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Data Coordinator\Zennick\"/>
    </mc:Choice>
  </mc:AlternateContent>
  <xr:revisionPtr revIDLastSave="0" documentId="13_ncr:1_{F29A9E4D-5CED-4693-A623-32865DAD3207}" xr6:coauthVersionLast="47" xr6:coauthVersionMax="47" xr10:uidLastSave="{00000000-0000-0000-0000-000000000000}"/>
  <bookViews>
    <workbookView xWindow="-110" yWindow="-110" windowWidth="19420" windowHeight="11500" firstSheet="1" activeTab="3" xr2:uid="{00000000-000D-0000-FFFF-FFFF00000000}"/>
  </bookViews>
  <sheets>
    <sheet name="YGN Order,Install detail" sheetId="1" r:id="rId1"/>
    <sheet name="MDY order,install detail" sheetId="2" r:id="rId2"/>
    <sheet name="Maintenance Data detail" sheetId="3" r:id="rId3"/>
    <sheet name="Port Data" sheetId="4" r:id="rId4"/>
  </sheets>
  <definedNames>
    <definedName name="_xlnm._FilterDatabase" localSheetId="2" hidden="1">'Maintenance Data detail'!$A$1:$AA$691</definedName>
    <definedName name="_xlnm._FilterDatabase" localSheetId="1" hidden="1">'MDY order,install detail'!$A$1:$W$1420</definedName>
    <definedName name="_xlnm._FilterDatabase" localSheetId="0" hidden="1">'YGN Order,Install detail'!$A$1:$AB$2508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4" l="1"/>
  <c r="E8" i="4"/>
  <c r="E7" i="4"/>
  <c r="E6" i="4"/>
  <c r="E5" i="4"/>
  <c r="E4" i="4"/>
  <c r="E3" i="4"/>
  <c r="E2" i="4"/>
  <c r="U691" i="3"/>
  <c r="V691" i="3" s="1"/>
  <c r="W691" i="3" s="1"/>
  <c r="U690" i="3"/>
  <c r="V690" i="3" s="1"/>
  <c r="W690" i="3" s="1"/>
  <c r="U689" i="3"/>
  <c r="V689" i="3" s="1"/>
  <c r="W689" i="3" s="1"/>
  <c r="U688" i="3"/>
  <c r="V688" i="3" s="1"/>
  <c r="W688" i="3" s="1"/>
  <c r="U687" i="3"/>
  <c r="V687" i="3" s="1"/>
  <c r="W687" i="3" s="1"/>
  <c r="U686" i="3"/>
  <c r="V686" i="3" s="1"/>
  <c r="W686" i="3" s="1"/>
  <c r="U685" i="3"/>
  <c r="V685" i="3" s="1"/>
  <c r="W685" i="3" s="1"/>
  <c r="U684" i="3"/>
  <c r="V684" i="3" s="1"/>
  <c r="W684" i="3" s="1"/>
  <c r="U683" i="3"/>
  <c r="V683" i="3" s="1"/>
  <c r="W683" i="3" s="1"/>
  <c r="U682" i="3"/>
  <c r="V682" i="3" s="1"/>
  <c r="W682" i="3" s="1"/>
  <c r="U681" i="3"/>
  <c r="V681" i="3" s="1"/>
  <c r="W681" i="3" s="1"/>
  <c r="U680" i="3"/>
  <c r="V680" i="3" s="1"/>
  <c r="W680" i="3" s="1"/>
  <c r="U679" i="3"/>
  <c r="V679" i="3" s="1"/>
  <c r="W679" i="3" s="1"/>
  <c r="U678" i="3"/>
  <c r="V678" i="3" s="1"/>
  <c r="W678" i="3" s="1"/>
  <c r="U677" i="3"/>
  <c r="V677" i="3" s="1"/>
  <c r="W677" i="3" s="1"/>
  <c r="U676" i="3"/>
  <c r="V676" i="3" s="1"/>
  <c r="W676" i="3" s="1"/>
  <c r="U675" i="3"/>
  <c r="V675" i="3" s="1"/>
  <c r="W675" i="3" s="1"/>
  <c r="U674" i="3"/>
  <c r="V674" i="3" s="1"/>
  <c r="W674" i="3" s="1"/>
  <c r="U673" i="3"/>
  <c r="V673" i="3" s="1"/>
  <c r="W673" i="3" s="1"/>
  <c r="U672" i="3"/>
  <c r="V672" i="3" s="1"/>
  <c r="W672" i="3" s="1"/>
  <c r="U671" i="3"/>
  <c r="V671" i="3" s="1"/>
  <c r="W671" i="3" s="1"/>
  <c r="U670" i="3"/>
  <c r="V670" i="3" s="1"/>
  <c r="W670" i="3" s="1"/>
  <c r="U669" i="3"/>
  <c r="V669" i="3" s="1"/>
  <c r="W669" i="3" s="1"/>
  <c r="U668" i="3"/>
  <c r="V668" i="3" s="1"/>
  <c r="W668" i="3" s="1"/>
  <c r="U667" i="3"/>
  <c r="V667" i="3" s="1"/>
  <c r="W667" i="3" s="1"/>
  <c r="U666" i="3"/>
  <c r="V666" i="3" s="1"/>
  <c r="W666" i="3" s="1"/>
  <c r="U665" i="3"/>
  <c r="V665" i="3" s="1"/>
  <c r="W665" i="3" s="1"/>
  <c r="U664" i="3"/>
  <c r="V664" i="3" s="1"/>
  <c r="W664" i="3" s="1"/>
  <c r="U663" i="3"/>
  <c r="V663" i="3" s="1"/>
  <c r="W663" i="3" s="1"/>
  <c r="U662" i="3"/>
  <c r="V662" i="3" s="1"/>
  <c r="W662" i="3" s="1"/>
  <c r="U661" i="3"/>
  <c r="V661" i="3" s="1"/>
  <c r="W661" i="3" s="1"/>
  <c r="U660" i="3"/>
  <c r="V660" i="3" s="1"/>
  <c r="W660" i="3" s="1"/>
  <c r="U659" i="3"/>
  <c r="V659" i="3" s="1"/>
  <c r="W659" i="3" s="1"/>
  <c r="U658" i="3"/>
  <c r="V658" i="3" s="1"/>
  <c r="W658" i="3" s="1"/>
  <c r="U657" i="3"/>
  <c r="V657" i="3" s="1"/>
  <c r="W657" i="3" s="1"/>
  <c r="U656" i="3"/>
  <c r="V656" i="3" s="1"/>
  <c r="W656" i="3" s="1"/>
  <c r="U655" i="3"/>
  <c r="V655" i="3" s="1"/>
  <c r="W655" i="3" s="1"/>
  <c r="U654" i="3"/>
  <c r="V654" i="3" s="1"/>
  <c r="W654" i="3" s="1"/>
  <c r="U653" i="3"/>
  <c r="V653" i="3" s="1"/>
  <c r="W653" i="3" s="1"/>
  <c r="U652" i="3"/>
  <c r="V652" i="3" s="1"/>
  <c r="W652" i="3" s="1"/>
  <c r="U651" i="3"/>
  <c r="V651" i="3" s="1"/>
  <c r="W651" i="3" s="1"/>
  <c r="U650" i="3"/>
  <c r="V650" i="3" s="1"/>
  <c r="W650" i="3" s="1"/>
  <c r="U649" i="3"/>
  <c r="V649" i="3" s="1"/>
  <c r="W649" i="3" s="1"/>
  <c r="U648" i="3"/>
  <c r="V648" i="3" s="1"/>
  <c r="W648" i="3" s="1"/>
  <c r="U647" i="3"/>
  <c r="V647" i="3" s="1"/>
  <c r="W647" i="3" s="1"/>
  <c r="U646" i="3"/>
  <c r="V646" i="3" s="1"/>
  <c r="W646" i="3" s="1"/>
  <c r="U645" i="3"/>
  <c r="V645" i="3" s="1"/>
  <c r="W645" i="3" s="1"/>
  <c r="U644" i="3"/>
  <c r="V644" i="3" s="1"/>
  <c r="W644" i="3" s="1"/>
  <c r="U643" i="3"/>
  <c r="V643" i="3" s="1"/>
  <c r="W643" i="3" s="1"/>
  <c r="U642" i="3"/>
  <c r="V642" i="3" s="1"/>
  <c r="W642" i="3" s="1"/>
  <c r="U641" i="3"/>
  <c r="V641" i="3" s="1"/>
  <c r="W641" i="3" s="1"/>
  <c r="U640" i="3"/>
  <c r="V640" i="3" s="1"/>
  <c r="W640" i="3" s="1"/>
  <c r="U639" i="3"/>
  <c r="V639" i="3" s="1"/>
  <c r="W639" i="3" s="1"/>
  <c r="U638" i="3"/>
  <c r="V638" i="3" s="1"/>
  <c r="W638" i="3" s="1"/>
  <c r="U637" i="3"/>
  <c r="V637" i="3" s="1"/>
  <c r="W637" i="3" s="1"/>
  <c r="U636" i="3"/>
  <c r="V636" i="3" s="1"/>
  <c r="W636" i="3" s="1"/>
  <c r="U635" i="3"/>
  <c r="V635" i="3" s="1"/>
  <c r="W635" i="3" s="1"/>
  <c r="U634" i="3"/>
  <c r="V634" i="3" s="1"/>
  <c r="W634" i="3" s="1"/>
  <c r="U633" i="3"/>
  <c r="V633" i="3" s="1"/>
  <c r="W633" i="3" s="1"/>
  <c r="U632" i="3"/>
  <c r="V632" i="3" s="1"/>
  <c r="W632" i="3" s="1"/>
  <c r="U631" i="3"/>
  <c r="V631" i="3" s="1"/>
  <c r="W631" i="3" s="1"/>
  <c r="U630" i="3"/>
  <c r="V630" i="3" s="1"/>
  <c r="W630" i="3" s="1"/>
  <c r="U629" i="3"/>
  <c r="V629" i="3" s="1"/>
  <c r="W629" i="3" s="1"/>
  <c r="U628" i="3"/>
  <c r="V628" i="3" s="1"/>
  <c r="W628" i="3" s="1"/>
  <c r="U627" i="3"/>
  <c r="V627" i="3" s="1"/>
  <c r="W627" i="3" s="1"/>
  <c r="U626" i="3"/>
  <c r="V626" i="3" s="1"/>
  <c r="W626" i="3" s="1"/>
  <c r="U625" i="3"/>
  <c r="V625" i="3" s="1"/>
  <c r="W625" i="3" s="1"/>
  <c r="U624" i="3"/>
  <c r="V624" i="3" s="1"/>
  <c r="W624" i="3" s="1"/>
  <c r="U623" i="3"/>
  <c r="V623" i="3" s="1"/>
  <c r="W623" i="3" s="1"/>
  <c r="U622" i="3"/>
  <c r="V622" i="3" s="1"/>
  <c r="W622" i="3" s="1"/>
  <c r="U621" i="3"/>
  <c r="V621" i="3" s="1"/>
  <c r="W621" i="3" s="1"/>
  <c r="U620" i="3"/>
  <c r="V620" i="3" s="1"/>
  <c r="W620" i="3" s="1"/>
  <c r="U619" i="3"/>
  <c r="V619" i="3" s="1"/>
  <c r="W619" i="3" s="1"/>
  <c r="U618" i="3"/>
  <c r="V618" i="3" s="1"/>
  <c r="W618" i="3" s="1"/>
  <c r="U617" i="3"/>
  <c r="V617" i="3" s="1"/>
  <c r="W617" i="3" s="1"/>
  <c r="U616" i="3"/>
  <c r="V616" i="3" s="1"/>
  <c r="W616" i="3" s="1"/>
  <c r="U615" i="3"/>
  <c r="V615" i="3" s="1"/>
  <c r="W615" i="3" s="1"/>
  <c r="U614" i="3"/>
  <c r="V614" i="3" s="1"/>
  <c r="W614" i="3" s="1"/>
  <c r="U613" i="3"/>
  <c r="V613" i="3" s="1"/>
  <c r="W613" i="3" s="1"/>
  <c r="U612" i="3"/>
  <c r="V612" i="3" s="1"/>
  <c r="W612" i="3" s="1"/>
  <c r="U611" i="3"/>
  <c r="V611" i="3" s="1"/>
  <c r="W611" i="3" s="1"/>
  <c r="U610" i="3"/>
  <c r="V610" i="3" s="1"/>
  <c r="W610" i="3" s="1"/>
  <c r="U609" i="3"/>
  <c r="V609" i="3" s="1"/>
  <c r="W609" i="3" s="1"/>
  <c r="U608" i="3"/>
  <c r="V608" i="3" s="1"/>
  <c r="W608" i="3" s="1"/>
  <c r="U607" i="3"/>
  <c r="V607" i="3" s="1"/>
  <c r="W607" i="3" s="1"/>
  <c r="U606" i="3"/>
  <c r="V606" i="3" s="1"/>
  <c r="W606" i="3" s="1"/>
  <c r="U605" i="3"/>
  <c r="V605" i="3" s="1"/>
  <c r="W605" i="3" s="1"/>
  <c r="U604" i="3"/>
  <c r="V604" i="3" s="1"/>
  <c r="W604" i="3" s="1"/>
  <c r="U603" i="3"/>
  <c r="V603" i="3" s="1"/>
  <c r="W603" i="3" s="1"/>
  <c r="U602" i="3"/>
  <c r="V602" i="3" s="1"/>
  <c r="W602" i="3" s="1"/>
  <c r="U601" i="3"/>
  <c r="V601" i="3" s="1"/>
  <c r="W601" i="3" s="1"/>
  <c r="U600" i="3"/>
  <c r="V600" i="3" s="1"/>
  <c r="W600" i="3" s="1"/>
  <c r="U599" i="3"/>
  <c r="V599" i="3" s="1"/>
  <c r="W599" i="3" s="1"/>
  <c r="U598" i="3"/>
  <c r="V598" i="3" s="1"/>
  <c r="W598" i="3" s="1"/>
  <c r="U597" i="3"/>
  <c r="V597" i="3" s="1"/>
  <c r="W597" i="3" s="1"/>
  <c r="U596" i="3"/>
  <c r="V596" i="3" s="1"/>
  <c r="W596" i="3" s="1"/>
  <c r="U595" i="3"/>
  <c r="V595" i="3" s="1"/>
  <c r="W595" i="3" s="1"/>
  <c r="U594" i="3"/>
  <c r="V594" i="3" s="1"/>
  <c r="W594" i="3" s="1"/>
  <c r="U593" i="3"/>
  <c r="V593" i="3" s="1"/>
  <c r="W593" i="3" s="1"/>
  <c r="U592" i="3"/>
  <c r="V592" i="3" s="1"/>
  <c r="W592" i="3" s="1"/>
  <c r="U591" i="3"/>
  <c r="V591" i="3" s="1"/>
  <c r="W591" i="3" s="1"/>
  <c r="U590" i="3"/>
  <c r="V590" i="3" s="1"/>
  <c r="W590" i="3" s="1"/>
  <c r="U589" i="3"/>
  <c r="V589" i="3" s="1"/>
  <c r="W589" i="3" s="1"/>
  <c r="U588" i="3"/>
  <c r="V588" i="3" s="1"/>
  <c r="W588" i="3" s="1"/>
  <c r="U587" i="3"/>
  <c r="V587" i="3" s="1"/>
  <c r="W587" i="3" s="1"/>
  <c r="U586" i="3"/>
  <c r="V586" i="3" s="1"/>
  <c r="W586" i="3" s="1"/>
  <c r="U585" i="3"/>
  <c r="V585" i="3" s="1"/>
  <c r="W585" i="3" s="1"/>
  <c r="U584" i="3"/>
  <c r="V584" i="3" s="1"/>
  <c r="W584" i="3" s="1"/>
  <c r="U583" i="3"/>
  <c r="V583" i="3" s="1"/>
  <c r="W583" i="3" s="1"/>
  <c r="U582" i="3"/>
  <c r="V582" i="3" s="1"/>
  <c r="W582" i="3" s="1"/>
  <c r="U581" i="3"/>
  <c r="V581" i="3" s="1"/>
  <c r="W581" i="3" s="1"/>
  <c r="U580" i="3"/>
  <c r="V580" i="3" s="1"/>
  <c r="W580" i="3" s="1"/>
  <c r="U579" i="3"/>
  <c r="V579" i="3" s="1"/>
  <c r="W579" i="3" s="1"/>
  <c r="U578" i="3"/>
  <c r="V578" i="3" s="1"/>
  <c r="W578" i="3" s="1"/>
  <c r="U577" i="3"/>
  <c r="V577" i="3" s="1"/>
  <c r="W577" i="3" s="1"/>
  <c r="U576" i="3"/>
  <c r="V576" i="3" s="1"/>
  <c r="W576" i="3" s="1"/>
  <c r="U575" i="3"/>
  <c r="V575" i="3" s="1"/>
  <c r="W575" i="3" s="1"/>
  <c r="U574" i="3"/>
  <c r="V574" i="3" s="1"/>
  <c r="W574" i="3" s="1"/>
  <c r="U573" i="3"/>
  <c r="V573" i="3" s="1"/>
  <c r="W573" i="3" s="1"/>
  <c r="U572" i="3"/>
  <c r="V572" i="3" s="1"/>
  <c r="W572" i="3" s="1"/>
  <c r="U571" i="3"/>
  <c r="V571" i="3" s="1"/>
  <c r="W571" i="3" s="1"/>
  <c r="U570" i="3"/>
  <c r="V570" i="3" s="1"/>
  <c r="W570" i="3" s="1"/>
  <c r="U569" i="3"/>
  <c r="V569" i="3" s="1"/>
  <c r="W569" i="3" s="1"/>
  <c r="U568" i="3"/>
  <c r="V568" i="3" s="1"/>
  <c r="W568" i="3" s="1"/>
  <c r="U567" i="3"/>
  <c r="V567" i="3" s="1"/>
  <c r="W567" i="3" s="1"/>
  <c r="U566" i="3"/>
  <c r="V566" i="3" s="1"/>
  <c r="W566" i="3" s="1"/>
  <c r="U565" i="3"/>
  <c r="V565" i="3" s="1"/>
  <c r="W565" i="3" s="1"/>
  <c r="U564" i="3"/>
  <c r="V564" i="3" s="1"/>
  <c r="W564" i="3" s="1"/>
  <c r="U563" i="3"/>
  <c r="V563" i="3" s="1"/>
  <c r="W563" i="3" s="1"/>
  <c r="U562" i="3"/>
  <c r="V562" i="3" s="1"/>
  <c r="W562" i="3" s="1"/>
  <c r="U561" i="3"/>
  <c r="V561" i="3" s="1"/>
  <c r="W561" i="3" s="1"/>
  <c r="U560" i="3"/>
  <c r="V560" i="3" s="1"/>
  <c r="W560" i="3" s="1"/>
  <c r="U559" i="3"/>
  <c r="V559" i="3" s="1"/>
  <c r="W559" i="3" s="1"/>
  <c r="U558" i="3"/>
  <c r="V558" i="3" s="1"/>
  <c r="W558" i="3" s="1"/>
  <c r="U557" i="3"/>
  <c r="V557" i="3" s="1"/>
  <c r="W557" i="3" s="1"/>
  <c r="U556" i="3"/>
  <c r="V556" i="3" s="1"/>
  <c r="W556" i="3" s="1"/>
  <c r="U555" i="3"/>
  <c r="V555" i="3" s="1"/>
  <c r="W555" i="3" s="1"/>
  <c r="U554" i="3"/>
  <c r="V554" i="3" s="1"/>
  <c r="W554" i="3" s="1"/>
  <c r="U553" i="3"/>
  <c r="V553" i="3" s="1"/>
  <c r="W553" i="3" s="1"/>
  <c r="U552" i="3"/>
  <c r="V552" i="3" s="1"/>
  <c r="W552" i="3" s="1"/>
  <c r="U551" i="3"/>
  <c r="V551" i="3" s="1"/>
  <c r="W551" i="3" s="1"/>
  <c r="U550" i="3"/>
  <c r="V550" i="3" s="1"/>
  <c r="W550" i="3" s="1"/>
  <c r="U549" i="3"/>
  <c r="V549" i="3" s="1"/>
  <c r="W549" i="3" s="1"/>
  <c r="U548" i="3"/>
  <c r="V548" i="3" s="1"/>
  <c r="W548" i="3" s="1"/>
  <c r="U547" i="3"/>
  <c r="V547" i="3" s="1"/>
  <c r="W547" i="3" s="1"/>
  <c r="U546" i="3"/>
  <c r="V546" i="3" s="1"/>
  <c r="W546" i="3" s="1"/>
  <c r="U545" i="3"/>
  <c r="V545" i="3" s="1"/>
  <c r="W545" i="3" s="1"/>
  <c r="U544" i="3"/>
  <c r="V544" i="3" s="1"/>
  <c r="W544" i="3" s="1"/>
  <c r="U543" i="3"/>
  <c r="V543" i="3" s="1"/>
  <c r="W543" i="3" s="1"/>
  <c r="U542" i="3"/>
  <c r="V542" i="3" s="1"/>
  <c r="W542" i="3" s="1"/>
  <c r="U541" i="3"/>
  <c r="V541" i="3" s="1"/>
  <c r="W541" i="3" s="1"/>
  <c r="U540" i="3"/>
  <c r="V540" i="3" s="1"/>
  <c r="W540" i="3" s="1"/>
  <c r="U539" i="3"/>
  <c r="V539" i="3" s="1"/>
  <c r="W539" i="3" s="1"/>
  <c r="U538" i="3"/>
  <c r="V538" i="3" s="1"/>
  <c r="W538" i="3" s="1"/>
  <c r="U537" i="3"/>
  <c r="V537" i="3" s="1"/>
  <c r="W537" i="3" s="1"/>
  <c r="U536" i="3"/>
  <c r="V536" i="3" s="1"/>
  <c r="W536" i="3" s="1"/>
  <c r="U535" i="3"/>
  <c r="V535" i="3" s="1"/>
  <c r="W535" i="3" s="1"/>
  <c r="U534" i="3"/>
  <c r="V534" i="3" s="1"/>
  <c r="W534" i="3" s="1"/>
  <c r="U533" i="3"/>
  <c r="V533" i="3" s="1"/>
  <c r="W533" i="3" s="1"/>
  <c r="U532" i="3"/>
  <c r="V532" i="3" s="1"/>
  <c r="W532" i="3" s="1"/>
  <c r="U531" i="3"/>
  <c r="V531" i="3" s="1"/>
  <c r="W531" i="3" s="1"/>
  <c r="U530" i="3"/>
  <c r="V530" i="3" s="1"/>
  <c r="W530" i="3" s="1"/>
  <c r="U529" i="3"/>
  <c r="V529" i="3" s="1"/>
  <c r="W529" i="3" s="1"/>
  <c r="U528" i="3"/>
  <c r="V528" i="3" s="1"/>
  <c r="W528" i="3" s="1"/>
  <c r="U527" i="3"/>
  <c r="V527" i="3" s="1"/>
  <c r="W527" i="3" s="1"/>
  <c r="U526" i="3"/>
  <c r="V526" i="3" s="1"/>
  <c r="W526" i="3" s="1"/>
  <c r="U525" i="3"/>
  <c r="V525" i="3" s="1"/>
  <c r="W525" i="3" s="1"/>
  <c r="U524" i="3"/>
  <c r="V524" i="3" s="1"/>
  <c r="W524" i="3" s="1"/>
  <c r="U523" i="3"/>
  <c r="V523" i="3" s="1"/>
  <c r="W523" i="3" s="1"/>
  <c r="U522" i="3"/>
  <c r="V522" i="3" s="1"/>
  <c r="W522" i="3" s="1"/>
  <c r="U521" i="3"/>
  <c r="V521" i="3" s="1"/>
  <c r="W521" i="3" s="1"/>
  <c r="U520" i="3"/>
  <c r="V520" i="3" s="1"/>
  <c r="W520" i="3" s="1"/>
  <c r="U519" i="3"/>
  <c r="V519" i="3" s="1"/>
  <c r="W519" i="3" s="1"/>
  <c r="U518" i="3"/>
  <c r="V518" i="3" s="1"/>
  <c r="W518" i="3" s="1"/>
  <c r="U517" i="3"/>
  <c r="V517" i="3" s="1"/>
  <c r="W517" i="3" s="1"/>
  <c r="U516" i="3"/>
  <c r="V516" i="3" s="1"/>
  <c r="W516" i="3" s="1"/>
  <c r="U515" i="3"/>
  <c r="V515" i="3" s="1"/>
  <c r="W515" i="3" s="1"/>
  <c r="U514" i="3"/>
  <c r="V514" i="3" s="1"/>
  <c r="W514" i="3" s="1"/>
  <c r="U513" i="3"/>
  <c r="V513" i="3" s="1"/>
  <c r="W513" i="3" s="1"/>
  <c r="U512" i="3"/>
  <c r="V512" i="3" s="1"/>
  <c r="W512" i="3" s="1"/>
  <c r="U511" i="3"/>
  <c r="V511" i="3" s="1"/>
  <c r="W511" i="3" s="1"/>
  <c r="U510" i="3"/>
  <c r="V510" i="3" s="1"/>
  <c r="W510" i="3" s="1"/>
  <c r="U509" i="3"/>
  <c r="V509" i="3" s="1"/>
  <c r="W509" i="3" s="1"/>
  <c r="U508" i="3"/>
  <c r="V508" i="3" s="1"/>
  <c r="W508" i="3" s="1"/>
  <c r="U507" i="3"/>
  <c r="V507" i="3" s="1"/>
  <c r="W507" i="3" s="1"/>
  <c r="U506" i="3"/>
  <c r="V506" i="3" s="1"/>
  <c r="W506" i="3" s="1"/>
  <c r="U505" i="3"/>
  <c r="V505" i="3" s="1"/>
  <c r="W505" i="3" s="1"/>
  <c r="U504" i="3"/>
  <c r="V504" i="3" s="1"/>
  <c r="W504" i="3" s="1"/>
  <c r="U503" i="3"/>
  <c r="V503" i="3" s="1"/>
  <c r="W503" i="3" s="1"/>
  <c r="U502" i="3"/>
  <c r="V502" i="3" s="1"/>
  <c r="W502" i="3" s="1"/>
  <c r="U501" i="3"/>
  <c r="V501" i="3" s="1"/>
  <c r="W501" i="3" s="1"/>
  <c r="U500" i="3"/>
  <c r="V500" i="3" s="1"/>
  <c r="W500" i="3" s="1"/>
  <c r="U499" i="3"/>
  <c r="V499" i="3" s="1"/>
  <c r="W499" i="3" s="1"/>
  <c r="U498" i="3"/>
  <c r="V498" i="3" s="1"/>
  <c r="W498" i="3" s="1"/>
  <c r="U497" i="3"/>
  <c r="V497" i="3" s="1"/>
  <c r="W497" i="3" s="1"/>
  <c r="U496" i="3"/>
  <c r="V496" i="3" s="1"/>
  <c r="W496" i="3" s="1"/>
  <c r="U495" i="3"/>
  <c r="V495" i="3" s="1"/>
  <c r="W495" i="3" s="1"/>
  <c r="U494" i="3"/>
  <c r="V494" i="3" s="1"/>
  <c r="W494" i="3" s="1"/>
  <c r="U493" i="3"/>
  <c r="V493" i="3" s="1"/>
  <c r="W493" i="3" s="1"/>
  <c r="U492" i="3"/>
  <c r="V492" i="3" s="1"/>
  <c r="W492" i="3" s="1"/>
  <c r="U491" i="3"/>
  <c r="V491" i="3" s="1"/>
  <c r="W491" i="3" s="1"/>
  <c r="U490" i="3"/>
  <c r="V490" i="3" s="1"/>
  <c r="W490" i="3" s="1"/>
  <c r="U489" i="3"/>
  <c r="V489" i="3" s="1"/>
  <c r="W489" i="3" s="1"/>
  <c r="U488" i="3"/>
  <c r="V488" i="3" s="1"/>
  <c r="W488" i="3" s="1"/>
  <c r="U487" i="3"/>
  <c r="V487" i="3" s="1"/>
  <c r="W487" i="3" s="1"/>
  <c r="U486" i="3"/>
  <c r="V486" i="3" s="1"/>
  <c r="W486" i="3" s="1"/>
  <c r="U485" i="3"/>
  <c r="V485" i="3" s="1"/>
  <c r="W485" i="3" s="1"/>
  <c r="U484" i="3"/>
  <c r="V484" i="3" s="1"/>
  <c r="W484" i="3" s="1"/>
  <c r="U483" i="3"/>
  <c r="V483" i="3" s="1"/>
  <c r="W483" i="3" s="1"/>
  <c r="U482" i="3"/>
  <c r="V482" i="3" s="1"/>
  <c r="W482" i="3" s="1"/>
  <c r="U481" i="3"/>
  <c r="V481" i="3" s="1"/>
  <c r="W481" i="3" s="1"/>
  <c r="U480" i="3"/>
  <c r="V480" i="3" s="1"/>
  <c r="W480" i="3" s="1"/>
  <c r="U479" i="3"/>
  <c r="V479" i="3" s="1"/>
  <c r="W479" i="3" s="1"/>
  <c r="U478" i="3"/>
  <c r="V478" i="3" s="1"/>
  <c r="W478" i="3" s="1"/>
  <c r="U477" i="3"/>
  <c r="V477" i="3" s="1"/>
  <c r="W477" i="3" s="1"/>
  <c r="U476" i="3"/>
  <c r="V476" i="3" s="1"/>
  <c r="W476" i="3" s="1"/>
  <c r="U475" i="3"/>
  <c r="V475" i="3" s="1"/>
  <c r="W475" i="3" s="1"/>
  <c r="U474" i="3"/>
  <c r="V474" i="3" s="1"/>
  <c r="W474" i="3" s="1"/>
  <c r="U473" i="3"/>
  <c r="V473" i="3" s="1"/>
  <c r="W473" i="3" s="1"/>
  <c r="U472" i="3"/>
  <c r="V472" i="3" s="1"/>
  <c r="W472" i="3" s="1"/>
  <c r="U471" i="3"/>
  <c r="V471" i="3" s="1"/>
  <c r="W471" i="3" s="1"/>
  <c r="U470" i="3"/>
  <c r="V470" i="3" s="1"/>
  <c r="W470" i="3" s="1"/>
  <c r="U469" i="3"/>
  <c r="V469" i="3" s="1"/>
  <c r="W469" i="3" s="1"/>
  <c r="U468" i="3"/>
  <c r="V468" i="3" s="1"/>
  <c r="W468" i="3" s="1"/>
  <c r="U467" i="3"/>
  <c r="V467" i="3" s="1"/>
  <c r="W467" i="3" s="1"/>
  <c r="U466" i="3"/>
  <c r="V466" i="3" s="1"/>
  <c r="W466" i="3" s="1"/>
  <c r="U465" i="3"/>
  <c r="V465" i="3" s="1"/>
  <c r="W465" i="3" s="1"/>
  <c r="U464" i="3"/>
  <c r="V464" i="3" s="1"/>
  <c r="W464" i="3" s="1"/>
  <c r="U463" i="3"/>
  <c r="V463" i="3" s="1"/>
  <c r="W463" i="3" s="1"/>
  <c r="U462" i="3"/>
  <c r="V462" i="3" s="1"/>
  <c r="W462" i="3" s="1"/>
  <c r="U461" i="3"/>
  <c r="V461" i="3" s="1"/>
  <c r="W461" i="3" s="1"/>
  <c r="U460" i="3"/>
  <c r="V460" i="3" s="1"/>
  <c r="W460" i="3" s="1"/>
  <c r="U459" i="3"/>
  <c r="V459" i="3" s="1"/>
  <c r="W459" i="3" s="1"/>
  <c r="U458" i="3"/>
  <c r="V458" i="3" s="1"/>
  <c r="W458" i="3" s="1"/>
  <c r="U457" i="3"/>
  <c r="V457" i="3" s="1"/>
  <c r="W457" i="3" s="1"/>
  <c r="U456" i="3"/>
  <c r="V456" i="3" s="1"/>
  <c r="W456" i="3" s="1"/>
  <c r="U455" i="3"/>
  <c r="V455" i="3" s="1"/>
  <c r="W455" i="3" s="1"/>
  <c r="U454" i="3"/>
  <c r="V454" i="3" s="1"/>
  <c r="W454" i="3" s="1"/>
  <c r="U453" i="3"/>
  <c r="V453" i="3" s="1"/>
  <c r="W453" i="3" s="1"/>
  <c r="U452" i="3"/>
  <c r="V452" i="3" s="1"/>
  <c r="W452" i="3" s="1"/>
  <c r="U451" i="3"/>
  <c r="V451" i="3" s="1"/>
  <c r="W451" i="3" s="1"/>
  <c r="U450" i="3"/>
  <c r="V450" i="3" s="1"/>
  <c r="W450" i="3" s="1"/>
  <c r="U449" i="3"/>
  <c r="V449" i="3" s="1"/>
  <c r="W449" i="3" s="1"/>
  <c r="U448" i="3"/>
  <c r="V448" i="3" s="1"/>
  <c r="W448" i="3" s="1"/>
  <c r="U447" i="3"/>
  <c r="V447" i="3" s="1"/>
  <c r="W447" i="3" s="1"/>
  <c r="U446" i="3"/>
  <c r="V446" i="3" s="1"/>
  <c r="W446" i="3" s="1"/>
  <c r="U445" i="3"/>
  <c r="V445" i="3" s="1"/>
  <c r="W445" i="3" s="1"/>
  <c r="U444" i="3"/>
  <c r="V444" i="3" s="1"/>
  <c r="W444" i="3" s="1"/>
  <c r="U443" i="3"/>
  <c r="V443" i="3" s="1"/>
  <c r="W443" i="3" s="1"/>
  <c r="U442" i="3"/>
  <c r="V442" i="3" s="1"/>
  <c r="W442" i="3" s="1"/>
  <c r="U441" i="3"/>
  <c r="V441" i="3" s="1"/>
  <c r="W441" i="3" s="1"/>
  <c r="U440" i="3"/>
  <c r="V440" i="3" s="1"/>
  <c r="W440" i="3" s="1"/>
  <c r="U439" i="3"/>
  <c r="V439" i="3" s="1"/>
  <c r="W439" i="3" s="1"/>
  <c r="U438" i="3"/>
  <c r="V438" i="3" s="1"/>
  <c r="W438" i="3" s="1"/>
  <c r="U437" i="3"/>
  <c r="V437" i="3" s="1"/>
  <c r="W437" i="3" s="1"/>
  <c r="U436" i="3"/>
  <c r="V436" i="3" s="1"/>
  <c r="W436" i="3" s="1"/>
  <c r="U435" i="3"/>
  <c r="V435" i="3" s="1"/>
  <c r="W435" i="3" s="1"/>
  <c r="U434" i="3"/>
  <c r="V434" i="3" s="1"/>
  <c r="W434" i="3" s="1"/>
  <c r="U433" i="3"/>
  <c r="V433" i="3" s="1"/>
  <c r="W433" i="3" s="1"/>
  <c r="U432" i="3"/>
  <c r="V432" i="3" s="1"/>
  <c r="W432" i="3" s="1"/>
  <c r="U431" i="3"/>
  <c r="V431" i="3" s="1"/>
  <c r="W431" i="3" s="1"/>
  <c r="U430" i="3"/>
  <c r="V430" i="3" s="1"/>
  <c r="W430" i="3" s="1"/>
  <c r="U429" i="3"/>
  <c r="V429" i="3" s="1"/>
  <c r="W429" i="3" s="1"/>
  <c r="U428" i="3"/>
  <c r="V428" i="3" s="1"/>
  <c r="W428" i="3" s="1"/>
  <c r="U427" i="3"/>
  <c r="V427" i="3" s="1"/>
  <c r="W427" i="3" s="1"/>
  <c r="U426" i="3"/>
  <c r="V426" i="3" s="1"/>
  <c r="W426" i="3" s="1"/>
  <c r="U425" i="3"/>
  <c r="V425" i="3" s="1"/>
  <c r="W425" i="3" s="1"/>
  <c r="U424" i="3"/>
  <c r="V424" i="3" s="1"/>
  <c r="W424" i="3" s="1"/>
  <c r="U423" i="3"/>
  <c r="V423" i="3" s="1"/>
  <c r="W423" i="3" s="1"/>
  <c r="U422" i="3"/>
  <c r="V422" i="3" s="1"/>
  <c r="W422" i="3" s="1"/>
  <c r="U421" i="3"/>
  <c r="V421" i="3" s="1"/>
  <c r="W421" i="3" s="1"/>
  <c r="U420" i="3"/>
  <c r="V420" i="3" s="1"/>
  <c r="W420" i="3" s="1"/>
  <c r="U419" i="3"/>
  <c r="V419" i="3" s="1"/>
  <c r="W419" i="3" s="1"/>
  <c r="U418" i="3"/>
  <c r="V418" i="3" s="1"/>
  <c r="W418" i="3" s="1"/>
  <c r="U417" i="3"/>
  <c r="V417" i="3" s="1"/>
  <c r="W417" i="3" s="1"/>
  <c r="U416" i="3"/>
  <c r="V416" i="3" s="1"/>
  <c r="W416" i="3" s="1"/>
  <c r="U415" i="3"/>
  <c r="V415" i="3" s="1"/>
  <c r="W415" i="3" s="1"/>
  <c r="U414" i="3"/>
  <c r="V414" i="3" s="1"/>
  <c r="W414" i="3" s="1"/>
  <c r="U413" i="3"/>
  <c r="V413" i="3" s="1"/>
  <c r="W413" i="3" s="1"/>
  <c r="U412" i="3"/>
  <c r="V412" i="3" s="1"/>
  <c r="W412" i="3" s="1"/>
  <c r="U411" i="3"/>
  <c r="V411" i="3" s="1"/>
  <c r="W411" i="3" s="1"/>
  <c r="U410" i="3"/>
  <c r="V410" i="3" s="1"/>
  <c r="W410" i="3" s="1"/>
  <c r="U409" i="3"/>
  <c r="V409" i="3" s="1"/>
  <c r="W409" i="3" s="1"/>
  <c r="U408" i="3"/>
  <c r="V408" i="3" s="1"/>
  <c r="W408" i="3" s="1"/>
  <c r="U407" i="3"/>
  <c r="V407" i="3" s="1"/>
  <c r="W407" i="3" s="1"/>
  <c r="U406" i="3"/>
  <c r="V406" i="3" s="1"/>
  <c r="W406" i="3" s="1"/>
  <c r="U405" i="3"/>
  <c r="V405" i="3" s="1"/>
  <c r="W405" i="3" s="1"/>
  <c r="U404" i="3"/>
  <c r="V404" i="3" s="1"/>
  <c r="W404" i="3" s="1"/>
  <c r="U403" i="3"/>
  <c r="V403" i="3" s="1"/>
  <c r="W403" i="3" s="1"/>
  <c r="U402" i="3"/>
  <c r="V402" i="3" s="1"/>
  <c r="W402" i="3" s="1"/>
  <c r="U401" i="3"/>
  <c r="V401" i="3" s="1"/>
  <c r="W401" i="3" s="1"/>
  <c r="U400" i="3"/>
  <c r="V400" i="3" s="1"/>
  <c r="W400" i="3" s="1"/>
  <c r="U399" i="3"/>
  <c r="V399" i="3" s="1"/>
  <c r="W399" i="3" s="1"/>
  <c r="U398" i="3"/>
  <c r="V398" i="3" s="1"/>
  <c r="W398" i="3" s="1"/>
  <c r="U397" i="3"/>
  <c r="V397" i="3" s="1"/>
  <c r="W397" i="3" s="1"/>
  <c r="U396" i="3"/>
  <c r="V396" i="3" s="1"/>
  <c r="W396" i="3" s="1"/>
  <c r="U395" i="3"/>
  <c r="V395" i="3" s="1"/>
  <c r="W395" i="3" s="1"/>
  <c r="U394" i="3"/>
  <c r="V394" i="3" s="1"/>
  <c r="W394" i="3" s="1"/>
  <c r="U393" i="3"/>
  <c r="V393" i="3" s="1"/>
  <c r="W393" i="3" s="1"/>
  <c r="U392" i="3"/>
  <c r="V392" i="3" s="1"/>
  <c r="W392" i="3" s="1"/>
  <c r="U391" i="3"/>
  <c r="V391" i="3" s="1"/>
  <c r="W391" i="3" s="1"/>
  <c r="U390" i="3"/>
  <c r="V390" i="3" s="1"/>
  <c r="W390" i="3" s="1"/>
  <c r="U389" i="3"/>
  <c r="V389" i="3" s="1"/>
  <c r="W389" i="3" s="1"/>
  <c r="U388" i="3"/>
  <c r="V388" i="3" s="1"/>
  <c r="W388" i="3" s="1"/>
  <c r="U387" i="3"/>
  <c r="V387" i="3" s="1"/>
  <c r="W387" i="3" s="1"/>
  <c r="U386" i="3"/>
  <c r="V386" i="3" s="1"/>
  <c r="W386" i="3" s="1"/>
  <c r="U385" i="3"/>
  <c r="V385" i="3" s="1"/>
  <c r="W385" i="3" s="1"/>
  <c r="U384" i="3"/>
  <c r="V384" i="3" s="1"/>
  <c r="W384" i="3" s="1"/>
  <c r="U383" i="3"/>
  <c r="V383" i="3" s="1"/>
  <c r="W383" i="3" s="1"/>
  <c r="U382" i="3"/>
  <c r="V382" i="3" s="1"/>
  <c r="W382" i="3" s="1"/>
  <c r="U381" i="3"/>
  <c r="V381" i="3" s="1"/>
  <c r="W381" i="3" s="1"/>
  <c r="U380" i="3"/>
  <c r="V380" i="3" s="1"/>
  <c r="W380" i="3" s="1"/>
  <c r="U379" i="3"/>
  <c r="V379" i="3" s="1"/>
  <c r="W379" i="3" s="1"/>
  <c r="U378" i="3"/>
  <c r="V378" i="3" s="1"/>
  <c r="W378" i="3" s="1"/>
  <c r="U377" i="3"/>
  <c r="V377" i="3" s="1"/>
  <c r="W377" i="3" s="1"/>
  <c r="U376" i="3"/>
  <c r="V376" i="3" s="1"/>
  <c r="W376" i="3" s="1"/>
  <c r="U375" i="3"/>
  <c r="V375" i="3" s="1"/>
  <c r="W375" i="3" s="1"/>
  <c r="U374" i="3"/>
  <c r="V374" i="3" s="1"/>
  <c r="W374" i="3" s="1"/>
  <c r="U373" i="3"/>
  <c r="V373" i="3" s="1"/>
  <c r="W373" i="3" s="1"/>
  <c r="U372" i="3"/>
  <c r="V372" i="3" s="1"/>
  <c r="W372" i="3" s="1"/>
  <c r="U371" i="3"/>
  <c r="V371" i="3" s="1"/>
  <c r="W371" i="3" s="1"/>
  <c r="U370" i="3"/>
  <c r="V370" i="3" s="1"/>
  <c r="W370" i="3" s="1"/>
  <c r="U369" i="3"/>
  <c r="V369" i="3" s="1"/>
  <c r="W369" i="3" s="1"/>
  <c r="U368" i="3"/>
  <c r="V368" i="3" s="1"/>
  <c r="W368" i="3" s="1"/>
  <c r="U367" i="3"/>
  <c r="V367" i="3" s="1"/>
  <c r="W367" i="3" s="1"/>
  <c r="U366" i="3"/>
  <c r="V366" i="3" s="1"/>
  <c r="W366" i="3" s="1"/>
  <c r="U365" i="3"/>
  <c r="V365" i="3" s="1"/>
  <c r="W365" i="3" s="1"/>
  <c r="U364" i="3"/>
  <c r="V364" i="3" s="1"/>
  <c r="W364" i="3" s="1"/>
  <c r="U363" i="3"/>
  <c r="V363" i="3" s="1"/>
  <c r="W363" i="3" s="1"/>
  <c r="U362" i="3"/>
  <c r="V362" i="3" s="1"/>
  <c r="W362" i="3" s="1"/>
  <c r="U361" i="3"/>
  <c r="V361" i="3" s="1"/>
  <c r="W361" i="3" s="1"/>
  <c r="U360" i="3"/>
  <c r="V360" i="3" s="1"/>
  <c r="W360" i="3" s="1"/>
  <c r="U359" i="3"/>
  <c r="V359" i="3" s="1"/>
  <c r="W359" i="3" s="1"/>
  <c r="U358" i="3"/>
  <c r="V358" i="3" s="1"/>
  <c r="W358" i="3" s="1"/>
  <c r="U357" i="3"/>
  <c r="V357" i="3" s="1"/>
  <c r="W357" i="3" s="1"/>
  <c r="U356" i="3"/>
  <c r="V356" i="3" s="1"/>
  <c r="W356" i="3" s="1"/>
  <c r="U355" i="3"/>
  <c r="V355" i="3" s="1"/>
  <c r="W355" i="3" s="1"/>
  <c r="U354" i="3"/>
  <c r="V354" i="3" s="1"/>
  <c r="W354" i="3" s="1"/>
  <c r="U353" i="3"/>
  <c r="V353" i="3" s="1"/>
  <c r="W353" i="3" s="1"/>
  <c r="U352" i="3"/>
  <c r="V352" i="3" s="1"/>
  <c r="W352" i="3" s="1"/>
  <c r="U351" i="3"/>
  <c r="V351" i="3" s="1"/>
  <c r="W351" i="3" s="1"/>
  <c r="U350" i="3"/>
  <c r="V350" i="3" s="1"/>
  <c r="W350" i="3" s="1"/>
  <c r="U349" i="3"/>
  <c r="V349" i="3" s="1"/>
  <c r="W349" i="3" s="1"/>
  <c r="U348" i="3"/>
  <c r="V348" i="3" s="1"/>
  <c r="W348" i="3" s="1"/>
  <c r="U347" i="3"/>
  <c r="V347" i="3" s="1"/>
  <c r="W347" i="3" s="1"/>
  <c r="U346" i="3"/>
  <c r="V346" i="3" s="1"/>
  <c r="W346" i="3" s="1"/>
  <c r="U345" i="3"/>
  <c r="V345" i="3" s="1"/>
  <c r="W345" i="3" s="1"/>
  <c r="U344" i="3"/>
  <c r="V344" i="3" s="1"/>
  <c r="W344" i="3" s="1"/>
  <c r="U343" i="3"/>
  <c r="V343" i="3" s="1"/>
  <c r="W343" i="3" s="1"/>
  <c r="U342" i="3"/>
  <c r="V342" i="3" s="1"/>
  <c r="W342" i="3" s="1"/>
  <c r="U341" i="3"/>
  <c r="V341" i="3" s="1"/>
  <c r="W341" i="3" s="1"/>
  <c r="U340" i="3"/>
  <c r="V340" i="3" s="1"/>
  <c r="W340" i="3" s="1"/>
  <c r="U339" i="3"/>
  <c r="V339" i="3" s="1"/>
  <c r="W339" i="3" s="1"/>
  <c r="U338" i="3"/>
  <c r="V338" i="3" s="1"/>
  <c r="W338" i="3" s="1"/>
  <c r="U337" i="3"/>
  <c r="V337" i="3" s="1"/>
  <c r="W337" i="3" s="1"/>
  <c r="U336" i="3"/>
  <c r="V336" i="3" s="1"/>
  <c r="W336" i="3" s="1"/>
  <c r="U335" i="3"/>
  <c r="V335" i="3" s="1"/>
  <c r="W335" i="3" s="1"/>
  <c r="U334" i="3"/>
  <c r="V334" i="3" s="1"/>
  <c r="W334" i="3" s="1"/>
  <c r="U333" i="3"/>
  <c r="V333" i="3" s="1"/>
  <c r="W333" i="3" s="1"/>
  <c r="U332" i="3"/>
  <c r="V332" i="3" s="1"/>
  <c r="W332" i="3" s="1"/>
  <c r="U331" i="3"/>
  <c r="V331" i="3" s="1"/>
  <c r="W331" i="3" s="1"/>
  <c r="U330" i="3"/>
  <c r="V330" i="3" s="1"/>
  <c r="W330" i="3" s="1"/>
  <c r="U329" i="3"/>
  <c r="V329" i="3" s="1"/>
  <c r="W329" i="3" s="1"/>
  <c r="U328" i="3"/>
  <c r="V328" i="3" s="1"/>
  <c r="W328" i="3" s="1"/>
  <c r="U327" i="3"/>
  <c r="V327" i="3" s="1"/>
  <c r="W327" i="3" s="1"/>
  <c r="U326" i="3"/>
  <c r="V326" i="3" s="1"/>
  <c r="W326" i="3" s="1"/>
  <c r="U325" i="3"/>
  <c r="V325" i="3" s="1"/>
  <c r="W325" i="3" s="1"/>
  <c r="U324" i="3"/>
  <c r="V324" i="3" s="1"/>
  <c r="W324" i="3" s="1"/>
  <c r="U323" i="3"/>
  <c r="V323" i="3" s="1"/>
  <c r="W323" i="3" s="1"/>
  <c r="U322" i="3"/>
  <c r="V322" i="3" s="1"/>
  <c r="W322" i="3" s="1"/>
  <c r="U321" i="3"/>
  <c r="V321" i="3" s="1"/>
  <c r="W321" i="3" s="1"/>
  <c r="U320" i="3"/>
  <c r="V320" i="3" s="1"/>
  <c r="W320" i="3" s="1"/>
  <c r="U319" i="3"/>
  <c r="V319" i="3" s="1"/>
  <c r="W319" i="3" s="1"/>
  <c r="U318" i="3"/>
  <c r="V318" i="3" s="1"/>
  <c r="W318" i="3" s="1"/>
  <c r="U317" i="3"/>
  <c r="V317" i="3" s="1"/>
  <c r="W317" i="3" s="1"/>
  <c r="U316" i="3"/>
  <c r="V316" i="3" s="1"/>
  <c r="W316" i="3" s="1"/>
  <c r="U315" i="3"/>
  <c r="V315" i="3" s="1"/>
  <c r="W315" i="3" s="1"/>
  <c r="U314" i="3"/>
  <c r="V314" i="3" s="1"/>
  <c r="W314" i="3" s="1"/>
  <c r="U313" i="3"/>
  <c r="V313" i="3" s="1"/>
  <c r="W313" i="3" s="1"/>
  <c r="U312" i="3"/>
  <c r="V312" i="3" s="1"/>
  <c r="W312" i="3" s="1"/>
  <c r="U311" i="3"/>
  <c r="V311" i="3" s="1"/>
  <c r="W311" i="3" s="1"/>
  <c r="U310" i="3"/>
  <c r="V310" i="3" s="1"/>
  <c r="W310" i="3" s="1"/>
  <c r="U309" i="3"/>
  <c r="V309" i="3" s="1"/>
  <c r="W309" i="3" s="1"/>
  <c r="U308" i="3"/>
  <c r="V308" i="3" s="1"/>
  <c r="W308" i="3" s="1"/>
  <c r="U307" i="3"/>
  <c r="V307" i="3" s="1"/>
  <c r="W307" i="3" s="1"/>
  <c r="U306" i="3"/>
  <c r="V306" i="3" s="1"/>
  <c r="W306" i="3" s="1"/>
  <c r="U305" i="3"/>
  <c r="V305" i="3" s="1"/>
  <c r="W305" i="3" s="1"/>
  <c r="U304" i="3"/>
  <c r="V304" i="3" s="1"/>
  <c r="W304" i="3" s="1"/>
  <c r="U303" i="3"/>
  <c r="V303" i="3" s="1"/>
  <c r="W303" i="3" s="1"/>
  <c r="U302" i="3"/>
  <c r="V302" i="3" s="1"/>
  <c r="W302" i="3" s="1"/>
  <c r="U301" i="3"/>
  <c r="V301" i="3" s="1"/>
  <c r="W301" i="3" s="1"/>
  <c r="U300" i="3"/>
  <c r="V300" i="3" s="1"/>
  <c r="W300" i="3" s="1"/>
  <c r="U299" i="3"/>
  <c r="V299" i="3" s="1"/>
  <c r="W299" i="3" s="1"/>
  <c r="U298" i="3"/>
  <c r="V298" i="3" s="1"/>
  <c r="W298" i="3" s="1"/>
  <c r="U297" i="3"/>
  <c r="V297" i="3" s="1"/>
  <c r="W297" i="3" s="1"/>
  <c r="U296" i="3"/>
  <c r="V296" i="3" s="1"/>
  <c r="W296" i="3" s="1"/>
  <c r="U295" i="3"/>
  <c r="V295" i="3" s="1"/>
  <c r="W295" i="3" s="1"/>
  <c r="U294" i="3"/>
  <c r="V294" i="3" s="1"/>
  <c r="W294" i="3" s="1"/>
  <c r="U293" i="3"/>
  <c r="V293" i="3" s="1"/>
  <c r="W293" i="3" s="1"/>
  <c r="U292" i="3"/>
  <c r="V292" i="3" s="1"/>
  <c r="W292" i="3" s="1"/>
  <c r="U291" i="3"/>
  <c r="V291" i="3" s="1"/>
  <c r="W291" i="3" s="1"/>
  <c r="U290" i="3"/>
  <c r="V290" i="3" s="1"/>
  <c r="W290" i="3" s="1"/>
  <c r="U289" i="3"/>
  <c r="V289" i="3" s="1"/>
  <c r="W289" i="3" s="1"/>
  <c r="U288" i="3"/>
  <c r="V288" i="3" s="1"/>
  <c r="W288" i="3" s="1"/>
  <c r="U287" i="3"/>
  <c r="V287" i="3" s="1"/>
  <c r="W287" i="3" s="1"/>
  <c r="U286" i="3"/>
  <c r="V286" i="3" s="1"/>
  <c r="W286" i="3" s="1"/>
  <c r="U285" i="3"/>
  <c r="V285" i="3" s="1"/>
  <c r="W285" i="3" s="1"/>
  <c r="U284" i="3"/>
  <c r="V284" i="3" s="1"/>
  <c r="W284" i="3" s="1"/>
  <c r="U283" i="3"/>
  <c r="V283" i="3" s="1"/>
  <c r="W283" i="3" s="1"/>
  <c r="U282" i="3"/>
  <c r="V282" i="3" s="1"/>
  <c r="W282" i="3" s="1"/>
  <c r="U281" i="3"/>
  <c r="V281" i="3" s="1"/>
  <c r="W281" i="3" s="1"/>
  <c r="U280" i="3"/>
  <c r="V280" i="3" s="1"/>
  <c r="W280" i="3" s="1"/>
  <c r="U279" i="3"/>
  <c r="V279" i="3" s="1"/>
  <c r="W279" i="3" s="1"/>
  <c r="U278" i="3"/>
  <c r="V278" i="3" s="1"/>
  <c r="W278" i="3" s="1"/>
  <c r="U277" i="3"/>
  <c r="V277" i="3" s="1"/>
  <c r="W277" i="3" s="1"/>
  <c r="U276" i="3"/>
  <c r="V276" i="3" s="1"/>
  <c r="W276" i="3" s="1"/>
  <c r="U275" i="3"/>
  <c r="V275" i="3" s="1"/>
  <c r="W275" i="3" s="1"/>
  <c r="U274" i="3"/>
  <c r="V274" i="3" s="1"/>
  <c r="W274" i="3" s="1"/>
  <c r="U273" i="3"/>
  <c r="V273" i="3" s="1"/>
  <c r="W273" i="3" s="1"/>
  <c r="U272" i="3"/>
  <c r="V272" i="3" s="1"/>
  <c r="W272" i="3" s="1"/>
  <c r="U271" i="3"/>
  <c r="V271" i="3" s="1"/>
  <c r="W271" i="3" s="1"/>
  <c r="U270" i="3"/>
  <c r="V270" i="3" s="1"/>
  <c r="W270" i="3" s="1"/>
  <c r="U269" i="3"/>
  <c r="V269" i="3" s="1"/>
  <c r="W269" i="3" s="1"/>
  <c r="U268" i="3"/>
  <c r="V268" i="3" s="1"/>
  <c r="W268" i="3" s="1"/>
  <c r="U267" i="3"/>
  <c r="V267" i="3" s="1"/>
  <c r="W267" i="3" s="1"/>
  <c r="U266" i="3"/>
  <c r="V266" i="3" s="1"/>
  <c r="W266" i="3" s="1"/>
  <c r="U265" i="3"/>
  <c r="V265" i="3" s="1"/>
  <c r="W265" i="3" s="1"/>
  <c r="U264" i="3"/>
  <c r="V264" i="3" s="1"/>
  <c r="W264" i="3" s="1"/>
  <c r="U263" i="3"/>
  <c r="V263" i="3" s="1"/>
  <c r="W263" i="3" s="1"/>
  <c r="U262" i="3"/>
  <c r="V262" i="3" s="1"/>
  <c r="W262" i="3" s="1"/>
  <c r="U261" i="3"/>
  <c r="V261" i="3" s="1"/>
  <c r="W261" i="3" s="1"/>
  <c r="U260" i="3"/>
  <c r="V260" i="3" s="1"/>
  <c r="W260" i="3" s="1"/>
  <c r="U259" i="3"/>
  <c r="V259" i="3" s="1"/>
  <c r="W259" i="3" s="1"/>
  <c r="U258" i="3"/>
  <c r="V258" i="3" s="1"/>
  <c r="W258" i="3" s="1"/>
  <c r="U257" i="3"/>
  <c r="V257" i="3" s="1"/>
  <c r="W257" i="3" s="1"/>
  <c r="U256" i="3"/>
  <c r="V256" i="3" s="1"/>
  <c r="W256" i="3" s="1"/>
  <c r="U255" i="3"/>
  <c r="V255" i="3" s="1"/>
  <c r="W255" i="3" s="1"/>
  <c r="U254" i="3"/>
  <c r="V254" i="3" s="1"/>
  <c r="W254" i="3" s="1"/>
  <c r="U253" i="3"/>
  <c r="V253" i="3" s="1"/>
  <c r="W253" i="3" s="1"/>
  <c r="U252" i="3"/>
  <c r="V252" i="3" s="1"/>
  <c r="W252" i="3" s="1"/>
  <c r="U251" i="3"/>
  <c r="V251" i="3" s="1"/>
  <c r="W251" i="3" s="1"/>
  <c r="U250" i="3"/>
  <c r="V250" i="3" s="1"/>
  <c r="W250" i="3" s="1"/>
  <c r="U249" i="3"/>
  <c r="V249" i="3" s="1"/>
  <c r="W249" i="3" s="1"/>
  <c r="U248" i="3"/>
  <c r="V248" i="3" s="1"/>
  <c r="W248" i="3" s="1"/>
  <c r="U247" i="3"/>
  <c r="V247" i="3" s="1"/>
  <c r="W247" i="3" s="1"/>
  <c r="U246" i="3"/>
  <c r="V246" i="3" s="1"/>
  <c r="W246" i="3" s="1"/>
  <c r="U245" i="3"/>
  <c r="V245" i="3" s="1"/>
  <c r="W245" i="3" s="1"/>
  <c r="U244" i="3"/>
  <c r="V244" i="3" s="1"/>
  <c r="W244" i="3" s="1"/>
  <c r="U243" i="3"/>
  <c r="V243" i="3" s="1"/>
  <c r="W243" i="3" s="1"/>
  <c r="U242" i="3"/>
  <c r="V242" i="3" s="1"/>
  <c r="W242" i="3" s="1"/>
  <c r="U241" i="3"/>
  <c r="V241" i="3" s="1"/>
  <c r="W241" i="3" s="1"/>
  <c r="U240" i="3"/>
  <c r="V240" i="3" s="1"/>
  <c r="W240" i="3" s="1"/>
  <c r="U239" i="3"/>
  <c r="V239" i="3" s="1"/>
  <c r="W239" i="3" s="1"/>
  <c r="U238" i="3"/>
  <c r="V238" i="3" s="1"/>
  <c r="W238" i="3" s="1"/>
  <c r="U237" i="3"/>
  <c r="V237" i="3" s="1"/>
  <c r="W237" i="3" s="1"/>
  <c r="U236" i="3"/>
  <c r="V236" i="3" s="1"/>
  <c r="W236" i="3" s="1"/>
  <c r="U235" i="3"/>
  <c r="V235" i="3" s="1"/>
  <c r="W235" i="3" s="1"/>
  <c r="U234" i="3"/>
  <c r="V234" i="3" s="1"/>
  <c r="W234" i="3" s="1"/>
  <c r="U233" i="3"/>
  <c r="V233" i="3" s="1"/>
  <c r="W233" i="3" s="1"/>
  <c r="U232" i="3"/>
  <c r="V232" i="3" s="1"/>
  <c r="W232" i="3" s="1"/>
  <c r="U231" i="3"/>
  <c r="V231" i="3" s="1"/>
  <c r="W231" i="3" s="1"/>
  <c r="U230" i="3"/>
  <c r="V230" i="3" s="1"/>
  <c r="W230" i="3" s="1"/>
  <c r="U229" i="3"/>
  <c r="V229" i="3" s="1"/>
  <c r="W229" i="3" s="1"/>
  <c r="U228" i="3"/>
  <c r="V228" i="3" s="1"/>
  <c r="W228" i="3" s="1"/>
  <c r="U227" i="3"/>
  <c r="V227" i="3" s="1"/>
  <c r="W227" i="3" s="1"/>
  <c r="U226" i="3"/>
  <c r="V226" i="3" s="1"/>
  <c r="W226" i="3" s="1"/>
  <c r="U225" i="3"/>
  <c r="V225" i="3" s="1"/>
  <c r="W225" i="3" s="1"/>
  <c r="U224" i="3"/>
  <c r="V224" i="3" s="1"/>
  <c r="W224" i="3" s="1"/>
  <c r="U223" i="3"/>
  <c r="V223" i="3" s="1"/>
  <c r="W223" i="3" s="1"/>
  <c r="U222" i="3"/>
  <c r="V222" i="3" s="1"/>
  <c r="W222" i="3" s="1"/>
  <c r="U221" i="3"/>
  <c r="V221" i="3" s="1"/>
  <c r="W221" i="3" s="1"/>
  <c r="U220" i="3"/>
  <c r="V220" i="3" s="1"/>
  <c r="W220" i="3" s="1"/>
  <c r="U219" i="3"/>
  <c r="V219" i="3" s="1"/>
  <c r="W219" i="3" s="1"/>
  <c r="U218" i="3"/>
  <c r="V218" i="3" s="1"/>
  <c r="W218" i="3" s="1"/>
  <c r="U217" i="3"/>
  <c r="V217" i="3" s="1"/>
  <c r="W217" i="3" s="1"/>
  <c r="U216" i="3"/>
  <c r="V216" i="3" s="1"/>
  <c r="W216" i="3" s="1"/>
  <c r="U215" i="3"/>
  <c r="V215" i="3" s="1"/>
  <c r="W215" i="3" s="1"/>
  <c r="U214" i="3"/>
  <c r="V214" i="3" s="1"/>
  <c r="W214" i="3" s="1"/>
  <c r="U213" i="3"/>
  <c r="V213" i="3" s="1"/>
  <c r="W213" i="3" s="1"/>
  <c r="U212" i="3"/>
  <c r="V212" i="3" s="1"/>
  <c r="W212" i="3" s="1"/>
  <c r="U211" i="3"/>
  <c r="V211" i="3" s="1"/>
  <c r="W211" i="3" s="1"/>
  <c r="U210" i="3"/>
  <c r="V210" i="3" s="1"/>
  <c r="W210" i="3" s="1"/>
  <c r="U209" i="3"/>
  <c r="V209" i="3" s="1"/>
  <c r="W209" i="3" s="1"/>
  <c r="U208" i="3"/>
  <c r="V208" i="3" s="1"/>
  <c r="W208" i="3" s="1"/>
  <c r="U207" i="3"/>
  <c r="V207" i="3" s="1"/>
  <c r="W207" i="3" s="1"/>
  <c r="U206" i="3"/>
  <c r="V206" i="3" s="1"/>
  <c r="W206" i="3" s="1"/>
  <c r="U205" i="3"/>
  <c r="V205" i="3" s="1"/>
  <c r="W205" i="3" s="1"/>
  <c r="U204" i="3"/>
  <c r="V204" i="3" s="1"/>
  <c r="W204" i="3" s="1"/>
  <c r="U203" i="3"/>
  <c r="V203" i="3" s="1"/>
  <c r="W203" i="3" s="1"/>
  <c r="U202" i="3"/>
  <c r="V202" i="3" s="1"/>
  <c r="W202" i="3" s="1"/>
  <c r="U201" i="3"/>
  <c r="V201" i="3" s="1"/>
  <c r="W201" i="3" s="1"/>
  <c r="U200" i="3"/>
  <c r="V200" i="3" s="1"/>
  <c r="W200" i="3" s="1"/>
  <c r="U199" i="3"/>
  <c r="V199" i="3" s="1"/>
  <c r="W199" i="3" s="1"/>
  <c r="U198" i="3"/>
  <c r="V198" i="3" s="1"/>
  <c r="W198" i="3" s="1"/>
  <c r="U197" i="3"/>
  <c r="V197" i="3" s="1"/>
  <c r="W197" i="3" s="1"/>
  <c r="U196" i="3"/>
  <c r="V196" i="3" s="1"/>
  <c r="W196" i="3" s="1"/>
  <c r="U195" i="3"/>
  <c r="V195" i="3" s="1"/>
  <c r="W195" i="3" s="1"/>
  <c r="U194" i="3"/>
  <c r="V194" i="3" s="1"/>
  <c r="W194" i="3" s="1"/>
  <c r="U193" i="3"/>
  <c r="V193" i="3" s="1"/>
  <c r="W193" i="3" s="1"/>
  <c r="U192" i="3"/>
  <c r="V192" i="3" s="1"/>
  <c r="W192" i="3" s="1"/>
  <c r="U191" i="3"/>
  <c r="V191" i="3" s="1"/>
  <c r="W191" i="3" s="1"/>
  <c r="U190" i="3"/>
  <c r="V190" i="3" s="1"/>
  <c r="W190" i="3" s="1"/>
  <c r="U189" i="3"/>
  <c r="V189" i="3" s="1"/>
  <c r="W189" i="3" s="1"/>
  <c r="U188" i="3"/>
  <c r="V188" i="3" s="1"/>
  <c r="W188" i="3" s="1"/>
  <c r="U187" i="3"/>
  <c r="V187" i="3" s="1"/>
  <c r="W187" i="3" s="1"/>
  <c r="U186" i="3"/>
  <c r="V186" i="3" s="1"/>
  <c r="W186" i="3" s="1"/>
  <c r="U185" i="3"/>
  <c r="V185" i="3" s="1"/>
  <c r="W185" i="3" s="1"/>
  <c r="U184" i="3"/>
  <c r="V184" i="3" s="1"/>
  <c r="W184" i="3" s="1"/>
  <c r="U183" i="3"/>
  <c r="V183" i="3" s="1"/>
  <c r="W183" i="3" s="1"/>
  <c r="U182" i="3"/>
  <c r="V182" i="3" s="1"/>
  <c r="W182" i="3" s="1"/>
  <c r="U181" i="3"/>
  <c r="V181" i="3" s="1"/>
  <c r="W181" i="3" s="1"/>
  <c r="U180" i="3"/>
  <c r="V180" i="3" s="1"/>
  <c r="W180" i="3" s="1"/>
  <c r="U179" i="3"/>
  <c r="V179" i="3" s="1"/>
  <c r="W179" i="3" s="1"/>
  <c r="U178" i="3"/>
  <c r="V178" i="3" s="1"/>
  <c r="W178" i="3" s="1"/>
  <c r="U177" i="3"/>
  <c r="V177" i="3" s="1"/>
  <c r="W177" i="3" s="1"/>
  <c r="U176" i="3"/>
  <c r="V176" i="3" s="1"/>
  <c r="W176" i="3" s="1"/>
  <c r="U175" i="3"/>
  <c r="V175" i="3" s="1"/>
  <c r="W175" i="3" s="1"/>
  <c r="U174" i="3"/>
  <c r="V174" i="3" s="1"/>
  <c r="W174" i="3" s="1"/>
  <c r="U173" i="3"/>
  <c r="V173" i="3" s="1"/>
  <c r="W173" i="3" s="1"/>
  <c r="U172" i="3"/>
  <c r="V172" i="3" s="1"/>
  <c r="W172" i="3" s="1"/>
  <c r="U171" i="3"/>
  <c r="V171" i="3" s="1"/>
  <c r="W171" i="3" s="1"/>
  <c r="U170" i="3"/>
  <c r="V170" i="3" s="1"/>
  <c r="W170" i="3" s="1"/>
  <c r="U169" i="3"/>
  <c r="V169" i="3" s="1"/>
  <c r="W169" i="3" s="1"/>
  <c r="U168" i="3"/>
  <c r="V168" i="3" s="1"/>
  <c r="W168" i="3" s="1"/>
  <c r="U167" i="3"/>
  <c r="V167" i="3" s="1"/>
  <c r="W167" i="3" s="1"/>
  <c r="U166" i="3"/>
  <c r="V166" i="3" s="1"/>
  <c r="W166" i="3" s="1"/>
  <c r="U165" i="3"/>
  <c r="V165" i="3" s="1"/>
  <c r="W165" i="3" s="1"/>
  <c r="U164" i="3"/>
  <c r="V164" i="3" s="1"/>
  <c r="W164" i="3" s="1"/>
  <c r="U163" i="3"/>
  <c r="V163" i="3" s="1"/>
  <c r="W163" i="3" s="1"/>
  <c r="U162" i="3"/>
  <c r="V162" i="3" s="1"/>
  <c r="W162" i="3" s="1"/>
  <c r="U161" i="3"/>
  <c r="V161" i="3" s="1"/>
  <c r="W161" i="3" s="1"/>
  <c r="U160" i="3"/>
  <c r="V160" i="3" s="1"/>
  <c r="W160" i="3" s="1"/>
  <c r="U159" i="3"/>
  <c r="V159" i="3" s="1"/>
  <c r="W159" i="3" s="1"/>
  <c r="U158" i="3"/>
  <c r="V158" i="3" s="1"/>
  <c r="W158" i="3" s="1"/>
  <c r="U157" i="3"/>
  <c r="V157" i="3" s="1"/>
  <c r="W157" i="3" s="1"/>
  <c r="U156" i="3"/>
  <c r="V156" i="3" s="1"/>
  <c r="W156" i="3" s="1"/>
  <c r="U155" i="3"/>
  <c r="V155" i="3" s="1"/>
  <c r="W155" i="3" s="1"/>
  <c r="U154" i="3"/>
  <c r="V154" i="3" s="1"/>
  <c r="W154" i="3" s="1"/>
  <c r="U153" i="3"/>
  <c r="V153" i="3" s="1"/>
  <c r="W153" i="3" s="1"/>
  <c r="U152" i="3"/>
  <c r="V152" i="3" s="1"/>
  <c r="W152" i="3" s="1"/>
  <c r="U151" i="3"/>
  <c r="V151" i="3" s="1"/>
  <c r="W151" i="3" s="1"/>
  <c r="U150" i="3"/>
  <c r="V150" i="3" s="1"/>
  <c r="W150" i="3" s="1"/>
  <c r="U149" i="3"/>
  <c r="V149" i="3" s="1"/>
  <c r="W149" i="3" s="1"/>
  <c r="U148" i="3"/>
  <c r="V148" i="3" s="1"/>
  <c r="W148" i="3" s="1"/>
  <c r="U147" i="3"/>
  <c r="V147" i="3" s="1"/>
  <c r="W147" i="3" s="1"/>
  <c r="U146" i="3"/>
  <c r="V146" i="3" s="1"/>
  <c r="W146" i="3" s="1"/>
  <c r="U145" i="3"/>
  <c r="V145" i="3" s="1"/>
  <c r="W145" i="3" s="1"/>
  <c r="U144" i="3"/>
  <c r="V144" i="3" s="1"/>
  <c r="W144" i="3" s="1"/>
  <c r="U143" i="3"/>
  <c r="V143" i="3" s="1"/>
  <c r="W143" i="3" s="1"/>
  <c r="U142" i="3"/>
  <c r="V142" i="3" s="1"/>
  <c r="W142" i="3" s="1"/>
  <c r="U141" i="3"/>
  <c r="V141" i="3" s="1"/>
  <c r="W141" i="3" s="1"/>
  <c r="U140" i="3"/>
  <c r="V140" i="3" s="1"/>
  <c r="W140" i="3" s="1"/>
  <c r="U139" i="3"/>
  <c r="V139" i="3" s="1"/>
  <c r="W139" i="3" s="1"/>
  <c r="U138" i="3"/>
  <c r="V138" i="3" s="1"/>
  <c r="W138" i="3" s="1"/>
  <c r="U137" i="3"/>
  <c r="V137" i="3" s="1"/>
  <c r="W137" i="3" s="1"/>
  <c r="U136" i="3"/>
  <c r="V136" i="3" s="1"/>
  <c r="W136" i="3" s="1"/>
  <c r="U135" i="3"/>
  <c r="V135" i="3" s="1"/>
  <c r="W135" i="3" s="1"/>
  <c r="U134" i="3"/>
  <c r="V134" i="3" s="1"/>
  <c r="W134" i="3" s="1"/>
  <c r="U133" i="3"/>
  <c r="V133" i="3" s="1"/>
  <c r="W133" i="3" s="1"/>
  <c r="U132" i="3"/>
  <c r="V132" i="3" s="1"/>
  <c r="W132" i="3" s="1"/>
  <c r="U131" i="3"/>
  <c r="V131" i="3" s="1"/>
  <c r="W131" i="3" s="1"/>
  <c r="U130" i="3"/>
  <c r="V130" i="3" s="1"/>
  <c r="W130" i="3" s="1"/>
  <c r="U129" i="3"/>
  <c r="V129" i="3" s="1"/>
  <c r="W129" i="3" s="1"/>
  <c r="U128" i="3"/>
  <c r="V128" i="3" s="1"/>
  <c r="W128" i="3" s="1"/>
  <c r="U127" i="3"/>
  <c r="V127" i="3" s="1"/>
  <c r="W127" i="3" s="1"/>
  <c r="U126" i="3"/>
  <c r="V126" i="3" s="1"/>
  <c r="W126" i="3" s="1"/>
  <c r="U125" i="3"/>
  <c r="V125" i="3" s="1"/>
  <c r="W125" i="3" s="1"/>
  <c r="U124" i="3"/>
  <c r="V124" i="3" s="1"/>
  <c r="W124" i="3" s="1"/>
  <c r="U123" i="3"/>
  <c r="V123" i="3" s="1"/>
  <c r="W123" i="3" s="1"/>
  <c r="U122" i="3"/>
  <c r="V122" i="3" s="1"/>
  <c r="W122" i="3" s="1"/>
  <c r="U121" i="3"/>
  <c r="V121" i="3" s="1"/>
  <c r="W121" i="3" s="1"/>
  <c r="U120" i="3"/>
  <c r="V120" i="3" s="1"/>
  <c r="W120" i="3" s="1"/>
  <c r="U119" i="3"/>
  <c r="V119" i="3" s="1"/>
  <c r="W119" i="3" s="1"/>
  <c r="U118" i="3"/>
  <c r="V118" i="3" s="1"/>
  <c r="W118" i="3" s="1"/>
  <c r="U117" i="3"/>
  <c r="V117" i="3" s="1"/>
  <c r="W117" i="3" s="1"/>
  <c r="U116" i="3"/>
  <c r="V116" i="3" s="1"/>
  <c r="W116" i="3" s="1"/>
  <c r="U115" i="3"/>
  <c r="V115" i="3" s="1"/>
  <c r="W115" i="3" s="1"/>
  <c r="U114" i="3"/>
  <c r="V114" i="3" s="1"/>
  <c r="W114" i="3" s="1"/>
  <c r="U113" i="3"/>
  <c r="V113" i="3" s="1"/>
  <c r="W113" i="3" s="1"/>
  <c r="U112" i="3"/>
  <c r="V112" i="3" s="1"/>
  <c r="W112" i="3" s="1"/>
  <c r="U111" i="3"/>
  <c r="V111" i="3" s="1"/>
  <c r="W111" i="3" s="1"/>
  <c r="U110" i="3"/>
  <c r="V110" i="3" s="1"/>
  <c r="W110" i="3" s="1"/>
  <c r="U109" i="3"/>
  <c r="V109" i="3" s="1"/>
  <c r="W109" i="3" s="1"/>
  <c r="U108" i="3"/>
  <c r="V108" i="3" s="1"/>
  <c r="W108" i="3" s="1"/>
  <c r="U107" i="3"/>
  <c r="V107" i="3" s="1"/>
  <c r="W107" i="3" s="1"/>
  <c r="U106" i="3"/>
  <c r="V106" i="3" s="1"/>
  <c r="W106" i="3" s="1"/>
  <c r="U105" i="3"/>
  <c r="V105" i="3" s="1"/>
  <c r="W105" i="3" s="1"/>
  <c r="U104" i="3"/>
  <c r="V104" i="3" s="1"/>
  <c r="W104" i="3" s="1"/>
  <c r="U103" i="3"/>
  <c r="V103" i="3" s="1"/>
  <c r="W103" i="3" s="1"/>
  <c r="U102" i="3"/>
  <c r="V102" i="3" s="1"/>
  <c r="W102" i="3" s="1"/>
  <c r="U101" i="3"/>
  <c r="V101" i="3" s="1"/>
  <c r="W101" i="3" s="1"/>
  <c r="U100" i="3"/>
  <c r="V100" i="3" s="1"/>
  <c r="W100" i="3" s="1"/>
  <c r="U99" i="3"/>
  <c r="V99" i="3" s="1"/>
  <c r="W99" i="3" s="1"/>
  <c r="U98" i="3"/>
  <c r="V98" i="3" s="1"/>
  <c r="W98" i="3" s="1"/>
  <c r="U97" i="3"/>
  <c r="V97" i="3" s="1"/>
  <c r="W97" i="3" s="1"/>
  <c r="U96" i="3"/>
  <c r="V96" i="3" s="1"/>
  <c r="W96" i="3" s="1"/>
  <c r="U95" i="3"/>
  <c r="V95" i="3" s="1"/>
  <c r="W95" i="3" s="1"/>
  <c r="U94" i="3"/>
  <c r="V94" i="3" s="1"/>
  <c r="W94" i="3" s="1"/>
  <c r="U93" i="3"/>
  <c r="V93" i="3" s="1"/>
  <c r="W93" i="3" s="1"/>
  <c r="U92" i="3"/>
  <c r="V92" i="3" s="1"/>
  <c r="W92" i="3" s="1"/>
  <c r="U91" i="3"/>
  <c r="V91" i="3" s="1"/>
  <c r="W91" i="3" s="1"/>
  <c r="U90" i="3"/>
  <c r="V90" i="3" s="1"/>
  <c r="W90" i="3" s="1"/>
  <c r="U89" i="3"/>
  <c r="V89" i="3" s="1"/>
  <c r="W89" i="3" s="1"/>
  <c r="U88" i="3"/>
  <c r="V88" i="3" s="1"/>
  <c r="W88" i="3" s="1"/>
  <c r="U87" i="3"/>
  <c r="V87" i="3" s="1"/>
  <c r="W87" i="3" s="1"/>
  <c r="U86" i="3"/>
  <c r="V86" i="3" s="1"/>
  <c r="W86" i="3" s="1"/>
  <c r="U85" i="3"/>
  <c r="V85" i="3" s="1"/>
  <c r="W85" i="3" s="1"/>
  <c r="U84" i="3"/>
  <c r="V84" i="3" s="1"/>
  <c r="W84" i="3" s="1"/>
  <c r="U83" i="3"/>
  <c r="V83" i="3" s="1"/>
  <c r="W83" i="3" s="1"/>
  <c r="U82" i="3"/>
  <c r="V82" i="3" s="1"/>
  <c r="W82" i="3" s="1"/>
  <c r="U81" i="3"/>
  <c r="V81" i="3" s="1"/>
  <c r="W81" i="3" s="1"/>
  <c r="U80" i="3"/>
  <c r="V80" i="3" s="1"/>
  <c r="W80" i="3" s="1"/>
  <c r="U79" i="3"/>
  <c r="V79" i="3" s="1"/>
  <c r="W79" i="3" s="1"/>
  <c r="U78" i="3"/>
  <c r="V78" i="3" s="1"/>
  <c r="W78" i="3" s="1"/>
  <c r="U77" i="3"/>
  <c r="V77" i="3" s="1"/>
  <c r="W77" i="3" s="1"/>
  <c r="U76" i="3"/>
  <c r="V76" i="3" s="1"/>
  <c r="W76" i="3" s="1"/>
  <c r="U75" i="3"/>
  <c r="V75" i="3" s="1"/>
  <c r="W75" i="3" s="1"/>
  <c r="U74" i="3"/>
  <c r="V74" i="3" s="1"/>
  <c r="W74" i="3" s="1"/>
  <c r="U73" i="3"/>
  <c r="V73" i="3" s="1"/>
  <c r="W73" i="3" s="1"/>
  <c r="U72" i="3"/>
  <c r="V72" i="3" s="1"/>
  <c r="W72" i="3" s="1"/>
  <c r="U71" i="3"/>
  <c r="V71" i="3" s="1"/>
  <c r="W71" i="3" s="1"/>
  <c r="U70" i="3"/>
  <c r="V70" i="3" s="1"/>
  <c r="W70" i="3" s="1"/>
  <c r="U69" i="3"/>
  <c r="V69" i="3" s="1"/>
  <c r="W69" i="3" s="1"/>
  <c r="U68" i="3"/>
  <c r="V68" i="3" s="1"/>
  <c r="W68" i="3" s="1"/>
  <c r="U67" i="3"/>
  <c r="V67" i="3" s="1"/>
  <c r="W67" i="3" s="1"/>
  <c r="U66" i="3"/>
  <c r="V66" i="3" s="1"/>
  <c r="W66" i="3" s="1"/>
  <c r="U65" i="3"/>
  <c r="V65" i="3" s="1"/>
  <c r="W65" i="3" s="1"/>
  <c r="U64" i="3"/>
  <c r="V64" i="3" s="1"/>
  <c r="W64" i="3" s="1"/>
  <c r="U63" i="3"/>
  <c r="V63" i="3" s="1"/>
  <c r="W63" i="3" s="1"/>
  <c r="U62" i="3"/>
  <c r="V62" i="3" s="1"/>
  <c r="W62" i="3" s="1"/>
  <c r="U61" i="3"/>
  <c r="V61" i="3" s="1"/>
  <c r="W61" i="3" s="1"/>
  <c r="U60" i="3"/>
  <c r="V60" i="3" s="1"/>
  <c r="W60" i="3" s="1"/>
  <c r="U59" i="3"/>
  <c r="V59" i="3" s="1"/>
  <c r="W59" i="3" s="1"/>
  <c r="U58" i="3"/>
  <c r="V58" i="3" s="1"/>
  <c r="W58" i="3" s="1"/>
  <c r="U57" i="3"/>
  <c r="V57" i="3" s="1"/>
  <c r="W57" i="3" s="1"/>
  <c r="U56" i="3"/>
  <c r="V56" i="3" s="1"/>
  <c r="W56" i="3" s="1"/>
  <c r="U55" i="3"/>
  <c r="V55" i="3" s="1"/>
  <c r="W55" i="3" s="1"/>
  <c r="U54" i="3"/>
  <c r="V54" i="3" s="1"/>
  <c r="W54" i="3" s="1"/>
  <c r="U53" i="3"/>
  <c r="V53" i="3" s="1"/>
  <c r="W53" i="3" s="1"/>
  <c r="U52" i="3"/>
  <c r="V52" i="3" s="1"/>
  <c r="W52" i="3" s="1"/>
  <c r="U51" i="3"/>
  <c r="V51" i="3" s="1"/>
  <c r="W51" i="3" s="1"/>
  <c r="U50" i="3"/>
  <c r="V50" i="3" s="1"/>
  <c r="W50" i="3" s="1"/>
  <c r="U49" i="3"/>
  <c r="V49" i="3" s="1"/>
  <c r="W49" i="3" s="1"/>
  <c r="U48" i="3"/>
  <c r="V48" i="3" s="1"/>
  <c r="W48" i="3" s="1"/>
  <c r="U47" i="3"/>
  <c r="V47" i="3" s="1"/>
  <c r="W47" i="3" s="1"/>
  <c r="U46" i="3"/>
  <c r="V46" i="3" s="1"/>
  <c r="W46" i="3" s="1"/>
  <c r="U45" i="3"/>
  <c r="V45" i="3" s="1"/>
  <c r="W45" i="3" s="1"/>
  <c r="U44" i="3"/>
  <c r="V44" i="3" s="1"/>
  <c r="W44" i="3" s="1"/>
  <c r="U43" i="3"/>
  <c r="V43" i="3" s="1"/>
  <c r="W43" i="3" s="1"/>
  <c r="U42" i="3"/>
  <c r="V42" i="3" s="1"/>
  <c r="W42" i="3" s="1"/>
  <c r="U41" i="3"/>
  <c r="V41" i="3" s="1"/>
  <c r="W41" i="3" s="1"/>
  <c r="U40" i="3"/>
  <c r="V40" i="3" s="1"/>
  <c r="W40" i="3" s="1"/>
  <c r="U39" i="3"/>
  <c r="V39" i="3" s="1"/>
  <c r="W39" i="3" s="1"/>
  <c r="U38" i="3"/>
  <c r="V38" i="3" s="1"/>
  <c r="W38" i="3" s="1"/>
  <c r="U37" i="3"/>
  <c r="V37" i="3" s="1"/>
  <c r="W37" i="3" s="1"/>
  <c r="U36" i="3"/>
  <c r="V36" i="3" s="1"/>
  <c r="W36" i="3" s="1"/>
  <c r="U35" i="3"/>
  <c r="V35" i="3" s="1"/>
  <c r="W35" i="3" s="1"/>
  <c r="U34" i="3"/>
  <c r="V34" i="3" s="1"/>
  <c r="W34" i="3" s="1"/>
  <c r="U33" i="3"/>
  <c r="V33" i="3" s="1"/>
  <c r="W33" i="3" s="1"/>
  <c r="U32" i="3"/>
  <c r="V32" i="3" s="1"/>
  <c r="W32" i="3" s="1"/>
  <c r="U31" i="3"/>
  <c r="V31" i="3" s="1"/>
  <c r="W31" i="3" s="1"/>
  <c r="U30" i="3"/>
  <c r="V30" i="3" s="1"/>
  <c r="W30" i="3" s="1"/>
  <c r="U29" i="3"/>
  <c r="V29" i="3" s="1"/>
  <c r="W29" i="3" s="1"/>
  <c r="U28" i="3"/>
  <c r="V28" i="3" s="1"/>
  <c r="W28" i="3" s="1"/>
  <c r="U27" i="3"/>
  <c r="V27" i="3" s="1"/>
  <c r="W27" i="3" s="1"/>
  <c r="U26" i="3"/>
  <c r="V26" i="3" s="1"/>
  <c r="W26" i="3" s="1"/>
  <c r="U25" i="3"/>
  <c r="V25" i="3" s="1"/>
  <c r="W25" i="3" s="1"/>
  <c r="U24" i="3"/>
  <c r="V24" i="3" s="1"/>
  <c r="W24" i="3" s="1"/>
  <c r="U23" i="3"/>
  <c r="V23" i="3" s="1"/>
  <c r="W23" i="3" s="1"/>
  <c r="U22" i="3"/>
  <c r="V22" i="3" s="1"/>
  <c r="W22" i="3" s="1"/>
  <c r="U21" i="3"/>
  <c r="V21" i="3" s="1"/>
  <c r="W21" i="3" s="1"/>
  <c r="U20" i="3"/>
  <c r="V20" i="3" s="1"/>
  <c r="W20" i="3" s="1"/>
  <c r="U19" i="3"/>
  <c r="V19" i="3" s="1"/>
  <c r="W19" i="3" s="1"/>
  <c r="U18" i="3"/>
  <c r="V18" i="3" s="1"/>
  <c r="W18" i="3" s="1"/>
  <c r="U17" i="3"/>
  <c r="V17" i="3" s="1"/>
  <c r="W17" i="3" s="1"/>
  <c r="U16" i="3"/>
  <c r="V16" i="3" s="1"/>
  <c r="W16" i="3" s="1"/>
  <c r="U15" i="3"/>
  <c r="V15" i="3" s="1"/>
  <c r="W15" i="3" s="1"/>
  <c r="U14" i="3"/>
  <c r="V14" i="3" s="1"/>
  <c r="W14" i="3" s="1"/>
  <c r="U13" i="3"/>
  <c r="V13" i="3" s="1"/>
  <c r="W13" i="3" s="1"/>
  <c r="U12" i="3"/>
  <c r="V12" i="3" s="1"/>
  <c r="W12" i="3" s="1"/>
  <c r="U11" i="3"/>
  <c r="V11" i="3" s="1"/>
  <c r="W11" i="3" s="1"/>
  <c r="U10" i="3"/>
  <c r="V10" i="3" s="1"/>
  <c r="W10" i="3" s="1"/>
  <c r="U9" i="3"/>
  <c r="V9" i="3" s="1"/>
  <c r="W9" i="3" s="1"/>
  <c r="U8" i="3"/>
  <c r="V8" i="3" s="1"/>
  <c r="W8" i="3" s="1"/>
  <c r="U7" i="3"/>
  <c r="V7" i="3" s="1"/>
  <c r="W7" i="3" s="1"/>
  <c r="U6" i="3"/>
  <c r="V6" i="3" s="1"/>
  <c r="W6" i="3" s="1"/>
  <c r="U5" i="3"/>
  <c r="V5" i="3" s="1"/>
  <c r="W5" i="3" s="1"/>
  <c r="U4" i="3"/>
  <c r="V4" i="3" s="1"/>
  <c r="W4" i="3" s="1"/>
  <c r="U3" i="3"/>
  <c r="V3" i="3" s="1"/>
  <c r="W3" i="3" s="1"/>
  <c r="U2" i="3"/>
  <c r="V2" i="3" s="1"/>
  <c r="W2" i="3" s="1"/>
  <c r="S1420" i="2"/>
  <c r="J1420" i="2"/>
  <c r="C1420" i="2"/>
  <c r="S1419" i="2"/>
  <c r="J1419" i="2"/>
  <c r="C1419" i="2"/>
  <c r="S1418" i="2"/>
  <c r="J1418" i="2"/>
  <c r="C1418" i="2"/>
  <c r="S1417" i="2"/>
  <c r="J1417" i="2"/>
  <c r="C1417" i="2"/>
  <c r="S1416" i="2"/>
  <c r="J1416" i="2"/>
  <c r="C1416" i="2"/>
  <c r="S1415" i="2"/>
  <c r="J1415" i="2"/>
  <c r="C1415" i="2"/>
  <c r="S1414" i="2"/>
  <c r="J1414" i="2"/>
  <c r="C1414" i="2"/>
  <c r="S1413" i="2"/>
  <c r="J1413" i="2"/>
  <c r="C1413" i="2"/>
  <c r="S1412" i="2"/>
  <c r="J1412" i="2"/>
  <c r="C1412" i="2"/>
  <c r="S1411" i="2"/>
  <c r="J1411" i="2"/>
  <c r="C1411" i="2"/>
  <c r="S1410" i="2"/>
  <c r="J1410" i="2"/>
  <c r="C1410" i="2"/>
  <c r="S1409" i="2"/>
  <c r="J1409" i="2"/>
  <c r="C1409" i="2"/>
  <c r="S1408" i="2"/>
  <c r="J1408" i="2"/>
  <c r="C1408" i="2"/>
  <c r="S1407" i="2"/>
  <c r="J1407" i="2"/>
  <c r="C1407" i="2"/>
  <c r="S1406" i="2"/>
  <c r="J1406" i="2"/>
  <c r="C1406" i="2"/>
  <c r="S1405" i="2"/>
  <c r="J1405" i="2"/>
  <c r="C1405" i="2"/>
  <c r="S1404" i="2"/>
  <c r="J1404" i="2"/>
  <c r="C1404" i="2"/>
  <c r="S1403" i="2"/>
  <c r="J1403" i="2"/>
  <c r="C1403" i="2"/>
  <c r="S1402" i="2"/>
  <c r="J1402" i="2"/>
  <c r="C1402" i="2"/>
  <c r="S1401" i="2"/>
  <c r="J1401" i="2"/>
  <c r="C1401" i="2"/>
  <c r="S1400" i="2"/>
  <c r="J1400" i="2"/>
  <c r="C1400" i="2"/>
  <c r="S1399" i="2"/>
  <c r="J1399" i="2"/>
  <c r="C1399" i="2"/>
  <c r="S1398" i="2"/>
  <c r="J1398" i="2"/>
  <c r="C1398" i="2"/>
  <c r="S1397" i="2"/>
  <c r="J1397" i="2"/>
  <c r="C1397" i="2"/>
  <c r="S1396" i="2"/>
  <c r="J1396" i="2"/>
  <c r="C1396" i="2"/>
  <c r="S1395" i="2"/>
  <c r="J1395" i="2"/>
  <c r="C1395" i="2"/>
  <c r="S1394" i="2"/>
  <c r="J1394" i="2"/>
  <c r="C1394" i="2"/>
  <c r="S1393" i="2"/>
  <c r="J1393" i="2"/>
  <c r="C1393" i="2"/>
  <c r="S1392" i="2"/>
  <c r="J1392" i="2"/>
  <c r="C1392" i="2"/>
  <c r="S1391" i="2"/>
  <c r="J1391" i="2"/>
  <c r="C1391" i="2"/>
  <c r="S1390" i="2"/>
  <c r="J1390" i="2"/>
  <c r="C1390" i="2"/>
  <c r="S1389" i="2"/>
  <c r="J1389" i="2"/>
  <c r="C1389" i="2"/>
  <c r="S1388" i="2"/>
  <c r="J1388" i="2"/>
  <c r="C1388" i="2"/>
  <c r="S1387" i="2"/>
  <c r="J1387" i="2"/>
  <c r="C1387" i="2"/>
  <c r="S1386" i="2"/>
  <c r="J1386" i="2"/>
  <c r="C1386" i="2"/>
  <c r="S1385" i="2"/>
  <c r="J1385" i="2"/>
  <c r="C1385" i="2"/>
  <c r="S1384" i="2"/>
  <c r="J1384" i="2"/>
  <c r="C1384" i="2"/>
  <c r="S1383" i="2"/>
  <c r="J1383" i="2"/>
  <c r="C1383" i="2"/>
  <c r="S1382" i="2"/>
  <c r="J1382" i="2"/>
  <c r="C1382" i="2"/>
  <c r="S1381" i="2"/>
  <c r="J1381" i="2"/>
  <c r="C1381" i="2"/>
  <c r="S1380" i="2"/>
  <c r="J1380" i="2"/>
  <c r="C1380" i="2"/>
  <c r="S1379" i="2"/>
  <c r="J1379" i="2"/>
  <c r="C1379" i="2"/>
  <c r="S1378" i="2"/>
  <c r="J1378" i="2"/>
  <c r="C1378" i="2"/>
  <c r="S1377" i="2"/>
  <c r="J1377" i="2"/>
  <c r="C1377" i="2"/>
  <c r="S1376" i="2"/>
  <c r="J1376" i="2"/>
  <c r="C1376" i="2"/>
  <c r="S1375" i="2"/>
  <c r="J1375" i="2"/>
  <c r="C1375" i="2"/>
  <c r="S1374" i="2"/>
  <c r="J1374" i="2"/>
  <c r="C1374" i="2"/>
  <c r="S1373" i="2"/>
  <c r="J1373" i="2"/>
  <c r="C1373" i="2"/>
  <c r="S1372" i="2"/>
  <c r="J1372" i="2"/>
  <c r="C1372" i="2"/>
  <c r="S1371" i="2"/>
  <c r="J1371" i="2"/>
  <c r="C1371" i="2"/>
  <c r="S1370" i="2"/>
  <c r="J1370" i="2"/>
  <c r="C1370" i="2"/>
  <c r="S1369" i="2"/>
  <c r="J1369" i="2"/>
  <c r="C1369" i="2"/>
  <c r="S1368" i="2"/>
  <c r="J1368" i="2"/>
  <c r="C1368" i="2"/>
  <c r="S1367" i="2"/>
  <c r="J1367" i="2"/>
  <c r="C1367" i="2"/>
  <c r="S1366" i="2"/>
  <c r="J1366" i="2"/>
  <c r="C1366" i="2"/>
  <c r="S1365" i="2"/>
  <c r="J1365" i="2"/>
  <c r="C1365" i="2"/>
  <c r="S1364" i="2"/>
  <c r="J1364" i="2"/>
  <c r="C1364" i="2"/>
  <c r="S1363" i="2"/>
  <c r="J1363" i="2"/>
  <c r="C1363" i="2"/>
  <c r="S1362" i="2"/>
  <c r="J1362" i="2"/>
  <c r="C1362" i="2"/>
  <c r="S1361" i="2"/>
  <c r="J1361" i="2"/>
  <c r="C1361" i="2"/>
  <c r="S1360" i="2"/>
  <c r="J1360" i="2"/>
  <c r="C1360" i="2"/>
  <c r="S1359" i="2"/>
  <c r="J1359" i="2"/>
  <c r="C1359" i="2"/>
  <c r="S1358" i="2"/>
  <c r="J1358" i="2"/>
  <c r="C1358" i="2"/>
  <c r="S1357" i="2"/>
  <c r="J1357" i="2"/>
  <c r="C1357" i="2"/>
  <c r="S1356" i="2"/>
  <c r="J1356" i="2"/>
  <c r="C1356" i="2"/>
  <c r="S1355" i="2"/>
  <c r="J1355" i="2"/>
  <c r="C1355" i="2"/>
  <c r="S1354" i="2"/>
  <c r="J1354" i="2"/>
  <c r="C1354" i="2"/>
  <c r="S1353" i="2"/>
  <c r="J1353" i="2"/>
  <c r="C1353" i="2"/>
  <c r="S1352" i="2"/>
  <c r="J1352" i="2"/>
  <c r="C1352" i="2"/>
  <c r="S1351" i="2"/>
  <c r="J1351" i="2"/>
  <c r="C1351" i="2"/>
  <c r="S1350" i="2"/>
  <c r="J1350" i="2"/>
  <c r="C1350" i="2"/>
  <c r="S1349" i="2"/>
  <c r="J1349" i="2"/>
  <c r="C1349" i="2"/>
  <c r="S1348" i="2"/>
  <c r="J1348" i="2"/>
  <c r="C1348" i="2"/>
  <c r="S1347" i="2"/>
  <c r="J1347" i="2"/>
  <c r="C1347" i="2"/>
  <c r="S1346" i="2"/>
  <c r="J1346" i="2"/>
  <c r="C1346" i="2"/>
  <c r="S1345" i="2"/>
  <c r="J1345" i="2"/>
  <c r="C1345" i="2"/>
  <c r="S1344" i="2"/>
  <c r="J1344" i="2"/>
  <c r="C1344" i="2"/>
  <c r="S1343" i="2"/>
  <c r="J1343" i="2"/>
  <c r="C1343" i="2"/>
  <c r="S1342" i="2"/>
  <c r="J1342" i="2"/>
  <c r="C1342" i="2"/>
  <c r="S1341" i="2"/>
  <c r="J1341" i="2"/>
  <c r="C1341" i="2"/>
  <c r="S1340" i="2"/>
  <c r="J1340" i="2"/>
  <c r="C1340" i="2"/>
  <c r="S1339" i="2"/>
  <c r="J1339" i="2"/>
  <c r="C1339" i="2"/>
  <c r="S1338" i="2"/>
  <c r="J1338" i="2"/>
  <c r="C1338" i="2"/>
  <c r="S1337" i="2"/>
  <c r="J1337" i="2"/>
  <c r="C1337" i="2"/>
  <c r="S1336" i="2"/>
  <c r="J1336" i="2"/>
  <c r="C1336" i="2"/>
  <c r="S1335" i="2"/>
  <c r="J1335" i="2"/>
  <c r="C1335" i="2"/>
  <c r="S1334" i="2"/>
  <c r="J1334" i="2"/>
  <c r="C1334" i="2"/>
  <c r="S1333" i="2"/>
  <c r="J1333" i="2"/>
  <c r="C1333" i="2"/>
  <c r="S1332" i="2"/>
  <c r="J1332" i="2"/>
  <c r="C1332" i="2"/>
  <c r="S1331" i="2"/>
  <c r="J1331" i="2"/>
  <c r="C1331" i="2"/>
  <c r="S1330" i="2"/>
  <c r="J1330" i="2"/>
  <c r="C1330" i="2"/>
  <c r="S1329" i="2"/>
  <c r="J1329" i="2"/>
  <c r="C1329" i="2"/>
  <c r="S1328" i="2"/>
  <c r="J1328" i="2"/>
  <c r="C1328" i="2"/>
  <c r="S1327" i="2"/>
  <c r="J1327" i="2"/>
  <c r="C1327" i="2"/>
  <c r="S1326" i="2"/>
  <c r="J1326" i="2"/>
  <c r="C1326" i="2"/>
  <c r="S1325" i="2"/>
  <c r="J1325" i="2"/>
  <c r="C1325" i="2"/>
  <c r="S1324" i="2"/>
  <c r="J1324" i="2"/>
  <c r="C1324" i="2"/>
  <c r="S1323" i="2"/>
  <c r="J1323" i="2"/>
  <c r="C1323" i="2"/>
  <c r="S1322" i="2"/>
  <c r="J1322" i="2"/>
  <c r="C1322" i="2"/>
  <c r="S1321" i="2"/>
  <c r="J1321" i="2"/>
  <c r="C1321" i="2"/>
  <c r="S1320" i="2"/>
  <c r="J1320" i="2"/>
  <c r="C1320" i="2"/>
  <c r="S1319" i="2"/>
  <c r="J1319" i="2"/>
  <c r="C1319" i="2"/>
  <c r="S1318" i="2"/>
  <c r="J1318" i="2"/>
  <c r="C1318" i="2"/>
  <c r="S1317" i="2"/>
  <c r="J1317" i="2"/>
  <c r="C1317" i="2"/>
  <c r="S1316" i="2"/>
  <c r="J1316" i="2"/>
  <c r="C1316" i="2"/>
  <c r="S1315" i="2"/>
  <c r="J1315" i="2"/>
  <c r="C1315" i="2"/>
  <c r="S1314" i="2"/>
  <c r="J1314" i="2"/>
  <c r="C1314" i="2"/>
  <c r="S1313" i="2"/>
  <c r="J1313" i="2"/>
  <c r="C1313" i="2"/>
  <c r="S1312" i="2"/>
  <c r="J1312" i="2"/>
  <c r="C1312" i="2"/>
  <c r="S1311" i="2"/>
  <c r="J1311" i="2"/>
  <c r="C1311" i="2"/>
  <c r="S1310" i="2"/>
  <c r="J1310" i="2"/>
  <c r="C1310" i="2"/>
  <c r="S1309" i="2"/>
  <c r="J1309" i="2"/>
  <c r="C1309" i="2"/>
  <c r="S1308" i="2"/>
  <c r="J1308" i="2"/>
  <c r="C1308" i="2"/>
  <c r="S1307" i="2"/>
  <c r="J1307" i="2"/>
  <c r="C1307" i="2"/>
  <c r="S1306" i="2"/>
  <c r="J1306" i="2"/>
  <c r="C1306" i="2"/>
  <c r="S1305" i="2"/>
  <c r="J1305" i="2"/>
  <c r="C1305" i="2"/>
  <c r="S1304" i="2"/>
  <c r="J1304" i="2"/>
  <c r="C1304" i="2"/>
  <c r="S1303" i="2"/>
  <c r="J1303" i="2"/>
  <c r="C1303" i="2"/>
  <c r="S1302" i="2"/>
  <c r="J1302" i="2"/>
  <c r="C1302" i="2"/>
  <c r="S1301" i="2"/>
  <c r="J1301" i="2"/>
  <c r="C1301" i="2"/>
  <c r="S1300" i="2"/>
  <c r="J1300" i="2"/>
  <c r="C1300" i="2"/>
  <c r="S1299" i="2"/>
  <c r="J1299" i="2"/>
  <c r="C1299" i="2"/>
  <c r="S1298" i="2"/>
  <c r="J1298" i="2"/>
  <c r="C1298" i="2"/>
  <c r="S1297" i="2"/>
  <c r="J1297" i="2"/>
  <c r="C1297" i="2"/>
  <c r="S1296" i="2"/>
  <c r="J1296" i="2"/>
  <c r="C1296" i="2"/>
  <c r="S1295" i="2"/>
  <c r="J1295" i="2"/>
  <c r="C1295" i="2"/>
  <c r="S1294" i="2"/>
  <c r="J1294" i="2"/>
  <c r="C1294" i="2"/>
  <c r="S1293" i="2"/>
  <c r="J1293" i="2"/>
  <c r="C1293" i="2"/>
  <c r="S1292" i="2"/>
  <c r="J1292" i="2"/>
  <c r="C1292" i="2"/>
  <c r="S1291" i="2"/>
  <c r="J1291" i="2"/>
  <c r="C1291" i="2"/>
  <c r="S1290" i="2"/>
  <c r="J1290" i="2"/>
  <c r="C1290" i="2"/>
  <c r="S1289" i="2"/>
  <c r="J1289" i="2"/>
  <c r="C1289" i="2"/>
  <c r="S1288" i="2"/>
  <c r="J1288" i="2"/>
  <c r="C1288" i="2"/>
  <c r="S1287" i="2"/>
  <c r="J1287" i="2"/>
  <c r="C1287" i="2"/>
  <c r="S1286" i="2"/>
  <c r="J1286" i="2"/>
  <c r="C1286" i="2"/>
  <c r="S1285" i="2"/>
  <c r="J1285" i="2"/>
  <c r="C1285" i="2"/>
  <c r="S1284" i="2"/>
  <c r="J1284" i="2"/>
  <c r="C1284" i="2"/>
  <c r="S1283" i="2"/>
  <c r="J1283" i="2"/>
  <c r="C1283" i="2"/>
  <c r="S1282" i="2"/>
  <c r="J1282" i="2"/>
  <c r="C1282" i="2"/>
  <c r="S1281" i="2"/>
  <c r="J1281" i="2"/>
  <c r="C1281" i="2"/>
  <c r="S1280" i="2"/>
  <c r="J1280" i="2"/>
  <c r="C1280" i="2"/>
  <c r="S1279" i="2"/>
  <c r="J1279" i="2"/>
  <c r="C1279" i="2"/>
  <c r="S1278" i="2"/>
  <c r="J1278" i="2"/>
  <c r="C1278" i="2"/>
  <c r="S1277" i="2"/>
  <c r="J1277" i="2"/>
  <c r="C1277" i="2"/>
  <c r="S1276" i="2"/>
  <c r="J1276" i="2"/>
  <c r="C1276" i="2"/>
  <c r="S1275" i="2"/>
  <c r="J1275" i="2"/>
  <c r="C1275" i="2"/>
  <c r="S1274" i="2"/>
  <c r="J1274" i="2"/>
  <c r="C1274" i="2"/>
  <c r="S1273" i="2"/>
  <c r="J1273" i="2"/>
  <c r="C1273" i="2"/>
  <c r="S1272" i="2"/>
  <c r="J1272" i="2"/>
  <c r="C1272" i="2"/>
  <c r="S1271" i="2"/>
  <c r="J1271" i="2"/>
  <c r="C1271" i="2"/>
  <c r="S1270" i="2"/>
  <c r="J1270" i="2"/>
  <c r="C1270" i="2"/>
  <c r="S1269" i="2"/>
  <c r="J1269" i="2"/>
  <c r="C1269" i="2"/>
  <c r="S1268" i="2"/>
  <c r="J1268" i="2"/>
  <c r="C1268" i="2"/>
  <c r="S1267" i="2"/>
  <c r="J1267" i="2"/>
  <c r="C1267" i="2"/>
  <c r="S1266" i="2"/>
  <c r="J1266" i="2"/>
  <c r="C1266" i="2"/>
  <c r="S1265" i="2"/>
  <c r="J1265" i="2"/>
  <c r="C1265" i="2"/>
  <c r="S1264" i="2"/>
  <c r="J1264" i="2"/>
  <c r="C1264" i="2"/>
  <c r="S1263" i="2"/>
  <c r="J1263" i="2"/>
  <c r="C1263" i="2"/>
  <c r="S1262" i="2"/>
  <c r="J1262" i="2"/>
  <c r="C1262" i="2"/>
  <c r="S1261" i="2"/>
  <c r="J1261" i="2"/>
  <c r="C1261" i="2"/>
  <c r="S1260" i="2"/>
  <c r="J1260" i="2"/>
  <c r="C1260" i="2"/>
  <c r="S1259" i="2"/>
  <c r="J1259" i="2"/>
  <c r="C1259" i="2"/>
  <c r="S1258" i="2"/>
  <c r="J1258" i="2"/>
  <c r="C1258" i="2"/>
  <c r="S1257" i="2"/>
  <c r="J1257" i="2"/>
  <c r="C1257" i="2"/>
  <c r="S1256" i="2"/>
  <c r="J1256" i="2"/>
  <c r="C1256" i="2"/>
  <c r="S1255" i="2"/>
  <c r="J1255" i="2"/>
  <c r="C1255" i="2"/>
  <c r="S1254" i="2"/>
  <c r="J1254" i="2"/>
  <c r="C1254" i="2"/>
  <c r="S1253" i="2"/>
  <c r="J1253" i="2"/>
  <c r="C1253" i="2"/>
  <c r="S1252" i="2"/>
  <c r="J1252" i="2"/>
  <c r="C1252" i="2"/>
  <c r="S1251" i="2"/>
  <c r="J1251" i="2"/>
  <c r="C1251" i="2"/>
  <c r="S1250" i="2"/>
  <c r="J1250" i="2"/>
  <c r="C1250" i="2"/>
  <c r="S1249" i="2"/>
  <c r="J1249" i="2"/>
  <c r="C1249" i="2"/>
  <c r="S1248" i="2"/>
  <c r="J1248" i="2"/>
  <c r="C1248" i="2"/>
  <c r="S1247" i="2"/>
  <c r="J1247" i="2"/>
  <c r="C1247" i="2"/>
  <c r="S1246" i="2"/>
  <c r="J1246" i="2"/>
  <c r="C1246" i="2"/>
  <c r="S1245" i="2"/>
  <c r="J1245" i="2"/>
  <c r="C1245" i="2"/>
  <c r="S1244" i="2"/>
  <c r="J1244" i="2"/>
  <c r="C1244" i="2"/>
  <c r="S1243" i="2"/>
  <c r="J1243" i="2"/>
  <c r="C1243" i="2"/>
  <c r="S1242" i="2"/>
  <c r="J1242" i="2"/>
  <c r="C1242" i="2"/>
  <c r="S1241" i="2"/>
  <c r="J1241" i="2"/>
  <c r="C1241" i="2"/>
  <c r="S1240" i="2"/>
  <c r="J1240" i="2"/>
  <c r="C1240" i="2"/>
  <c r="S1239" i="2"/>
  <c r="J1239" i="2"/>
  <c r="C1239" i="2"/>
  <c r="S1238" i="2"/>
  <c r="J1238" i="2"/>
  <c r="C1238" i="2"/>
  <c r="S1237" i="2"/>
  <c r="J1237" i="2"/>
  <c r="C1237" i="2"/>
  <c r="S1236" i="2"/>
  <c r="J1236" i="2"/>
  <c r="C1236" i="2"/>
  <c r="S1235" i="2"/>
  <c r="J1235" i="2"/>
  <c r="C1235" i="2"/>
  <c r="S1234" i="2"/>
  <c r="J1234" i="2"/>
  <c r="C1234" i="2"/>
  <c r="S1233" i="2"/>
  <c r="J1233" i="2"/>
  <c r="C1233" i="2"/>
  <c r="S1232" i="2"/>
  <c r="J1232" i="2"/>
  <c r="C1232" i="2"/>
  <c r="S1231" i="2"/>
  <c r="J1231" i="2"/>
  <c r="C1231" i="2"/>
  <c r="S1230" i="2"/>
  <c r="J1230" i="2"/>
  <c r="C1230" i="2"/>
  <c r="S1229" i="2"/>
  <c r="J1229" i="2"/>
  <c r="C1229" i="2"/>
  <c r="S1228" i="2"/>
  <c r="J1228" i="2"/>
  <c r="C1228" i="2"/>
  <c r="S1227" i="2"/>
  <c r="J1227" i="2"/>
  <c r="C1227" i="2"/>
  <c r="S1226" i="2"/>
  <c r="J1226" i="2"/>
  <c r="C1226" i="2"/>
  <c r="S1225" i="2"/>
  <c r="J1225" i="2"/>
  <c r="C1225" i="2"/>
  <c r="S1224" i="2"/>
  <c r="J1224" i="2"/>
  <c r="C1224" i="2"/>
  <c r="S1223" i="2"/>
  <c r="J1223" i="2"/>
  <c r="C1223" i="2"/>
  <c r="S1222" i="2"/>
  <c r="J1222" i="2"/>
  <c r="C1222" i="2"/>
  <c r="S1221" i="2"/>
  <c r="J1221" i="2"/>
  <c r="C1221" i="2"/>
  <c r="S1220" i="2"/>
  <c r="J1220" i="2"/>
  <c r="C1220" i="2"/>
  <c r="S1219" i="2"/>
  <c r="J1219" i="2"/>
  <c r="C1219" i="2"/>
  <c r="S1218" i="2"/>
  <c r="J1218" i="2"/>
  <c r="C1218" i="2"/>
  <c r="S1217" i="2"/>
  <c r="J1217" i="2"/>
  <c r="C1217" i="2"/>
  <c r="S1216" i="2"/>
  <c r="J1216" i="2"/>
  <c r="C1216" i="2"/>
  <c r="S1215" i="2"/>
  <c r="J1215" i="2"/>
  <c r="C1215" i="2"/>
  <c r="S1214" i="2"/>
  <c r="J1214" i="2"/>
  <c r="C1214" i="2"/>
  <c r="S1213" i="2"/>
  <c r="J1213" i="2"/>
  <c r="C1213" i="2"/>
  <c r="S1212" i="2"/>
  <c r="J1212" i="2"/>
  <c r="C1212" i="2"/>
  <c r="S1211" i="2"/>
  <c r="J1211" i="2"/>
  <c r="C1211" i="2"/>
  <c r="S1210" i="2"/>
  <c r="J1210" i="2"/>
  <c r="C1210" i="2"/>
  <c r="S1209" i="2"/>
  <c r="J1209" i="2"/>
  <c r="C1209" i="2"/>
  <c r="S1208" i="2"/>
  <c r="J1208" i="2"/>
  <c r="C1208" i="2"/>
  <c r="S1207" i="2"/>
  <c r="J1207" i="2"/>
  <c r="C1207" i="2"/>
  <c r="S1206" i="2"/>
  <c r="J1206" i="2"/>
  <c r="C1206" i="2"/>
  <c r="S1205" i="2"/>
  <c r="J1205" i="2"/>
  <c r="C1205" i="2"/>
  <c r="S1204" i="2"/>
  <c r="J1204" i="2"/>
  <c r="C1204" i="2"/>
  <c r="S1203" i="2"/>
  <c r="J1203" i="2"/>
  <c r="C1203" i="2"/>
  <c r="S1202" i="2"/>
  <c r="J1202" i="2"/>
  <c r="C1202" i="2"/>
  <c r="S1201" i="2"/>
  <c r="J1201" i="2"/>
  <c r="C1201" i="2"/>
  <c r="S1200" i="2"/>
  <c r="J1200" i="2"/>
  <c r="C1200" i="2"/>
  <c r="S1199" i="2"/>
  <c r="J1199" i="2"/>
  <c r="C1199" i="2"/>
  <c r="S1198" i="2"/>
  <c r="J1198" i="2"/>
  <c r="C1198" i="2"/>
  <c r="S1197" i="2"/>
  <c r="J1197" i="2"/>
  <c r="C1197" i="2"/>
  <c r="S1196" i="2"/>
  <c r="J1196" i="2"/>
  <c r="C1196" i="2"/>
  <c r="S1195" i="2"/>
  <c r="J1195" i="2"/>
  <c r="C1195" i="2"/>
  <c r="S1194" i="2"/>
  <c r="J1194" i="2"/>
  <c r="C1194" i="2"/>
  <c r="S1193" i="2"/>
  <c r="J1193" i="2"/>
  <c r="C1193" i="2"/>
  <c r="S1192" i="2"/>
  <c r="J1192" i="2"/>
  <c r="C1192" i="2"/>
  <c r="S1191" i="2"/>
  <c r="J1191" i="2"/>
  <c r="C1191" i="2"/>
  <c r="S1190" i="2"/>
  <c r="J1190" i="2"/>
  <c r="C1190" i="2"/>
  <c r="S1189" i="2"/>
  <c r="J1189" i="2"/>
  <c r="C1189" i="2"/>
  <c r="S1188" i="2"/>
  <c r="J1188" i="2"/>
  <c r="C1188" i="2"/>
  <c r="S1187" i="2"/>
  <c r="J1187" i="2"/>
  <c r="C1187" i="2"/>
  <c r="S1186" i="2"/>
  <c r="J1186" i="2"/>
  <c r="C1186" i="2"/>
  <c r="S1185" i="2"/>
  <c r="J1185" i="2"/>
  <c r="C1185" i="2"/>
  <c r="S1184" i="2"/>
  <c r="J1184" i="2"/>
  <c r="C1184" i="2"/>
  <c r="S1183" i="2"/>
  <c r="J1183" i="2"/>
  <c r="C1183" i="2"/>
  <c r="S1182" i="2"/>
  <c r="J1182" i="2"/>
  <c r="C1182" i="2"/>
  <c r="S1181" i="2"/>
  <c r="J1181" i="2"/>
  <c r="C1181" i="2"/>
  <c r="S1180" i="2"/>
  <c r="J1180" i="2"/>
  <c r="C1180" i="2"/>
  <c r="S1179" i="2"/>
  <c r="J1179" i="2"/>
  <c r="C1179" i="2"/>
  <c r="S1178" i="2"/>
  <c r="J1178" i="2"/>
  <c r="C1178" i="2"/>
  <c r="S1177" i="2"/>
  <c r="J1177" i="2"/>
  <c r="C1177" i="2"/>
  <c r="S1176" i="2"/>
  <c r="J1176" i="2"/>
  <c r="C1176" i="2"/>
  <c r="S1175" i="2"/>
  <c r="J1175" i="2"/>
  <c r="C1175" i="2"/>
  <c r="S1174" i="2"/>
  <c r="J1174" i="2"/>
  <c r="C1174" i="2"/>
  <c r="S1173" i="2"/>
  <c r="J1173" i="2"/>
  <c r="C1173" i="2"/>
  <c r="S1172" i="2"/>
  <c r="J1172" i="2"/>
  <c r="C1172" i="2"/>
  <c r="S1171" i="2"/>
  <c r="J1171" i="2"/>
  <c r="C1171" i="2"/>
  <c r="S1170" i="2"/>
  <c r="J1170" i="2"/>
  <c r="C1170" i="2"/>
  <c r="S1169" i="2"/>
  <c r="J1169" i="2"/>
  <c r="C1169" i="2"/>
  <c r="S1168" i="2"/>
  <c r="J1168" i="2"/>
  <c r="C1168" i="2"/>
  <c r="S1167" i="2"/>
  <c r="J1167" i="2"/>
  <c r="C1167" i="2"/>
  <c r="S1166" i="2"/>
  <c r="J1166" i="2"/>
  <c r="C1166" i="2"/>
  <c r="S1165" i="2"/>
  <c r="J1165" i="2"/>
  <c r="C1165" i="2"/>
  <c r="S1164" i="2"/>
  <c r="J1164" i="2"/>
  <c r="C1164" i="2"/>
  <c r="S1163" i="2"/>
  <c r="J1163" i="2"/>
  <c r="C1163" i="2"/>
  <c r="S1162" i="2"/>
  <c r="J1162" i="2"/>
  <c r="C1162" i="2"/>
  <c r="S1161" i="2"/>
  <c r="J1161" i="2"/>
  <c r="C1161" i="2"/>
  <c r="S1160" i="2"/>
  <c r="J1160" i="2"/>
  <c r="C1160" i="2"/>
  <c r="S1159" i="2"/>
  <c r="J1159" i="2"/>
  <c r="C1159" i="2"/>
  <c r="S1158" i="2"/>
  <c r="J1158" i="2"/>
  <c r="C1158" i="2"/>
  <c r="S1157" i="2"/>
  <c r="J1157" i="2"/>
  <c r="C1157" i="2"/>
  <c r="S1156" i="2"/>
  <c r="J1156" i="2"/>
  <c r="C1156" i="2"/>
  <c r="S1155" i="2"/>
  <c r="J1155" i="2"/>
  <c r="C1155" i="2"/>
  <c r="S1154" i="2"/>
  <c r="J1154" i="2"/>
  <c r="C1154" i="2"/>
  <c r="S1153" i="2"/>
  <c r="J1153" i="2"/>
  <c r="C1153" i="2"/>
  <c r="S1152" i="2"/>
  <c r="J1152" i="2"/>
  <c r="C1152" i="2"/>
  <c r="S1151" i="2"/>
  <c r="J1151" i="2"/>
  <c r="C1151" i="2"/>
  <c r="S1150" i="2"/>
  <c r="J1150" i="2"/>
  <c r="C1150" i="2"/>
  <c r="S1149" i="2"/>
  <c r="J1149" i="2"/>
  <c r="C1149" i="2"/>
  <c r="S1148" i="2"/>
  <c r="J1148" i="2"/>
  <c r="C1148" i="2"/>
  <c r="S1147" i="2"/>
  <c r="J1147" i="2"/>
  <c r="C1147" i="2"/>
  <c r="S1146" i="2"/>
  <c r="J1146" i="2"/>
  <c r="C1146" i="2"/>
  <c r="S1145" i="2"/>
  <c r="J1145" i="2"/>
  <c r="C1145" i="2"/>
  <c r="S1144" i="2"/>
  <c r="J1144" i="2"/>
  <c r="C1144" i="2"/>
  <c r="S1143" i="2"/>
  <c r="J1143" i="2"/>
  <c r="C1143" i="2"/>
  <c r="S1142" i="2"/>
  <c r="J1142" i="2"/>
  <c r="C1142" i="2"/>
  <c r="S1141" i="2"/>
  <c r="J1141" i="2"/>
  <c r="C1141" i="2"/>
  <c r="S1140" i="2"/>
  <c r="J1140" i="2"/>
  <c r="C1140" i="2"/>
  <c r="S1139" i="2"/>
  <c r="J1139" i="2"/>
  <c r="C1139" i="2"/>
  <c r="S1138" i="2"/>
  <c r="J1138" i="2"/>
  <c r="C1138" i="2"/>
  <c r="S1137" i="2"/>
  <c r="J1137" i="2"/>
  <c r="C1137" i="2"/>
  <c r="S1136" i="2"/>
  <c r="J1136" i="2"/>
  <c r="C1136" i="2"/>
  <c r="S1135" i="2"/>
  <c r="J1135" i="2"/>
  <c r="C1135" i="2"/>
  <c r="S1134" i="2"/>
  <c r="J1134" i="2"/>
  <c r="C1134" i="2"/>
  <c r="S1133" i="2"/>
  <c r="J1133" i="2"/>
  <c r="C1133" i="2"/>
  <c r="S1132" i="2"/>
  <c r="J1132" i="2"/>
  <c r="C1132" i="2"/>
  <c r="S1131" i="2"/>
  <c r="J1131" i="2"/>
  <c r="C1131" i="2"/>
  <c r="S1130" i="2"/>
  <c r="J1130" i="2"/>
  <c r="C1130" i="2"/>
  <c r="S1129" i="2"/>
  <c r="J1129" i="2"/>
  <c r="C1129" i="2"/>
  <c r="S1128" i="2"/>
  <c r="J1128" i="2"/>
  <c r="C1128" i="2"/>
  <c r="S1127" i="2"/>
  <c r="J1127" i="2"/>
  <c r="C1127" i="2"/>
  <c r="S1126" i="2"/>
  <c r="J1126" i="2"/>
  <c r="C1126" i="2"/>
  <c r="S1125" i="2"/>
  <c r="J1125" i="2"/>
  <c r="C1125" i="2"/>
  <c r="S1124" i="2"/>
  <c r="J1124" i="2"/>
  <c r="C1124" i="2"/>
  <c r="S1123" i="2"/>
  <c r="J1123" i="2"/>
  <c r="C1123" i="2"/>
  <c r="S1122" i="2"/>
  <c r="J1122" i="2"/>
  <c r="C1122" i="2"/>
  <c r="S1121" i="2"/>
  <c r="J1121" i="2"/>
  <c r="C1121" i="2"/>
  <c r="S1120" i="2"/>
  <c r="J1120" i="2"/>
  <c r="C1120" i="2"/>
  <c r="S1119" i="2"/>
  <c r="J1119" i="2"/>
  <c r="C1119" i="2"/>
  <c r="S1118" i="2"/>
  <c r="J1118" i="2"/>
  <c r="C1118" i="2"/>
  <c r="S1117" i="2"/>
  <c r="J1117" i="2"/>
  <c r="C1117" i="2"/>
  <c r="S1116" i="2"/>
  <c r="J1116" i="2"/>
  <c r="C1116" i="2"/>
  <c r="S1115" i="2"/>
  <c r="J1115" i="2"/>
  <c r="C1115" i="2"/>
  <c r="S1114" i="2"/>
  <c r="J1114" i="2"/>
  <c r="C1114" i="2"/>
  <c r="S1113" i="2"/>
  <c r="J1113" i="2"/>
  <c r="C1113" i="2"/>
  <c r="S1112" i="2"/>
  <c r="J1112" i="2"/>
  <c r="C1112" i="2"/>
  <c r="S1111" i="2"/>
  <c r="J1111" i="2"/>
  <c r="C1111" i="2"/>
  <c r="S1110" i="2"/>
  <c r="J1110" i="2"/>
  <c r="C1110" i="2"/>
  <c r="S1109" i="2"/>
  <c r="J1109" i="2"/>
  <c r="C1109" i="2"/>
  <c r="S1108" i="2"/>
  <c r="J1108" i="2"/>
  <c r="C1108" i="2"/>
  <c r="S1107" i="2"/>
  <c r="J1107" i="2"/>
  <c r="C1107" i="2"/>
  <c r="S1106" i="2"/>
  <c r="J1106" i="2"/>
  <c r="C1106" i="2"/>
  <c r="S1105" i="2"/>
  <c r="J1105" i="2"/>
  <c r="C1105" i="2"/>
  <c r="S1104" i="2"/>
  <c r="J1104" i="2"/>
  <c r="C1104" i="2"/>
  <c r="S1103" i="2"/>
  <c r="J1103" i="2"/>
  <c r="C1103" i="2"/>
  <c r="S1102" i="2"/>
  <c r="J1102" i="2"/>
  <c r="C1102" i="2"/>
  <c r="S1101" i="2"/>
  <c r="J1101" i="2"/>
  <c r="C1101" i="2"/>
  <c r="S1100" i="2"/>
  <c r="J1100" i="2"/>
  <c r="C1100" i="2"/>
  <c r="S1099" i="2"/>
  <c r="J1099" i="2"/>
  <c r="C1099" i="2"/>
  <c r="S1098" i="2"/>
  <c r="J1098" i="2"/>
  <c r="C1098" i="2"/>
  <c r="S1097" i="2"/>
  <c r="J1097" i="2"/>
  <c r="C1097" i="2"/>
  <c r="S1096" i="2"/>
  <c r="J1096" i="2"/>
  <c r="C1096" i="2"/>
  <c r="S1095" i="2"/>
  <c r="J1095" i="2"/>
  <c r="C1095" i="2"/>
  <c r="S1094" i="2"/>
  <c r="J1094" i="2"/>
  <c r="C1094" i="2"/>
  <c r="S1093" i="2"/>
  <c r="J1093" i="2"/>
  <c r="C1093" i="2"/>
  <c r="S1092" i="2"/>
  <c r="J1092" i="2"/>
  <c r="C1092" i="2"/>
  <c r="S1091" i="2"/>
  <c r="J1091" i="2"/>
  <c r="C1091" i="2"/>
  <c r="S1090" i="2"/>
  <c r="J1090" i="2"/>
  <c r="C1090" i="2"/>
  <c r="S1089" i="2"/>
  <c r="J1089" i="2"/>
  <c r="C1089" i="2"/>
  <c r="S1088" i="2"/>
  <c r="J1088" i="2"/>
  <c r="C1088" i="2"/>
  <c r="S1087" i="2"/>
  <c r="J1087" i="2"/>
  <c r="C1087" i="2"/>
  <c r="S1086" i="2"/>
  <c r="J1086" i="2"/>
  <c r="C1086" i="2"/>
  <c r="S1085" i="2"/>
  <c r="J1085" i="2"/>
  <c r="C1085" i="2"/>
  <c r="S1084" i="2"/>
  <c r="J1084" i="2"/>
  <c r="C1084" i="2"/>
  <c r="S1083" i="2"/>
  <c r="J1083" i="2"/>
  <c r="C1083" i="2"/>
  <c r="S1082" i="2"/>
  <c r="J1082" i="2"/>
  <c r="C1082" i="2"/>
  <c r="S1081" i="2"/>
  <c r="J1081" i="2"/>
  <c r="C1081" i="2"/>
  <c r="S1080" i="2"/>
  <c r="J1080" i="2"/>
  <c r="C1080" i="2"/>
  <c r="S1079" i="2"/>
  <c r="J1079" i="2"/>
  <c r="C1079" i="2"/>
  <c r="S1078" i="2"/>
  <c r="J1078" i="2"/>
  <c r="C1078" i="2"/>
  <c r="S1077" i="2"/>
  <c r="J1077" i="2"/>
  <c r="C1077" i="2"/>
  <c r="S1076" i="2"/>
  <c r="J1076" i="2"/>
  <c r="C1076" i="2"/>
  <c r="S1075" i="2"/>
  <c r="J1075" i="2"/>
  <c r="C1075" i="2"/>
  <c r="S1074" i="2"/>
  <c r="J1074" i="2"/>
  <c r="C1074" i="2"/>
  <c r="S1073" i="2"/>
  <c r="J1073" i="2"/>
  <c r="C1073" i="2"/>
  <c r="S1072" i="2"/>
  <c r="J1072" i="2"/>
  <c r="C1072" i="2"/>
  <c r="S1071" i="2"/>
  <c r="J1071" i="2"/>
  <c r="C1071" i="2"/>
  <c r="S1070" i="2"/>
  <c r="J1070" i="2"/>
  <c r="C1070" i="2"/>
  <c r="S1069" i="2"/>
  <c r="J1069" i="2"/>
  <c r="C1069" i="2"/>
  <c r="S1068" i="2"/>
  <c r="J1068" i="2"/>
  <c r="C1068" i="2"/>
  <c r="S1067" i="2"/>
  <c r="J1067" i="2"/>
  <c r="C1067" i="2"/>
  <c r="S1066" i="2"/>
  <c r="J1066" i="2"/>
  <c r="C1066" i="2"/>
  <c r="S1065" i="2"/>
  <c r="J1065" i="2"/>
  <c r="C1065" i="2"/>
  <c r="S1064" i="2"/>
  <c r="J1064" i="2"/>
  <c r="C1064" i="2"/>
  <c r="S1063" i="2"/>
  <c r="J1063" i="2"/>
  <c r="C1063" i="2"/>
  <c r="S1062" i="2"/>
  <c r="J1062" i="2"/>
  <c r="C1062" i="2"/>
  <c r="S1061" i="2"/>
  <c r="J1061" i="2"/>
  <c r="C1061" i="2"/>
  <c r="S1060" i="2"/>
  <c r="J1060" i="2"/>
  <c r="C1060" i="2"/>
  <c r="S1059" i="2"/>
  <c r="J1059" i="2"/>
  <c r="C1059" i="2"/>
  <c r="S1058" i="2"/>
  <c r="J1058" i="2"/>
  <c r="C1058" i="2"/>
  <c r="S1057" i="2"/>
  <c r="J1057" i="2"/>
  <c r="C1057" i="2"/>
  <c r="S1056" i="2"/>
  <c r="J1056" i="2"/>
  <c r="C1056" i="2"/>
  <c r="S1055" i="2"/>
  <c r="J1055" i="2"/>
  <c r="C1055" i="2"/>
  <c r="S1054" i="2"/>
  <c r="J1054" i="2"/>
  <c r="C1054" i="2"/>
  <c r="S1053" i="2"/>
  <c r="J1053" i="2"/>
  <c r="C1053" i="2"/>
  <c r="S1052" i="2"/>
  <c r="J1052" i="2"/>
  <c r="C1052" i="2"/>
  <c r="S1051" i="2"/>
  <c r="J1051" i="2"/>
  <c r="C1051" i="2"/>
  <c r="S1050" i="2"/>
  <c r="J1050" i="2"/>
  <c r="C1050" i="2"/>
  <c r="S1049" i="2"/>
  <c r="J1049" i="2"/>
  <c r="C1049" i="2"/>
  <c r="S1048" i="2"/>
  <c r="J1048" i="2"/>
  <c r="C1048" i="2"/>
  <c r="S1047" i="2"/>
  <c r="J1047" i="2"/>
  <c r="C1047" i="2"/>
  <c r="S1046" i="2"/>
  <c r="J1046" i="2"/>
  <c r="C1046" i="2"/>
  <c r="S1045" i="2"/>
  <c r="J1045" i="2"/>
  <c r="C1045" i="2"/>
  <c r="S1044" i="2"/>
  <c r="J1044" i="2"/>
  <c r="C1044" i="2"/>
  <c r="S1043" i="2"/>
  <c r="J1043" i="2"/>
  <c r="C1043" i="2"/>
  <c r="S1042" i="2"/>
  <c r="J1042" i="2"/>
  <c r="C1042" i="2"/>
  <c r="S1041" i="2"/>
  <c r="J1041" i="2"/>
  <c r="C1041" i="2"/>
  <c r="S1040" i="2"/>
  <c r="J1040" i="2"/>
  <c r="C1040" i="2"/>
  <c r="S1039" i="2"/>
  <c r="J1039" i="2"/>
  <c r="C1039" i="2"/>
  <c r="S1038" i="2"/>
  <c r="J1038" i="2"/>
  <c r="C1038" i="2"/>
  <c r="S1037" i="2"/>
  <c r="J1037" i="2"/>
  <c r="C1037" i="2"/>
  <c r="S1036" i="2"/>
  <c r="J1036" i="2"/>
  <c r="C1036" i="2"/>
  <c r="S1035" i="2"/>
  <c r="J1035" i="2"/>
  <c r="C1035" i="2"/>
  <c r="S1034" i="2"/>
  <c r="J1034" i="2"/>
  <c r="C1034" i="2"/>
  <c r="S1033" i="2"/>
  <c r="J1033" i="2"/>
  <c r="C1033" i="2"/>
  <c r="S1032" i="2"/>
  <c r="J1032" i="2"/>
  <c r="C1032" i="2"/>
  <c r="S1031" i="2"/>
  <c r="J1031" i="2"/>
  <c r="C1031" i="2"/>
  <c r="S1030" i="2"/>
  <c r="J1030" i="2"/>
  <c r="C1030" i="2"/>
  <c r="S1029" i="2"/>
  <c r="J1029" i="2"/>
  <c r="C1029" i="2"/>
  <c r="S1028" i="2"/>
  <c r="J1028" i="2"/>
  <c r="C1028" i="2"/>
  <c r="S1027" i="2"/>
  <c r="J1027" i="2"/>
  <c r="C1027" i="2"/>
  <c r="S1026" i="2"/>
  <c r="J1026" i="2"/>
  <c r="C1026" i="2"/>
  <c r="S1025" i="2"/>
  <c r="J1025" i="2"/>
  <c r="C1025" i="2"/>
  <c r="S1024" i="2"/>
  <c r="J1024" i="2"/>
  <c r="C1024" i="2"/>
  <c r="S1023" i="2"/>
  <c r="J1023" i="2"/>
  <c r="C1023" i="2"/>
  <c r="S1022" i="2"/>
  <c r="J1022" i="2"/>
  <c r="C1022" i="2"/>
  <c r="S1021" i="2"/>
  <c r="J1021" i="2"/>
  <c r="C1021" i="2"/>
  <c r="S1020" i="2"/>
  <c r="J1020" i="2"/>
  <c r="C1020" i="2"/>
  <c r="S1019" i="2"/>
  <c r="J1019" i="2"/>
  <c r="C1019" i="2"/>
  <c r="S1018" i="2"/>
  <c r="J1018" i="2"/>
  <c r="C1018" i="2"/>
  <c r="S1017" i="2"/>
  <c r="J1017" i="2"/>
  <c r="C1017" i="2"/>
  <c r="S1016" i="2"/>
  <c r="J1016" i="2"/>
  <c r="C1016" i="2"/>
  <c r="S1015" i="2"/>
  <c r="J1015" i="2"/>
  <c r="C1015" i="2"/>
  <c r="S1014" i="2"/>
  <c r="J1014" i="2"/>
  <c r="C1014" i="2"/>
  <c r="S1013" i="2"/>
  <c r="J1013" i="2"/>
  <c r="C1013" i="2"/>
  <c r="S1012" i="2"/>
  <c r="J1012" i="2"/>
  <c r="C1012" i="2"/>
  <c r="S1011" i="2"/>
  <c r="J1011" i="2"/>
  <c r="C1011" i="2"/>
  <c r="S1010" i="2"/>
  <c r="J1010" i="2"/>
  <c r="C1010" i="2"/>
  <c r="S1009" i="2"/>
  <c r="J1009" i="2"/>
  <c r="C1009" i="2"/>
  <c r="S1008" i="2"/>
  <c r="J1008" i="2"/>
  <c r="C1008" i="2"/>
  <c r="S1007" i="2"/>
  <c r="J1007" i="2"/>
  <c r="C1007" i="2"/>
  <c r="S1006" i="2"/>
  <c r="J1006" i="2"/>
  <c r="C1006" i="2"/>
  <c r="S1005" i="2"/>
  <c r="J1005" i="2"/>
  <c r="C1005" i="2"/>
  <c r="S1004" i="2"/>
  <c r="J1004" i="2"/>
  <c r="C1004" i="2"/>
  <c r="S1003" i="2"/>
  <c r="J1003" i="2"/>
  <c r="C1003" i="2"/>
  <c r="S1002" i="2"/>
  <c r="J1002" i="2"/>
  <c r="C1002" i="2"/>
  <c r="S1001" i="2"/>
  <c r="J1001" i="2"/>
  <c r="C1001" i="2"/>
  <c r="S1000" i="2"/>
  <c r="J1000" i="2"/>
  <c r="C1000" i="2"/>
  <c r="S999" i="2"/>
  <c r="J999" i="2"/>
  <c r="C999" i="2"/>
  <c r="S998" i="2"/>
  <c r="J998" i="2"/>
  <c r="C998" i="2"/>
  <c r="S997" i="2"/>
  <c r="J997" i="2"/>
  <c r="C997" i="2"/>
  <c r="S996" i="2"/>
  <c r="J996" i="2"/>
  <c r="C996" i="2"/>
  <c r="S995" i="2"/>
  <c r="J995" i="2"/>
  <c r="C995" i="2"/>
  <c r="S994" i="2"/>
  <c r="J994" i="2"/>
  <c r="C994" i="2"/>
  <c r="S993" i="2"/>
  <c r="J993" i="2"/>
  <c r="C993" i="2"/>
  <c r="S992" i="2"/>
  <c r="J992" i="2"/>
  <c r="C992" i="2"/>
  <c r="S991" i="2"/>
  <c r="J991" i="2"/>
  <c r="C991" i="2"/>
  <c r="S990" i="2"/>
  <c r="J990" i="2"/>
  <c r="C990" i="2"/>
  <c r="S989" i="2"/>
  <c r="J989" i="2"/>
  <c r="C989" i="2"/>
  <c r="S988" i="2"/>
  <c r="J988" i="2"/>
  <c r="C988" i="2"/>
  <c r="S987" i="2"/>
  <c r="J987" i="2"/>
  <c r="C987" i="2"/>
  <c r="S986" i="2"/>
  <c r="J986" i="2"/>
  <c r="C986" i="2"/>
  <c r="S985" i="2"/>
  <c r="J985" i="2"/>
  <c r="C985" i="2"/>
  <c r="S984" i="2"/>
  <c r="J984" i="2"/>
  <c r="C984" i="2"/>
  <c r="S983" i="2"/>
  <c r="J983" i="2"/>
  <c r="C983" i="2"/>
  <c r="S982" i="2"/>
  <c r="J982" i="2"/>
  <c r="C982" i="2"/>
  <c r="S981" i="2"/>
  <c r="J981" i="2"/>
  <c r="C981" i="2"/>
  <c r="S980" i="2"/>
  <c r="J980" i="2"/>
  <c r="C980" i="2"/>
  <c r="S979" i="2"/>
  <c r="J979" i="2"/>
  <c r="C979" i="2"/>
  <c r="S978" i="2"/>
  <c r="J978" i="2"/>
  <c r="C978" i="2"/>
  <c r="S977" i="2"/>
  <c r="J977" i="2"/>
  <c r="C977" i="2"/>
  <c r="S976" i="2"/>
  <c r="J976" i="2"/>
  <c r="C976" i="2"/>
  <c r="S975" i="2"/>
  <c r="J975" i="2"/>
  <c r="C975" i="2"/>
  <c r="S974" i="2"/>
  <c r="J974" i="2"/>
  <c r="C974" i="2"/>
  <c r="S973" i="2"/>
  <c r="J973" i="2"/>
  <c r="C973" i="2"/>
  <c r="S972" i="2"/>
  <c r="J972" i="2"/>
  <c r="C972" i="2"/>
  <c r="S971" i="2"/>
  <c r="J971" i="2"/>
  <c r="C971" i="2"/>
  <c r="S970" i="2"/>
  <c r="J970" i="2"/>
  <c r="C970" i="2"/>
  <c r="S969" i="2"/>
  <c r="J969" i="2"/>
  <c r="C969" i="2"/>
  <c r="S968" i="2"/>
  <c r="J968" i="2"/>
  <c r="C968" i="2"/>
  <c r="S967" i="2"/>
  <c r="J967" i="2"/>
  <c r="C967" i="2"/>
  <c r="S966" i="2"/>
  <c r="J966" i="2"/>
  <c r="C966" i="2"/>
  <c r="S965" i="2"/>
  <c r="J965" i="2"/>
  <c r="C965" i="2"/>
  <c r="S964" i="2"/>
  <c r="J964" i="2"/>
  <c r="C964" i="2"/>
  <c r="S963" i="2"/>
  <c r="J963" i="2"/>
  <c r="C963" i="2"/>
  <c r="S962" i="2"/>
  <c r="J962" i="2"/>
  <c r="C962" i="2"/>
  <c r="S961" i="2"/>
  <c r="J961" i="2"/>
  <c r="C961" i="2"/>
  <c r="S960" i="2"/>
  <c r="J960" i="2"/>
  <c r="C960" i="2"/>
  <c r="S959" i="2"/>
  <c r="J959" i="2"/>
  <c r="C959" i="2"/>
  <c r="S958" i="2"/>
  <c r="J958" i="2"/>
  <c r="C958" i="2"/>
  <c r="S957" i="2"/>
  <c r="J957" i="2"/>
  <c r="C957" i="2"/>
  <c r="S956" i="2"/>
  <c r="J956" i="2"/>
  <c r="C956" i="2"/>
  <c r="S955" i="2"/>
  <c r="J955" i="2"/>
  <c r="C955" i="2"/>
  <c r="S954" i="2"/>
  <c r="J954" i="2"/>
  <c r="C954" i="2"/>
  <c r="S953" i="2"/>
  <c r="J953" i="2"/>
  <c r="C953" i="2"/>
  <c r="S952" i="2"/>
  <c r="J952" i="2"/>
  <c r="C952" i="2"/>
  <c r="S951" i="2"/>
  <c r="J951" i="2"/>
  <c r="C951" i="2"/>
  <c r="S950" i="2"/>
  <c r="J950" i="2"/>
  <c r="C950" i="2"/>
  <c r="S949" i="2"/>
  <c r="J949" i="2"/>
  <c r="C949" i="2"/>
  <c r="S948" i="2"/>
  <c r="J948" i="2"/>
  <c r="C948" i="2"/>
  <c r="S947" i="2"/>
  <c r="J947" i="2"/>
  <c r="C947" i="2"/>
  <c r="S946" i="2"/>
  <c r="J946" i="2"/>
  <c r="C946" i="2"/>
  <c r="S945" i="2"/>
  <c r="J945" i="2"/>
  <c r="C945" i="2"/>
  <c r="S944" i="2"/>
  <c r="J944" i="2"/>
  <c r="C944" i="2"/>
  <c r="S943" i="2"/>
  <c r="J943" i="2"/>
  <c r="C943" i="2"/>
  <c r="S942" i="2"/>
  <c r="J942" i="2"/>
  <c r="C942" i="2"/>
  <c r="S941" i="2"/>
  <c r="J941" i="2"/>
  <c r="C941" i="2"/>
  <c r="S940" i="2"/>
  <c r="J940" i="2"/>
  <c r="C940" i="2"/>
  <c r="S939" i="2"/>
  <c r="J939" i="2"/>
  <c r="C939" i="2"/>
  <c r="S938" i="2"/>
  <c r="J938" i="2"/>
  <c r="C938" i="2"/>
  <c r="S937" i="2"/>
  <c r="J937" i="2"/>
  <c r="C937" i="2"/>
  <c r="S936" i="2"/>
  <c r="J936" i="2"/>
  <c r="C936" i="2"/>
  <c r="S935" i="2"/>
  <c r="J935" i="2"/>
  <c r="C935" i="2"/>
  <c r="S934" i="2"/>
  <c r="J934" i="2"/>
  <c r="C934" i="2"/>
  <c r="S933" i="2"/>
  <c r="J933" i="2"/>
  <c r="C933" i="2"/>
  <c r="S932" i="2"/>
  <c r="J932" i="2"/>
  <c r="C932" i="2"/>
  <c r="S931" i="2"/>
  <c r="J931" i="2"/>
  <c r="C931" i="2"/>
  <c r="S930" i="2"/>
  <c r="J930" i="2"/>
  <c r="C930" i="2"/>
  <c r="S929" i="2"/>
  <c r="J929" i="2"/>
  <c r="C929" i="2"/>
  <c r="S928" i="2"/>
  <c r="J928" i="2"/>
  <c r="C928" i="2"/>
  <c r="S927" i="2"/>
  <c r="J927" i="2"/>
  <c r="C927" i="2"/>
  <c r="S926" i="2"/>
  <c r="J926" i="2"/>
  <c r="C926" i="2"/>
  <c r="S925" i="2"/>
  <c r="J925" i="2"/>
  <c r="C925" i="2"/>
  <c r="S924" i="2"/>
  <c r="J924" i="2"/>
  <c r="C924" i="2"/>
  <c r="S923" i="2"/>
  <c r="J923" i="2"/>
  <c r="C923" i="2"/>
  <c r="S922" i="2"/>
  <c r="J922" i="2"/>
  <c r="C922" i="2"/>
  <c r="S921" i="2"/>
  <c r="J921" i="2"/>
  <c r="C921" i="2"/>
  <c r="S920" i="2"/>
  <c r="J920" i="2"/>
  <c r="C920" i="2"/>
  <c r="S919" i="2"/>
  <c r="J919" i="2"/>
  <c r="C919" i="2"/>
  <c r="S918" i="2"/>
  <c r="J918" i="2"/>
  <c r="C918" i="2"/>
  <c r="S917" i="2"/>
  <c r="J917" i="2"/>
  <c r="C917" i="2"/>
  <c r="S916" i="2"/>
  <c r="J916" i="2"/>
  <c r="C916" i="2"/>
  <c r="S915" i="2"/>
  <c r="J915" i="2"/>
  <c r="C915" i="2"/>
  <c r="S914" i="2"/>
  <c r="J914" i="2"/>
  <c r="C914" i="2"/>
  <c r="S913" i="2"/>
  <c r="J913" i="2"/>
  <c r="C913" i="2"/>
  <c r="S912" i="2"/>
  <c r="J912" i="2"/>
  <c r="C912" i="2"/>
  <c r="S911" i="2"/>
  <c r="J911" i="2"/>
  <c r="C911" i="2"/>
  <c r="S910" i="2"/>
  <c r="J910" i="2"/>
  <c r="C910" i="2"/>
  <c r="S909" i="2"/>
  <c r="J909" i="2"/>
  <c r="C909" i="2"/>
  <c r="S908" i="2"/>
  <c r="J908" i="2"/>
  <c r="C908" i="2"/>
  <c r="S907" i="2"/>
  <c r="J907" i="2"/>
  <c r="C907" i="2"/>
  <c r="S906" i="2"/>
  <c r="J906" i="2"/>
  <c r="C906" i="2"/>
  <c r="S905" i="2"/>
  <c r="J905" i="2"/>
  <c r="C905" i="2"/>
  <c r="S904" i="2"/>
  <c r="J904" i="2"/>
  <c r="C904" i="2"/>
  <c r="S903" i="2"/>
  <c r="J903" i="2"/>
  <c r="C903" i="2"/>
  <c r="S902" i="2"/>
  <c r="J902" i="2"/>
  <c r="C902" i="2"/>
  <c r="S901" i="2"/>
  <c r="J901" i="2"/>
  <c r="C901" i="2"/>
  <c r="S900" i="2"/>
  <c r="J900" i="2"/>
  <c r="C900" i="2"/>
  <c r="S899" i="2"/>
  <c r="J899" i="2"/>
  <c r="C899" i="2"/>
  <c r="S898" i="2"/>
  <c r="J898" i="2"/>
  <c r="C898" i="2"/>
  <c r="S897" i="2"/>
  <c r="J897" i="2"/>
  <c r="C897" i="2"/>
  <c r="S896" i="2"/>
  <c r="J896" i="2"/>
  <c r="C896" i="2"/>
  <c r="S895" i="2"/>
  <c r="J895" i="2"/>
  <c r="C895" i="2"/>
  <c r="S894" i="2"/>
  <c r="J894" i="2"/>
  <c r="C894" i="2"/>
  <c r="S893" i="2"/>
  <c r="J893" i="2"/>
  <c r="C893" i="2"/>
  <c r="S892" i="2"/>
  <c r="J892" i="2"/>
  <c r="C892" i="2"/>
  <c r="S891" i="2"/>
  <c r="J891" i="2"/>
  <c r="C891" i="2"/>
  <c r="S890" i="2"/>
  <c r="J890" i="2"/>
  <c r="C890" i="2"/>
  <c r="S889" i="2"/>
  <c r="J889" i="2"/>
  <c r="C889" i="2"/>
  <c r="S888" i="2"/>
  <c r="J888" i="2"/>
  <c r="C888" i="2"/>
  <c r="S887" i="2"/>
  <c r="J887" i="2"/>
  <c r="C887" i="2"/>
  <c r="S886" i="2"/>
  <c r="J886" i="2"/>
  <c r="C886" i="2"/>
  <c r="S885" i="2"/>
  <c r="J885" i="2"/>
  <c r="C885" i="2"/>
  <c r="S884" i="2"/>
  <c r="J884" i="2"/>
  <c r="C884" i="2"/>
  <c r="S883" i="2"/>
  <c r="J883" i="2"/>
  <c r="C883" i="2"/>
  <c r="S882" i="2"/>
  <c r="J882" i="2"/>
  <c r="C882" i="2"/>
  <c r="S881" i="2"/>
  <c r="J881" i="2"/>
  <c r="C881" i="2"/>
  <c r="S880" i="2"/>
  <c r="J880" i="2"/>
  <c r="C880" i="2"/>
  <c r="S879" i="2"/>
  <c r="J879" i="2"/>
  <c r="C879" i="2"/>
  <c r="S878" i="2"/>
  <c r="J878" i="2"/>
  <c r="C878" i="2"/>
  <c r="S877" i="2"/>
  <c r="J877" i="2"/>
  <c r="C877" i="2"/>
  <c r="S876" i="2"/>
  <c r="J876" i="2"/>
  <c r="C876" i="2"/>
  <c r="S875" i="2"/>
  <c r="J875" i="2"/>
  <c r="C875" i="2"/>
  <c r="S874" i="2"/>
  <c r="J874" i="2"/>
  <c r="C874" i="2"/>
  <c r="S873" i="2"/>
  <c r="J873" i="2"/>
  <c r="C873" i="2"/>
  <c r="S872" i="2"/>
  <c r="J872" i="2"/>
  <c r="C872" i="2"/>
  <c r="S871" i="2"/>
  <c r="J871" i="2"/>
  <c r="C871" i="2"/>
  <c r="S870" i="2"/>
  <c r="J870" i="2"/>
  <c r="C870" i="2"/>
  <c r="S869" i="2"/>
  <c r="J869" i="2"/>
  <c r="C869" i="2"/>
  <c r="S868" i="2"/>
  <c r="J868" i="2"/>
  <c r="C868" i="2"/>
  <c r="S867" i="2"/>
  <c r="J867" i="2"/>
  <c r="C867" i="2"/>
  <c r="S866" i="2"/>
  <c r="J866" i="2"/>
  <c r="C866" i="2"/>
  <c r="S865" i="2"/>
  <c r="J865" i="2"/>
  <c r="C865" i="2"/>
  <c r="S864" i="2"/>
  <c r="J864" i="2"/>
  <c r="C864" i="2"/>
  <c r="S863" i="2"/>
  <c r="J863" i="2"/>
  <c r="C863" i="2"/>
  <c r="S862" i="2"/>
  <c r="J862" i="2"/>
  <c r="C862" i="2"/>
  <c r="S861" i="2"/>
  <c r="J861" i="2"/>
  <c r="C861" i="2"/>
  <c r="S860" i="2"/>
  <c r="J860" i="2"/>
  <c r="C860" i="2"/>
  <c r="S859" i="2"/>
  <c r="J859" i="2"/>
  <c r="C859" i="2"/>
  <c r="S858" i="2"/>
  <c r="J858" i="2"/>
  <c r="C858" i="2"/>
  <c r="S857" i="2"/>
  <c r="J857" i="2"/>
  <c r="C857" i="2"/>
  <c r="S856" i="2"/>
  <c r="J856" i="2"/>
  <c r="C856" i="2"/>
  <c r="S855" i="2"/>
  <c r="J855" i="2"/>
  <c r="C855" i="2"/>
  <c r="S854" i="2"/>
  <c r="J854" i="2"/>
  <c r="C854" i="2"/>
  <c r="S853" i="2"/>
  <c r="J853" i="2"/>
  <c r="C853" i="2"/>
  <c r="S852" i="2"/>
  <c r="J852" i="2"/>
  <c r="C852" i="2"/>
  <c r="S851" i="2"/>
  <c r="J851" i="2"/>
  <c r="C851" i="2"/>
  <c r="S850" i="2"/>
  <c r="J850" i="2"/>
  <c r="C850" i="2"/>
  <c r="S849" i="2"/>
  <c r="J849" i="2"/>
  <c r="C849" i="2"/>
  <c r="S848" i="2"/>
  <c r="J848" i="2"/>
  <c r="C848" i="2"/>
  <c r="S847" i="2"/>
  <c r="J847" i="2"/>
  <c r="C847" i="2"/>
  <c r="S846" i="2"/>
  <c r="J846" i="2"/>
  <c r="C846" i="2"/>
  <c r="S845" i="2"/>
  <c r="J845" i="2"/>
  <c r="C845" i="2"/>
  <c r="S844" i="2"/>
  <c r="J844" i="2"/>
  <c r="C844" i="2"/>
  <c r="S843" i="2"/>
  <c r="J843" i="2"/>
  <c r="C843" i="2"/>
  <c r="S842" i="2"/>
  <c r="J842" i="2"/>
  <c r="C842" i="2"/>
  <c r="S841" i="2"/>
  <c r="J841" i="2"/>
  <c r="C841" i="2"/>
  <c r="S840" i="2"/>
  <c r="J840" i="2"/>
  <c r="C840" i="2"/>
  <c r="S839" i="2"/>
  <c r="J839" i="2"/>
  <c r="C839" i="2"/>
  <c r="S838" i="2"/>
  <c r="J838" i="2"/>
  <c r="C838" i="2"/>
  <c r="S837" i="2"/>
  <c r="J837" i="2"/>
  <c r="C837" i="2"/>
  <c r="S836" i="2"/>
  <c r="J836" i="2"/>
  <c r="C836" i="2"/>
  <c r="S835" i="2"/>
  <c r="J835" i="2"/>
  <c r="C835" i="2"/>
  <c r="S834" i="2"/>
  <c r="J834" i="2"/>
  <c r="C834" i="2"/>
  <c r="S833" i="2"/>
  <c r="J833" i="2"/>
  <c r="C833" i="2"/>
  <c r="S832" i="2"/>
  <c r="J832" i="2"/>
  <c r="C832" i="2"/>
  <c r="S831" i="2"/>
  <c r="J831" i="2"/>
  <c r="C831" i="2"/>
  <c r="S830" i="2"/>
  <c r="J830" i="2"/>
  <c r="C830" i="2"/>
  <c r="S829" i="2"/>
  <c r="J829" i="2"/>
  <c r="C829" i="2"/>
  <c r="S828" i="2"/>
  <c r="J828" i="2"/>
  <c r="C828" i="2"/>
  <c r="S827" i="2"/>
  <c r="J827" i="2"/>
  <c r="C827" i="2"/>
  <c r="S826" i="2"/>
  <c r="J826" i="2"/>
  <c r="C826" i="2"/>
  <c r="S825" i="2"/>
  <c r="J825" i="2"/>
  <c r="C825" i="2"/>
  <c r="S824" i="2"/>
  <c r="J824" i="2"/>
  <c r="C824" i="2"/>
  <c r="S823" i="2"/>
  <c r="J823" i="2"/>
  <c r="C823" i="2"/>
  <c r="S822" i="2"/>
  <c r="J822" i="2"/>
  <c r="C822" i="2"/>
  <c r="S821" i="2"/>
  <c r="J821" i="2"/>
  <c r="C821" i="2"/>
  <c r="S820" i="2"/>
  <c r="J820" i="2"/>
  <c r="C820" i="2"/>
  <c r="S819" i="2"/>
  <c r="J819" i="2"/>
  <c r="C819" i="2"/>
  <c r="S818" i="2"/>
  <c r="J818" i="2"/>
  <c r="C818" i="2"/>
  <c r="S817" i="2"/>
  <c r="J817" i="2"/>
  <c r="C817" i="2"/>
  <c r="S816" i="2"/>
  <c r="J816" i="2"/>
  <c r="C816" i="2"/>
  <c r="S815" i="2"/>
  <c r="J815" i="2"/>
  <c r="C815" i="2"/>
  <c r="S814" i="2"/>
  <c r="J814" i="2"/>
  <c r="C814" i="2"/>
  <c r="S813" i="2"/>
  <c r="J813" i="2"/>
  <c r="C813" i="2"/>
  <c r="S812" i="2"/>
  <c r="J812" i="2"/>
  <c r="C812" i="2"/>
  <c r="S811" i="2"/>
  <c r="J811" i="2"/>
  <c r="C811" i="2"/>
  <c r="S810" i="2"/>
  <c r="J810" i="2"/>
  <c r="C810" i="2"/>
  <c r="S809" i="2"/>
  <c r="J809" i="2"/>
  <c r="C809" i="2"/>
  <c r="S808" i="2"/>
  <c r="J808" i="2"/>
  <c r="C808" i="2"/>
  <c r="S807" i="2"/>
  <c r="J807" i="2"/>
  <c r="C807" i="2"/>
  <c r="S806" i="2"/>
  <c r="J806" i="2"/>
  <c r="C806" i="2"/>
  <c r="S805" i="2"/>
  <c r="J805" i="2"/>
  <c r="C805" i="2"/>
  <c r="S804" i="2"/>
  <c r="J804" i="2"/>
  <c r="C804" i="2"/>
  <c r="S803" i="2"/>
  <c r="J803" i="2"/>
  <c r="C803" i="2"/>
  <c r="S802" i="2"/>
  <c r="J802" i="2"/>
  <c r="C802" i="2"/>
  <c r="S801" i="2"/>
  <c r="J801" i="2"/>
  <c r="C801" i="2"/>
  <c r="S800" i="2"/>
  <c r="J800" i="2"/>
  <c r="C800" i="2"/>
  <c r="S799" i="2"/>
  <c r="J799" i="2"/>
  <c r="C799" i="2"/>
  <c r="S798" i="2"/>
  <c r="J798" i="2"/>
  <c r="C798" i="2"/>
  <c r="S797" i="2"/>
  <c r="J797" i="2"/>
  <c r="C797" i="2"/>
  <c r="S796" i="2"/>
  <c r="J796" i="2"/>
  <c r="C796" i="2"/>
  <c r="S795" i="2"/>
  <c r="J795" i="2"/>
  <c r="C795" i="2"/>
  <c r="S794" i="2"/>
  <c r="J794" i="2"/>
  <c r="C794" i="2"/>
  <c r="S793" i="2"/>
  <c r="J793" i="2"/>
  <c r="C793" i="2"/>
  <c r="S792" i="2"/>
  <c r="J792" i="2"/>
  <c r="C792" i="2"/>
  <c r="S791" i="2"/>
  <c r="J791" i="2"/>
  <c r="C791" i="2"/>
  <c r="S790" i="2"/>
  <c r="J790" i="2"/>
  <c r="C790" i="2"/>
  <c r="S789" i="2"/>
  <c r="J789" i="2"/>
  <c r="C789" i="2"/>
  <c r="S788" i="2"/>
  <c r="J788" i="2"/>
  <c r="C788" i="2"/>
  <c r="S787" i="2"/>
  <c r="J787" i="2"/>
  <c r="C787" i="2"/>
  <c r="S786" i="2"/>
  <c r="J786" i="2"/>
  <c r="C786" i="2"/>
  <c r="S785" i="2"/>
  <c r="J785" i="2"/>
  <c r="C785" i="2"/>
  <c r="S784" i="2"/>
  <c r="J784" i="2"/>
  <c r="C784" i="2"/>
  <c r="S783" i="2"/>
  <c r="J783" i="2"/>
  <c r="C783" i="2"/>
  <c r="S782" i="2"/>
  <c r="J782" i="2"/>
  <c r="C782" i="2"/>
  <c r="S781" i="2"/>
  <c r="J781" i="2"/>
  <c r="C781" i="2"/>
  <c r="S780" i="2"/>
  <c r="J780" i="2"/>
  <c r="C780" i="2"/>
  <c r="S779" i="2"/>
  <c r="J779" i="2"/>
  <c r="C779" i="2"/>
  <c r="S778" i="2"/>
  <c r="J778" i="2"/>
  <c r="C778" i="2"/>
  <c r="S777" i="2"/>
  <c r="J777" i="2"/>
  <c r="C777" i="2"/>
  <c r="S776" i="2"/>
  <c r="J776" i="2"/>
  <c r="C776" i="2"/>
  <c r="S775" i="2"/>
  <c r="J775" i="2"/>
  <c r="C775" i="2"/>
  <c r="S774" i="2"/>
  <c r="J774" i="2"/>
  <c r="C774" i="2"/>
  <c r="S773" i="2"/>
  <c r="J773" i="2"/>
  <c r="C773" i="2"/>
  <c r="S772" i="2"/>
  <c r="J772" i="2"/>
  <c r="C772" i="2"/>
  <c r="S771" i="2"/>
  <c r="J771" i="2"/>
  <c r="C771" i="2"/>
  <c r="S770" i="2"/>
  <c r="J770" i="2"/>
  <c r="C770" i="2"/>
  <c r="S769" i="2"/>
  <c r="J769" i="2"/>
  <c r="C769" i="2"/>
  <c r="S768" i="2"/>
  <c r="J768" i="2"/>
  <c r="C768" i="2"/>
  <c r="S767" i="2"/>
  <c r="J767" i="2"/>
  <c r="C767" i="2"/>
  <c r="S766" i="2"/>
  <c r="J766" i="2"/>
  <c r="C766" i="2"/>
  <c r="S765" i="2"/>
  <c r="J765" i="2"/>
  <c r="C765" i="2"/>
  <c r="S764" i="2"/>
  <c r="J764" i="2"/>
  <c r="C764" i="2"/>
  <c r="S763" i="2"/>
  <c r="J763" i="2"/>
  <c r="C763" i="2"/>
  <c r="S762" i="2"/>
  <c r="J762" i="2"/>
  <c r="C762" i="2"/>
  <c r="S761" i="2"/>
  <c r="J761" i="2"/>
  <c r="C761" i="2"/>
  <c r="S760" i="2"/>
  <c r="J760" i="2"/>
  <c r="C760" i="2"/>
  <c r="S759" i="2"/>
  <c r="J759" i="2"/>
  <c r="C759" i="2"/>
  <c r="S758" i="2"/>
  <c r="J758" i="2"/>
  <c r="C758" i="2"/>
  <c r="S757" i="2"/>
  <c r="J757" i="2"/>
  <c r="C757" i="2"/>
  <c r="S756" i="2"/>
  <c r="J756" i="2"/>
  <c r="C756" i="2"/>
  <c r="S755" i="2"/>
  <c r="J755" i="2"/>
  <c r="C755" i="2"/>
  <c r="S754" i="2"/>
  <c r="J754" i="2"/>
  <c r="C754" i="2"/>
  <c r="S753" i="2"/>
  <c r="J753" i="2"/>
  <c r="C753" i="2"/>
  <c r="S752" i="2"/>
  <c r="J752" i="2"/>
  <c r="C752" i="2"/>
  <c r="S751" i="2"/>
  <c r="J751" i="2"/>
  <c r="C751" i="2"/>
  <c r="S750" i="2"/>
  <c r="J750" i="2"/>
  <c r="C750" i="2"/>
  <c r="S749" i="2"/>
  <c r="J749" i="2"/>
  <c r="C749" i="2"/>
  <c r="S748" i="2"/>
  <c r="J748" i="2"/>
  <c r="C748" i="2"/>
  <c r="S747" i="2"/>
  <c r="J747" i="2"/>
  <c r="C747" i="2"/>
  <c r="S746" i="2"/>
  <c r="J746" i="2"/>
  <c r="C746" i="2"/>
  <c r="S745" i="2"/>
  <c r="J745" i="2"/>
  <c r="C745" i="2"/>
  <c r="S744" i="2"/>
  <c r="J744" i="2"/>
  <c r="C744" i="2"/>
  <c r="S743" i="2"/>
  <c r="J743" i="2"/>
  <c r="C743" i="2"/>
  <c r="S742" i="2"/>
  <c r="J742" i="2"/>
  <c r="C742" i="2"/>
  <c r="S741" i="2"/>
  <c r="J741" i="2"/>
  <c r="C741" i="2"/>
  <c r="S740" i="2"/>
  <c r="J740" i="2"/>
  <c r="C740" i="2"/>
  <c r="S739" i="2"/>
  <c r="J739" i="2"/>
  <c r="C739" i="2"/>
  <c r="S738" i="2"/>
  <c r="J738" i="2"/>
  <c r="C738" i="2"/>
  <c r="S737" i="2"/>
  <c r="J737" i="2"/>
  <c r="C737" i="2"/>
  <c r="S736" i="2"/>
  <c r="J736" i="2"/>
  <c r="C736" i="2"/>
  <c r="S735" i="2"/>
  <c r="J735" i="2"/>
  <c r="C735" i="2"/>
  <c r="S734" i="2"/>
  <c r="J734" i="2"/>
  <c r="C734" i="2"/>
  <c r="S733" i="2"/>
  <c r="J733" i="2"/>
  <c r="C733" i="2"/>
  <c r="S732" i="2"/>
  <c r="J732" i="2"/>
  <c r="C732" i="2"/>
  <c r="S731" i="2"/>
  <c r="J731" i="2"/>
  <c r="C731" i="2"/>
  <c r="S730" i="2"/>
  <c r="J730" i="2"/>
  <c r="C730" i="2"/>
  <c r="S729" i="2"/>
  <c r="J729" i="2"/>
  <c r="C729" i="2"/>
  <c r="S728" i="2"/>
  <c r="J728" i="2"/>
  <c r="C728" i="2"/>
  <c r="S727" i="2"/>
  <c r="J727" i="2"/>
  <c r="C727" i="2"/>
  <c r="S726" i="2"/>
  <c r="J726" i="2"/>
  <c r="C726" i="2"/>
  <c r="S725" i="2"/>
  <c r="J725" i="2"/>
  <c r="C725" i="2"/>
  <c r="S724" i="2"/>
  <c r="J724" i="2"/>
  <c r="C724" i="2"/>
  <c r="S723" i="2"/>
  <c r="J723" i="2"/>
  <c r="C723" i="2"/>
  <c r="S722" i="2"/>
  <c r="J722" i="2"/>
  <c r="C722" i="2"/>
  <c r="S721" i="2"/>
  <c r="J721" i="2"/>
  <c r="C721" i="2"/>
  <c r="S720" i="2"/>
  <c r="J720" i="2"/>
  <c r="C720" i="2"/>
  <c r="S719" i="2"/>
  <c r="J719" i="2"/>
  <c r="C719" i="2"/>
  <c r="S718" i="2"/>
  <c r="J718" i="2"/>
  <c r="C718" i="2"/>
  <c r="S717" i="2"/>
  <c r="J717" i="2"/>
  <c r="C717" i="2"/>
  <c r="S716" i="2"/>
  <c r="J716" i="2"/>
  <c r="C716" i="2"/>
  <c r="S715" i="2"/>
  <c r="J715" i="2"/>
  <c r="C715" i="2"/>
  <c r="S714" i="2"/>
  <c r="J714" i="2"/>
  <c r="C714" i="2"/>
  <c r="S713" i="2"/>
  <c r="J713" i="2"/>
  <c r="C713" i="2"/>
  <c r="S712" i="2"/>
  <c r="J712" i="2"/>
  <c r="C712" i="2"/>
  <c r="S711" i="2"/>
  <c r="J711" i="2"/>
  <c r="C711" i="2"/>
  <c r="S710" i="2"/>
  <c r="J710" i="2"/>
  <c r="C710" i="2"/>
  <c r="S709" i="2"/>
  <c r="J709" i="2"/>
  <c r="C709" i="2"/>
  <c r="S708" i="2"/>
  <c r="J708" i="2"/>
  <c r="C708" i="2"/>
  <c r="S707" i="2"/>
  <c r="J707" i="2"/>
  <c r="C707" i="2"/>
  <c r="S706" i="2"/>
  <c r="J706" i="2"/>
  <c r="C706" i="2"/>
  <c r="S705" i="2"/>
  <c r="J705" i="2"/>
  <c r="C705" i="2"/>
  <c r="S704" i="2"/>
  <c r="J704" i="2"/>
  <c r="C704" i="2"/>
  <c r="S703" i="2"/>
  <c r="J703" i="2"/>
  <c r="C703" i="2"/>
  <c r="S702" i="2"/>
  <c r="J702" i="2"/>
  <c r="C702" i="2"/>
  <c r="S701" i="2"/>
  <c r="J701" i="2"/>
  <c r="C701" i="2"/>
  <c r="S700" i="2"/>
  <c r="J700" i="2"/>
  <c r="C700" i="2"/>
  <c r="S699" i="2"/>
  <c r="J699" i="2"/>
  <c r="C699" i="2"/>
  <c r="S698" i="2"/>
  <c r="J698" i="2"/>
  <c r="C698" i="2"/>
  <c r="S697" i="2"/>
  <c r="J697" i="2"/>
  <c r="C697" i="2"/>
  <c r="S696" i="2"/>
  <c r="J696" i="2"/>
  <c r="C696" i="2"/>
  <c r="S695" i="2"/>
  <c r="J695" i="2"/>
  <c r="C695" i="2"/>
  <c r="S694" i="2"/>
  <c r="J694" i="2"/>
  <c r="C694" i="2"/>
  <c r="S693" i="2"/>
  <c r="J693" i="2"/>
  <c r="C693" i="2"/>
  <c r="S692" i="2"/>
  <c r="J692" i="2"/>
  <c r="C692" i="2"/>
  <c r="S691" i="2"/>
  <c r="J691" i="2"/>
  <c r="C691" i="2"/>
  <c r="S690" i="2"/>
  <c r="J690" i="2"/>
  <c r="C690" i="2"/>
  <c r="S689" i="2"/>
  <c r="J689" i="2"/>
  <c r="C689" i="2"/>
  <c r="S688" i="2"/>
  <c r="J688" i="2"/>
  <c r="C688" i="2"/>
  <c r="S687" i="2"/>
  <c r="J687" i="2"/>
  <c r="C687" i="2"/>
  <c r="S686" i="2"/>
  <c r="J686" i="2"/>
  <c r="C686" i="2"/>
  <c r="S685" i="2"/>
  <c r="J685" i="2"/>
  <c r="C685" i="2"/>
  <c r="S684" i="2"/>
  <c r="J684" i="2"/>
  <c r="C684" i="2"/>
  <c r="S683" i="2"/>
  <c r="J683" i="2"/>
  <c r="C683" i="2"/>
  <c r="S682" i="2"/>
  <c r="J682" i="2"/>
  <c r="C682" i="2"/>
  <c r="S681" i="2"/>
  <c r="J681" i="2"/>
  <c r="C681" i="2"/>
  <c r="S680" i="2"/>
  <c r="J680" i="2"/>
  <c r="C680" i="2"/>
  <c r="S679" i="2"/>
  <c r="J679" i="2"/>
  <c r="C679" i="2"/>
  <c r="S678" i="2"/>
  <c r="J678" i="2"/>
  <c r="C678" i="2"/>
  <c r="S677" i="2"/>
  <c r="J677" i="2"/>
  <c r="C677" i="2"/>
  <c r="S676" i="2"/>
  <c r="J676" i="2"/>
  <c r="C676" i="2"/>
  <c r="S675" i="2"/>
  <c r="J675" i="2"/>
  <c r="C675" i="2"/>
  <c r="S674" i="2"/>
  <c r="J674" i="2"/>
  <c r="C674" i="2"/>
  <c r="S673" i="2"/>
  <c r="J673" i="2"/>
  <c r="C673" i="2"/>
  <c r="S672" i="2"/>
  <c r="J672" i="2"/>
  <c r="C672" i="2"/>
  <c r="S671" i="2"/>
  <c r="J671" i="2"/>
  <c r="C671" i="2"/>
  <c r="S670" i="2"/>
  <c r="J670" i="2"/>
  <c r="C670" i="2"/>
  <c r="S669" i="2"/>
  <c r="J669" i="2"/>
  <c r="C669" i="2"/>
  <c r="S668" i="2"/>
  <c r="J668" i="2"/>
  <c r="C668" i="2"/>
  <c r="S667" i="2"/>
  <c r="J667" i="2"/>
  <c r="C667" i="2"/>
  <c r="S666" i="2"/>
  <c r="J666" i="2"/>
  <c r="C666" i="2"/>
  <c r="S665" i="2"/>
  <c r="J665" i="2"/>
  <c r="C665" i="2"/>
  <c r="S664" i="2"/>
  <c r="J664" i="2"/>
  <c r="C664" i="2"/>
  <c r="S663" i="2"/>
  <c r="J663" i="2"/>
  <c r="C663" i="2"/>
  <c r="S662" i="2"/>
  <c r="J662" i="2"/>
  <c r="C662" i="2"/>
  <c r="S661" i="2"/>
  <c r="J661" i="2"/>
  <c r="C661" i="2"/>
  <c r="S660" i="2"/>
  <c r="J660" i="2"/>
  <c r="C660" i="2"/>
  <c r="S659" i="2"/>
  <c r="J659" i="2"/>
  <c r="C659" i="2"/>
  <c r="S658" i="2"/>
  <c r="J658" i="2"/>
  <c r="C658" i="2"/>
  <c r="S657" i="2"/>
  <c r="J657" i="2"/>
  <c r="C657" i="2"/>
  <c r="S656" i="2"/>
  <c r="J656" i="2"/>
  <c r="C656" i="2"/>
  <c r="S655" i="2"/>
  <c r="J655" i="2"/>
  <c r="C655" i="2"/>
  <c r="S654" i="2"/>
  <c r="J654" i="2"/>
  <c r="C654" i="2"/>
  <c r="S653" i="2"/>
  <c r="J653" i="2"/>
  <c r="C653" i="2"/>
  <c r="S652" i="2"/>
  <c r="J652" i="2"/>
  <c r="C652" i="2"/>
  <c r="S651" i="2"/>
  <c r="J651" i="2"/>
  <c r="C651" i="2"/>
  <c r="S650" i="2"/>
  <c r="J650" i="2"/>
  <c r="C650" i="2"/>
  <c r="S649" i="2"/>
  <c r="J649" i="2"/>
  <c r="C649" i="2"/>
  <c r="S648" i="2"/>
  <c r="J648" i="2"/>
  <c r="C648" i="2"/>
  <c r="S647" i="2"/>
  <c r="J647" i="2"/>
  <c r="C647" i="2"/>
  <c r="S646" i="2"/>
  <c r="J646" i="2"/>
  <c r="C646" i="2"/>
  <c r="S645" i="2"/>
  <c r="J645" i="2"/>
  <c r="C645" i="2"/>
  <c r="S644" i="2"/>
  <c r="J644" i="2"/>
  <c r="C644" i="2"/>
  <c r="S643" i="2"/>
  <c r="J643" i="2"/>
  <c r="C643" i="2"/>
  <c r="S642" i="2"/>
  <c r="J642" i="2"/>
  <c r="C642" i="2"/>
  <c r="S641" i="2"/>
  <c r="J641" i="2"/>
  <c r="C641" i="2"/>
  <c r="S640" i="2"/>
  <c r="J640" i="2"/>
  <c r="C640" i="2"/>
  <c r="S639" i="2"/>
  <c r="J639" i="2"/>
  <c r="C639" i="2"/>
  <c r="S638" i="2"/>
  <c r="J638" i="2"/>
  <c r="C638" i="2"/>
  <c r="S637" i="2"/>
  <c r="J637" i="2"/>
  <c r="C637" i="2"/>
  <c r="S636" i="2"/>
  <c r="J636" i="2"/>
  <c r="C636" i="2"/>
  <c r="S635" i="2"/>
  <c r="J635" i="2"/>
  <c r="C635" i="2"/>
  <c r="S634" i="2"/>
  <c r="J634" i="2"/>
  <c r="C634" i="2"/>
  <c r="S633" i="2"/>
  <c r="J633" i="2"/>
  <c r="C633" i="2"/>
  <c r="S632" i="2"/>
  <c r="J632" i="2"/>
  <c r="C632" i="2"/>
  <c r="S631" i="2"/>
  <c r="J631" i="2"/>
  <c r="C631" i="2"/>
  <c r="S630" i="2"/>
  <c r="J630" i="2"/>
  <c r="C630" i="2"/>
  <c r="S629" i="2"/>
  <c r="J629" i="2"/>
  <c r="C629" i="2"/>
  <c r="S628" i="2"/>
  <c r="J628" i="2"/>
  <c r="C628" i="2"/>
  <c r="S627" i="2"/>
  <c r="J627" i="2"/>
  <c r="C627" i="2"/>
  <c r="S626" i="2"/>
  <c r="J626" i="2"/>
  <c r="C626" i="2"/>
  <c r="S625" i="2"/>
  <c r="J625" i="2"/>
  <c r="C625" i="2"/>
  <c r="S624" i="2"/>
  <c r="J624" i="2"/>
  <c r="C624" i="2"/>
  <c r="S623" i="2"/>
  <c r="J623" i="2"/>
  <c r="C623" i="2"/>
  <c r="S622" i="2"/>
  <c r="J622" i="2"/>
  <c r="C622" i="2"/>
  <c r="S621" i="2"/>
  <c r="J621" i="2"/>
  <c r="C621" i="2"/>
  <c r="S620" i="2"/>
  <c r="J620" i="2"/>
  <c r="C620" i="2"/>
  <c r="S619" i="2"/>
  <c r="J619" i="2"/>
  <c r="C619" i="2"/>
  <c r="S618" i="2"/>
  <c r="J618" i="2"/>
  <c r="C618" i="2"/>
  <c r="S617" i="2"/>
  <c r="J617" i="2"/>
  <c r="C617" i="2"/>
  <c r="S616" i="2"/>
  <c r="J616" i="2"/>
  <c r="C616" i="2"/>
  <c r="S615" i="2"/>
  <c r="J615" i="2"/>
  <c r="C615" i="2"/>
  <c r="S614" i="2"/>
  <c r="J614" i="2"/>
  <c r="C614" i="2"/>
  <c r="S613" i="2"/>
  <c r="J613" i="2"/>
  <c r="C613" i="2"/>
  <c r="S612" i="2"/>
  <c r="J612" i="2"/>
  <c r="C612" i="2"/>
  <c r="S611" i="2"/>
  <c r="J611" i="2"/>
  <c r="C611" i="2"/>
  <c r="S610" i="2"/>
  <c r="J610" i="2"/>
  <c r="C610" i="2"/>
  <c r="S609" i="2"/>
  <c r="J609" i="2"/>
  <c r="C609" i="2"/>
  <c r="S608" i="2"/>
  <c r="J608" i="2"/>
  <c r="C608" i="2"/>
  <c r="S607" i="2"/>
  <c r="J607" i="2"/>
  <c r="C607" i="2"/>
  <c r="S606" i="2"/>
  <c r="J606" i="2"/>
  <c r="C606" i="2"/>
  <c r="S605" i="2"/>
  <c r="J605" i="2"/>
  <c r="C605" i="2"/>
  <c r="S604" i="2"/>
  <c r="J604" i="2"/>
  <c r="C604" i="2"/>
  <c r="S603" i="2"/>
  <c r="J603" i="2"/>
  <c r="C603" i="2"/>
  <c r="S602" i="2"/>
  <c r="J602" i="2"/>
  <c r="C602" i="2"/>
  <c r="S601" i="2"/>
  <c r="J601" i="2"/>
  <c r="C601" i="2"/>
  <c r="S600" i="2"/>
  <c r="J600" i="2"/>
  <c r="C600" i="2"/>
  <c r="S599" i="2"/>
  <c r="J599" i="2"/>
  <c r="C599" i="2"/>
  <c r="S598" i="2"/>
  <c r="J598" i="2"/>
  <c r="C598" i="2"/>
  <c r="S597" i="2"/>
  <c r="J597" i="2"/>
  <c r="C597" i="2"/>
  <c r="S596" i="2"/>
  <c r="J596" i="2"/>
  <c r="C596" i="2"/>
  <c r="S595" i="2"/>
  <c r="J595" i="2"/>
  <c r="C595" i="2"/>
  <c r="S594" i="2"/>
  <c r="J594" i="2"/>
  <c r="C594" i="2"/>
  <c r="S593" i="2"/>
  <c r="J593" i="2"/>
  <c r="C593" i="2"/>
  <c r="S592" i="2"/>
  <c r="J592" i="2"/>
  <c r="C592" i="2"/>
  <c r="S591" i="2"/>
  <c r="J591" i="2"/>
  <c r="C591" i="2"/>
  <c r="S590" i="2"/>
  <c r="J590" i="2"/>
  <c r="C590" i="2"/>
  <c r="S589" i="2"/>
  <c r="J589" i="2"/>
  <c r="C589" i="2"/>
  <c r="S588" i="2"/>
  <c r="J588" i="2"/>
  <c r="C588" i="2"/>
  <c r="S587" i="2"/>
  <c r="J587" i="2"/>
  <c r="C587" i="2"/>
  <c r="S586" i="2"/>
  <c r="J586" i="2"/>
  <c r="C586" i="2"/>
  <c r="S585" i="2"/>
  <c r="J585" i="2"/>
  <c r="C585" i="2"/>
  <c r="S584" i="2"/>
  <c r="J584" i="2"/>
  <c r="C584" i="2"/>
  <c r="S583" i="2"/>
  <c r="J583" i="2"/>
  <c r="C583" i="2"/>
  <c r="S582" i="2"/>
  <c r="J582" i="2"/>
  <c r="C582" i="2"/>
  <c r="S581" i="2"/>
  <c r="J581" i="2"/>
  <c r="C581" i="2"/>
  <c r="S580" i="2"/>
  <c r="J580" i="2"/>
  <c r="C580" i="2"/>
  <c r="S579" i="2"/>
  <c r="J579" i="2"/>
  <c r="C579" i="2"/>
  <c r="S578" i="2"/>
  <c r="J578" i="2"/>
  <c r="C578" i="2"/>
  <c r="S577" i="2"/>
  <c r="J577" i="2"/>
  <c r="C577" i="2"/>
  <c r="S576" i="2"/>
  <c r="J576" i="2"/>
  <c r="C576" i="2"/>
  <c r="S575" i="2"/>
  <c r="J575" i="2"/>
  <c r="C575" i="2"/>
  <c r="S574" i="2"/>
  <c r="J574" i="2"/>
  <c r="C574" i="2"/>
  <c r="S573" i="2"/>
  <c r="J573" i="2"/>
  <c r="C573" i="2"/>
  <c r="S572" i="2"/>
  <c r="J572" i="2"/>
  <c r="C572" i="2"/>
  <c r="S571" i="2"/>
  <c r="J571" i="2"/>
  <c r="C571" i="2"/>
  <c r="S570" i="2"/>
  <c r="J570" i="2"/>
  <c r="C570" i="2"/>
  <c r="S569" i="2"/>
  <c r="J569" i="2"/>
  <c r="C569" i="2"/>
  <c r="S568" i="2"/>
  <c r="J568" i="2"/>
  <c r="C568" i="2"/>
  <c r="S567" i="2"/>
  <c r="J567" i="2"/>
  <c r="C567" i="2"/>
  <c r="S566" i="2"/>
  <c r="J566" i="2"/>
  <c r="C566" i="2"/>
  <c r="S565" i="2"/>
  <c r="J565" i="2"/>
  <c r="C565" i="2"/>
  <c r="S564" i="2"/>
  <c r="J564" i="2"/>
  <c r="C564" i="2"/>
  <c r="S563" i="2"/>
  <c r="J563" i="2"/>
  <c r="C563" i="2"/>
  <c r="S562" i="2"/>
  <c r="J562" i="2"/>
  <c r="C562" i="2"/>
  <c r="S561" i="2"/>
  <c r="J561" i="2"/>
  <c r="C561" i="2"/>
  <c r="S560" i="2"/>
  <c r="J560" i="2"/>
  <c r="C560" i="2"/>
  <c r="S559" i="2"/>
  <c r="J559" i="2"/>
  <c r="C559" i="2"/>
  <c r="S558" i="2"/>
  <c r="J558" i="2"/>
  <c r="C558" i="2"/>
  <c r="S557" i="2"/>
  <c r="J557" i="2"/>
  <c r="C557" i="2"/>
  <c r="S556" i="2"/>
  <c r="J556" i="2"/>
  <c r="C556" i="2"/>
  <c r="S555" i="2"/>
  <c r="J555" i="2"/>
  <c r="C555" i="2"/>
  <c r="S554" i="2"/>
  <c r="J554" i="2"/>
  <c r="C554" i="2"/>
  <c r="S553" i="2"/>
  <c r="J553" i="2"/>
  <c r="C553" i="2"/>
  <c r="S552" i="2"/>
  <c r="J552" i="2"/>
  <c r="C552" i="2"/>
  <c r="S551" i="2"/>
  <c r="J551" i="2"/>
  <c r="C551" i="2"/>
  <c r="S550" i="2"/>
  <c r="J550" i="2"/>
  <c r="C550" i="2"/>
  <c r="S549" i="2"/>
  <c r="J549" i="2"/>
  <c r="C549" i="2"/>
  <c r="S548" i="2"/>
  <c r="J548" i="2"/>
  <c r="C548" i="2"/>
  <c r="S547" i="2"/>
  <c r="J547" i="2"/>
  <c r="C547" i="2"/>
  <c r="S546" i="2"/>
  <c r="J546" i="2"/>
  <c r="C546" i="2"/>
  <c r="S545" i="2"/>
  <c r="J545" i="2"/>
  <c r="C545" i="2"/>
  <c r="S544" i="2"/>
  <c r="J544" i="2"/>
  <c r="C544" i="2"/>
  <c r="S543" i="2"/>
  <c r="J543" i="2"/>
  <c r="C543" i="2"/>
  <c r="S542" i="2"/>
  <c r="J542" i="2"/>
  <c r="C542" i="2"/>
  <c r="S541" i="2"/>
  <c r="J541" i="2"/>
  <c r="C541" i="2"/>
  <c r="S540" i="2"/>
  <c r="J540" i="2"/>
  <c r="C540" i="2"/>
  <c r="S539" i="2"/>
  <c r="J539" i="2"/>
  <c r="C539" i="2"/>
  <c r="S538" i="2"/>
  <c r="J538" i="2"/>
  <c r="C538" i="2"/>
  <c r="S537" i="2"/>
  <c r="J537" i="2"/>
  <c r="C537" i="2"/>
  <c r="S536" i="2"/>
  <c r="J536" i="2"/>
  <c r="C536" i="2"/>
  <c r="S535" i="2"/>
  <c r="J535" i="2"/>
  <c r="C535" i="2"/>
  <c r="S534" i="2"/>
  <c r="J534" i="2"/>
  <c r="C534" i="2"/>
  <c r="S533" i="2"/>
  <c r="J533" i="2"/>
  <c r="C533" i="2"/>
  <c r="S532" i="2"/>
  <c r="J532" i="2"/>
  <c r="C532" i="2"/>
  <c r="S531" i="2"/>
  <c r="J531" i="2"/>
  <c r="C531" i="2"/>
  <c r="S530" i="2"/>
  <c r="J530" i="2"/>
  <c r="C530" i="2"/>
  <c r="S529" i="2"/>
  <c r="J529" i="2"/>
  <c r="C529" i="2"/>
  <c r="S528" i="2"/>
  <c r="J528" i="2"/>
  <c r="C528" i="2"/>
  <c r="S527" i="2"/>
  <c r="J527" i="2"/>
  <c r="C527" i="2"/>
  <c r="S526" i="2"/>
  <c r="J526" i="2"/>
  <c r="C526" i="2"/>
  <c r="S525" i="2"/>
  <c r="J525" i="2"/>
  <c r="C525" i="2"/>
  <c r="S524" i="2"/>
  <c r="J524" i="2"/>
  <c r="C524" i="2"/>
  <c r="S523" i="2"/>
  <c r="J523" i="2"/>
  <c r="C523" i="2"/>
  <c r="S522" i="2"/>
  <c r="J522" i="2"/>
  <c r="C522" i="2"/>
  <c r="S521" i="2"/>
  <c r="J521" i="2"/>
  <c r="C521" i="2"/>
  <c r="S520" i="2"/>
  <c r="J520" i="2"/>
  <c r="C520" i="2"/>
  <c r="S519" i="2"/>
  <c r="J519" i="2"/>
  <c r="C519" i="2"/>
  <c r="S518" i="2"/>
  <c r="J518" i="2"/>
  <c r="C518" i="2"/>
  <c r="S517" i="2"/>
  <c r="J517" i="2"/>
  <c r="C517" i="2"/>
  <c r="S516" i="2"/>
  <c r="J516" i="2"/>
  <c r="C516" i="2"/>
  <c r="S515" i="2"/>
  <c r="J515" i="2"/>
  <c r="C515" i="2"/>
  <c r="S514" i="2"/>
  <c r="J514" i="2"/>
  <c r="C514" i="2"/>
  <c r="S513" i="2"/>
  <c r="J513" i="2"/>
  <c r="C513" i="2"/>
  <c r="S512" i="2"/>
  <c r="J512" i="2"/>
  <c r="C512" i="2"/>
  <c r="S511" i="2"/>
  <c r="J511" i="2"/>
  <c r="C511" i="2"/>
  <c r="S510" i="2"/>
  <c r="J510" i="2"/>
  <c r="C510" i="2"/>
  <c r="S509" i="2"/>
  <c r="J509" i="2"/>
  <c r="C509" i="2"/>
  <c r="S508" i="2"/>
  <c r="J508" i="2"/>
  <c r="C508" i="2"/>
  <c r="S507" i="2"/>
  <c r="J507" i="2"/>
  <c r="C507" i="2"/>
  <c r="S506" i="2"/>
  <c r="J506" i="2"/>
  <c r="C506" i="2"/>
  <c r="S505" i="2"/>
  <c r="J505" i="2"/>
  <c r="C505" i="2"/>
  <c r="S504" i="2"/>
  <c r="J504" i="2"/>
  <c r="C504" i="2"/>
  <c r="S503" i="2"/>
  <c r="J503" i="2"/>
  <c r="C503" i="2"/>
  <c r="S502" i="2"/>
  <c r="J502" i="2"/>
  <c r="C502" i="2"/>
  <c r="S501" i="2"/>
  <c r="J501" i="2"/>
  <c r="C501" i="2"/>
  <c r="S500" i="2"/>
  <c r="J500" i="2"/>
  <c r="C500" i="2"/>
  <c r="S499" i="2"/>
  <c r="J499" i="2"/>
  <c r="C499" i="2"/>
  <c r="S498" i="2"/>
  <c r="J498" i="2"/>
  <c r="C498" i="2"/>
  <c r="S497" i="2"/>
  <c r="J497" i="2"/>
  <c r="C497" i="2"/>
  <c r="S496" i="2"/>
  <c r="J496" i="2"/>
  <c r="C496" i="2"/>
  <c r="S495" i="2"/>
  <c r="J495" i="2"/>
  <c r="C495" i="2"/>
  <c r="S494" i="2"/>
  <c r="J494" i="2"/>
  <c r="C494" i="2"/>
  <c r="S493" i="2"/>
  <c r="J493" i="2"/>
  <c r="C493" i="2"/>
  <c r="S492" i="2"/>
  <c r="J492" i="2"/>
  <c r="C492" i="2"/>
  <c r="S491" i="2"/>
  <c r="J491" i="2"/>
  <c r="C491" i="2"/>
  <c r="S490" i="2"/>
  <c r="J490" i="2"/>
  <c r="C490" i="2"/>
  <c r="S489" i="2"/>
  <c r="J489" i="2"/>
  <c r="C489" i="2"/>
  <c r="S488" i="2"/>
  <c r="J488" i="2"/>
  <c r="C488" i="2"/>
  <c r="S487" i="2"/>
  <c r="J487" i="2"/>
  <c r="C487" i="2"/>
  <c r="S486" i="2"/>
  <c r="J486" i="2"/>
  <c r="C486" i="2"/>
  <c r="S485" i="2"/>
  <c r="J485" i="2"/>
  <c r="C485" i="2"/>
  <c r="S484" i="2"/>
  <c r="J484" i="2"/>
  <c r="C484" i="2"/>
  <c r="S483" i="2"/>
  <c r="J483" i="2"/>
  <c r="C483" i="2"/>
  <c r="S482" i="2"/>
  <c r="J482" i="2"/>
  <c r="C482" i="2"/>
  <c r="S481" i="2"/>
  <c r="J481" i="2"/>
  <c r="C481" i="2"/>
  <c r="S480" i="2"/>
  <c r="J480" i="2"/>
  <c r="C480" i="2"/>
  <c r="S479" i="2"/>
  <c r="J479" i="2"/>
  <c r="C479" i="2"/>
  <c r="S478" i="2"/>
  <c r="J478" i="2"/>
  <c r="C478" i="2"/>
  <c r="S477" i="2"/>
  <c r="J477" i="2"/>
  <c r="C477" i="2"/>
  <c r="S476" i="2"/>
  <c r="J476" i="2"/>
  <c r="C476" i="2"/>
  <c r="S475" i="2"/>
  <c r="J475" i="2"/>
  <c r="C475" i="2"/>
  <c r="S474" i="2"/>
  <c r="J474" i="2"/>
  <c r="C474" i="2"/>
  <c r="S473" i="2"/>
  <c r="J473" i="2"/>
  <c r="C473" i="2"/>
  <c r="S472" i="2"/>
  <c r="J472" i="2"/>
  <c r="C472" i="2"/>
  <c r="S471" i="2"/>
  <c r="J471" i="2"/>
  <c r="C471" i="2"/>
  <c r="S470" i="2"/>
  <c r="J470" i="2"/>
  <c r="C470" i="2"/>
  <c r="S469" i="2"/>
  <c r="J469" i="2"/>
  <c r="C469" i="2"/>
  <c r="S468" i="2"/>
  <c r="J468" i="2"/>
  <c r="C468" i="2"/>
  <c r="S467" i="2"/>
  <c r="J467" i="2"/>
  <c r="C467" i="2"/>
  <c r="S466" i="2"/>
  <c r="J466" i="2"/>
  <c r="C466" i="2"/>
  <c r="S465" i="2"/>
  <c r="J465" i="2"/>
  <c r="C465" i="2"/>
  <c r="S464" i="2"/>
  <c r="J464" i="2"/>
  <c r="C464" i="2"/>
  <c r="S463" i="2"/>
  <c r="J463" i="2"/>
  <c r="C463" i="2"/>
  <c r="S462" i="2"/>
  <c r="J462" i="2"/>
  <c r="C462" i="2"/>
  <c r="S461" i="2"/>
  <c r="J461" i="2"/>
  <c r="C461" i="2"/>
  <c r="S460" i="2"/>
  <c r="J460" i="2"/>
  <c r="C460" i="2"/>
  <c r="S459" i="2"/>
  <c r="J459" i="2"/>
  <c r="C459" i="2"/>
  <c r="S458" i="2"/>
  <c r="J458" i="2"/>
  <c r="C458" i="2"/>
  <c r="S457" i="2"/>
  <c r="J457" i="2"/>
  <c r="C457" i="2"/>
  <c r="S456" i="2"/>
  <c r="J456" i="2"/>
  <c r="C456" i="2"/>
  <c r="S455" i="2"/>
  <c r="J455" i="2"/>
  <c r="C455" i="2"/>
  <c r="S454" i="2"/>
  <c r="J454" i="2"/>
  <c r="C454" i="2"/>
  <c r="S453" i="2"/>
  <c r="J453" i="2"/>
  <c r="C453" i="2"/>
  <c r="S452" i="2"/>
  <c r="J452" i="2"/>
  <c r="C452" i="2"/>
  <c r="S451" i="2"/>
  <c r="J451" i="2"/>
  <c r="C451" i="2"/>
  <c r="S450" i="2"/>
  <c r="J450" i="2"/>
  <c r="C450" i="2"/>
  <c r="S449" i="2"/>
  <c r="J449" i="2"/>
  <c r="C449" i="2"/>
  <c r="S448" i="2"/>
  <c r="J448" i="2"/>
  <c r="C448" i="2"/>
  <c r="S447" i="2"/>
  <c r="J447" i="2"/>
  <c r="C447" i="2"/>
  <c r="S446" i="2"/>
  <c r="J446" i="2"/>
  <c r="C446" i="2"/>
  <c r="S445" i="2"/>
  <c r="J445" i="2"/>
  <c r="C445" i="2"/>
  <c r="S444" i="2"/>
  <c r="J444" i="2"/>
  <c r="C444" i="2"/>
  <c r="S443" i="2"/>
  <c r="J443" i="2"/>
  <c r="C443" i="2"/>
  <c r="S442" i="2"/>
  <c r="J442" i="2"/>
  <c r="C442" i="2"/>
  <c r="S441" i="2"/>
  <c r="J441" i="2"/>
  <c r="C441" i="2"/>
  <c r="S440" i="2"/>
  <c r="J440" i="2"/>
  <c r="C440" i="2"/>
  <c r="S439" i="2"/>
  <c r="J439" i="2"/>
  <c r="C439" i="2"/>
  <c r="S438" i="2"/>
  <c r="J438" i="2"/>
  <c r="C438" i="2"/>
  <c r="S437" i="2"/>
  <c r="J437" i="2"/>
  <c r="C437" i="2"/>
  <c r="S436" i="2"/>
  <c r="J436" i="2"/>
  <c r="C436" i="2"/>
  <c r="S435" i="2"/>
  <c r="J435" i="2"/>
  <c r="C435" i="2"/>
  <c r="S434" i="2"/>
  <c r="J434" i="2"/>
  <c r="C434" i="2"/>
  <c r="S433" i="2"/>
  <c r="J433" i="2"/>
  <c r="C433" i="2"/>
  <c r="S432" i="2"/>
  <c r="J432" i="2"/>
  <c r="C432" i="2"/>
  <c r="S431" i="2"/>
  <c r="J431" i="2"/>
  <c r="C431" i="2"/>
  <c r="S430" i="2"/>
  <c r="J430" i="2"/>
  <c r="C430" i="2"/>
  <c r="S429" i="2"/>
  <c r="J429" i="2"/>
  <c r="C429" i="2"/>
  <c r="S428" i="2"/>
  <c r="J428" i="2"/>
  <c r="C428" i="2"/>
  <c r="S427" i="2"/>
  <c r="J427" i="2"/>
  <c r="C427" i="2"/>
  <c r="S426" i="2"/>
  <c r="J426" i="2"/>
  <c r="C426" i="2"/>
  <c r="S425" i="2"/>
  <c r="J425" i="2"/>
  <c r="C425" i="2"/>
  <c r="S424" i="2"/>
  <c r="J424" i="2"/>
  <c r="C424" i="2"/>
  <c r="S423" i="2"/>
  <c r="J423" i="2"/>
  <c r="C423" i="2"/>
  <c r="S422" i="2"/>
  <c r="J422" i="2"/>
  <c r="C422" i="2"/>
  <c r="S421" i="2"/>
  <c r="J421" i="2"/>
  <c r="C421" i="2"/>
  <c r="S420" i="2"/>
  <c r="J420" i="2"/>
  <c r="C420" i="2"/>
  <c r="S419" i="2"/>
  <c r="J419" i="2"/>
  <c r="C419" i="2"/>
  <c r="S418" i="2"/>
  <c r="J418" i="2"/>
  <c r="C418" i="2"/>
  <c r="S417" i="2"/>
  <c r="J417" i="2"/>
  <c r="C417" i="2"/>
  <c r="S416" i="2"/>
  <c r="J416" i="2"/>
  <c r="C416" i="2"/>
  <c r="S415" i="2"/>
  <c r="J415" i="2"/>
  <c r="C415" i="2"/>
  <c r="S414" i="2"/>
  <c r="J414" i="2"/>
  <c r="C414" i="2"/>
  <c r="S413" i="2"/>
  <c r="J413" i="2"/>
  <c r="C413" i="2"/>
  <c r="S412" i="2"/>
  <c r="J412" i="2"/>
  <c r="C412" i="2"/>
  <c r="S411" i="2"/>
  <c r="J411" i="2"/>
  <c r="C411" i="2"/>
  <c r="S410" i="2"/>
  <c r="J410" i="2"/>
  <c r="C410" i="2"/>
  <c r="S409" i="2"/>
  <c r="J409" i="2"/>
  <c r="C409" i="2"/>
  <c r="S408" i="2"/>
  <c r="J408" i="2"/>
  <c r="C408" i="2"/>
  <c r="S407" i="2"/>
  <c r="J407" i="2"/>
  <c r="C407" i="2"/>
  <c r="S406" i="2"/>
  <c r="J406" i="2"/>
  <c r="C406" i="2"/>
  <c r="S405" i="2"/>
  <c r="J405" i="2"/>
  <c r="C405" i="2"/>
  <c r="S404" i="2"/>
  <c r="J404" i="2"/>
  <c r="C404" i="2"/>
  <c r="S403" i="2"/>
  <c r="J403" i="2"/>
  <c r="C403" i="2"/>
  <c r="S402" i="2"/>
  <c r="J402" i="2"/>
  <c r="C402" i="2"/>
  <c r="S401" i="2"/>
  <c r="J401" i="2"/>
  <c r="C401" i="2"/>
  <c r="S400" i="2"/>
  <c r="J400" i="2"/>
  <c r="C400" i="2"/>
  <c r="S399" i="2"/>
  <c r="J399" i="2"/>
  <c r="C399" i="2"/>
  <c r="S398" i="2"/>
  <c r="J398" i="2"/>
  <c r="C398" i="2"/>
  <c r="S397" i="2"/>
  <c r="J397" i="2"/>
  <c r="C397" i="2"/>
  <c r="S396" i="2"/>
  <c r="J396" i="2"/>
  <c r="C396" i="2"/>
  <c r="S395" i="2"/>
  <c r="J395" i="2"/>
  <c r="C395" i="2"/>
  <c r="S394" i="2"/>
  <c r="J394" i="2"/>
  <c r="C394" i="2"/>
  <c r="S393" i="2"/>
  <c r="J393" i="2"/>
  <c r="C393" i="2"/>
  <c r="S392" i="2"/>
  <c r="J392" i="2"/>
  <c r="C392" i="2"/>
  <c r="S391" i="2"/>
  <c r="J391" i="2"/>
  <c r="C391" i="2"/>
  <c r="S390" i="2"/>
  <c r="J390" i="2"/>
  <c r="C390" i="2"/>
  <c r="S389" i="2"/>
  <c r="J389" i="2"/>
  <c r="C389" i="2"/>
  <c r="S388" i="2"/>
  <c r="J388" i="2"/>
  <c r="C388" i="2"/>
  <c r="S387" i="2"/>
  <c r="J387" i="2"/>
  <c r="C387" i="2"/>
  <c r="S386" i="2"/>
  <c r="J386" i="2"/>
  <c r="C386" i="2"/>
  <c r="S385" i="2"/>
  <c r="J385" i="2"/>
  <c r="C385" i="2"/>
  <c r="S384" i="2"/>
  <c r="J384" i="2"/>
  <c r="C384" i="2"/>
  <c r="S383" i="2"/>
  <c r="J383" i="2"/>
  <c r="C383" i="2"/>
  <c r="S382" i="2"/>
  <c r="J382" i="2"/>
  <c r="C382" i="2"/>
  <c r="S381" i="2"/>
  <c r="J381" i="2"/>
  <c r="C381" i="2"/>
  <c r="S380" i="2"/>
  <c r="J380" i="2"/>
  <c r="C380" i="2"/>
  <c r="S379" i="2"/>
  <c r="J379" i="2"/>
  <c r="C379" i="2"/>
  <c r="S378" i="2"/>
  <c r="J378" i="2"/>
  <c r="C378" i="2"/>
  <c r="S377" i="2"/>
  <c r="J377" i="2"/>
  <c r="C377" i="2"/>
  <c r="S376" i="2"/>
  <c r="J376" i="2"/>
  <c r="C376" i="2"/>
  <c r="S375" i="2"/>
  <c r="J375" i="2"/>
  <c r="C375" i="2"/>
  <c r="S374" i="2"/>
  <c r="J374" i="2"/>
  <c r="C374" i="2"/>
  <c r="S373" i="2"/>
  <c r="J373" i="2"/>
  <c r="C373" i="2"/>
  <c r="S372" i="2"/>
  <c r="J372" i="2"/>
  <c r="C372" i="2"/>
  <c r="S371" i="2"/>
  <c r="J371" i="2"/>
  <c r="C371" i="2"/>
  <c r="S370" i="2"/>
  <c r="J370" i="2"/>
  <c r="C370" i="2"/>
  <c r="S369" i="2"/>
  <c r="J369" i="2"/>
  <c r="C369" i="2"/>
  <c r="S368" i="2"/>
  <c r="J368" i="2"/>
  <c r="C368" i="2"/>
  <c r="S367" i="2"/>
  <c r="J367" i="2"/>
  <c r="C367" i="2"/>
  <c r="S366" i="2"/>
  <c r="J366" i="2"/>
  <c r="C366" i="2"/>
  <c r="S365" i="2"/>
  <c r="J365" i="2"/>
  <c r="C365" i="2"/>
  <c r="S364" i="2"/>
  <c r="J364" i="2"/>
  <c r="C364" i="2"/>
  <c r="S363" i="2"/>
  <c r="J363" i="2"/>
  <c r="C363" i="2"/>
  <c r="S362" i="2"/>
  <c r="J362" i="2"/>
  <c r="C362" i="2"/>
  <c r="S361" i="2"/>
  <c r="J361" i="2"/>
  <c r="C361" i="2"/>
  <c r="S360" i="2"/>
  <c r="J360" i="2"/>
  <c r="C360" i="2"/>
  <c r="S359" i="2"/>
  <c r="J359" i="2"/>
  <c r="C359" i="2"/>
  <c r="S358" i="2"/>
  <c r="J358" i="2"/>
  <c r="C358" i="2"/>
  <c r="S357" i="2"/>
  <c r="J357" i="2"/>
  <c r="C357" i="2"/>
  <c r="S356" i="2"/>
  <c r="J356" i="2"/>
  <c r="C356" i="2"/>
  <c r="S355" i="2"/>
  <c r="J355" i="2"/>
  <c r="C355" i="2"/>
  <c r="S354" i="2"/>
  <c r="J354" i="2"/>
  <c r="C354" i="2"/>
  <c r="S353" i="2"/>
  <c r="J353" i="2"/>
  <c r="C353" i="2"/>
  <c r="S352" i="2"/>
  <c r="J352" i="2"/>
  <c r="C352" i="2"/>
  <c r="S351" i="2"/>
  <c r="J351" i="2"/>
  <c r="C351" i="2"/>
  <c r="S350" i="2"/>
  <c r="J350" i="2"/>
  <c r="C350" i="2"/>
  <c r="S349" i="2"/>
  <c r="J349" i="2"/>
  <c r="C349" i="2"/>
  <c r="S348" i="2"/>
  <c r="J348" i="2"/>
  <c r="C348" i="2"/>
  <c r="S347" i="2"/>
  <c r="J347" i="2"/>
  <c r="C347" i="2"/>
  <c r="S346" i="2"/>
  <c r="J346" i="2"/>
  <c r="C346" i="2"/>
  <c r="S345" i="2"/>
  <c r="J345" i="2"/>
  <c r="C345" i="2"/>
  <c r="S344" i="2"/>
  <c r="J344" i="2"/>
  <c r="C344" i="2"/>
  <c r="S343" i="2"/>
  <c r="J343" i="2"/>
  <c r="C343" i="2"/>
  <c r="S342" i="2"/>
  <c r="J342" i="2"/>
  <c r="C342" i="2"/>
  <c r="S341" i="2"/>
  <c r="J341" i="2"/>
  <c r="C341" i="2"/>
  <c r="S340" i="2"/>
  <c r="J340" i="2"/>
  <c r="C340" i="2"/>
  <c r="S339" i="2"/>
  <c r="J339" i="2"/>
  <c r="C339" i="2"/>
  <c r="S338" i="2"/>
  <c r="J338" i="2"/>
  <c r="C338" i="2"/>
  <c r="S337" i="2"/>
  <c r="J337" i="2"/>
  <c r="C337" i="2"/>
  <c r="S336" i="2"/>
  <c r="J336" i="2"/>
  <c r="C336" i="2"/>
  <c r="S335" i="2"/>
  <c r="J335" i="2"/>
  <c r="C335" i="2"/>
  <c r="S334" i="2"/>
  <c r="J334" i="2"/>
  <c r="C334" i="2"/>
  <c r="S333" i="2"/>
  <c r="J333" i="2"/>
  <c r="C333" i="2"/>
  <c r="S332" i="2"/>
  <c r="J332" i="2"/>
  <c r="C332" i="2"/>
  <c r="S331" i="2"/>
  <c r="J331" i="2"/>
  <c r="C331" i="2"/>
  <c r="S330" i="2"/>
  <c r="J330" i="2"/>
  <c r="C330" i="2"/>
  <c r="S329" i="2"/>
  <c r="J329" i="2"/>
  <c r="C329" i="2"/>
  <c r="S328" i="2"/>
  <c r="J328" i="2"/>
  <c r="C328" i="2"/>
  <c r="S327" i="2"/>
  <c r="J327" i="2"/>
  <c r="C327" i="2"/>
  <c r="S326" i="2"/>
  <c r="J326" i="2"/>
  <c r="C326" i="2"/>
  <c r="S325" i="2"/>
  <c r="J325" i="2"/>
  <c r="C325" i="2"/>
  <c r="S324" i="2"/>
  <c r="J324" i="2"/>
  <c r="C324" i="2"/>
  <c r="S323" i="2"/>
  <c r="J323" i="2"/>
  <c r="C323" i="2"/>
  <c r="S322" i="2"/>
  <c r="J322" i="2"/>
  <c r="C322" i="2"/>
  <c r="S321" i="2"/>
  <c r="J321" i="2"/>
  <c r="C321" i="2"/>
  <c r="S320" i="2"/>
  <c r="J320" i="2"/>
  <c r="C320" i="2"/>
  <c r="S319" i="2"/>
  <c r="J319" i="2"/>
  <c r="C319" i="2"/>
  <c r="S318" i="2"/>
  <c r="J318" i="2"/>
  <c r="C318" i="2"/>
  <c r="S317" i="2"/>
  <c r="J317" i="2"/>
  <c r="C317" i="2"/>
  <c r="S316" i="2"/>
  <c r="J316" i="2"/>
  <c r="C316" i="2"/>
  <c r="S315" i="2"/>
  <c r="J315" i="2"/>
  <c r="C315" i="2"/>
  <c r="S314" i="2"/>
  <c r="J314" i="2"/>
  <c r="C314" i="2"/>
  <c r="S313" i="2"/>
  <c r="J313" i="2"/>
  <c r="C313" i="2"/>
  <c r="S312" i="2"/>
  <c r="J312" i="2"/>
  <c r="C312" i="2"/>
  <c r="S311" i="2"/>
  <c r="J311" i="2"/>
  <c r="C311" i="2"/>
  <c r="S310" i="2"/>
  <c r="J310" i="2"/>
  <c r="C310" i="2"/>
  <c r="S309" i="2"/>
  <c r="J309" i="2"/>
  <c r="C309" i="2"/>
  <c r="S308" i="2"/>
  <c r="J308" i="2"/>
  <c r="C308" i="2"/>
  <c r="S307" i="2"/>
  <c r="J307" i="2"/>
  <c r="C307" i="2"/>
  <c r="S306" i="2"/>
  <c r="J306" i="2"/>
  <c r="C306" i="2"/>
  <c r="S305" i="2"/>
  <c r="J305" i="2"/>
  <c r="C305" i="2"/>
  <c r="S304" i="2"/>
  <c r="J304" i="2"/>
  <c r="C304" i="2"/>
  <c r="S303" i="2"/>
  <c r="J303" i="2"/>
  <c r="C303" i="2"/>
  <c r="S302" i="2"/>
  <c r="J302" i="2"/>
  <c r="C302" i="2"/>
  <c r="S301" i="2"/>
  <c r="J301" i="2"/>
  <c r="C301" i="2"/>
  <c r="S300" i="2"/>
  <c r="J300" i="2"/>
  <c r="C300" i="2"/>
  <c r="S299" i="2"/>
  <c r="J299" i="2"/>
  <c r="C299" i="2"/>
  <c r="S298" i="2"/>
  <c r="J298" i="2"/>
  <c r="C298" i="2"/>
  <c r="S297" i="2"/>
  <c r="J297" i="2"/>
  <c r="C297" i="2"/>
  <c r="S296" i="2"/>
  <c r="J296" i="2"/>
  <c r="C296" i="2"/>
  <c r="S295" i="2"/>
  <c r="J295" i="2"/>
  <c r="C295" i="2"/>
  <c r="S294" i="2"/>
  <c r="J294" i="2"/>
  <c r="C294" i="2"/>
  <c r="S293" i="2"/>
  <c r="J293" i="2"/>
  <c r="C293" i="2"/>
  <c r="S292" i="2"/>
  <c r="J292" i="2"/>
  <c r="C292" i="2"/>
  <c r="S291" i="2"/>
  <c r="J291" i="2"/>
  <c r="C291" i="2"/>
  <c r="S290" i="2"/>
  <c r="J290" i="2"/>
  <c r="C290" i="2"/>
  <c r="S289" i="2"/>
  <c r="J289" i="2"/>
  <c r="C289" i="2"/>
  <c r="S288" i="2"/>
  <c r="J288" i="2"/>
  <c r="C288" i="2"/>
  <c r="S287" i="2"/>
  <c r="J287" i="2"/>
  <c r="C287" i="2"/>
  <c r="S286" i="2"/>
  <c r="J286" i="2"/>
  <c r="C286" i="2"/>
  <c r="S285" i="2"/>
  <c r="J285" i="2"/>
  <c r="C285" i="2"/>
  <c r="S284" i="2"/>
  <c r="J284" i="2"/>
  <c r="C284" i="2"/>
  <c r="S283" i="2"/>
  <c r="J283" i="2"/>
  <c r="C283" i="2"/>
  <c r="S282" i="2"/>
  <c r="J282" i="2"/>
  <c r="C282" i="2"/>
  <c r="S281" i="2"/>
  <c r="J281" i="2"/>
  <c r="C281" i="2"/>
  <c r="S280" i="2"/>
  <c r="J280" i="2"/>
  <c r="C280" i="2"/>
  <c r="S279" i="2"/>
  <c r="J279" i="2"/>
  <c r="C279" i="2"/>
  <c r="S278" i="2"/>
  <c r="J278" i="2"/>
  <c r="C278" i="2"/>
  <c r="S277" i="2"/>
  <c r="J277" i="2"/>
  <c r="C277" i="2"/>
  <c r="S276" i="2"/>
  <c r="J276" i="2"/>
  <c r="C276" i="2"/>
  <c r="S275" i="2"/>
  <c r="J275" i="2"/>
  <c r="C275" i="2"/>
  <c r="S274" i="2"/>
  <c r="J274" i="2"/>
  <c r="C274" i="2"/>
  <c r="S273" i="2"/>
  <c r="J273" i="2"/>
  <c r="C273" i="2"/>
  <c r="S272" i="2"/>
  <c r="J272" i="2"/>
  <c r="C272" i="2"/>
  <c r="S271" i="2"/>
  <c r="J271" i="2"/>
  <c r="C271" i="2"/>
  <c r="S270" i="2"/>
  <c r="J270" i="2"/>
  <c r="C270" i="2"/>
  <c r="S269" i="2"/>
  <c r="J269" i="2"/>
  <c r="C269" i="2"/>
  <c r="S268" i="2"/>
  <c r="J268" i="2"/>
  <c r="C268" i="2"/>
  <c r="S267" i="2"/>
  <c r="J267" i="2"/>
  <c r="C267" i="2"/>
  <c r="S266" i="2"/>
  <c r="J266" i="2"/>
  <c r="C266" i="2"/>
  <c r="S265" i="2"/>
  <c r="J265" i="2"/>
  <c r="C265" i="2"/>
  <c r="S264" i="2"/>
  <c r="J264" i="2"/>
  <c r="C264" i="2"/>
  <c r="S263" i="2"/>
  <c r="J263" i="2"/>
  <c r="C263" i="2"/>
  <c r="S262" i="2"/>
  <c r="J262" i="2"/>
  <c r="C262" i="2"/>
  <c r="S261" i="2"/>
  <c r="J261" i="2"/>
  <c r="C261" i="2"/>
  <c r="S260" i="2"/>
  <c r="J260" i="2"/>
  <c r="C260" i="2"/>
  <c r="S259" i="2"/>
  <c r="J259" i="2"/>
  <c r="C259" i="2"/>
  <c r="S258" i="2"/>
  <c r="J258" i="2"/>
  <c r="C258" i="2"/>
  <c r="S257" i="2"/>
  <c r="J257" i="2"/>
  <c r="C257" i="2"/>
  <c r="S256" i="2"/>
  <c r="J256" i="2"/>
  <c r="C256" i="2"/>
  <c r="S255" i="2"/>
  <c r="J255" i="2"/>
  <c r="C255" i="2"/>
  <c r="S254" i="2"/>
  <c r="J254" i="2"/>
  <c r="C254" i="2"/>
  <c r="S253" i="2"/>
  <c r="J253" i="2"/>
  <c r="C253" i="2"/>
  <c r="S252" i="2"/>
  <c r="J252" i="2"/>
  <c r="C252" i="2"/>
  <c r="S251" i="2"/>
  <c r="J251" i="2"/>
  <c r="C251" i="2"/>
  <c r="S250" i="2"/>
  <c r="J250" i="2"/>
  <c r="C250" i="2"/>
  <c r="S249" i="2"/>
  <c r="J249" i="2"/>
  <c r="C249" i="2"/>
  <c r="S248" i="2"/>
  <c r="J248" i="2"/>
  <c r="C248" i="2"/>
  <c r="S247" i="2"/>
  <c r="J247" i="2"/>
  <c r="C247" i="2"/>
  <c r="S246" i="2"/>
  <c r="J246" i="2"/>
  <c r="C246" i="2"/>
  <c r="S245" i="2"/>
  <c r="J245" i="2"/>
  <c r="C245" i="2"/>
  <c r="S244" i="2"/>
  <c r="J244" i="2"/>
  <c r="C244" i="2"/>
  <c r="S243" i="2"/>
  <c r="J243" i="2"/>
  <c r="C243" i="2"/>
  <c r="S242" i="2"/>
  <c r="J242" i="2"/>
  <c r="C242" i="2"/>
  <c r="S241" i="2"/>
  <c r="J241" i="2"/>
  <c r="C241" i="2"/>
  <c r="S240" i="2"/>
  <c r="J240" i="2"/>
  <c r="C240" i="2"/>
  <c r="S239" i="2"/>
  <c r="J239" i="2"/>
  <c r="C239" i="2"/>
  <c r="S238" i="2"/>
  <c r="J238" i="2"/>
  <c r="C238" i="2"/>
  <c r="S237" i="2"/>
  <c r="J237" i="2"/>
  <c r="C237" i="2"/>
  <c r="S236" i="2"/>
  <c r="J236" i="2"/>
  <c r="C236" i="2"/>
  <c r="S235" i="2"/>
  <c r="J235" i="2"/>
  <c r="C235" i="2"/>
  <c r="S234" i="2"/>
  <c r="J234" i="2"/>
  <c r="C234" i="2"/>
  <c r="S233" i="2"/>
  <c r="J233" i="2"/>
  <c r="C233" i="2"/>
  <c r="S232" i="2"/>
  <c r="J232" i="2"/>
  <c r="C232" i="2"/>
  <c r="S231" i="2"/>
  <c r="J231" i="2"/>
  <c r="C231" i="2"/>
  <c r="S230" i="2"/>
  <c r="J230" i="2"/>
  <c r="C230" i="2"/>
  <c r="S229" i="2"/>
  <c r="J229" i="2"/>
  <c r="C229" i="2"/>
  <c r="S228" i="2"/>
  <c r="J228" i="2"/>
  <c r="C228" i="2"/>
  <c r="S227" i="2"/>
  <c r="J227" i="2"/>
  <c r="C227" i="2"/>
  <c r="S226" i="2"/>
  <c r="J226" i="2"/>
  <c r="C226" i="2"/>
  <c r="S225" i="2"/>
  <c r="J225" i="2"/>
  <c r="C225" i="2"/>
  <c r="S224" i="2"/>
  <c r="J224" i="2"/>
  <c r="C224" i="2"/>
  <c r="S223" i="2"/>
  <c r="J223" i="2"/>
  <c r="C223" i="2"/>
  <c r="S222" i="2"/>
  <c r="J222" i="2"/>
  <c r="C222" i="2"/>
  <c r="S221" i="2"/>
  <c r="J221" i="2"/>
  <c r="C221" i="2"/>
  <c r="S220" i="2"/>
  <c r="J220" i="2"/>
  <c r="C220" i="2"/>
  <c r="S219" i="2"/>
  <c r="J219" i="2"/>
  <c r="C219" i="2"/>
  <c r="S218" i="2"/>
  <c r="J218" i="2"/>
  <c r="C218" i="2"/>
  <c r="S217" i="2"/>
  <c r="J217" i="2"/>
  <c r="C217" i="2"/>
  <c r="S216" i="2"/>
  <c r="J216" i="2"/>
  <c r="C216" i="2"/>
  <c r="S215" i="2"/>
  <c r="J215" i="2"/>
  <c r="C215" i="2"/>
  <c r="S214" i="2"/>
  <c r="J214" i="2"/>
  <c r="C214" i="2"/>
  <c r="S213" i="2"/>
  <c r="J213" i="2"/>
  <c r="C213" i="2"/>
  <c r="S212" i="2"/>
  <c r="J212" i="2"/>
  <c r="C212" i="2"/>
  <c r="S211" i="2"/>
  <c r="J211" i="2"/>
  <c r="C211" i="2"/>
  <c r="S210" i="2"/>
  <c r="J210" i="2"/>
  <c r="C210" i="2"/>
  <c r="S209" i="2"/>
  <c r="J209" i="2"/>
  <c r="C209" i="2"/>
  <c r="S208" i="2"/>
  <c r="J208" i="2"/>
  <c r="C208" i="2"/>
  <c r="S207" i="2"/>
  <c r="J207" i="2"/>
  <c r="C207" i="2"/>
  <c r="S206" i="2"/>
  <c r="J206" i="2"/>
  <c r="C206" i="2"/>
  <c r="S205" i="2"/>
  <c r="J205" i="2"/>
  <c r="C205" i="2"/>
  <c r="S204" i="2"/>
  <c r="J204" i="2"/>
  <c r="C204" i="2"/>
  <c r="S203" i="2"/>
  <c r="J203" i="2"/>
  <c r="C203" i="2"/>
  <c r="S202" i="2"/>
  <c r="J202" i="2"/>
  <c r="C202" i="2"/>
  <c r="S201" i="2"/>
  <c r="J201" i="2"/>
  <c r="C201" i="2"/>
  <c r="S200" i="2"/>
  <c r="J200" i="2"/>
  <c r="C200" i="2"/>
  <c r="S199" i="2"/>
  <c r="J199" i="2"/>
  <c r="C199" i="2"/>
  <c r="S198" i="2"/>
  <c r="J198" i="2"/>
  <c r="C198" i="2"/>
  <c r="S197" i="2"/>
  <c r="J197" i="2"/>
  <c r="C197" i="2"/>
  <c r="S196" i="2"/>
  <c r="J196" i="2"/>
  <c r="C196" i="2"/>
  <c r="S195" i="2"/>
  <c r="J195" i="2"/>
  <c r="C195" i="2"/>
  <c r="S194" i="2"/>
  <c r="J194" i="2"/>
  <c r="C194" i="2"/>
  <c r="S193" i="2"/>
  <c r="J193" i="2"/>
  <c r="C193" i="2"/>
  <c r="S192" i="2"/>
  <c r="J192" i="2"/>
  <c r="C192" i="2"/>
  <c r="S191" i="2"/>
  <c r="J191" i="2"/>
  <c r="C191" i="2"/>
  <c r="S190" i="2"/>
  <c r="J190" i="2"/>
  <c r="C190" i="2"/>
  <c r="S189" i="2"/>
  <c r="J189" i="2"/>
  <c r="C189" i="2"/>
  <c r="S188" i="2"/>
  <c r="J188" i="2"/>
  <c r="C188" i="2"/>
  <c r="S187" i="2"/>
  <c r="J187" i="2"/>
  <c r="C187" i="2"/>
  <c r="S186" i="2"/>
  <c r="J186" i="2"/>
  <c r="C186" i="2"/>
  <c r="S185" i="2"/>
  <c r="J185" i="2"/>
  <c r="C185" i="2"/>
  <c r="S184" i="2"/>
  <c r="J184" i="2"/>
  <c r="C184" i="2"/>
  <c r="S183" i="2"/>
  <c r="J183" i="2"/>
  <c r="C183" i="2"/>
  <c r="S182" i="2"/>
  <c r="J182" i="2"/>
  <c r="C182" i="2"/>
  <c r="S181" i="2"/>
  <c r="J181" i="2"/>
  <c r="C181" i="2"/>
  <c r="S180" i="2"/>
  <c r="J180" i="2"/>
  <c r="C180" i="2"/>
  <c r="S179" i="2"/>
  <c r="J179" i="2"/>
  <c r="C179" i="2"/>
  <c r="S178" i="2"/>
  <c r="J178" i="2"/>
  <c r="C178" i="2"/>
  <c r="S177" i="2"/>
  <c r="J177" i="2"/>
  <c r="C177" i="2"/>
  <c r="S176" i="2"/>
  <c r="J176" i="2"/>
  <c r="C176" i="2"/>
  <c r="S175" i="2"/>
  <c r="J175" i="2"/>
  <c r="C175" i="2"/>
  <c r="S174" i="2"/>
  <c r="J174" i="2"/>
  <c r="C174" i="2"/>
  <c r="S173" i="2"/>
  <c r="J173" i="2"/>
  <c r="C173" i="2"/>
  <c r="S172" i="2"/>
  <c r="J172" i="2"/>
  <c r="C172" i="2"/>
  <c r="S171" i="2"/>
  <c r="J171" i="2"/>
  <c r="C171" i="2"/>
  <c r="S170" i="2"/>
  <c r="J170" i="2"/>
  <c r="C170" i="2"/>
  <c r="S169" i="2"/>
  <c r="J169" i="2"/>
  <c r="C169" i="2"/>
  <c r="S168" i="2"/>
  <c r="J168" i="2"/>
  <c r="C168" i="2"/>
  <c r="S167" i="2"/>
  <c r="J167" i="2"/>
  <c r="C167" i="2"/>
  <c r="S166" i="2"/>
  <c r="J166" i="2"/>
  <c r="C166" i="2"/>
  <c r="S165" i="2"/>
  <c r="J165" i="2"/>
  <c r="C165" i="2"/>
  <c r="S164" i="2"/>
  <c r="J164" i="2"/>
  <c r="C164" i="2"/>
  <c r="S163" i="2"/>
  <c r="J163" i="2"/>
  <c r="C163" i="2"/>
  <c r="S162" i="2"/>
  <c r="J162" i="2"/>
  <c r="C162" i="2"/>
  <c r="S161" i="2"/>
  <c r="J161" i="2"/>
  <c r="C161" i="2"/>
  <c r="S160" i="2"/>
  <c r="J160" i="2"/>
  <c r="C160" i="2"/>
  <c r="S159" i="2"/>
  <c r="J159" i="2"/>
  <c r="C159" i="2"/>
  <c r="S158" i="2"/>
  <c r="J158" i="2"/>
  <c r="C158" i="2"/>
  <c r="S157" i="2"/>
  <c r="J157" i="2"/>
  <c r="C157" i="2"/>
  <c r="S156" i="2"/>
  <c r="J156" i="2"/>
  <c r="C156" i="2"/>
  <c r="S155" i="2"/>
  <c r="J155" i="2"/>
  <c r="C155" i="2"/>
  <c r="S154" i="2"/>
  <c r="J154" i="2"/>
  <c r="C154" i="2"/>
  <c r="S153" i="2"/>
  <c r="J153" i="2"/>
  <c r="C153" i="2"/>
  <c r="S152" i="2"/>
  <c r="J152" i="2"/>
  <c r="C152" i="2"/>
  <c r="S151" i="2"/>
  <c r="J151" i="2"/>
  <c r="C151" i="2"/>
  <c r="S150" i="2"/>
  <c r="J150" i="2"/>
  <c r="C150" i="2"/>
  <c r="S149" i="2"/>
  <c r="J149" i="2"/>
  <c r="C149" i="2"/>
  <c r="S148" i="2"/>
  <c r="J148" i="2"/>
  <c r="C148" i="2"/>
  <c r="S147" i="2"/>
  <c r="J147" i="2"/>
  <c r="C147" i="2"/>
  <c r="S146" i="2"/>
  <c r="J146" i="2"/>
  <c r="C146" i="2"/>
  <c r="S145" i="2"/>
  <c r="J145" i="2"/>
  <c r="C145" i="2"/>
  <c r="S144" i="2"/>
  <c r="J144" i="2"/>
  <c r="C144" i="2"/>
  <c r="S143" i="2"/>
  <c r="J143" i="2"/>
  <c r="C143" i="2"/>
  <c r="S142" i="2"/>
  <c r="J142" i="2"/>
  <c r="C142" i="2"/>
  <c r="S141" i="2"/>
  <c r="J141" i="2"/>
  <c r="C141" i="2"/>
  <c r="S140" i="2"/>
  <c r="J140" i="2"/>
  <c r="C140" i="2"/>
  <c r="S139" i="2"/>
  <c r="J139" i="2"/>
  <c r="C139" i="2"/>
  <c r="S138" i="2"/>
  <c r="J138" i="2"/>
  <c r="C138" i="2"/>
  <c r="S137" i="2"/>
  <c r="J137" i="2"/>
  <c r="C137" i="2"/>
  <c r="S136" i="2"/>
  <c r="J136" i="2"/>
  <c r="C136" i="2"/>
  <c r="S135" i="2"/>
  <c r="J135" i="2"/>
  <c r="C135" i="2"/>
  <c r="S134" i="2"/>
  <c r="J134" i="2"/>
  <c r="C134" i="2"/>
  <c r="S133" i="2"/>
  <c r="J133" i="2"/>
  <c r="C133" i="2"/>
  <c r="S132" i="2"/>
  <c r="J132" i="2"/>
  <c r="C132" i="2"/>
  <c r="S131" i="2"/>
  <c r="J131" i="2"/>
  <c r="C131" i="2"/>
  <c r="S130" i="2"/>
  <c r="J130" i="2"/>
  <c r="C130" i="2"/>
  <c r="S129" i="2"/>
  <c r="J129" i="2"/>
  <c r="C129" i="2"/>
  <c r="S128" i="2"/>
  <c r="J128" i="2"/>
  <c r="C128" i="2"/>
  <c r="S127" i="2"/>
  <c r="J127" i="2"/>
  <c r="C127" i="2"/>
  <c r="S126" i="2"/>
  <c r="J126" i="2"/>
  <c r="C126" i="2"/>
  <c r="S125" i="2"/>
  <c r="J125" i="2"/>
  <c r="C125" i="2"/>
  <c r="S124" i="2"/>
  <c r="J124" i="2"/>
  <c r="C124" i="2"/>
  <c r="S123" i="2"/>
  <c r="J123" i="2"/>
  <c r="C123" i="2"/>
  <c r="S122" i="2"/>
  <c r="J122" i="2"/>
  <c r="C122" i="2"/>
  <c r="S121" i="2"/>
  <c r="J121" i="2"/>
  <c r="C121" i="2"/>
  <c r="S120" i="2"/>
  <c r="J120" i="2"/>
  <c r="C120" i="2"/>
  <c r="S119" i="2"/>
  <c r="J119" i="2"/>
  <c r="C119" i="2"/>
  <c r="S118" i="2"/>
  <c r="J118" i="2"/>
  <c r="C118" i="2"/>
  <c r="S117" i="2"/>
  <c r="J117" i="2"/>
  <c r="C117" i="2"/>
  <c r="S116" i="2"/>
  <c r="J116" i="2"/>
  <c r="C116" i="2"/>
  <c r="S115" i="2"/>
  <c r="J115" i="2"/>
  <c r="C115" i="2"/>
  <c r="S114" i="2"/>
  <c r="J114" i="2"/>
  <c r="C114" i="2"/>
  <c r="S113" i="2"/>
  <c r="J113" i="2"/>
  <c r="C113" i="2"/>
  <c r="S112" i="2"/>
  <c r="J112" i="2"/>
  <c r="C112" i="2"/>
  <c r="S111" i="2"/>
  <c r="J111" i="2"/>
  <c r="C111" i="2"/>
  <c r="S110" i="2"/>
  <c r="J110" i="2"/>
  <c r="C110" i="2"/>
  <c r="S109" i="2"/>
  <c r="J109" i="2"/>
  <c r="C109" i="2"/>
  <c r="S108" i="2"/>
  <c r="J108" i="2"/>
  <c r="C108" i="2"/>
  <c r="S107" i="2"/>
  <c r="J107" i="2"/>
  <c r="C107" i="2"/>
  <c r="S106" i="2"/>
  <c r="J106" i="2"/>
  <c r="C106" i="2"/>
  <c r="S105" i="2"/>
  <c r="J105" i="2"/>
  <c r="C105" i="2"/>
  <c r="S104" i="2"/>
  <c r="J104" i="2"/>
  <c r="C104" i="2"/>
  <c r="S103" i="2"/>
  <c r="J103" i="2"/>
  <c r="C103" i="2"/>
  <c r="S102" i="2"/>
  <c r="J102" i="2"/>
  <c r="C102" i="2"/>
  <c r="S101" i="2"/>
  <c r="J101" i="2"/>
  <c r="C101" i="2"/>
  <c r="S100" i="2"/>
  <c r="J100" i="2"/>
  <c r="C100" i="2"/>
  <c r="S99" i="2"/>
  <c r="J99" i="2"/>
  <c r="C99" i="2"/>
  <c r="S98" i="2"/>
  <c r="J98" i="2"/>
  <c r="C98" i="2"/>
  <c r="S97" i="2"/>
  <c r="J97" i="2"/>
  <c r="C97" i="2"/>
  <c r="S96" i="2"/>
  <c r="J96" i="2"/>
  <c r="C96" i="2"/>
  <c r="S95" i="2"/>
  <c r="J95" i="2"/>
  <c r="C95" i="2"/>
  <c r="S94" i="2"/>
  <c r="J94" i="2"/>
  <c r="C94" i="2"/>
  <c r="S93" i="2"/>
  <c r="J93" i="2"/>
  <c r="C93" i="2"/>
  <c r="S92" i="2"/>
  <c r="J92" i="2"/>
  <c r="C92" i="2"/>
  <c r="S91" i="2"/>
  <c r="J91" i="2"/>
  <c r="C91" i="2"/>
  <c r="S90" i="2"/>
  <c r="J90" i="2"/>
  <c r="C90" i="2"/>
  <c r="S89" i="2"/>
  <c r="J89" i="2"/>
  <c r="C89" i="2"/>
  <c r="S88" i="2"/>
  <c r="J88" i="2"/>
  <c r="C88" i="2"/>
  <c r="S87" i="2"/>
  <c r="J87" i="2"/>
  <c r="C87" i="2"/>
  <c r="S86" i="2"/>
  <c r="J86" i="2"/>
  <c r="C86" i="2"/>
  <c r="S85" i="2"/>
  <c r="J85" i="2"/>
  <c r="C85" i="2"/>
  <c r="S84" i="2"/>
  <c r="J84" i="2"/>
  <c r="C84" i="2"/>
  <c r="S83" i="2"/>
  <c r="J83" i="2"/>
  <c r="C83" i="2"/>
  <c r="S82" i="2"/>
  <c r="J82" i="2"/>
  <c r="C82" i="2"/>
  <c r="S81" i="2"/>
  <c r="J81" i="2"/>
  <c r="C81" i="2"/>
  <c r="S80" i="2"/>
  <c r="J80" i="2"/>
  <c r="C80" i="2"/>
  <c r="S79" i="2"/>
  <c r="J79" i="2"/>
  <c r="C79" i="2"/>
  <c r="S78" i="2"/>
  <c r="J78" i="2"/>
  <c r="C78" i="2"/>
  <c r="S77" i="2"/>
  <c r="J77" i="2"/>
  <c r="C77" i="2"/>
  <c r="S76" i="2"/>
  <c r="J76" i="2"/>
  <c r="C76" i="2"/>
  <c r="S75" i="2"/>
  <c r="J75" i="2"/>
  <c r="C75" i="2"/>
  <c r="S74" i="2"/>
  <c r="J74" i="2"/>
  <c r="C74" i="2"/>
  <c r="S73" i="2"/>
  <c r="J73" i="2"/>
  <c r="C73" i="2"/>
  <c r="S72" i="2"/>
  <c r="J72" i="2"/>
  <c r="C72" i="2"/>
  <c r="S71" i="2"/>
  <c r="J71" i="2"/>
  <c r="C71" i="2"/>
  <c r="S70" i="2"/>
  <c r="J70" i="2"/>
  <c r="C70" i="2"/>
  <c r="S69" i="2"/>
  <c r="J69" i="2"/>
  <c r="C69" i="2"/>
  <c r="S68" i="2"/>
  <c r="J68" i="2"/>
  <c r="C68" i="2"/>
  <c r="S67" i="2"/>
  <c r="J67" i="2"/>
  <c r="C67" i="2"/>
  <c r="S66" i="2"/>
  <c r="J66" i="2"/>
  <c r="C66" i="2"/>
  <c r="S65" i="2"/>
  <c r="J65" i="2"/>
  <c r="C65" i="2"/>
  <c r="S64" i="2"/>
  <c r="J64" i="2"/>
  <c r="C64" i="2"/>
  <c r="S63" i="2"/>
  <c r="J63" i="2"/>
  <c r="C63" i="2"/>
  <c r="S62" i="2"/>
  <c r="J62" i="2"/>
  <c r="C62" i="2"/>
  <c r="S61" i="2"/>
  <c r="J61" i="2"/>
  <c r="C61" i="2"/>
  <c r="S60" i="2"/>
  <c r="J60" i="2"/>
  <c r="C60" i="2"/>
  <c r="S59" i="2"/>
  <c r="J59" i="2"/>
  <c r="C59" i="2"/>
  <c r="S58" i="2"/>
  <c r="J58" i="2"/>
  <c r="C58" i="2"/>
  <c r="S57" i="2"/>
  <c r="J57" i="2"/>
  <c r="C57" i="2"/>
  <c r="S56" i="2"/>
  <c r="J56" i="2"/>
  <c r="C56" i="2"/>
  <c r="S55" i="2"/>
  <c r="J55" i="2"/>
  <c r="C55" i="2"/>
  <c r="S54" i="2"/>
  <c r="J54" i="2"/>
  <c r="C54" i="2"/>
  <c r="S53" i="2"/>
  <c r="J53" i="2"/>
  <c r="C53" i="2"/>
  <c r="S52" i="2"/>
  <c r="J52" i="2"/>
  <c r="C52" i="2"/>
  <c r="S51" i="2"/>
  <c r="J51" i="2"/>
  <c r="C51" i="2"/>
  <c r="S50" i="2"/>
  <c r="J50" i="2"/>
  <c r="C50" i="2"/>
  <c r="S49" i="2"/>
  <c r="J49" i="2"/>
  <c r="C49" i="2"/>
  <c r="S48" i="2"/>
  <c r="J48" i="2"/>
  <c r="C48" i="2"/>
  <c r="S47" i="2"/>
  <c r="J47" i="2"/>
  <c r="C47" i="2"/>
  <c r="S46" i="2"/>
  <c r="J46" i="2"/>
  <c r="C46" i="2"/>
  <c r="S45" i="2"/>
  <c r="J45" i="2"/>
  <c r="C45" i="2"/>
  <c r="S44" i="2"/>
  <c r="J44" i="2"/>
  <c r="C44" i="2"/>
  <c r="S43" i="2"/>
  <c r="J43" i="2"/>
  <c r="C43" i="2"/>
  <c r="S42" i="2"/>
  <c r="J42" i="2"/>
  <c r="C42" i="2"/>
  <c r="S41" i="2"/>
  <c r="J41" i="2"/>
  <c r="C41" i="2"/>
  <c r="S40" i="2"/>
  <c r="J40" i="2"/>
  <c r="C40" i="2"/>
  <c r="S39" i="2"/>
  <c r="J39" i="2"/>
  <c r="C39" i="2"/>
  <c r="S38" i="2"/>
  <c r="J38" i="2"/>
  <c r="C38" i="2"/>
  <c r="S37" i="2"/>
  <c r="J37" i="2"/>
  <c r="C37" i="2"/>
  <c r="S36" i="2"/>
  <c r="J36" i="2"/>
  <c r="C36" i="2"/>
  <c r="S35" i="2"/>
  <c r="J35" i="2"/>
  <c r="C35" i="2"/>
  <c r="S34" i="2"/>
  <c r="J34" i="2"/>
  <c r="C34" i="2"/>
  <c r="S33" i="2"/>
  <c r="J33" i="2"/>
  <c r="C33" i="2"/>
  <c r="S32" i="2"/>
  <c r="J32" i="2"/>
  <c r="C32" i="2"/>
  <c r="S31" i="2"/>
  <c r="J31" i="2"/>
  <c r="C31" i="2"/>
  <c r="S30" i="2"/>
  <c r="J30" i="2"/>
  <c r="C30" i="2"/>
  <c r="S29" i="2"/>
  <c r="J29" i="2"/>
  <c r="C29" i="2"/>
  <c r="S28" i="2"/>
  <c r="J28" i="2"/>
  <c r="C28" i="2"/>
  <c r="S27" i="2"/>
  <c r="J27" i="2"/>
  <c r="C27" i="2"/>
  <c r="S26" i="2"/>
  <c r="J26" i="2"/>
  <c r="C26" i="2"/>
  <c r="S25" i="2"/>
  <c r="J25" i="2"/>
  <c r="C25" i="2"/>
  <c r="S24" i="2"/>
  <c r="J24" i="2"/>
  <c r="C24" i="2"/>
  <c r="S23" i="2"/>
  <c r="J23" i="2"/>
  <c r="C23" i="2"/>
  <c r="S22" i="2"/>
  <c r="J22" i="2"/>
  <c r="C22" i="2"/>
  <c r="S21" i="2"/>
  <c r="J21" i="2"/>
  <c r="C21" i="2"/>
  <c r="S20" i="2"/>
  <c r="J20" i="2"/>
  <c r="C20" i="2"/>
  <c r="S19" i="2"/>
  <c r="J19" i="2"/>
  <c r="C19" i="2"/>
  <c r="S18" i="2"/>
  <c r="J18" i="2"/>
  <c r="C18" i="2"/>
  <c r="S17" i="2"/>
  <c r="J17" i="2"/>
  <c r="C17" i="2"/>
  <c r="S16" i="2"/>
  <c r="J16" i="2"/>
  <c r="C16" i="2"/>
  <c r="S15" i="2"/>
  <c r="J15" i="2"/>
  <c r="C15" i="2"/>
  <c r="S14" i="2"/>
  <c r="J14" i="2"/>
  <c r="C14" i="2"/>
  <c r="S13" i="2"/>
  <c r="J13" i="2"/>
  <c r="C13" i="2"/>
  <c r="S12" i="2"/>
  <c r="J12" i="2"/>
  <c r="C12" i="2"/>
  <c r="S11" i="2"/>
  <c r="J11" i="2"/>
  <c r="C11" i="2"/>
  <c r="S10" i="2"/>
  <c r="J10" i="2"/>
  <c r="C10" i="2"/>
  <c r="S9" i="2"/>
  <c r="J9" i="2"/>
  <c r="C9" i="2"/>
  <c r="S8" i="2"/>
  <c r="J8" i="2"/>
  <c r="C8" i="2"/>
  <c r="S7" i="2"/>
  <c r="J7" i="2"/>
  <c r="C7" i="2"/>
  <c r="S6" i="2"/>
  <c r="J6" i="2"/>
  <c r="C6" i="2"/>
  <c r="S5" i="2"/>
  <c r="J5" i="2"/>
  <c r="C5" i="2"/>
  <c r="S4" i="2"/>
  <c r="J4" i="2"/>
  <c r="C4" i="2"/>
  <c r="S3" i="2"/>
  <c r="J3" i="2"/>
  <c r="C3" i="2"/>
  <c r="S2" i="2"/>
  <c r="J2" i="2"/>
  <c r="C2" i="2"/>
  <c r="X2508" i="1"/>
  <c r="W2508" i="1"/>
  <c r="V2508" i="1"/>
  <c r="S2508" i="1"/>
  <c r="J2508" i="1"/>
  <c r="C2508" i="1"/>
  <c r="X2507" i="1"/>
  <c r="W2507" i="1"/>
  <c r="V2507" i="1"/>
  <c r="S2507" i="1"/>
  <c r="J2507" i="1"/>
  <c r="C2507" i="1"/>
  <c r="X2506" i="1"/>
  <c r="W2506" i="1"/>
  <c r="V2506" i="1"/>
  <c r="S2506" i="1"/>
  <c r="J2506" i="1"/>
  <c r="C2506" i="1"/>
  <c r="X2505" i="1"/>
  <c r="W2505" i="1"/>
  <c r="V2505" i="1"/>
  <c r="S2505" i="1"/>
  <c r="J2505" i="1"/>
  <c r="C2505" i="1"/>
  <c r="X2504" i="1"/>
  <c r="W2504" i="1"/>
  <c r="V2504" i="1"/>
  <c r="S2504" i="1"/>
  <c r="J2504" i="1"/>
  <c r="C2504" i="1"/>
  <c r="X2503" i="1"/>
  <c r="W2503" i="1"/>
  <c r="V2503" i="1"/>
  <c r="S2503" i="1"/>
  <c r="J2503" i="1"/>
  <c r="C2503" i="1"/>
  <c r="J2502" i="1"/>
  <c r="C2502" i="1"/>
  <c r="J2501" i="1"/>
  <c r="C2501" i="1"/>
  <c r="J2500" i="1"/>
  <c r="C2500" i="1"/>
  <c r="J2499" i="1"/>
  <c r="C2499" i="1"/>
  <c r="J2498" i="1"/>
  <c r="C2498" i="1"/>
  <c r="J2497" i="1"/>
  <c r="C2497" i="1"/>
  <c r="J2496" i="1"/>
  <c r="C2496" i="1"/>
  <c r="J2495" i="1"/>
  <c r="C2495" i="1"/>
  <c r="J2494" i="1"/>
  <c r="C2494" i="1"/>
  <c r="J2493" i="1"/>
  <c r="C2493" i="1"/>
  <c r="J2492" i="1"/>
  <c r="C2492" i="1"/>
  <c r="J2491" i="1"/>
  <c r="C2491" i="1"/>
  <c r="J2490" i="1"/>
  <c r="C2490" i="1"/>
  <c r="J2489" i="1"/>
  <c r="C2489" i="1"/>
  <c r="X2488" i="1"/>
  <c r="W2488" i="1"/>
  <c r="V2488" i="1"/>
  <c r="S2488" i="1"/>
  <c r="J2488" i="1"/>
  <c r="C2488" i="1"/>
  <c r="J2487" i="1"/>
  <c r="C2487" i="1"/>
  <c r="J2486" i="1"/>
  <c r="C2486" i="1"/>
  <c r="X2485" i="1"/>
  <c r="W2485" i="1"/>
  <c r="V2485" i="1"/>
  <c r="S2485" i="1"/>
  <c r="J2485" i="1"/>
  <c r="C2485" i="1"/>
  <c r="X2484" i="1"/>
  <c r="W2484" i="1"/>
  <c r="V2484" i="1"/>
  <c r="S2484" i="1"/>
  <c r="J2484" i="1"/>
  <c r="C2484" i="1"/>
  <c r="J2483" i="1"/>
  <c r="C2483" i="1"/>
  <c r="J2482" i="1"/>
  <c r="C2482" i="1"/>
  <c r="J2481" i="1"/>
  <c r="C2481" i="1"/>
  <c r="X2480" i="1"/>
  <c r="W2480" i="1"/>
  <c r="V2480" i="1"/>
  <c r="S2480" i="1"/>
  <c r="J2480" i="1"/>
  <c r="C2480" i="1"/>
  <c r="X2479" i="1"/>
  <c r="W2479" i="1"/>
  <c r="V2479" i="1"/>
  <c r="S2479" i="1"/>
  <c r="J2479" i="1"/>
  <c r="C2479" i="1"/>
  <c r="X2478" i="1"/>
  <c r="W2478" i="1"/>
  <c r="V2478" i="1"/>
  <c r="S2478" i="1"/>
  <c r="J2478" i="1"/>
  <c r="C2478" i="1"/>
  <c r="J2477" i="1"/>
  <c r="C2477" i="1"/>
  <c r="J2476" i="1"/>
  <c r="C2476" i="1"/>
  <c r="J2475" i="1"/>
  <c r="C2475" i="1"/>
  <c r="J2474" i="1"/>
  <c r="C2474" i="1"/>
  <c r="X2473" i="1"/>
  <c r="W2473" i="1"/>
  <c r="V2473" i="1"/>
  <c r="S2473" i="1"/>
  <c r="J2473" i="1"/>
  <c r="C2473" i="1"/>
  <c r="X2472" i="1"/>
  <c r="W2472" i="1"/>
  <c r="V2472" i="1"/>
  <c r="S2472" i="1"/>
  <c r="J2472" i="1"/>
  <c r="C2472" i="1"/>
  <c r="X2471" i="1"/>
  <c r="W2471" i="1"/>
  <c r="V2471" i="1"/>
  <c r="S2471" i="1"/>
  <c r="J2471" i="1"/>
  <c r="C2471" i="1"/>
  <c r="J2470" i="1"/>
  <c r="C2470" i="1"/>
  <c r="X2469" i="1"/>
  <c r="W2469" i="1"/>
  <c r="V2469" i="1"/>
  <c r="S2469" i="1"/>
  <c r="J2469" i="1"/>
  <c r="C2469" i="1"/>
  <c r="J2468" i="1"/>
  <c r="C2468" i="1"/>
  <c r="X2467" i="1"/>
  <c r="W2467" i="1"/>
  <c r="V2467" i="1"/>
  <c r="S2467" i="1"/>
  <c r="J2467" i="1"/>
  <c r="C2467" i="1"/>
  <c r="X2466" i="1"/>
  <c r="W2466" i="1"/>
  <c r="V2466" i="1"/>
  <c r="S2466" i="1"/>
  <c r="J2466" i="1"/>
  <c r="C2466" i="1"/>
  <c r="X2465" i="1"/>
  <c r="W2465" i="1"/>
  <c r="V2465" i="1"/>
  <c r="S2465" i="1"/>
  <c r="J2465" i="1"/>
  <c r="C2465" i="1"/>
  <c r="X2464" i="1"/>
  <c r="W2464" i="1"/>
  <c r="V2464" i="1"/>
  <c r="S2464" i="1"/>
  <c r="J2464" i="1"/>
  <c r="C2464" i="1"/>
  <c r="J2463" i="1"/>
  <c r="C2463" i="1"/>
  <c r="J2462" i="1"/>
  <c r="C2462" i="1"/>
  <c r="J2461" i="1"/>
  <c r="C2461" i="1"/>
  <c r="J2460" i="1"/>
  <c r="C2460" i="1"/>
  <c r="J2459" i="1"/>
  <c r="C2459" i="1"/>
  <c r="X2458" i="1"/>
  <c r="W2458" i="1"/>
  <c r="V2458" i="1"/>
  <c r="S2458" i="1"/>
  <c r="J2458" i="1"/>
  <c r="C2458" i="1"/>
  <c r="J2457" i="1"/>
  <c r="C2457" i="1"/>
  <c r="J2456" i="1"/>
  <c r="C2456" i="1"/>
  <c r="X2455" i="1"/>
  <c r="W2455" i="1"/>
  <c r="V2455" i="1"/>
  <c r="S2455" i="1"/>
  <c r="J2455" i="1"/>
  <c r="C2455" i="1"/>
  <c r="X2454" i="1"/>
  <c r="W2454" i="1"/>
  <c r="V2454" i="1"/>
  <c r="S2454" i="1"/>
  <c r="J2454" i="1"/>
  <c r="C2454" i="1"/>
  <c r="X2453" i="1"/>
  <c r="W2453" i="1"/>
  <c r="V2453" i="1"/>
  <c r="S2453" i="1"/>
  <c r="J2453" i="1"/>
  <c r="C2453" i="1"/>
  <c r="X2452" i="1"/>
  <c r="W2452" i="1"/>
  <c r="V2452" i="1"/>
  <c r="S2452" i="1"/>
  <c r="J2452" i="1"/>
  <c r="C2452" i="1"/>
  <c r="X2451" i="1"/>
  <c r="W2451" i="1"/>
  <c r="V2451" i="1"/>
  <c r="S2451" i="1"/>
  <c r="J2451" i="1"/>
  <c r="C2451" i="1"/>
  <c r="J2450" i="1"/>
  <c r="C2450" i="1"/>
  <c r="J2449" i="1"/>
  <c r="C2449" i="1"/>
  <c r="X2448" i="1"/>
  <c r="W2448" i="1"/>
  <c r="V2448" i="1"/>
  <c r="S2448" i="1"/>
  <c r="J2448" i="1"/>
  <c r="C2448" i="1"/>
  <c r="X2447" i="1"/>
  <c r="W2447" i="1"/>
  <c r="V2447" i="1"/>
  <c r="S2447" i="1"/>
  <c r="J2447" i="1"/>
  <c r="C2447" i="1"/>
  <c r="X2446" i="1"/>
  <c r="W2446" i="1"/>
  <c r="V2446" i="1"/>
  <c r="S2446" i="1"/>
  <c r="J2446" i="1"/>
  <c r="C2446" i="1"/>
  <c r="J2445" i="1"/>
  <c r="C2445" i="1"/>
  <c r="X2444" i="1"/>
  <c r="W2444" i="1"/>
  <c r="V2444" i="1"/>
  <c r="S2444" i="1"/>
  <c r="J2444" i="1"/>
  <c r="C2444" i="1"/>
  <c r="X2443" i="1"/>
  <c r="W2443" i="1"/>
  <c r="V2443" i="1"/>
  <c r="S2443" i="1"/>
  <c r="J2443" i="1"/>
  <c r="C2443" i="1"/>
  <c r="X2442" i="1"/>
  <c r="W2442" i="1"/>
  <c r="V2442" i="1"/>
  <c r="S2442" i="1"/>
  <c r="J2442" i="1"/>
  <c r="C2442" i="1"/>
  <c r="X2441" i="1"/>
  <c r="W2441" i="1"/>
  <c r="V2441" i="1"/>
  <c r="S2441" i="1"/>
  <c r="J2441" i="1"/>
  <c r="C2441" i="1"/>
  <c r="J2440" i="1"/>
  <c r="C2440" i="1"/>
  <c r="X2439" i="1"/>
  <c r="W2439" i="1"/>
  <c r="V2439" i="1"/>
  <c r="S2439" i="1"/>
  <c r="J2439" i="1"/>
  <c r="C2439" i="1"/>
  <c r="X2438" i="1"/>
  <c r="W2438" i="1"/>
  <c r="V2438" i="1"/>
  <c r="S2438" i="1"/>
  <c r="J2438" i="1"/>
  <c r="C2438" i="1"/>
  <c r="X2437" i="1"/>
  <c r="W2437" i="1"/>
  <c r="V2437" i="1"/>
  <c r="S2437" i="1"/>
  <c r="J2437" i="1"/>
  <c r="C2437" i="1"/>
  <c r="J2436" i="1"/>
  <c r="C2436" i="1"/>
  <c r="J2435" i="1"/>
  <c r="C2435" i="1"/>
  <c r="J2434" i="1"/>
  <c r="C2434" i="1"/>
  <c r="J2433" i="1"/>
  <c r="C2433" i="1"/>
  <c r="X2432" i="1"/>
  <c r="W2432" i="1"/>
  <c r="V2432" i="1"/>
  <c r="S2432" i="1"/>
  <c r="J2432" i="1"/>
  <c r="C2432" i="1"/>
  <c r="X2431" i="1"/>
  <c r="W2431" i="1"/>
  <c r="V2431" i="1"/>
  <c r="S2431" i="1"/>
  <c r="J2431" i="1"/>
  <c r="C2431" i="1"/>
  <c r="X2430" i="1"/>
  <c r="W2430" i="1"/>
  <c r="V2430" i="1"/>
  <c r="S2430" i="1"/>
  <c r="J2430" i="1"/>
  <c r="C2430" i="1"/>
  <c r="X2429" i="1"/>
  <c r="W2429" i="1"/>
  <c r="V2429" i="1"/>
  <c r="S2429" i="1"/>
  <c r="J2429" i="1"/>
  <c r="C2429" i="1"/>
  <c r="X2428" i="1"/>
  <c r="W2428" i="1"/>
  <c r="V2428" i="1"/>
  <c r="S2428" i="1"/>
  <c r="J2428" i="1"/>
  <c r="C2428" i="1"/>
  <c r="J2427" i="1"/>
  <c r="C2427" i="1"/>
  <c r="X2426" i="1"/>
  <c r="W2426" i="1"/>
  <c r="V2426" i="1"/>
  <c r="S2426" i="1"/>
  <c r="J2426" i="1"/>
  <c r="C2426" i="1"/>
  <c r="X2425" i="1"/>
  <c r="W2425" i="1"/>
  <c r="V2425" i="1"/>
  <c r="S2425" i="1"/>
  <c r="J2425" i="1"/>
  <c r="C2425" i="1"/>
  <c r="X2424" i="1"/>
  <c r="W2424" i="1"/>
  <c r="V2424" i="1"/>
  <c r="S2424" i="1"/>
  <c r="J2424" i="1"/>
  <c r="C2424" i="1"/>
  <c r="X2423" i="1"/>
  <c r="W2423" i="1"/>
  <c r="V2423" i="1"/>
  <c r="S2423" i="1"/>
  <c r="J2423" i="1"/>
  <c r="C2423" i="1"/>
  <c r="X2422" i="1"/>
  <c r="W2422" i="1"/>
  <c r="V2422" i="1"/>
  <c r="S2422" i="1"/>
  <c r="J2422" i="1"/>
  <c r="C2422" i="1"/>
  <c r="X2421" i="1"/>
  <c r="W2421" i="1"/>
  <c r="V2421" i="1"/>
  <c r="S2421" i="1"/>
  <c r="J2421" i="1"/>
  <c r="C2421" i="1"/>
  <c r="X2420" i="1"/>
  <c r="W2420" i="1"/>
  <c r="V2420" i="1"/>
  <c r="S2420" i="1"/>
  <c r="J2420" i="1"/>
  <c r="C2420" i="1"/>
  <c r="J2419" i="1"/>
  <c r="C2419" i="1"/>
  <c r="J2418" i="1"/>
  <c r="C2418" i="1"/>
  <c r="X2417" i="1"/>
  <c r="W2417" i="1"/>
  <c r="V2417" i="1"/>
  <c r="S2417" i="1"/>
  <c r="J2417" i="1"/>
  <c r="C2417" i="1"/>
  <c r="X2416" i="1"/>
  <c r="W2416" i="1"/>
  <c r="V2416" i="1"/>
  <c r="S2416" i="1"/>
  <c r="J2416" i="1"/>
  <c r="C2416" i="1"/>
  <c r="X2415" i="1"/>
  <c r="W2415" i="1"/>
  <c r="V2415" i="1"/>
  <c r="S2415" i="1"/>
  <c r="J2415" i="1"/>
  <c r="C2415" i="1"/>
  <c r="X2414" i="1"/>
  <c r="W2414" i="1"/>
  <c r="V2414" i="1"/>
  <c r="S2414" i="1"/>
  <c r="J2414" i="1"/>
  <c r="C2414" i="1"/>
  <c r="J2413" i="1"/>
  <c r="C2413" i="1"/>
  <c r="X2412" i="1"/>
  <c r="W2412" i="1"/>
  <c r="V2412" i="1"/>
  <c r="S2412" i="1"/>
  <c r="J2412" i="1"/>
  <c r="C2412" i="1"/>
  <c r="X2411" i="1"/>
  <c r="W2411" i="1"/>
  <c r="V2411" i="1"/>
  <c r="S2411" i="1"/>
  <c r="J2411" i="1"/>
  <c r="C2411" i="1"/>
  <c r="J2410" i="1"/>
  <c r="C2410" i="1"/>
  <c r="X2409" i="1"/>
  <c r="W2409" i="1"/>
  <c r="V2409" i="1"/>
  <c r="S2409" i="1"/>
  <c r="J2409" i="1"/>
  <c r="C2409" i="1"/>
  <c r="X2408" i="1"/>
  <c r="W2408" i="1"/>
  <c r="V2408" i="1"/>
  <c r="S2408" i="1"/>
  <c r="J2408" i="1"/>
  <c r="C2408" i="1"/>
  <c r="X2407" i="1"/>
  <c r="W2407" i="1"/>
  <c r="V2407" i="1"/>
  <c r="S2407" i="1"/>
  <c r="J2407" i="1"/>
  <c r="C2407" i="1"/>
  <c r="X2406" i="1"/>
  <c r="W2406" i="1"/>
  <c r="V2406" i="1"/>
  <c r="S2406" i="1"/>
  <c r="J2406" i="1"/>
  <c r="C2406" i="1"/>
  <c r="J2405" i="1"/>
  <c r="C2405" i="1"/>
  <c r="X2404" i="1"/>
  <c r="W2404" i="1"/>
  <c r="V2404" i="1"/>
  <c r="S2404" i="1"/>
  <c r="J2404" i="1"/>
  <c r="C2404" i="1"/>
  <c r="J2403" i="1"/>
  <c r="C2403" i="1"/>
  <c r="X2402" i="1"/>
  <c r="W2402" i="1"/>
  <c r="V2402" i="1"/>
  <c r="S2402" i="1"/>
  <c r="J2402" i="1"/>
  <c r="C2402" i="1"/>
  <c r="X2401" i="1"/>
  <c r="W2401" i="1"/>
  <c r="V2401" i="1"/>
  <c r="S2401" i="1"/>
  <c r="J2401" i="1"/>
  <c r="C2401" i="1"/>
  <c r="X2400" i="1"/>
  <c r="W2400" i="1"/>
  <c r="V2400" i="1"/>
  <c r="S2400" i="1"/>
  <c r="J2400" i="1"/>
  <c r="C2400" i="1"/>
  <c r="J2399" i="1"/>
  <c r="C2399" i="1"/>
  <c r="J2398" i="1"/>
  <c r="C2398" i="1"/>
  <c r="X2397" i="1"/>
  <c r="W2397" i="1"/>
  <c r="V2397" i="1"/>
  <c r="S2397" i="1"/>
  <c r="J2397" i="1"/>
  <c r="C2397" i="1"/>
  <c r="X2396" i="1"/>
  <c r="W2396" i="1"/>
  <c r="V2396" i="1"/>
  <c r="S2396" i="1"/>
  <c r="J2396" i="1"/>
  <c r="C2396" i="1"/>
  <c r="X2395" i="1"/>
  <c r="W2395" i="1"/>
  <c r="V2395" i="1"/>
  <c r="S2395" i="1"/>
  <c r="J2395" i="1"/>
  <c r="C2395" i="1"/>
  <c r="X2394" i="1"/>
  <c r="W2394" i="1"/>
  <c r="V2394" i="1"/>
  <c r="S2394" i="1"/>
  <c r="J2394" i="1"/>
  <c r="C2394" i="1"/>
  <c r="J2393" i="1"/>
  <c r="C2393" i="1"/>
  <c r="X2392" i="1"/>
  <c r="W2392" i="1"/>
  <c r="V2392" i="1"/>
  <c r="S2392" i="1"/>
  <c r="J2392" i="1"/>
  <c r="C2392" i="1"/>
  <c r="X2391" i="1"/>
  <c r="W2391" i="1"/>
  <c r="V2391" i="1"/>
  <c r="S2391" i="1"/>
  <c r="J2391" i="1"/>
  <c r="C2391" i="1"/>
  <c r="X2390" i="1"/>
  <c r="W2390" i="1"/>
  <c r="V2390" i="1"/>
  <c r="S2390" i="1"/>
  <c r="J2390" i="1"/>
  <c r="C2390" i="1"/>
  <c r="X2389" i="1"/>
  <c r="W2389" i="1"/>
  <c r="V2389" i="1"/>
  <c r="S2389" i="1"/>
  <c r="J2389" i="1"/>
  <c r="C2389" i="1"/>
  <c r="X2388" i="1"/>
  <c r="W2388" i="1"/>
  <c r="V2388" i="1"/>
  <c r="S2388" i="1"/>
  <c r="J2388" i="1"/>
  <c r="C2388" i="1"/>
  <c r="X2387" i="1"/>
  <c r="W2387" i="1"/>
  <c r="V2387" i="1"/>
  <c r="S2387" i="1"/>
  <c r="J2387" i="1"/>
  <c r="C2387" i="1"/>
  <c r="X2386" i="1"/>
  <c r="W2386" i="1"/>
  <c r="V2386" i="1"/>
  <c r="S2386" i="1"/>
  <c r="J2386" i="1"/>
  <c r="C2386" i="1"/>
  <c r="X2385" i="1"/>
  <c r="W2385" i="1"/>
  <c r="V2385" i="1"/>
  <c r="S2385" i="1"/>
  <c r="J2385" i="1"/>
  <c r="C2385" i="1"/>
  <c r="X2384" i="1"/>
  <c r="W2384" i="1"/>
  <c r="V2384" i="1"/>
  <c r="S2384" i="1"/>
  <c r="J2384" i="1"/>
  <c r="C2384" i="1"/>
  <c r="J2383" i="1"/>
  <c r="C2383" i="1"/>
  <c r="X2382" i="1"/>
  <c r="W2382" i="1"/>
  <c r="V2382" i="1"/>
  <c r="S2382" i="1"/>
  <c r="J2382" i="1"/>
  <c r="C2382" i="1"/>
  <c r="X2381" i="1"/>
  <c r="W2381" i="1"/>
  <c r="V2381" i="1"/>
  <c r="S2381" i="1"/>
  <c r="J2381" i="1"/>
  <c r="C2381" i="1"/>
  <c r="X2380" i="1"/>
  <c r="W2380" i="1"/>
  <c r="V2380" i="1"/>
  <c r="S2380" i="1"/>
  <c r="J2380" i="1"/>
  <c r="C2380" i="1"/>
  <c r="J2379" i="1"/>
  <c r="C2379" i="1"/>
  <c r="X2378" i="1"/>
  <c r="W2378" i="1"/>
  <c r="V2378" i="1"/>
  <c r="S2378" i="1"/>
  <c r="J2378" i="1"/>
  <c r="C2378" i="1"/>
  <c r="X2377" i="1"/>
  <c r="W2377" i="1"/>
  <c r="V2377" i="1"/>
  <c r="S2377" i="1"/>
  <c r="J2377" i="1"/>
  <c r="C2377" i="1"/>
  <c r="X2376" i="1"/>
  <c r="W2376" i="1"/>
  <c r="V2376" i="1"/>
  <c r="S2376" i="1"/>
  <c r="J2376" i="1"/>
  <c r="C2376" i="1"/>
  <c r="X2375" i="1"/>
  <c r="W2375" i="1"/>
  <c r="V2375" i="1"/>
  <c r="S2375" i="1"/>
  <c r="J2375" i="1"/>
  <c r="C2375" i="1"/>
  <c r="X2374" i="1"/>
  <c r="W2374" i="1"/>
  <c r="V2374" i="1"/>
  <c r="S2374" i="1"/>
  <c r="J2374" i="1"/>
  <c r="C2374" i="1"/>
  <c r="X2373" i="1"/>
  <c r="W2373" i="1"/>
  <c r="V2373" i="1"/>
  <c r="S2373" i="1"/>
  <c r="J2373" i="1"/>
  <c r="C2373" i="1"/>
  <c r="X2372" i="1"/>
  <c r="W2372" i="1"/>
  <c r="V2372" i="1"/>
  <c r="S2372" i="1"/>
  <c r="J2372" i="1"/>
  <c r="C2372" i="1"/>
  <c r="X2371" i="1"/>
  <c r="W2371" i="1"/>
  <c r="V2371" i="1"/>
  <c r="S2371" i="1"/>
  <c r="J2371" i="1"/>
  <c r="C2371" i="1"/>
  <c r="X2370" i="1"/>
  <c r="W2370" i="1"/>
  <c r="V2370" i="1"/>
  <c r="S2370" i="1"/>
  <c r="J2370" i="1"/>
  <c r="C2370" i="1"/>
  <c r="X2369" i="1"/>
  <c r="W2369" i="1"/>
  <c r="V2369" i="1"/>
  <c r="S2369" i="1"/>
  <c r="J2369" i="1"/>
  <c r="C2369" i="1"/>
  <c r="X2368" i="1"/>
  <c r="W2368" i="1"/>
  <c r="V2368" i="1"/>
  <c r="S2368" i="1"/>
  <c r="J2368" i="1"/>
  <c r="C2368" i="1"/>
  <c r="X2367" i="1"/>
  <c r="W2367" i="1"/>
  <c r="V2367" i="1"/>
  <c r="S2367" i="1"/>
  <c r="J2367" i="1"/>
  <c r="C2367" i="1"/>
  <c r="X2366" i="1"/>
  <c r="W2366" i="1"/>
  <c r="V2366" i="1"/>
  <c r="S2366" i="1"/>
  <c r="J2366" i="1"/>
  <c r="C2366" i="1"/>
  <c r="X2365" i="1"/>
  <c r="W2365" i="1"/>
  <c r="V2365" i="1"/>
  <c r="S2365" i="1"/>
  <c r="J2365" i="1"/>
  <c r="C2365" i="1"/>
  <c r="X2364" i="1"/>
  <c r="W2364" i="1"/>
  <c r="V2364" i="1"/>
  <c r="S2364" i="1"/>
  <c r="J2364" i="1"/>
  <c r="C2364" i="1"/>
  <c r="X2363" i="1"/>
  <c r="W2363" i="1"/>
  <c r="V2363" i="1"/>
  <c r="S2363" i="1"/>
  <c r="J2363" i="1"/>
  <c r="C2363" i="1"/>
  <c r="X2362" i="1"/>
  <c r="W2362" i="1"/>
  <c r="V2362" i="1"/>
  <c r="S2362" i="1"/>
  <c r="J2362" i="1"/>
  <c r="C2362" i="1"/>
  <c r="X2361" i="1"/>
  <c r="W2361" i="1"/>
  <c r="V2361" i="1"/>
  <c r="S2361" i="1"/>
  <c r="J2361" i="1"/>
  <c r="C2361" i="1"/>
  <c r="X2360" i="1"/>
  <c r="W2360" i="1"/>
  <c r="V2360" i="1"/>
  <c r="S2360" i="1"/>
  <c r="J2360" i="1"/>
  <c r="C2360" i="1"/>
  <c r="X2359" i="1"/>
  <c r="W2359" i="1"/>
  <c r="V2359" i="1"/>
  <c r="S2359" i="1"/>
  <c r="J2359" i="1"/>
  <c r="C2359" i="1"/>
  <c r="X2358" i="1"/>
  <c r="W2358" i="1"/>
  <c r="V2358" i="1"/>
  <c r="S2358" i="1"/>
  <c r="J2358" i="1"/>
  <c r="C2358" i="1"/>
  <c r="X2357" i="1"/>
  <c r="W2357" i="1"/>
  <c r="V2357" i="1"/>
  <c r="S2357" i="1"/>
  <c r="J2357" i="1"/>
  <c r="C2357" i="1"/>
  <c r="X2356" i="1"/>
  <c r="W2356" i="1"/>
  <c r="V2356" i="1"/>
  <c r="S2356" i="1"/>
  <c r="J2356" i="1"/>
  <c r="C2356" i="1"/>
  <c r="J2355" i="1"/>
  <c r="C2355" i="1"/>
  <c r="X2354" i="1"/>
  <c r="W2354" i="1"/>
  <c r="V2354" i="1"/>
  <c r="S2354" i="1"/>
  <c r="J2354" i="1"/>
  <c r="C2354" i="1"/>
  <c r="X2353" i="1"/>
  <c r="W2353" i="1"/>
  <c r="V2353" i="1"/>
  <c r="S2353" i="1"/>
  <c r="J2353" i="1"/>
  <c r="C2353" i="1"/>
  <c r="X2352" i="1"/>
  <c r="W2352" i="1"/>
  <c r="V2352" i="1"/>
  <c r="S2352" i="1"/>
  <c r="J2352" i="1"/>
  <c r="C2352" i="1"/>
  <c r="J2351" i="1"/>
  <c r="C2351" i="1"/>
  <c r="X2350" i="1"/>
  <c r="W2350" i="1"/>
  <c r="V2350" i="1"/>
  <c r="S2350" i="1"/>
  <c r="J2350" i="1"/>
  <c r="C2350" i="1"/>
  <c r="X2349" i="1"/>
  <c r="W2349" i="1"/>
  <c r="V2349" i="1"/>
  <c r="S2349" i="1"/>
  <c r="J2349" i="1"/>
  <c r="C2349" i="1"/>
  <c r="X2348" i="1"/>
  <c r="W2348" i="1"/>
  <c r="V2348" i="1"/>
  <c r="S2348" i="1"/>
  <c r="J2348" i="1"/>
  <c r="C2348" i="1"/>
  <c r="J2347" i="1"/>
  <c r="C2347" i="1"/>
  <c r="X2346" i="1"/>
  <c r="W2346" i="1"/>
  <c r="V2346" i="1"/>
  <c r="S2346" i="1"/>
  <c r="J2346" i="1"/>
  <c r="C2346" i="1"/>
  <c r="J2345" i="1"/>
  <c r="C2345" i="1"/>
  <c r="X2344" i="1"/>
  <c r="W2344" i="1"/>
  <c r="V2344" i="1"/>
  <c r="S2344" i="1"/>
  <c r="J2344" i="1"/>
  <c r="C2344" i="1"/>
  <c r="J2343" i="1"/>
  <c r="C2343" i="1"/>
  <c r="X2342" i="1"/>
  <c r="W2342" i="1"/>
  <c r="V2342" i="1"/>
  <c r="S2342" i="1"/>
  <c r="J2342" i="1"/>
  <c r="C2342" i="1"/>
  <c r="X2341" i="1"/>
  <c r="W2341" i="1"/>
  <c r="V2341" i="1"/>
  <c r="S2341" i="1"/>
  <c r="J2341" i="1"/>
  <c r="C2341" i="1"/>
  <c r="X2340" i="1"/>
  <c r="W2340" i="1"/>
  <c r="V2340" i="1"/>
  <c r="S2340" i="1"/>
  <c r="J2340" i="1"/>
  <c r="C2340" i="1"/>
  <c r="J2339" i="1"/>
  <c r="C2339" i="1"/>
  <c r="X2338" i="1"/>
  <c r="W2338" i="1"/>
  <c r="V2338" i="1"/>
  <c r="S2338" i="1"/>
  <c r="J2338" i="1"/>
  <c r="C2338" i="1"/>
  <c r="J2337" i="1"/>
  <c r="C2337" i="1"/>
  <c r="X2336" i="1"/>
  <c r="W2336" i="1"/>
  <c r="V2336" i="1"/>
  <c r="S2336" i="1"/>
  <c r="J2336" i="1"/>
  <c r="C2336" i="1"/>
  <c r="X2335" i="1"/>
  <c r="W2335" i="1"/>
  <c r="V2335" i="1"/>
  <c r="S2335" i="1"/>
  <c r="J2335" i="1"/>
  <c r="C2335" i="1"/>
  <c r="X2334" i="1"/>
  <c r="W2334" i="1"/>
  <c r="V2334" i="1"/>
  <c r="S2334" i="1"/>
  <c r="J2334" i="1"/>
  <c r="C2334" i="1"/>
  <c r="X2333" i="1"/>
  <c r="W2333" i="1"/>
  <c r="V2333" i="1"/>
  <c r="S2333" i="1"/>
  <c r="J2333" i="1"/>
  <c r="C2333" i="1"/>
  <c r="X2332" i="1"/>
  <c r="W2332" i="1"/>
  <c r="V2332" i="1"/>
  <c r="S2332" i="1"/>
  <c r="J2332" i="1"/>
  <c r="C2332" i="1"/>
  <c r="X2331" i="1"/>
  <c r="W2331" i="1"/>
  <c r="V2331" i="1"/>
  <c r="S2331" i="1"/>
  <c r="J2331" i="1"/>
  <c r="C2331" i="1"/>
  <c r="X2330" i="1"/>
  <c r="W2330" i="1"/>
  <c r="V2330" i="1"/>
  <c r="S2330" i="1"/>
  <c r="J2330" i="1"/>
  <c r="C2330" i="1"/>
  <c r="X2329" i="1"/>
  <c r="W2329" i="1"/>
  <c r="V2329" i="1"/>
  <c r="S2329" i="1"/>
  <c r="J2329" i="1"/>
  <c r="C2329" i="1"/>
  <c r="X2328" i="1"/>
  <c r="W2328" i="1"/>
  <c r="V2328" i="1"/>
  <c r="S2328" i="1"/>
  <c r="J2328" i="1"/>
  <c r="C2328" i="1"/>
  <c r="X2327" i="1"/>
  <c r="W2327" i="1"/>
  <c r="V2327" i="1"/>
  <c r="S2327" i="1"/>
  <c r="J2327" i="1"/>
  <c r="C2327" i="1"/>
  <c r="J2326" i="1"/>
  <c r="C2326" i="1"/>
  <c r="X2325" i="1"/>
  <c r="W2325" i="1"/>
  <c r="V2325" i="1"/>
  <c r="S2325" i="1"/>
  <c r="J2325" i="1"/>
  <c r="C2325" i="1"/>
  <c r="X2324" i="1"/>
  <c r="W2324" i="1"/>
  <c r="V2324" i="1"/>
  <c r="S2324" i="1"/>
  <c r="J2324" i="1"/>
  <c r="C2324" i="1"/>
  <c r="X2323" i="1"/>
  <c r="W2323" i="1"/>
  <c r="V2323" i="1"/>
  <c r="S2323" i="1"/>
  <c r="J2323" i="1"/>
  <c r="C2323" i="1"/>
  <c r="X2322" i="1"/>
  <c r="W2322" i="1"/>
  <c r="V2322" i="1"/>
  <c r="S2322" i="1"/>
  <c r="J2322" i="1"/>
  <c r="C2322" i="1"/>
  <c r="J2321" i="1"/>
  <c r="C2321" i="1"/>
  <c r="J2320" i="1"/>
  <c r="C2320" i="1"/>
  <c r="X2319" i="1"/>
  <c r="W2319" i="1"/>
  <c r="V2319" i="1"/>
  <c r="S2319" i="1"/>
  <c r="J2319" i="1"/>
  <c r="C2319" i="1"/>
  <c r="X2318" i="1"/>
  <c r="W2318" i="1"/>
  <c r="V2318" i="1"/>
  <c r="S2318" i="1"/>
  <c r="J2318" i="1"/>
  <c r="C2318" i="1"/>
  <c r="X2317" i="1"/>
  <c r="W2317" i="1"/>
  <c r="V2317" i="1"/>
  <c r="S2317" i="1"/>
  <c r="J2317" i="1"/>
  <c r="C2317" i="1"/>
  <c r="X2316" i="1"/>
  <c r="W2316" i="1"/>
  <c r="V2316" i="1"/>
  <c r="S2316" i="1"/>
  <c r="J2316" i="1"/>
  <c r="C2316" i="1"/>
  <c r="X2315" i="1"/>
  <c r="W2315" i="1"/>
  <c r="V2315" i="1"/>
  <c r="S2315" i="1"/>
  <c r="J2315" i="1"/>
  <c r="C2315" i="1"/>
  <c r="X2314" i="1"/>
  <c r="W2314" i="1"/>
  <c r="V2314" i="1"/>
  <c r="S2314" i="1"/>
  <c r="J2314" i="1"/>
  <c r="C2314" i="1"/>
  <c r="X2313" i="1"/>
  <c r="W2313" i="1"/>
  <c r="V2313" i="1"/>
  <c r="S2313" i="1"/>
  <c r="J2313" i="1"/>
  <c r="C2313" i="1"/>
  <c r="X2312" i="1"/>
  <c r="W2312" i="1"/>
  <c r="V2312" i="1"/>
  <c r="S2312" i="1"/>
  <c r="J2312" i="1"/>
  <c r="C2312" i="1"/>
  <c r="X2311" i="1"/>
  <c r="W2311" i="1"/>
  <c r="V2311" i="1"/>
  <c r="S2311" i="1"/>
  <c r="J2311" i="1"/>
  <c r="C2311" i="1"/>
  <c r="X2310" i="1"/>
  <c r="W2310" i="1"/>
  <c r="V2310" i="1"/>
  <c r="S2310" i="1"/>
  <c r="J2310" i="1"/>
  <c r="C2310" i="1"/>
  <c r="J2309" i="1"/>
  <c r="C2309" i="1"/>
  <c r="X2308" i="1"/>
  <c r="W2308" i="1"/>
  <c r="V2308" i="1"/>
  <c r="S2308" i="1"/>
  <c r="J2308" i="1"/>
  <c r="C2308" i="1"/>
  <c r="J2307" i="1"/>
  <c r="C2307" i="1"/>
  <c r="X2306" i="1"/>
  <c r="W2306" i="1"/>
  <c r="V2306" i="1"/>
  <c r="S2306" i="1"/>
  <c r="J2306" i="1"/>
  <c r="C2306" i="1"/>
  <c r="J2305" i="1"/>
  <c r="C2305" i="1"/>
  <c r="X2304" i="1"/>
  <c r="W2304" i="1"/>
  <c r="V2304" i="1"/>
  <c r="S2304" i="1"/>
  <c r="J2304" i="1"/>
  <c r="C2304" i="1"/>
  <c r="X2303" i="1"/>
  <c r="W2303" i="1"/>
  <c r="V2303" i="1"/>
  <c r="S2303" i="1"/>
  <c r="J2303" i="1"/>
  <c r="C2303" i="1"/>
  <c r="X2302" i="1"/>
  <c r="W2302" i="1"/>
  <c r="V2302" i="1"/>
  <c r="S2302" i="1"/>
  <c r="J2302" i="1"/>
  <c r="C2302" i="1"/>
  <c r="X2301" i="1"/>
  <c r="W2301" i="1"/>
  <c r="V2301" i="1"/>
  <c r="S2301" i="1"/>
  <c r="J2301" i="1"/>
  <c r="C2301" i="1"/>
  <c r="X2300" i="1"/>
  <c r="W2300" i="1"/>
  <c r="V2300" i="1"/>
  <c r="S2300" i="1"/>
  <c r="J2300" i="1"/>
  <c r="C2300" i="1"/>
  <c r="X2299" i="1"/>
  <c r="W2299" i="1"/>
  <c r="V2299" i="1"/>
  <c r="S2299" i="1"/>
  <c r="J2299" i="1"/>
  <c r="C2299" i="1"/>
  <c r="X2298" i="1"/>
  <c r="W2298" i="1"/>
  <c r="V2298" i="1"/>
  <c r="S2298" i="1"/>
  <c r="J2298" i="1"/>
  <c r="C2298" i="1"/>
  <c r="X2297" i="1"/>
  <c r="W2297" i="1"/>
  <c r="V2297" i="1"/>
  <c r="S2297" i="1"/>
  <c r="J2297" i="1"/>
  <c r="C2297" i="1"/>
  <c r="J2296" i="1"/>
  <c r="C2296" i="1"/>
  <c r="X2295" i="1"/>
  <c r="W2295" i="1"/>
  <c r="V2295" i="1"/>
  <c r="S2295" i="1"/>
  <c r="J2295" i="1"/>
  <c r="C2295" i="1"/>
  <c r="J2294" i="1"/>
  <c r="C2294" i="1"/>
  <c r="X2293" i="1"/>
  <c r="W2293" i="1"/>
  <c r="V2293" i="1"/>
  <c r="S2293" i="1"/>
  <c r="J2293" i="1"/>
  <c r="C2293" i="1"/>
  <c r="J2292" i="1"/>
  <c r="C2292" i="1"/>
  <c r="X2291" i="1"/>
  <c r="W2291" i="1"/>
  <c r="V2291" i="1"/>
  <c r="S2291" i="1"/>
  <c r="J2291" i="1"/>
  <c r="C2291" i="1"/>
  <c r="X2290" i="1"/>
  <c r="W2290" i="1"/>
  <c r="V2290" i="1"/>
  <c r="S2290" i="1"/>
  <c r="J2290" i="1"/>
  <c r="C2290" i="1"/>
  <c r="X2289" i="1"/>
  <c r="W2289" i="1"/>
  <c r="V2289" i="1"/>
  <c r="S2289" i="1"/>
  <c r="J2289" i="1"/>
  <c r="C2289" i="1"/>
  <c r="X2288" i="1"/>
  <c r="W2288" i="1"/>
  <c r="V2288" i="1"/>
  <c r="S2288" i="1"/>
  <c r="J2288" i="1"/>
  <c r="C2288" i="1"/>
  <c r="X2287" i="1"/>
  <c r="W2287" i="1"/>
  <c r="V2287" i="1"/>
  <c r="S2287" i="1"/>
  <c r="J2287" i="1"/>
  <c r="C2287" i="1"/>
  <c r="X2286" i="1"/>
  <c r="W2286" i="1"/>
  <c r="V2286" i="1"/>
  <c r="S2286" i="1"/>
  <c r="J2286" i="1"/>
  <c r="C2286" i="1"/>
  <c r="X2285" i="1"/>
  <c r="W2285" i="1"/>
  <c r="V2285" i="1"/>
  <c r="S2285" i="1"/>
  <c r="J2285" i="1"/>
  <c r="C2285" i="1"/>
  <c r="J2284" i="1"/>
  <c r="C2284" i="1"/>
  <c r="J2283" i="1"/>
  <c r="C2283" i="1"/>
  <c r="X2282" i="1"/>
  <c r="W2282" i="1"/>
  <c r="V2282" i="1"/>
  <c r="S2282" i="1"/>
  <c r="J2282" i="1"/>
  <c r="C2282" i="1"/>
  <c r="X2281" i="1"/>
  <c r="W2281" i="1"/>
  <c r="V2281" i="1"/>
  <c r="S2281" i="1"/>
  <c r="J2281" i="1"/>
  <c r="C2281" i="1"/>
  <c r="J2280" i="1"/>
  <c r="C2280" i="1"/>
  <c r="J2279" i="1"/>
  <c r="C2279" i="1"/>
  <c r="J2278" i="1"/>
  <c r="C2278" i="1"/>
  <c r="X2277" i="1"/>
  <c r="W2277" i="1"/>
  <c r="V2277" i="1"/>
  <c r="S2277" i="1"/>
  <c r="J2277" i="1"/>
  <c r="C2277" i="1"/>
  <c r="X2276" i="1"/>
  <c r="W2276" i="1"/>
  <c r="V2276" i="1"/>
  <c r="S2276" i="1"/>
  <c r="J2276" i="1"/>
  <c r="C2276" i="1"/>
  <c r="X2275" i="1"/>
  <c r="W2275" i="1"/>
  <c r="V2275" i="1"/>
  <c r="S2275" i="1"/>
  <c r="J2275" i="1"/>
  <c r="C2275" i="1"/>
  <c r="J2274" i="1"/>
  <c r="C2274" i="1"/>
  <c r="X2273" i="1"/>
  <c r="W2273" i="1"/>
  <c r="V2273" i="1"/>
  <c r="S2273" i="1"/>
  <c r="J2273" i="1"/>
  <c r="C2273" i="1"/>
  <c r="X2272" i="1"/>
  <c r="W2272" i="1"/>
  <c r="V2272" i="1"/>
  <c r="S2272" i="1"/>
  <c r="J2272" i="1"/>
  <c r="C2272" i="1"/>
  <c r="X2271" i="1"/>
  <c r="W2271" i="1"/>
  <c r="V2271" i="1"/>
  <c r="S2271" i="1"/>
  <c r="J2271" i="1"/>
  <c r="C2271" i="1"/>
  <c r="X2270" i="1"/>
  <c r="W2270" i="1"/>
  <c r="V2270" i="1"/>
  <c r="S2270" i="1"/>
  <c r="J2270" i="1"/>
  <c r="C2270" i="1"/>
  <c r="J2269" i="1"/>
  <c r="C2269" i="1"/>
  <c r="X2268" i="1"/>
  <c r="W2268" i="1"/>
  <c r="V2268" i="1"/>
  <c r="S2268" i="1"/>
  <c r="J2268" i="1"/>
  <c r="C2268" i="1"/>
  <c r="X2267" i="1"/>
  <c r="W2267" i="1"/>
  <c r="V2267" i="1"/>
  <c r="S2267" i="1"/>
  <c r="J2267" i="1"/>
  <c r="C2267" i="1"/>
  <c r="X2266" i="1"/>
  <c r="W2266" i="1"/>
  <c r="V2266" i="1"/>
  <c r="S2266" i="1"/>
  <c r="J2266" i="1"/>
  <c r="C2266" i="1"/>
  <c r="X2265" i="1"/>
  <c r="W2265" i="1"/>
  <c r="V2265" i="1"/>
  <c r="S2265" i="1"/>
  <c r="J2265" i="1"/>
  <c r="C2265" i="1"/>
  <c r="X2264" i="1"/>
  <c r="W2264" i="1"/>
  <c r="V2264" i="1"/>
  <c r="S2264" i="1"/>
  <c r="J2264" i="1"/>
  <c r="C2264" i="1"/>
  <c r="X2263" i="1"/>
  <c r="W2263" i="1"/>
  <c r="V2263" i="1"/>
  <c r="S2263" i="1"/>
  <c r="J2263" i="1"/>
  <c r="C2263" i="1"/>
  <c r="X2262" i="1"/>
  <c r="W2262" i="1"/>
  <c r="V2262" i="1"/>
  <c r="S2262" i="1"/>
  <c r="J2262" i="1"/>
  <c r="C2262" i="1"/>
  <c r="X2261" i="1"/>
  <c r="W2261" i="1"/>
  <c r="V2261" i="1"/>
  <c r="S2261" i="1"/>
  <c r="J2261" i="1"/>
  <c r="C2261" i="1"/>
  <c r="J2260" i="1"/>
  <c r="C2260" i="1"/>
  <c r="X2259" i="1"/>
  <c r="W2259" i="1"/>
  <c r="V2259" i="1"/>
  <c r="S2259" i="1"/>
  <c r="J2259" i="1"/>
  <c r="C2259" i="1"/>
  <c r="X2258" i="1"/>
  <c r="W2258" i="1"/>
  <c r="V2258" i="1"/>
  <c r="S2258" i="1"/>
  <c r="J2258" i="1"/>
  <c r="C2258" i="1"/>
  <c r="X2257" i="1"/>
  <c r="W2257" i="1"/>
  <c r="V2257" i="1"/>
  <c r="S2257" i="1"/>
  <c r="J2257" i="1"/>
  <c r="C2257" i="1"/>
  <c r="X2256" i="1"/>
  <c r="W2256" i="1"/>
  <c r="V2256" i="1"/>
  <c r="S2256" i="1"/>
  <c r="J2256" i="1"/>
  <c r="C2256" i="1"/>
  <c r="X2255" i="1"/>
  <c r="W2255" i="1"/>
  <c r="V2255" i="1"/>
  <c r="S2255" i="1"/>
  <c r="J2255" i="1"/>
  <c r="C2255" i="1"/>
  <c r="X2254" i="1"/>
  <c r="W2254" i="1"/>
  <c r="V2254" i="1"/>
  <c r="S2254" i="1"/>
  <c r="J2254" i="1"/>
  <c r="C2254" i="1"/>
  <c r="X2253" i="1"/>
  <c r="W2253" i="1"/>
  <c r="V2253" i="1"/>
  <c r="S2253" i="1"/>
  <c r="J2253" i="1"/>
  <c r="C2253" i="1"/>
  <c r="X2252" i="1"/>
  <c r="W2252" i="1"/>
  <c r="V2252" i="1"/>
  <c r="S2252" i="1"/>
  <c r="J2252" i="1"/>
  <c r="C2252" i="1"/>
  <c r="X2251" i="1"/>
  <c r="W2251" i="1"/>
  <c r="V2251" i="1"/>
  <c r="S2251" i="1"/>
  <c r="J2251" i="1"/>
  <c r="C2251" i="1"/>
  <c r="X2250" i="1"/>
  <c r="W2250" i="1"/>
  <c r="V2250" i="1"/>
  <c r="S2250" i="1"/>
  <c r="J2250" i="1"/>
  <c r="C2250" i="1"/>
  <c r="X2249" i="1"/>
  <c r="W2249" i="1"/>
  <c r="V2249" i="1"/>
  <c r="S2249" i="1"/>
  <c r="J2249" i="1"/>
  <c r="C2249" i="1"/>
  <c r="X2248" i="1"/>
  <c r="W2248" i="1"/>
  <c r="V2248" i="1"/>
  <c r="S2248" i="1"/>
  <c r="J2248" i="1"/>
  <c r="C2248" i="1"/>
  <c r="J2247" i="1"/>
  <c r="C2247" i="1"/>
  <c r="X2246" i="1"/>
  <c r="W2246" i="1"/>
  <c r="V2246" i="1"/>
  <c r="S2246" i="1"/>
  <c r="J2246" i="1"/>
  <c r="C2246" i="1"/>
  <c r="X2245" i="1"/>
  <c r="W2245" i="1"/>
  <c r="V2245" i="1"/>
  <c r="S2245" i="1"/>
  <c r="J2245" i="1"/>
  <c r="C2245" i="1"/>
  <c r="X2244" i="1"/>
  <c r="W2244" i="1"/>
  <c r="V2244" i="1"/>
  <c r="S2244" i="1"/>
  <c r="J2244" i="1"/>
  <c r="C2244" i="1"/>
  <c r="X2243" i="1"/>
  <c r="W2243" i="1"/>
  <c r="V2243" i="1"/>
  <c r="S2243" i="1"/>
  <c r="J2243" i="1"/>
  <c r="C2243" i="1"/>
  <c r="X2242" i="1"/>
  <c r="W2242" i="1"/>
  <c r="V2242" i="1"/>
  <c r="S2242" i="1"/>
  <c r="J2242" i="1"/>
  <c r="C2242" i="1"/>
  <c r="X2241" i="1"/>
  <c r="W2241" i="1"/>
  <c r="V2241" i="1"/>
  <c r="S2241" i="1"/>
  <c r="J2241" i="1"/>
  <c r="C2241" i="1"/>
  <c r="X2240" i="1"/>
  <c r="W2240" i="1"/>
  <c r="V2240" i="1"/>
  <c r="S2240" i="1"/>
  <c r="J2240" i="1"/>
  <c r="C2240" i="1"/>
  <c r="X2239" i="1"/>
  <c r="W2239" i="1"/>
  <c r="V2239" i="1"/>
  <c r="S2239" i="1"/>
  <c r="J2239" i="1"/>
  <c r="C2239" i="1"/>
  <c r="J2238" i="1"/>
  <c r="C2238" i="1"/>
  <c r="X2237" i="1"/>
  <c r="W2237" i="1"/>
  <c r="V2237" i="1"/>
  <c r="S2237" i="1"/>
  <c r="J2237" i="1"/>
  <c r="C2237" i="1"/>
  <c r="X2236" i="1"/>
  <c r="W2236" i="1"/>
  <c r="V2236" i="1"/>
  <c r="S2236" i="1"/>
  <c r="J2236" i="1"/>
  <c r="C2236" i="1"/>
  <c r="X2235" i="1"/>
  <c r="W2235" i="1"/>
  <c r="V2235" i="1"/>
  <c r="S2235" i="1"/>
  <c r="J2235" i="1"/>
  <c r="C2235" i="1"/>
  <c r="X2234" i="1"/>
  <c r="W2234" i="1"/>
  <c r="V2234" i="1"/>
  <c r="S2234" i="1"/>
  <c r="J2234" i="1"/>
  <c r="C2234" i="1"/>
  <c r="X2233" i="1"/>
  <c r="W2233" i="1"/>
  <c r="V2233" i="1"/>
  <c r="S2233" i="1"/>
  <c r="J2233" i="1"/>
  <c r="C2233" i="1"/>
  <c r="J2232" i="1"/>
  <c r="C2232" i="1"/>
  <c r="X2231" i="1"/>
  <c r="W2231" i="1"/>
  <c r="V2231" i="1"/>
  <c r="S2231" i="1"/>
  <c r="J2231" i="1"/>
  <c r="C2231" i="1"/>
  <c r="J2230" i="1"/>
  <c r="C2230" i="1"/>
  <c r="X2229" i="1"/>
  <c r="W2229" i="1"/>
  <c r="V2229" i="1"/>
  <c r="S2229" i="1"/>
  <c r="J2229" i="1"/>
  <c r="C2229" i="1"/>
  <c r="X2228" i="1"/>
  <c r="W2228" i="1"/>
  <c r="V2228" i="1"/>
  <c r="S2228" i="1"/>
  <c r="J2228" i="1"/>
  <c r="C2228" i="1"/>
  <c r="X2227" i="1"/>
  <c r="W2227" i="1"/>
  <c r="V2227" i="1"/>
  <c r="S2227" i="1"/>
  <c r="J2227" i="1"/>
  <c r="C2227" i="1"/>
  <c r="J2226" i="1"/>
  <c r="C2226" i="1"/>
  <c r="X2225" i="1"/>
  <c r="W2225" i="1"/>
  <c r="V2225" i="1"/>
  <c r="S2225" i="1"/>
  <c r="J2225" i="1"/>
  <c r="C2225" i="1"/>
  <c r="X2224" i="1"/>
  <c r="W2224" i="1"/>
  <c r="V2224" i="1"/>
  <c r="S2224" i="1"/>
  <c r="J2224" i="1"/>
  <c r="C2224" i="1"/>
  <c r="X2223" i="1"/>
  <c r="W2223" i="1"/>
  <c r="V2223" i="1"/>
  <c r="S2223" i="1"/>
  <c r="J2223" i="1"/>
  <c r="C2223" i="1"/>
  <c r="X2222" i="1"/>
  <c r="W2222" i="1"/>
  <c r="V2222" i="1"/>
  <c r="S2222" i="1"/>
  <c r="J2222" i="1"/>
  <c r="C2222" i="1"/>
  <c r="X2221" i="1"/>
  <c r="W2221" i="1"/>
  <c r="V2221" i="1"/>
  <c r="S2221" i="1"/>
  <c r="J2221" i="1"/>
  <c r="C2221" i="1"/>
  <c r="X2220" i="1"/>
  <c r="W2220" i="1"/>
  <c r="V2220" i="1"/>
  <c r="S2220" i="1"/>
  <c r="J2220" i="1"/>
  <c r="C2220" i="1"/>
  <c r="X2219" i="1"/>
  <c r="W2219" i="1"/>
  <c r="V2219" i="1"/>
  <c r="S2219" i="1"/>
  <c r="J2219" i="1"/>
  <c r="C2219" i="1"/>
  <c r="X2218" i="1"/>
  <c r="W2218" i="1"/>
  <c r="V2218" i="1"/>
  <c r="S2218" i="1"/>
  <c r="J2218" i="1"/>
  <c r="C2218" i="1"/>
  <c r="X2217" i="1"/>
  <c r="W2217" i="1"/>
  <c r="V2217" i="1"/>
  <c r="S2217" i="1"/>
  <c r="J2217" i="1"/>
  <c r="C2217" i="1"/>
  <c r="X2216" i="1"/>
  <c r="W2216" i="1"/>
  <c r="V2216" i="1"/>
  <c r="S2216" i="1"/>
  <c r="J2216" i="1"/>
  <c r="C2216" i="1"/>
  <c r="X2215" i="1"/>
  <c r="W2215" i="1"/>
  <c r="V2215" i="1"/>
  <c r="S2215" i="1"/>
  <c r="J2215" i="1"/>
  <c r="C2215" i="1"/>
  <c r="X2214" i="1"/>
  <c r="W2214" i="1"/>
  <c r="V2214" i="1"/>
  <c r="S2214" i="1"/>
  <c r="J2214" i="1"/>
  <c r="C2214" i="1"/>
  <c r="X2213" i="1"/>
  <c r="W2213" i="1"/>
  <c r="V2213" i="1"/>
  <c r="S2213" i="1"/>
  <c r="J2213" i="1"/>
  <c r="C2213" i="1"/>
  <c r="J2212" i="1"/>
  <c r="C2212" i="1"/>
  <c r="X2211" i="1"/>
  <c r="W2211" i="1"/>
  <c r="V2211" i="1"/>
  <c r="S2211" i="1"/>
  <c r="J2211" i="1"/>
  <c r="C2211" i="1"/>
  <c r="X2210" i="1"/>
  <c r="W2210" i="1"/>
  <c r="V2210" i="1"/>
  <c r="S2210" i="1"/>
  <c r="J2210" i="1"/>
  <c r="C2210" i="1"/>
  <c r="X2209" i="1"/>
  <c r="W2209" i="1"/>
  <c r="V2209" i="1"/>
  <c r="S2209" i="1"/>
  <c r="J2209" i="1"/>
  <c r="C2209" i="1"/>
  <c r="X2208" i="1"/>
  <c r="W2208" i="1"/>
  <c r="V2208" i="1"/>
  <c r="S2208" i="1"/>
  <c r="J2208" i="1"/>
  <c r="C2208" i="1"/>
  <c r="X2207" i="1"/>
  <c r="W2207" i="1"/>
  <c r="V2207" i="1"/>
  <c r="S2207" i="1"/>
  <c r="J2207" i="1"/>
  <c r="C2207" i="1"/>
  <c r="X2206" i="1"/>
  <c r="W2206" i="1"/>
  <c r="V2206" i="1"/>
  <c r="S2206" i="1"/>
  <c r="J2206" i="1"/>
  <c r="C2206" i="1"/>
  <c r="X2205" i="1"/>
  <c r="W2205" i="1"/>
  <c r="V2205" i="1"/>
  <c r="S2205" i="1"/>
  <c r="J2205" i="1"/>
  <c r="C2205" i="1"/>
  <c r="X2204" i="1"/>
  <c r="W2204" i="1"/>
  <c r="V2204" i="1"/>
  <c r="S2204" i="1"/>
  <c r="J2204" i="1"/>
  <c r="C2204" i="1"/>
  <c r="X2203" i="1"/>
  <c r="W2203" i="1"/>
  <c r="V2203" i="1"/>
  <c r="S2203" i="1"/>
  <c r="J2203" i="1"/>
  <c r="C2203" i="1"/>
  <c r="X2202" i="1"/>
  <c r="W2202" i="1"/>
  <c r="V2202" i="1"/>
  <c r="S2202" i="1"/>
  <c r="J2202" i="1"/>
  <c r="C2202" i="1"/>
  <c r="X2201" i="1"/>
  <c r="W2201" i="1"/>
  <c r="V2201" i="1"/>
  <c r="S2201" i="1"/>
  <c r="J2201" i="1"/>
  <c r="C2201" i="1"/>
  <c r="J2200" i="1"/>
  <c r="C2200" i="1"/>
  <c r="X2199" i="1"/>
  <c r="W2199" i="1"/>
  <c r="V2199" i="1"/>
  <c r="S2199" i="1"/>
  <c r="J2199" i="1"/>
  <c r="C2199" i="1"/>
  <c r="X2198" i="1"/>
  <c r="W2198" i="1"/>
  <c r="V2198" i="1"/>
  <c r="S2198" i="1"/>
  <c r="J2198" i="1"/>
  <c r="C2198" i="1"/>
  <c r="X2197" i="1"/>
  <c r="W2197" i="1"/>
  <c r="V2197" i="1"/>
  <c r="S2197" i="1"/>
  <c r="J2197" i="1"/>
  <c r="C2197" i="1"/>
  <c r="J2196" i="1"/>
  <c r="C2196" i="1"/>
  <c r="X2195" i="1"/>
  <c r="W2195" i="1"/>
  <c r="V2195" i="1"/>
  <c r="S2195" i="1"/>
  <c r="J2195" i="1"/>
  <c r="C2195" i="1"/>
  <c r="X2194" i="1"/>
  <c r="W2194" i="1"/>
  <c r="V2194" i="1"/>
  <c r="S2194" i="1"/>
  <c r="J2194" i="1"/>
  <c r="C2194" i="1"/>
  <c r="J2193" i="1"/>
  <c r="C2193" i="1"/>
  <c r="X2192" i="1"/>
  <c r="W2192" i="1"/>
  <c r="V2192" i="1"/>
  <c r="S2192" i="1"/>
  <c r="J2192" i="1"/>
  <c r="C2192" i="1"/>
  <c r="X2191" i="1"/>
  <c r="W2191" i="1"/>
  <c r="V2191" i="1"/>
  <c r="S2191" i="1"/>
  <c r="J2191" i="1"/>
  <c r="C2191" i="1"/>
  <c r="X2190" i="1"/>
  <c r="W2190" i="1"/>
  <c r="V2190" i="1"/>
  <c r="S2190" i="1"/>
  <c r="J2190" i="1"/>
  <c r="C2190" i="1"/>
  <c r="X2189" i="1"/>
  <c r="W2189" i="1"/>
  <c r="V2189" i="1"/>
  <c r="S2189" i="1"/>
  <c r="J2189" i="1"/>
  <c r="C2189" i="1"/>
  <c r="X2188" i="1"/>
  <c r="W2188" i="1"/>
  <c r="V2188" i="1"/>
  <c r="S2188" i="1"/>
  <c r="J2188" i="1"/>
  <c r="C2188" i="1"/>
  <c r="X2187" i="1"/>
  <c r="W2187" i="1"/>
  <c r="V2187" i="1"/>
  <c r="S2187" i="1"/>
  <c r="J2187" i="1"/>
  <c r="C2187" i="1"/>
  <c r="X2186" i="1"/>
  <c r="W2186" i="1"/>
  <c r="V2186" i="1"/>
  <c r="S2186" i="1"/>
  <c r="J2186" i="1"/>
  <c r="C2186" i="1"/>
  <c r="X2185" i="1"/>
  <c r="W2185" i="1"/>
  <c r="V2185" i="1"/>
  <c r="S2185" i="1"/>
  <c r="J2185" i="1"/>
  <c r="C2185" i="1"/>
  <c r="X2184" i="1"/>
  <c r="W2184" i="1"/>
  <c r="V2184" i="1"/>
  <c r="S2184" i="1"/>
  <c r="J2184" i="1"/>
  <c r="C2184" i="1"/>
  <c r="J2183" i="1"/>
  <c r="C2183" i="1"/>
  <c r="X2182" i="1"/>
  <c r="W2182" i="1"/>
  <c r="V2182" i="1"/>
  <c r="S2182" i="1"/>
  <c r="J2182" i="1"/>
  <c r="C2182" i="1"/>
  <c r="X2181" i="1"/>
  <c r="W2181" i="1"/>
  <c r="V2181" i="1"/>
  <c r="S2181" i="1"/>
  <c r="J2181" i="1"/>
  <c r="C2181" i="1"/>
  <c r="X2180" i="1"/>
  <c r="W2180" i="1"/>
  <c r="V2180" i="1"/>
  <c r="S2180" i="1"/>
  <c r="J2180" i="1"/>
  <c r="C2180" i="1"/>
  <c r="X2179" i="1"/>
  <c r="W2179" i="1"/>
  <c r="V2179" i="1"/>
  <c r="S2179" i="1"/>
  <c r="J2179" i="1"/>
  <c r="C2179" i="1"/>
  <c r="X2178" i="1"/>
  <c r="W2178" i="1"/>
  <c r="V2178" i="1"/>
  <c r="S2178" i="1"/>
  <c r="J2178" i="1"/>
  <c r="C2178" i="1"/>
  <c r="J2177" i="1"/>
  <c r="C2177" i="1"/>
  <c r="J2176" i="1"/>
  <c r="C2176" i="1"/>
  <c r="X2175" i="1"/>
  <c r="W2175" i="1"/>
  <c r="V2175" i="1"/>
  <c r="S2175" i="1"/>
  <c r="J2175" i="1"/>
  <c r="C2175" i="1"/>
  <c r="X2174" i="1"/>
  <c r="W2174" i="1"/>
  <c r="V2174" i="1"/>
  <c r="S2174" i="1"/>
  <c r="J2174" i="1"/>
  <c r="C2174" i="1"/>
  <c r="X2173" i="1"/>
  <c r="W2173" i="1"/>
  <c r="V2173" i="1"/>
  <c r="S2173" i="1"/>
  <c r="J2173" i="1"/>
  <c r="C2173" i="1"/>
  <c r="X2172" i="1"/>
  <c r="W2172" i="1"/>
  <c r="V2172" i="1"/>
  <c r="S2172" i="1"/>
  <c r="J2172" i="1"/>
  <c r="C2172" i="1"/>
  <c r="X2171" i="1"/>
  <c r="W2171" i="1"/>
  <c r="V2171" i="1"/>
  <c r="S2171" i="1"/>
  <c r="J2171" i="1"/>
  <c r="C2171" i="1"/>
  <c r="X2170" i="1"/>
  <c r="W2170" i="1"/>
  <c r="V2170" i="1"/>
  <c r="S2170" i="1"/>
  <c r="J2170" i="1"/>
  <c r="C2170" i="1"/>
  <c r="X2169" i="1"/>
  <c r="W2169" i="1"/>
  <c r="V2169" i="1"/>
  <c r="S2169" i="1"/>
  <c r="J2169" i="1"/>
  <c r="C2169" i="1"/>
  <c r="X2168" i="1"/>
  <c r="W2168" i="1"/>
  <c r="V2168" i="1"/>
  <c r="S2168" i="1"/>
  <c r="J2168" i="1"/>
  <c r="C2168" i="1"/>
  <c r="X2167" i="1"/>
  <c r="W2167" i="1"/>
  <c r="V2167" i="1"/>
  <c r="S2167" i="1"/>
  <c r="J2167" i="1"/>
  <c r="C2167" i="1"/>
  <c r="X2166" i="1"/>
  <c r="W2166" i="1"/>
  <c r="V2166" i="1"/>
  <c r="S2166" i="1"/>
  <c r="J2166" i="1"/>
  <c r="C2166" i="1"/>
  <c r="X2165" i="1"/>
  <c r="W2165" i="1"/>
  <c r="V2165" i="1"/>
  <c r="S2165" i="1"/>
  <c r="J2165" i="1"/>
  <c r="C2165" i="1"/>
  <c r="X2164" i="1"/>
  <c r="W2164" i="1"/>
  <c r="V2164" i="1"/>
  <c r="S2164" i="1"/>
  <c r="J2164" i="1"/>
  <c r="C2164" i="1"/>
  <c r="X2163" i="1"/>
  <c r="W2163" i="1"/>
  <c r="V2163" i="1"/>
  <c r="S2163" i="1"/>
  <c r="J2163" i="1"/>
  <c r="C2163" i="1"/>
  <c r="X2162" i="1"/>
  <c r="W2162" i="1"/>
  <c r="V2162" i="1"/>
  <c r="S2162" i="1"/>
  <c r="J2162" i="1"/>
  <c r="C2162" i="1"/>
  <c r="X2161" i="1"/>
  <c r="W2161" i="1"/>
  <c r="V2161" i="1"/>
  <c r="S2161" i="1"/>
  <c r="J2161" i="1"/>
  <c r="C2161" i="1"/>
  <c r="X2160" i="1"/>
  <c r="W2160" i="1"/>
  <c r="V2160" i="1"/>
  <c r="S2160" i="1"/>
  <c r="J2160" i="1"/>
  <c r="C2160" i="1"/>
  <c r="X2159" i="1"/>
  <c r="W2159" i="1"/>
  <c r="V2159" i="1"/>
  <c r="S2159" i="1"/>
  <c r="J2159" i="1"/>
  <c r="C2159" i="1"/>
  <c r="X2158" i="1"/>
  <c r="W2158" i="1"/>
  <c r="V2158" i="1"/>
  <c r="S2158" i="1"/>
  <c r="J2158" i="1"/>
  <c r="C2158" i="1"/>
  <c r="X2157" i="1"/>
  <c r="W2157" i="1"/>
  <c r="V2157" i="1"/>
  <c r="S2157" i="1"/>
  <c r="J2157" i="1"/>
  <c r="C2157" i="1"/>
  <c r="X2156" i="1"/>
  <c r="W2156" i="1"/>
  <c r="V2156" i="1"/>
  <c r="S2156" i="1"/>
  <c r="J2156" i="1"/>
  <c r="C2156" i="1"/>
  <c r="X2155" i="1"/>
  <c r="W2155" i="1"/>
  <c r="V2155" i="1"/>
  <c r="S2155" i="1"/>
  <c r="J2155" i="1"/>
  <c r="C2155" i="1"/>
  <c r="X2154" i="1"/>
  <c r="W2154" i="1"/>
  <c r="V2154" i="1"/>
  <c r="S2154" i="1"/>
  <c r="J2154" i="1"/>
  <c r="C2154" i="1"/>
  <c r="X2153" i="1"/>
  <c r="W2153" i="1"/>
  <c r="V2153" i="1"/>
  <c r="S2153" i="1"/>
  <c r="J2153" i="1"/>
  <c r="C2153" i="1"/>
  <c r="X2152" i="1"/>
  <c r="W2152" i="1"/>
  <c r="V2152" i="1"/>
  <c r="S2152" i="1"/>
  <c r="J2152" i="1"/>
  <c r="C2152" i="1"/>
  <c r="X2151" i="1"/>
  <c r="W2151" i="1"/>
  <c r="V2151" i="1"/>
  <c r="S2151" i="1"/>
  <c r="J2151" i="1"/>
  <c r="C2151" i="1"/>
  <c r="X2150" i="1"/>
  <c r="W2150" i="1"/>
  <c r="V2150" i="1"/>
  <c r="S2150" i="1"/>
  <c r="J2150" i="1"/>
  <c r="C2150" i="1"/>
  <c r="X2149" i="1"/>
  <c r="W2149" i="1"/>
  <c r="V2149" i="1"/>
  <c r="S2149" i="1"/>
  <c r="J2149" i="1"/>
  <c r="C2149" i="1"/>
  <c r="J2148" i="1"/>
  <c r="C2148" i="1"/>
  <c r="X2147" i="1"/>
  <c r="W2147" i="1"/>
  <c r="V2147" i="1"/>
  <c r="S2147" i="1"/>
  <c r="J2147" i="1"/>
  <c r="C2147" i="1"/>
  <c r="X2146" i="1"/>
  <c r="W2146" i="1"/>
  <c r="V2146" i="1"/>
  <c r="S2146" i="1"/>
  <c r="J2146" i="1"/>
  <c r="C2146" i="1"/>
  <c r="X2145" i="1"/>
  <c r="W2145" i="1"/>
  <c r="V2145" i="1"/>
  <c r="S2145" i="1"/>
  <c r="J2145" i="1"/>
  <c r="C2145" i="1"/>
  <c r="X2144" i="1"/>
  <c r="W2144" i="1"/>
  <c r="V2144" i="1"/>
  <c r="S2144" i="1"/>
  <c r="J2144" i="1"/>
  <c r="C2144" i="1"/>
  <c r="X2143" i="1"/>
  <c r="W2143" i="1"/>
  <c r="V2143" i="1"/>
  <c r="S2143" i="1"/>
  <c r="J2143" i="1"/>
  <c r="C2143" i="1"/>
  <c r="X2142" i="1"/>
  <c r="W2142" i="1"/>
  <c r="V2142" i="1"/>
  <c r="S2142" i="1"/>
  <c r="J2142" i="1"/>
  <c r="C2142" i="1"/>
  <c r="X2141" i="1"/>
  <c r="W2141" i="1"/>
  <c r="V2141" i="1"/>
  <c r="S2141" i="1"/>
  <c r="J2141" i="1"/>
  <c r="C2141" i="1"/>
  <c r="X2140" i="1"/>
  <c r="W2140" i="1"/>
  <c r="V2140" i="1"/>
  <c r="S2140" i="1"/>
  <c r="J2140" i="1"/>
  <c r="C2140" i="1"/>
  <c r="X2139" i="1"/>
  <c r="W2139" i="1"/>
  <c r="V2139" i="1"/>
  <c r="S2139" i="1"/>
  <c r="J2139" i="1"/>
  <c r="C2139" i="1"/>
  <c r="X2138" i="1"/>
  <c r="W2138" i="1"/>
  <c r="V2138" i="1"/>
  <c r="S2138" i="1"/>
  <c r="J2138" i="1"/>
  <c r="C2138" i="1"/>
  <c r="X2137" i="1"/>
  <c r="W2137" i="1"/>
  <c r="V2137" i="1"/>
  <c r="S2137" i="1"/>
  <c r="J2137" i="1"/>
  <c r="C2137" i="1"/>
  <c r="J2136" i="1"/>
  <c r="C2136" i="1"/>
  <c r="X2135" i="1"/>
  <c r="W2135" i="1"/>
  <c r="V2135" i="1"/>
  <c r="S2135" i="1"/>
  <c r="J2135" i="1"/>
  <c r="C2135" i="1"/>
  <c r="J2134" i="1"/>
  <c r="C2134" i="1"/>
  <c r="X2133" i="1"/>
  <c r="W2133" i="1"/>
  <c r="V2133" i="1"/>
  <c r="S2133" i="1"/>
  <c r="J2133" i="1"/>
  <c r="C2133" i="1"/>
  <c r="J2132" i="1"/>
  <c r="C2132" i="1"/>
  <c r="X2131" i="1"/>
  <c r="W2131" i="1"/>
  <c r="V2131" i="1"/>
  <c r="S2131" i="1"/>
  <c r="J2131" i="1"/>
  <c r="C2131" i="1"/>
  <c r="X2130" i="1"/>
  <c r="W2130" i="1"/>
  <c r="V2130" i="1"/>
  <c r="S2130" i="1"/>
  <c r="J2130" i="1"/>
  <c r="C2130" i="1"/>
  <c r="J2129" i="1"/>
  <c r="C2129" i="1"/>
  <c r="X2128" i="1"/>
  <c r="W2128" i="1"/>
  <c r="V2128" i="1"/>
  <c r="S2128" i="1"/>
  <c r="J2128" i="1"/>
  <c r="C2128" i="1"/>
  <c r="X2127" i="1"/>
  <c r="W2127" i="1"/>
  <c r="V2127" i="1"/>
  <c r="S2127" i="1"/>
  <c r="J2127" i="1"/>
  <c r="C2127" i="1"/>
  <c r="J2126" i="1"/>
  <c r="C2126" i="1"/>
  <c r="X2125" i="1"/>
  <c r="W2125" i="1"/>
  <c r="V2125" i="1"/>
  <c r="S2125" i="1"/>
  <c r="J2125" i="1"/>
  <c r="C2125" i="1"/>
  <c r="X2124" i="1"/>
  <c r="W2124" i="1"/>
  <c r="V2124" i="1"/>
  <c r="S2124" i="1"/>
  <c r="J2124" i="1"/>
  <c r="C2124" i="1"/>
  <c r="J2123" i="1"/>
  <c r="C2123" i="1"/>
  <c r="X2122" i="1"/>
  <c r="W2122" i="1"/>
  <c r="V2122" i="1"/>
  <c r="S2122" i="1"/>
  <c r="J2122" i="1"/>
  <c r="C2122" i="1"/>
  <c r="X2121" i="1"/>
  <c r="W2121" i="1"/>
  <c r="V2121" i="1"/>
  <c r="S2121" i="1"/>
  <c r="J2121" i="1"/>
  <c r="C2121" i="1"/>
  <c r="X2120" i="1"/>
  <c r="W2120" i="1"/>
  <c r="V2120" i="1"/>
  <c r="S2120" i="1"/>
  <c r="J2120" i="1"/>
  <c r="C2120" i="1"/>
  <c r="X2119" i="1"/>
  <c r="W2119" i="1"/>
  <c r="V2119" i="1"/>
  <c r="S2119" i="1"/>
  <c r="J2119" i="1"/>
  <c r="C2119" i="1"/>
  <c r="X2118" i="1"/>
  <c r="W2118" i="1"/>
  <c r="V2118" i="1"/>
  <c r="S2118" i="1"/>
  <c r="J2118" i="1"/>
  <c r="C2118" i="1"/>
  <c r="X2117" i="1"/>
  <c r="W2117" i="1"/>
  <c r="V2117" i="1"/>
  <c r="S2117" i="1"/>
  <c r="J2117" i="1"/>
  <c r="C2117" i="1"/>
  <c r="J2116" i="1"/>
  <c r="C2116" i="1"/>
  <c r="J2115" i="1"/>
  <c r="C2115" i="1"/>
  <c r="J2114" i="1"/>
  <c r="C2114" i="1"/>
  <c r="X2113" i="1"/>
  <c r="W2113" i="1"/>
  <c r="V2113" i="1"/>
  <c r="S2113" i="1"/>
  <c r="J2113" i="1"/>
  <c r="C2113" i="1"/>
  <c r="X2112" i="1"/>
  <c r="W2112" i="1"/>
  <c r="V2112" i="1"/>
  <c r="S2112" i="1"/>
  <c r="J2112" i="1"/>
  <c r="C2112" i="1"/>
  <c r="X2111" i="1"/>
  <c r="W2111" i="1"/>
  <c r="V2111" i="1"/>
  <c r="S2111" i="1"/>
  <c r="J2111" i="1"/>
  <c r="C2111" i="1"/>
  <c r="J2110" i="1"/>
  <c r="C2110" i="1"/>
  <c r="X2109" i="1"/>
  <c r="W2109" i="1"/>
  <c r="V2109" i="1"/>
  <c r="S2109" i="1"/>
  <c r="J2109" i="1"/>
  <c r="C2109" i="1"/>
  <c r="X2108" i="1"/>
  <c r="W2108" i="1"/>
  <c r="V2108" i="1"/>
  <c r="S2108" i="1"/>
  <c r="J2108" i="1"/>
  <c r="C2108" i="1"/>
  <c r="X2107" i="1"/>
  <c r="W2107" i="1"/>
  <c r="V2107" i="1"/>
  <c r="S2107" i="1"/>
  <c r="J2107" i="1"/>
  <c r="C2107" i="1"/>
  <c r="J2106" i="1"/>
  <c r="C2106" i="1"/>
  <c r="X2105" i="1"/>
  <c r="W2105" i="1"/>
  <c r="V2105" i="1"/>
  <c r="S2105" i="1"/>
  <c r="J2105" i="1"/>
  <c r="C2105" i="1"/>
  <c r="X2104" i="1"/>
  <c r="W2104" i="1"/>
  <c r="V2104" i="1"/>
  <c r="S2104" i="1"/>
  <c r="J2104" i="1"/>
  <c r="C2104" i="1"/>
  <c r="X2103" i="1"/>
  <c r="W2103" i="1"/>
  <c r="V2103" i="1"/>
  <c r="S2103" i="1"/>
  <c r="J2103" i="1"/>
  <c r="C2103" i="1"/>
  <c r="X2102" i="1"/>
  <c r="W2102" i="1"/>
  <c r="V2102" i="1"/>
  <c r="S2102" i="1"/>
  <c r="J2102" i="1"/>
  <c r="C2102" i="1"/>
  <c r="X2101" i="1"/>
  <c r="W2101" i="1"/>
  <c r="V2101" i="1"/>
  <c r="S2101" i="1"/>
  <c r="J2101" i="1"/>
  <c r="C2101" i="1"/>
  <c r="J2100" i="1"/>
  <c r="C2100" i="1"/>
  <c r="X2099" i="1"/>
  <c r="W2099" i="1"/>
  <c r="V2099" i="1"/>
  <c r="S2099" i="1"/>
  <c r="J2099" i="1"/>
  <c r="C2099" i="1"/>
  <c r="X2098" i="1"/>
  <c r="W2098" i="1"/>
  <c r="V2098" i="1"/>
  <c r="S2098" i="1"/>
  <c r="J2098" i="1"/>
  <c r="C2098" i="1"/>
  <c r="X2097" i="1"/>
  <c r="W2097" i="1"/>
  <c r="V2097" i="1"/>
  <c r="S2097" i="1"/>
  <c r="J2097" i="1"/>
  <c r="C2097" i="1"/>
  <c r="X2096" i="1"/>
  <c r="W2096" i="1"/>
  <c r="V2096" i="1"/>
  <c r="S2096" i="1"/>
  <c r="J2096" i="1"/>
  <c r="C2096" i="1"/>
  <c r="X2095" i="1"/>
  <c r="W2095" i="1"/>
  <c r="V2095" i="1"/>
  <c r="S2095" i="1"/>
  <c r="J2095" i="1"/>
  <c r="C2095" i="1"/>
  <c r="J2094" i="1"/>
  <c r="C2094" i="1"/>
  <c r="X2093" i="1"/>
  <c r="W2093" i="1"/>
  <c r="V2093" i="1"/>
  <c r="S2093" i="1"/>
  <c r="J2093" i="1"/>
  <c r="C2093" i="1"/>
  <c r="X2092" i="1"/>
  <c r="W2092" i="1"/>
  <c r="V2092" i="1"/>
  <c r="S2092" i="1"/>
  <c r="J2092" i="1"/>
  <c r="C2092" i="1"/>
  <c r="X2091" i="1"/>
  <c r="W2091" i="1"/>
  <c r="V2091" i="1"/>
  <c r="S2091" i="1"/>
  <c r="J2091" i="1"/>
  <c r="C2091" i="1"/>
  <c r="X2090" i="1"/>
  <c r="W2090" i="1"/>
  <c r="V2090" i="1"/>
  <c r="S2090" i="1"/>
  <c r="J2090" i="1"/>
  <c r="C2090" i="1"/>
  <c r="X2089" i="1"/>
  <c r="W2089" i="1"/>
  <c r="V2089" i="1"/>
  <c r="S2089" i="1"/>
  <c r="J2089" i="1"/>
  <c r="C2089" i="1"/>
  <c r="X2088" i="1"/>
  <c r="W2088" i="1"/>
  <c r="V2088" i="1"/>
  <c r="S2088" i="1"/>
  <c r="J2088" i="1"/>
  <c r="C2088" i="1"/>
  <c r="X2087" i="1"/>
  <c r="W2087" i="1"/>
  <c r="V2087" i="1"/>
  <c r="S2087" i="1"/>
  <c r="J2087" i="1"/>
  <c r="C2087" i="1"/>
  <c r="J2086" i="1"/>
  <c r="C2086" i="1"/>
  <c r="X2085" i="1"/>
  <c r="W2085" i="1"/>
  <c r="V2085" i="1"/>
  <c r="S2085" i="1"/>
  <c r="J2085" i="1"/>
  <c r="C2085" i="1"/>
  <c r="X2084" i="1"/>
  <c r="W2084" i="1"/>
  <c r="V2084" i="1"/>
  <c r="S2084" i="1"/>
  <c r="J2084" i="1"/>
  <c r="C2084" i="1"/>
  <c r="X2083" i="1"/>
  <c r="W2083" i="1"/>
  <c r="V2083" i="1"/>
  <c r="S2083" i="1"/>
  <c r="J2083" i="1"/>
  <c r="C2083" i="1"/>
  <c r="X2082" i="1"/>
  <c r="W2082" i="1"/>
  <c r="V2082" i="1"/>
  <c r="S2082" i="1"/>
  <c r="J2082" i="1"/>
  <c r="C2082" i="1"/>
  <c r="J2081" i="1"/>
  <c r="C2081" i="1"/>
  <c r="X2080" i="1"/>
  <c r="W2080" i="1"/>
  <c r="V2080" i="1"/>
  <c r="S2080" i="1"/>
  <c r="J2080" i="1"/>
  <c r="C2080" i="1"/>
  <c r="X2079" i="1"/>
  <c r="W2079" i="1"/>
  <c r="V2079" i="1"/>
  <c r="S2079" i="1"/>
  <c r="J2079" i="1"/>
  <c r="C2079" i="1"/>
  <c r="X2078" i="1"/>
  <c r="W2078" i="1"/>
  <c r="V2078" i="1"/>
  <c r="S2078" i="1"/>
  <c r="J2078" i="1"/>
  <c r="C2078" i="1"/>
  <c r="J2077" i="1"/>
  <c r="C2077" i="1"/>
  <c r="J2076" i="1"/>
  <c r="C2076" i="1"/>
  <c r="X2075" i="1"/>
  <c r="W2075" i="1"/>
  <c r="V2075" i="1"/>
  <c r="S2075" i="1"/>
  <c r="J2075" i="1"/>
  <c r="C2075" i="1"/>
  <c r="X2074" i="1"/>
  <c r="W2074" i="1"/>
  <c r="V2074" i="1"/>
  <c r="S2074" i="1"/>
  <c r="J2074" i="1"/>
  <c r="C2074" i="1"/>
  <c r="X2073" i="1"/>
  <c r="W2073" i="1"/>
  <c r="V2073" i="1"/>
  <c r="S2073" i="1"/>
  <c r="J2073" i="1"/>
  <c r="C2073" i="1"/>
  <c r="X2072" i="1"/>
  <c r="W2072" i="1"/>
  <c r="V2072" i="1"/>
  <c r="S2072" i="1"/>
  <c r="J2072" i="1"/>
  <c r="C2072" i="1"/>
  <c r="J2071" i="1"/>
  <c r="C2071" i="1"/>
  <c r="X2070" i="1"/>
  <c r="W2070" i="1"/>
  <c r="V2070" i="1"/>
  <c r="S2070" i="1"/>
  <c r="J2070" i="1"/>
  <c r="C2070" i="1"/>
  <c r="J2069" i="1"/>
  <c r="C2069" i="1"/>
  <c r="J2068" i="1"/>
  <c r="C2068" i="1"/>
  <c r="X2067" i="1"/>
  <c r="W2067" i="1"/>
  <c r="V2067" i="1"/>
  <c r="S2067" i="1"/>
  <c r="J2067" i="1"/>
  <c r="C2067" i="1"/>
  <c r="X2066" i="1"/>
  <c r="W2066" i="1"/>
  <c r="V2066" i="1"/>
  <c r="S2066" i="1"/>
  <c r="J2066" i="1"/>
  <c r="C2066" i="1"/>
  <c r="J2065" i="1"/>
  <c r="C2065" i="1"/>
  <c r="X2064" i="1"/>
  <c r="W2064" i="1"/>
  <c r="V2064" i="1"/>
  <c r="S2064" i="1"/>
  <c r="J2064" i="1"/>
  <c r="C2064" i="1"/>
  <c r="X2063" i="1"/>
  <c r="W2063" i="1"/>
  <c r="V2063" i="1"/>
  <c r="S2063" i="1"/>
  <c r="J2063" i="1"/>
  <c r="C2063" i="1"/>
  <c r="X2062" i="1"/>
  <c r="W2062" i="1"/>
  <c r="V2062" i="1"/>
  <c r="S2062" i="1"/>
  <c r="J2062" i="1"/>
  <c r="C2062" i="1"/>
  <c r="X2061" i="1"/>
  <c r="W2061" i="1"/>
  <c r="V2061" i="1"/>
  <c r="S2061" i="1"/>
  <c r="J2061" i="1"/>
  <c r="C2061" i="1"/>
  <c r="X2060" i="1"/>
  <c r="W2060" i="1"/>
  <c r="V2060" i="1"/>
  <c r="S2060" i="1"/>
  <c r="J2060" i="1"/>
  <c r="C2060" i="1"/>
  <c r="X2059" i="1"/>
  <c r="W2059" i="1"/>
  <c r="V2059" i="1"/>
  <c r="S2059" i="1"/>
  <c r="J2059" i="1"/>
  <c r="C2059" i="1"/>
  <c r="X2058" i="1"/>
  <c r="W2058" i="1"/>
  <c r="V2058" i="1"/>
  <c r="S2058" i="1"/>
  <c r="J2058" i="1"/>
  <c r="C2058" i="1"/>
  <c r="X2057" i="1"/>
  <c r="W2057" i="1"/>
  <c r="V2057" i="1"/>
  <c r="S2057" i="1"/>
  <c r="J2057" i="1"/>
  <c r="C2057" i="1"/>
  <c r="X2056" i="1"/>
  <c r="W2056" i="1"/>
  <c r="V2056" i="1"/>
  <c r="S2056" i="1"/>
  <c r="J2056" i="1"/>
  <c r="C2056" i="1"/>
  <c r="J2055" i="1"/>
  <c r="C2055" i="1"/>
  <c r="X2054" i="1"/>
  <c r="W2054" i="1"/>
  <c r="V2054" i="1"/>
  <c r="S2054" i="1"/>
  <c r="J2054" i="1"/>
  <c r="C2054" i="1"/>
  <c r="X2053" i="1"/>
  <c r="W2053" i="1"/>
  <c r="V2053" i="1"/>
  <c r="S2053" i="1"/>
  <c r="J2053" i="1"/>
  <c r="C2053" i="1"/>
  <c r="J2052" i="1"/>
  <c r="C2052" i="1"/>
  <c r="J2051" i="1"/>
  <c r="C2051" i="1"/>
  <c r="X2050" i="1"/>
  <c r="W2050" i="1"/>
  <c r="V2050" i="1"/>
  <c r="S2050" i="1"/>
  <c r="J2050" i="1"/>
  <c r="C2050" i="1"/>
  <c r="X2049" i="1"/>
  <c r="W2049" i="1"/>
  <c r="V2049" i="1"/>
  <c r="S2049" i="1"/>
  <c r="J2049" i="1"/>
  <c r="C2049" i="1"/>
  <c r="X2048" i="1"/>
  <c r="W2048" i="1"/>
  <c r="V2048" i="1"/>
  <c r="S2048" i="1"/>
  <c r="J2048" i="1"/>
  <c r="C2048" i="1"/>
  <c r="X2047" i="1"/>
  <c r="W2047" i="1"/>
  <c r="V2047" i="1"/>
  <c r="S2047" i="1"/>
  <c r="J2047" i="1"/>
  <c r="C2047" i="1"/>
  <c r="X2046" i="1"/>
  <c r="W2046" i="1"/>
  <c r="V2046" i="1"/>
  <c r="S2046" i="1"/>
  <c r="J2046" i="1"/>
  <c r="C2046" i="1"/>
  <c r="X2045" i="1"/>
  <c r="W2045" i="1"/>
  <c r="V2045" i="1"/>
  <c r="S2045" i="1"/>
  <c r="J2045" i="1"/>
  <c r="C2045" i="1"/>
  <c r="X2044" i="1"/>
  <c r="W2044" i="1"/>
  <c r="V2044" i="1"/>
  <c r="S2044" i="1"/>
  <c r="J2044" i="1"/>
  <c r="C2044" i="1"/>
  <c r="X2043" i="1"/>
  <c r="W2043" i="1"/>
  <c r="V2043" i="1"/>
  <c r="S2043" i="1"/>
  <c r="J2043" i="1"/>
  <c r="C2043" i="1"/>
  <c r="X2042" i="1"/>
  <c r="W2042" i="1"/>
  <c r="V2042" i="1"/>
  <c r="S2042" i="1"/>
  <c r="J2042" i="1"/>
  <c r="C2042" i="1"/>
  <c r="X2041" i="1"/>
  <c r="W2041" i="1"/>
  <c r="V2041" i="1"/>
  <c r="S2041" i="1"/>
  <c r="J2041" i="1"/>
  <c r="C2041" i="1"/>
  <c r="X2040" i="1"/>
  <c r="W2040" i="1"/>
  <c r="V2040" i="1"/>
  <c r="S2040" i="1"/>
  <c r="J2040" i="1"/>
  <c r="C2040" i="1"/>
  <c r="X2039" i="1"/>
  <c r="W2039" i="1"/>
  <c r="V2039" i="1"/>
  <c r="S2039" i="1"/>
  <c r="J2039" i="1"/>
  <c r="C2039" i="1"/>
  <c r="X2038" i="1"/>
  <c r="W2038" i="1"/>
  <c r="V2038" i="1"/>
  <c r="S2038" i="1"/>
  <c r="J2038" i="1"/>
  <c r="C2038" i="1"/>
  <c r="X2037" i="1"/>
  <c r="W2037" i="1"/>
  <c r="V2037" i="1"/>
  <c r="S2037" i="1"/>
  <c r="J2037" i="1"/>
  <c r="C2037" i="1"/>
  <c r="X2036" i="1"/>
  <c r="W2036" i="1"/>
  <c r="V2036" i="1"/>
  <c r="S2036" i="1"/>
  <c r="J2036" i="1"/>
  <c r="C2036" i="1"/>
  <c r="X2035" i="1"/>
  <c r="W2035" i="1"/>
  <c r="V2035" i="1"/>
  <c r="S2035" i="1"/>
  <c r="J2035" i="1"/>
  <c r="C2035" i="1"/>
  <c r="J2034" i="1"/>
  <c r="C2034" i="1"/>
  <c r="X2033" i="1"/>
  <c r="W2033" i="1"/>
  <c r="V2033" i="1"/>
  <c r="S2033" i="1"/>
  <c r="J2033" i="1"/>
  <c r="C2033" i="1"/>
  <c r="J2032" i="1"/>
  <c r="C2032" i="1"/>
  <c r="J2031" i="1"/>
  <c r="C2031" i="1"/>
  <c r="X2030" i="1"/>
  <c r="W2030" i="1"/>
  <c r="V2030" i="1"/>
  <c r="S2030" i="1"/>
  <c r="J2030" i="1"/>
  <c r="C2030" i="1"/>
  <c r="J2029" i="1"/>
  <c r="C2029" i="1"/>
  <c r="X2028" i="1"/>
  <c r="W2028" i="1"/>
  <c r="V2028" i="1"/>
  <c r="S2028" i="1"/>
  <c r="J2028" i="1"/>
  <c r="C2028" i="1"/>
  <c r="X2027" i="1"/>
  <c r="W2027" i="1"/>
  <c r="V2027" i="1"/>
  <c r="S2027" i="1"/>
  <c r="J2027" i="1"/>
  <c r="C2027" i="1"/>
  <c r="X2026" i="1"/>
  <c r="W2026" i="1"/>
  <c r="V2026" i="1"/>
  <c r="S2026" i="1"/>
  <c r="J2026" i="1"/>
  <c r="C2026" i="1"/>
  <c r="X2025" i="1"/>
  <c r="W2025" i="1"/>
  <c r="V2025" i="1"/>
  <c r="S2025" i="1"/>
  <c r="J2025" i="1"/>
  <c r="C2025" i="1"/>
  <c r="X2024" i="1"/>
  <c r="W2024" i="1"/>
  <c r="V2024" i="1"/>
  <c r="S2024" i="1"/>
  <c r="J2024" i="1"/>
  <c r="C2024" i="1"/>
  <c r="X2023" i="1"/>
  <c r="W2023" i="1"/>
  <c r="V2023" i="1"/>
  <c r="S2023" i="1"/>
  <c r="J2023" i="1"/>
  <c r="C2023" i="1"/>
  <c r="X2022" i="1"/>
  <c r="W2022" i="1"/>
  <c r="V2022" i="1"/>
  <c r="S2022" i="1"/>
  <c r="J2022" i="1"/>
  <c r="C2022" i="1"/>
  <c r="X2021" i="1"/>
  <c r="W2021" i="1"/>
  <c r="V2021" i="1"/>
  <c r="S2021" i="1"/>
  <c r="J2021" i="1"/>
  <c r="C2021" i="1"/>
  <c r="X2020" i="1"/>
  <c r="W2020" i="1"/>
  <c r="V2020" i="1"/>
  <c r="S2020" i="1"/>
  <c r="J2020" i="1"/>
  <c r="C2020" i="1"/>
  <c r="X2019" i="1"/>
  <c r="W2019" i="1"/>
  <c r="V2019" i="1"/>
  <c r="S2019" i="1"/>
  <c r="J2019" i="1"/>
  <c r="C2019" i="1"/>
  <c r="J2018" i="1"/>
  <c r="C2018" i="1"/>
  <c r="X2017" i="1"/>
  <c r="W2017" i="1"/>
  <c r="V2017" i="1"/>
  <c r="S2017" i="1"/>
  <c r="J2017" i="1"/>
  <c r="C2017" i="1"/>
  <c r="X2016" i="1"/>
  <c r="W2016" i="1"/>
  <c r="V2016" i="1"/>
  <c r="S2016" i="1"/>
  <c r="J2016" i="1"/>
  <c r="C2016" i="1"/>
  <c r="X2015" i="1"/>
  <c r="W2015" i="1"/>
  <c r="V2015" i="1"/>
  <c r="S2015" i="1"/>
  <c r="J2015" i="1"/>
  <c r="C2015" i="1"/>
  <c r="X2014" i="1"/>
  <c r="W2014" i="1"/>
  <c r="V2014" i="1"/>
  <c r="S2014" i="1"/>
  <c r="J2014" i="1"/>
  <c r="C2014" i="1"/>
  <c r="J2013" i="1"/>
  <c r="C2013" i="1"/>
  <c r="X2012" i="1"/>
  <c r="W2012" i="1"/>
  <c r="V2012" i="1"/>
  <c r="S2012" i="1"/>
  <c r="J2012" i="1"/>
  <c r="C2012" i="1"/>
  <c r="J2011" i="1"/>
  <c r="C2011" i="1"/>
  <c r="X2010" i="1"/>
  <c r="W2010" i="1"/>
  <c r="V2010" i="1"/>
  <c r="S2010" i="1"/>
  <c r="J2010" i="1"/>
  <c r="C2010" i="1"/>
  <c r="X2009" i="1"/>
  <c r="W2009" i="1"/>
  <c r="V2009" i="1"/>
  <c r="S2009" i="1"/>
  <c r="J2009" i="1"/>
  <c r="C2009" i="1"/>
  <c r="X2008" i="1"/>
  <c r="W2008" i="1"/>
  <c r="V2008" i="1"/>
  <c r="S2008" i="1"/>
  <c r="J2008" i="1"/>
  <c r="C2008" i="1"/>
  <c r="X2007" i="1"/>
  <c r="W2007" i="1"/>
  <c r="V2007" i="1"/>
  <c r="S2007" i="1"/>
  <c r="J2007" i="1"/>
  <c r="C2007" i="1"/>
  <c r="X2006" i="1"/>
  <c r="W2006" i="1"/>
  <c r="V2006" i="1"/>
  <c r="S2006" i="1"/>
  <c r="J2006" i="1"/>
  <c r="C2006" i="1"/>
  <c r="X2005" i="1"/>
  <c r="W2005" i="1"/>
  <c r="V2005" i="1"/>
  <c r="S2005" i="1"/>
  <c r="J2005" i="1"/>
  <c r="C2005" i="1"/>
  <c r="X2004" i="1"/>
  <c r="W2004" i="1"/>
  <c r="V2004" i="1"/>
  <c r="S2004" i="1"/>
  <c r="J2004" i="1"/>
  <c r="C2004" i="1"/>
  <c r="X2003" i="1"/>
  <c r="W2003" i="1"/>
  <c r="V2003" i="1"/>
  <c r="S2003" i="1"/>
  <c r="J2003" i="1"/>
  <c r="C2003" i="1"/>
  <c r="X2002" i="1"/>
  <c r="W2002" i="1"/>
  <c r="V2002" i="1"/>
  <c r="S2002" i="1"/>
  <c r="J2002" i="1"/>
  <c r="C2002" i="1"/>
  <c r="X2001" i="1"/>
  <c r="W2001" i="1"/>
  <c r="V2001" i="1"/>
  <c r="S2001" i="1"/>
  <c r="J2001" i="1"/>
  <c r="C2001" i="1"/>
  <c r="X2000" i="1"/>
  <c r="W2000" i="1"/>
  <c r="V2000" i="1"/>
  <c r="S2000" i="1"/>
  <c r="J2000" i="1"/>
  <c r="C2000" i="1"/>
  <c r="J1999" i="1"/>
  <c r="C1999" i="1"/>
  <c r="X1998" i="1"/>
  <c r="W1998" i="1"/>
  <c r="V1998" i="1"/>
  <c r="S1998" i="1"/>
  <c r="J1998" i="1"/>
  <c r="C1998" i="1"/>
  <c r="X1997" i="1"/>
  <c r="W1997" i="1"/>
  <c r="V1997" i="1"/>
  <c r="S1997" i="1"/>
  <c r="J1997" i="1"/>
  <c r="C1997" i="1"/>
  <c r="X1996" i="1"/>
  <c r="W1996" i="1"/>
  <c r="V1996" i="1"/>
  <c r="S1996" i="1"/>
  <c r="J1996" i="1"/>
  <c r="C1996" i="1"/>
  <c r="X1995" i="1"/>
  <c r="W1995" i="1"/>
  <c r="V1995" i="1"/>
  <c r="S1995" i="1"/>
  <c r="J1995" i="1"/>
  <c r="C1995" i="1"/>
  <c r="X1994" i="1"/>
  <c r="W1994" i="1"/>
  <c r="V1994" i="1"/>
  <c r="S1994" i="1"/>
  <c r="J1994" i="1"/>
  <c r="C1994" i="1"/>
  <c r="X1993" i="1"/>
  <c r="W1993" i="1"/>
  <c r="V1993" i="1"/>
  <c r="S1993" i="1"/>
  <c r="J1993" i="1"/>
  <c r="C1993" i="1"/>
  <c r="X1992" i="1"/>
  <c r="W1992" i="1"/>
  <c r="V1992" i="1"/>
  <c r="S1992" i="1"/>
  <c r="J1992" i="1"/>
  <c r="C1992" i="1"/>
  <c r="X1991" i="1"/>
  <c r="W1991" i="1"/>
  <c r="V1991" i="1"/>
  <c r="S1991" i="1"/>
  <c r="J1991" i="1"/>
  <c r="C1991" i="1"/>
  <c r="X1990" i="1"/>
  <c r="W1990" i="1"/>
  <c r="V1990" i="1"/>
  <c r="S1990" i="1"/>
  <c r="J1990" i="1"/>
  <c r="C1990" i="1"/>
  <c r="X1989" i="1"/>
  <c r="W1989" i="1"/>
  <c r="V1989" i="1"/>
  <c r="S1989" i="1"/>
  <c r="J1989" i="1"/>
  <c r="C1989" i="1"/>
  <c r="X1988" i="1"/>
  <c r="W1988" i="1"/>
  <c r="V1988" i="1"/>
  <c r="S1988" i="1"/>
  <c r="J1988" i="1"/>
  <c r="C1988" i="1"/>
  <c r="X1987" i="1"/>
  <c r="W1987" i="1"/>
  <c r="V1987" i="1"/>
  <c r="S1987" i="1"/>
  <c r="J1987" i="1"/>
  <c r="C1987" i="1"/>
  <c r="X1986" i="1"/>
  <c r="W1986" i="1"/>
  <c r="V1986" i="1"/>
  <c r="S1986" i="1"/>
  <c r="J1986" i="1"/>
  <c r="C1986" i="1"/>
  <c r="X1985" i="1"/>
  <c r="W1985" i="1"/>
  <c r="V1985" i="1"/>
  <c r="S1985" i="1"/>
  <c r="J1985" i="1"/>
  <c r="C1985" i="1"/>
  <c r="X1984" i="1"/>
  <c r="W1984" i="1"/>
  <c r="V1984" i="1"/>
  <c r="S1984" i="1"/>
  <c r="J1984" i="1"/>
  <c r="C1984" i="1"/>
  <c r="X1983" i="1"/>
  <c r="W1983" i="1"/>
  <c r="V1983" i="1"/>
  <c r="S1983" i="1"/>
  <c r="J1983" i="1"/>
  <c r="C1983" i="1"/>
  <c r="X1982" i="1"/>
  <c r="W1982" i="1"/>
  <c r="V1982" i="1"/>
  <c r="S1982" i="1"/>
  <c r="J1982" i="1"/>
  <c r="C1982" i="1"/>
  <c r="X1981" i="1"/>
  <c r="W1981" i="1"/>
  <c r="V1981" i="1"/>
  <c r="S1981" i="1"/>
  <c r="J1981" i="1"/>
  <c r="C1981" i="1"/>
  <c r="X1980" i="1"/>
  <c r="W1980" i="1"/>
  <c r="V1980" i="1"/>
  <c r="S1980" i="1"/>
  <c r="J1980" i="1"/>
  <c r="C1980" i="1"/>
  <c r="X1979" i="1"/>
  <c r="W1979" i="1"/>
  <c r="V1979" i="1"/>
  <c r="S1979" i="1"/>
  <c r="J1979" i="1"/>
  <c r="C1979" i="1"/>
  <c r="X1978" i="1"/>
  <c r="W1978" i="1"/>
  <c r="V1978" i="1"/>
  <c r="S1978" i="1"/>
  <c r="J1978" i="1"/>
  <c r="C1978" i="1"/>
  <c r="X1977" i="1"/>
  <c r="W1977" i="1"/>
  <c r="V1977" i="1"/>
  <c r="S1977" i="1"/>
  <c r="J1977" i="1"/>
  <c r="C1977" i="1"/>
  <c r="X1976" i="1"/>
  <c r="W1976" i="1"/>
  <c r="V1976" i="1"/>
  <c r="S1976" i="1"/>
  <c r="J1976" i="1"/>
  <c r="C1976" i="1"/>
  <c r="X1975" i="1"/>
  <c r="W1975" i="1"/>
  <c r="V1975" i="1"/>
  <c r="S1975" i="1"/>
  <c r="J1975" i="1"/>
  <c r="C1975" i="1"/>
  <c r="J1974" i="1"/>
  <c r="C1974" i="1"/>
  <c r="X1973" i="1"/>
  <c r="W1973" i="1"/>
  <c r="V1973" i="1"/>
  <c r="S1973" i="1"/>
  <c r="J1973" i="1"/>
  <c r="C1973" i="1"/>
  <c r="X1972" i="1"/>
  <c r="W1972" i="1"/>
  <c r="V1972" i="1"/>
  <c r="S1972" i="1"/>
  <c r="J1972" i="1"/>
  <c r="C1972" i="1"/>
  <c r="X1971" i="1"/>
  <c r="W1971" i="1"/>
  <c r="V1971" i="1"/>
  <c r="S1971" i="1"/>
  <c r="J1971" i="1"/>
  <c r="C1971" i="1"/>
  <c r="X1970" i="1"/>
  <c r="W1970" i="1"/>
  <c r="V1970" i="1"/>
  <c r="S1970" i="1"/>
  <c r="J1970" i="1"/>
  <c r="C1970" i="1"/>
  <c r="X1969" i="1"/>
  <c r="W1969" i="1"/>
  <c r="V1969" i="1"/>
  <c r="S1969" i="1"/>
  <c r="J1969" i="1"/>
  <c r="C1969" i="1"/>
  <c r="J1968" i="1"/>
  <c r="C1968" i="1"/>
  <c r="X1967" i="1"/>
  <c r="W1967" i="1"/>
  <c r="V1967" i="1"/>
  <c r="S1967" i="1"/>
  <c r="J1967" i="1"/>
  <c r="C1967" i="1"/>
  <c r="X1966" i="1"/>
  <c r="W1966" i="1"/>
  <c r="V1966" i="1"/>
  <c r="S1966" i="1"/>
  <c r="J1966" i="1"/>
  <c r="C1966" i="1"/>
  <c r="X1965" i="1"/>
  <c r="W1965" i="1"/>
  <c r="V1965" i="1"/>
  <c r="S1965" i="1"/>
  <c r="J1965" i="1"/>
  <c r="C1965" i="1"/>
  <c r="X1964" i="1"/>
  <c r="W1964" i="1"/>
  <c r="V1964" i="1"/>
  <c r="S1964" i="1"/>
  <c r="J1964" i="1"/>
  <c r="C1964" i="1"/>
  <c r="X1963" i="1"/>
  <c r="W1963" i="1"/>
  <c r="V1963" i="1"/>
  <c r="S1963" i="1"/>
  <c r="J1963" i="1"/>
  <c r="C1963" i="1"/>
  <c r="X1962" i="1"/>
  <c r="W1962" i="1"/>
  <c r="V1962" i="1"/>
  <c r="S1962" i="1"/>
  <c r="J1962" i="1"/>
  <c r="C1962" i="1"/>
  <c r="X1961" i="1"/>
  <c r="W1961" i="1"/>
  <c r="V1961" i="1"/>
  <c r="S1961" i="1"/>
  <c r="J1961" i="1"/>
  <c r="C1961" i="1"/>
  <c r="X1960" i="1"/>
  <c r="W1960" i="1"/>
  <c r="V1960" i="1"/>
  <c r="S1960" i="1"/>
  <c r="J1960" i="1"/>
  <c r="C1960" i="1"/>
  <c r="X1959" i="1"/>
  <c r="W1959" i="1"/>
  <c r="V1959" i="1"/>
  <c r="S1959" i="1"/>
  <c r="J1959" i="1"/>
  <c r="C1959" i="1"/>
  <c r="X1958" i="1"/>
  <c r="W1958" i="1"/>
  <c r="V1958" i="1"/>
  <c r="S1958" i="1"/>
  <c r="J1958" i="1"/>
  <c r="C1958" i="1"/>
  <c r="X1957" i="1"/>
  <c r="W1957" i="1"/>
  <c r="V1957" i="1"/>
  <c r="S1957" i="1"/>
  <c r="J1957" i="1"/>
  <c r="C1957" i="1"/>
  <c r="J1956" i="1"/>
  <c r="C1956" i="1"/>
  <c r="J1955" i="1"/>
  <c r="C1955" i="1"/>
  <c r="X1954" i="1"/>
  <c r="W1954" i="1"/>
  <c r="V1954" i="1"/>
  <c r="S1954" i="1"/>
  <c r="J1954" i="1"/>
  <c r="C1954" i="1"/>
  <c r="X1953" i="1"/>
  <c r="W1953" i="1"/>
  <c r="V1953" i="1"/>
  <c r="S1953" i="1"/>
  <c r="J1953" i="1"/>
  <c r="C1953" i="1"/>
  <c r="X1952" i="1"/>
  <c r="W1952" i="1"/>
  <c r="V1952" i="1"/>
  <c r="S1952" i="1"/>
  <c r="J1952" i="1"/>
  <c r="C1952" i="1"/>
  <c r="X1951" i="1"/>
  <c r="W1951" i="1"/>
  <c r="V1951" i="1"/>
  <c r="S1951" i="1"/>
  <c r="J1951" i="1"/>
  <c r="C1951" i="1"/>
  <c r="J1950" i="1"/>
  <c r="C1950" i="1"/>
  <c r="X1949" i="1"/>
  <c r="W1949" i="1"/>
  <c r="V1949" i="1"/>
  <c r="S1949" i="1"/>
  <c r="J1949" i="1"/>
  <c r="C1949" i="1"/>
  <c r="X1948" i="1"/>
  <c r="W1948" i="1"/>
  <c r="V1948" i="1"/>
  <c r="S1948" i="1"/>
  <c r="J1948" i="1"/>
  <c r="C1948" i="1"/>
  <c r="X1947" i="1"/>
  <c r="W1947" i="1"/>
  <c r="V1947" i="1"/>
  <c r="S1947" i="1"/>
  <c r="J1947" i="1"/>
  <c r="C1947" i="1"/>
  <c r="X1946" i="1"/>
  <c r="W1946" i="1"/>
  <c r="V1946" i="1"/>
  <c r="S1946" i="1"/>
  <c r="J1946" i="1"/>
  <c r="C1946" i="1"/>
  <c r="X1945" i="1"/>
  <c r="W1945" i="1"/>
  <c r="V1945" i="1"/>
  <c r="S1945" i="1"/>
  <c r="J1945" i="1"/>
  <c r="C1945" i="1"/>
  <c r="X1944" i="1"/>
  <c r="W1944" i="1"/>
  <c r="V1944" i="1"/>
  <c r="S1944" i="1"/>
  <c r="J1944" i="1"/>
  <c r="C1944" i="1"/>
  <c r="X1943" i="1"/>
  <c r="W1943" i="1"/>
  <c r="V1943" i="1"/>
  <c r="S1943" i="1"/>
  <c r="J1943" i="1"/>
  <c r="C1943" i="1"/>
  <c r="X1942" i="1"/>
  <c r="W1942" i="1"/>
  <c r="V1942" i="1"/>
  <c r="S1942" i="1"/>
  <c r="J1942" i="1"/>
  <c r="C1942" i="1"/>
  <c r="X1941" i="1"/>
  <c r="W1941" i="1"/>
  <c r="V1941" i="1"/>
  <c r="S1941" i="1"/>
  <c r="J1941" i="1"/>
  <c r="C1941" i="1"/>
  <c r="X1940" i="1"/>
  <c r="W1940" i="1"/>
  <c r="V1940" i="1"/>
  <c r="S1940" i="1"/>
  <c r="J1940" i="1"/>
  <c r="C1940" i="1"/>
  <c r="X1939" i="1"/>
  <c r="W1939" i="1"/>
  <c r="V1939" i="1"/>
  <c r="S1939" i="1"/>
  <c r="J1939" i="1"/>
  <c r="C1939" i="1"/>
  <c r="X1938" i="1"/>
  <c r="W1938" i="1"/>
  <c r="V1938" i="1"/>
  <c r="S1938" i="1"/>
  <c r="J1938" i="1"/>
  <c r="C1938" i="1"/>
  <c r="J1937" i="1"/>
  <c r="C1937" i="1"/>
  <c r="X1936" i="1"/>
  <c r="W1936" i="1"/>
  <c r="V1936" i="1"/>
  <c r="S1936" i="1"/>
  <c r="J1936" i="1"/>
  <c r="C1936" i="1"/>
  <c r="X1935" i="1"/>
  <c r="W1935" i="1"/>
  <c r="V1935" i="1"/>
  <c r="S1935" i="1"/>
  <c r="J1935" i="1"/>
  <c r="C1935" i="1"/>
  <c r="X1934" i="1"/>
  <c r="W1934" i="1"/>
  <c r="V1934" i="1"/>
  <c r="S1934" i="1"/>
  <c r="J1934" i="1"/>
  <c r="C1934" i="1"/>
  <c r="X1933" i="1"/>
  <c r="W1933" i="1"/>
  <c r="V1933" i="1"/>
  <c r="S1933" i="1"/>
  <c r="J1933" i="1"/>
  <c r="C1933" i="1"/>
  <c r="J1932" i="1"/>
  <c r="C1932" i="1"/>
  <c r="X1931" i="1"/>
  <c r="W1931" i="1"/>
  <c r="V1931" i="1"/>
  <c r="S1931" i="1"/>
  <c r="J1931" i="1"/>
  <c r="C1931" i="1"/>
  <c r="X1930" i="1"/>
  <c r="W1930" i="1"/>
  <c r="V1930" i="1"/>
  <c r="S1930" i="1"/>
  <c r="J1930" i="1"/>
  <c r="C1930" i="1"/>
  <c r="X1929" i="1"/>
  <c r="W1929" i="1"/>
  <c r="V1929" i="1"/>
  <c r="S1929" i="1"/>
  <c r="J1929" i="1"/>
  <c r="C1929" i="1"/>
  <c r="X1928" i="1"/>
  <c r="W1928" i="1"/>
  <c r="V1928" i="1"/>
  <c r="S1928" i="1"/>
  <c r="J1928" i="1"/>
  <c r="C1928" i="1"/>
  <c r="X1927" i="1"/>
  <c r="W1927" i="1"/>
  <c r="V1927" i="1"/>
  <c r="S1927" i="1"/>
  <c r="J1927" i="1"/>
  <c r="C1927" i="1"/>
  <c r="X1926" i="1"/>
  <c r="W1926" i="1"/>
  <c r="V1926" i="1"/>
  <c r="S1926" i="1"/>
  <c r="J1926" i="1"/>
  <c r="C1926" i="1"/>
  <c r="X1925" i="1"/>
  <c r="W1925" i="1"/>
  <c r="V1925" i="1"/>
  <c r="S1925" i="1"/>
  <c r="J1925" i="1"/>
  <c r="C1925" i="1"/>
  <c r="J1924" i="1"/>
  <c r="C1924" i="1"/>
  <c r="X1923" i="1"/>
  <c r="W1923" i="1"/>
  <c r="V1923" i="1"/>
  <c r="S1923" i="1"/>
  <c r="J1923" i="1"/>
  <c r="C1923" i="1"/>
  <c r="X1922" i="1"/>
  <c r="W1922" i="1"/>
  <c r="V1922" i="1"/>
  <c r="S1922" i="1"/>
  <c r="J1922" i="1"/>
  <c r="C1922" i="1"/>
  <c r="X1921" i="1"/>
  <c r="W1921" i="1"/>
  <c r="V1921" i="1"/>
  <c r="S1921" i="1"/>
  <c r="J1921" i="1"/>
  <c r="C1921" i="1"/>
  <c r="X1920" i="1"/>
  <c r="W1920" i="1"/>
  <c r="V1920" i="1"/>
  <c r="S1920" i="1"/>
  <c r="J1920" i="1"/>
  <c r="C1920" i="1"/>
  <c r="X1919" i="1"/>
  <c r="W1919" i="1"/>
  <c r="V1919" i="1"/>
  <c r="S1919" i="1"/>
  <c r="J1919" i="1"/>
  <c r="C1919" i="1"/>
  <c r="X1918" i="1"/>
  <c r="W1918" i="1"/>
  <c r="V1918" i="1"/>
  <c r="S1918" i="1"/>
  <c r="J1918" i="1"/>
  <c r="C1918" i="1"/>
  <c r="X1917" i="1"/>
  <c r="W1917" i="1"/>
  <c r="V1917" i="1"/>
  <c r="S1917" i="1"/>
  <c r="J1917" i="1"/>
  <c r="C1917" i="1"/>
  <c r="X1916" i="1"/>
  <c r="W1916" i="1"/>
  <c r="V1916" i="1"/>
  <c r="S1916" i="1"/>
  <c r="J1916" i="1"/>
  <c r="C1916" i="1"/>
  <c r="X1915" i="1"/>
  <c r="W1915" i="1"/>
  <c r="V1915" i="1"/>
  <c r="S1915" i="1"/>
  <c r="J1915" i="1"/>
  <c r="C1915" i="1"/>
  <c r="X1914" i="1"/>
  <c r="W1914" i="1"/>
  <c r="V1914" i="1"/>
  <c r="S1914" i="1"/>
  <c r="J1914" i="1"/>
  <c r="C1914" i="1"/>
  <c r="X1913" i="1"/>
  <c r="W1913" i="1"/>
  <c r="V1913" i="1"/>
  <c r="S1913" i="1"/>
  <c r="J1913" i="1"/>
  <c r="C1913" i="1"/>
  <c r="X1912" i="1"/>
  <c r="W1912" i="1"/>
  <c r="V1912" i="1"/>
  <c r="S1912" i="1"/>
  <c r="J1912" i="1"/>
  <c r="C1912" i="1"/>
  <c r="X1911" i="1"/>
  <c r="W1911" i="1"/>
  <c r="V1911" i="1"/>
  <c r="S1911" i="1"/>
  <c r="J1911" i="1"/>
  <c r="C1911" i="1"/>
  <c r="X1910" i="1"/>
  <c r="W1910" i="1"/>
  <c r="V1910" i="1"/>
  <c r="S1910" i="1"/>
  <c r="J1910" i="1"/>
  <c r="C1910" i="1"/>
  <c r="J1909" i="1"/>
  <c r="C1909" i="1"/>
  <c r="X1908" i="1"/>
  <c r="W1908" i="1"/>
  <c r="V1908" i="1"/>
  <c r="S1908" i="1"/>
  <c r="J1908" i="1"/>
  <c r="C1908" i="1"/>
  <c r="J1907" i="1"/>
  <c r="C1907" i="1"/>
  <c r="J1906" i="1"/>
  <c r="C1906" i="1"/>
  <c r="X1905" i="1"/>
  <c r="W1905" i="1"/>
  <c r="V1905" i="1"/>
  <c r="S1905" i="1"/>
  <c r="J1905" i="1"/>
  <c r="C1905" i="1"/>
  <c r="X1904" i="1"/>
  <c r="W1904" i="1"/>
  <c r="V1904" i="1"/>
  <c r="S1904" i="1"/>
  <c r="J1904" i="1"/>
  <c r="C1904" i="1"/>
  <c r="X1903" i="1"/>
  <c r="W1903" i="1"/>
  <c r="V1903" i="1"/>
  <c r="S1903" i="1"/>
  <c r="J1903" i="1"/>
  <c r="C1903" i="1"/>
  <c r="X1902" i="1"/>
  <c r="W1902" i="1"/>
  <c r="V1902" i="1"/>
  <c r="S1902" i="1"/>
  <c r="J1902" i="1"/>
  <c r="C1902" i="1"/>
  <c r="X1901" i="1"/>
  <c r="W1901" i="1"/>
  <c r="V1901" i="1"/>
  <c r="S1901" i="1"/>
  <c r="J1901" i="1"/>
  <c r="C1901" i="1"/>
  <c r="X1900" i="1"/>
  <c r="W1900" i="1"/>
  <c r="V1900" i="1"/>
  <c r="S1900" i="1"/>
  <c r="J1900" i="1"/>
  <c r="C1900" i="1"/>
  <c r="X1899" i="1"/>
  <c r="W1899" i="1"/>
  <c r="V1899" i="1"/>
  <c r="S1899" i="1"/>
  <c r="J1899" i="1"/>
  <c r="C1899" i="1"/>
  <c r="X1898" i="1"/>
  <c r="W1898" i="1"/>
  <c r="V1898" i="1"/>
  <c r="S1898" i="1"/>
  <c r="J1898" i="1"/>
  <c r="C1898" i="1"/>
  <c r="X1897" i="1"/>
  <c r="W1897" i="1"/>
  <c r="V1897" i="1"/>
  <c r="S1897" i="1"/>
  <c r="J1897" i="1"/>
  <c r="C1897" i="1"/>
  <c r="X1896" i="1"/>
  <c r="W1896" i="1"/>
  <c r="V1896" i="1"/>
  <c r="S1896" i="1"/>
  <c r="J1896" i="1"/>
  <c r="C1896" i="1"/>
  <c r="X1895" i="1"/>
  <c r="W1895" i="1"/>
  <c r="V1895" i="1"/>
  <c r="S1895" i="1"/>
  <c r="J1895" i="1"/>
  <c r="C1895" i="1"/>
  <c r="X1894" i="1"/>
  <c r="W1894" i="1"/>
  <c r="V1894" i="1"/>
  <c r="S1894" i="1"/>
  <c r="J1894" i="1"/>
  <c r="C1894" i="1"/>
  <c r="X1893" i="1"/>
  <c r="W1893" i="1"/>
  <c r="V1893" i="1"/>
  <c r="S1893" i="1"/>
  <c r="J1893" i="1"/>
  <c r="C1893" i="1"/>
  <c r="X1892" i="1"/>
  <c r="W1892" i="1"/>
  <c r="V1892" i="1"/>
  <c r="S1892" i="1"/>
  <c r="J1892" i="1"/>
  <c r="C1892" i="1"/>
  <c r="X1891" i="1"/>
  <c r="W1891" i="1"/>
  <c r="V1891" i="1"/>
  <c r="S1891" i="1"/>
  <c r="J1891" i="1"/>
  <c r="C1891" i="1"/>
  <c r="X1890" i="1"/>
  <c r="W1890" i="1"/>
  <c r="V1890" i="1"/>
  <c r="S1890" i="1"/>
  <c r="J1890" i="1"/>
  <c r="C1890" i="1"/>
  <c r="X1889" i="1"/>
  <c r="W1889" i="1"/>
  <c r="V1889" i="1"/>
  <c r="S1889" i="1"/>
  <c r="J1889" i="1"/>
  <c r="C1889" i="1"/>
  <c r="X1888" i="1"/>
  <c r="W1888" i="1"/>
  <c r="V1888" i="1"/>
  <c r="S1888" i="1"/>
  <c r="J1888" i="1"/>
  <c r="C1888" i="1"/>
  <c r="X1887" i="1"/>
  <c r="W1887" i="1"/>
  <c r="V1887" i="1"/>
  <c r="S1887" i="1"/>
  <c r="J1887" i="1"/>
  <c r="C1887" i="1"/>
  <c r="J1886" i="1"/>
  <c r="C1886" i="1"/>
  <c r="X1885" i="1"/>
  <c r="W1885" i="1"/>
  <c r="V1885" i="1"/>
  <c r="S1885" i="1"/>
  <c r="J1885" i="1"/>
  <c r="C1885" i="1"/>
  <c r="X1884" i="1"/>
  <c r="W1884" i="1"/>
  <c r="V1884" i="1"/>
  <c r="S1884" i="1"/>
  <c r="J1884" i="1"/>
  <c r="C1884" i="1"/>
  <c r="X1883" i="1"/>
  <c r="W1883" i="1"/>
  <c r="V1883" i="1"/>
  <c r="S1883" i="1"/>
  <c r="J1883" i="1"/>
  <c r="C1883" i="1"/>
  <c r="X1882" i="1"/>
  <c r="W1882" i="1"/>
  <c r="V1882" i="1"/>
  <c r="S1882" i="1"/>
  <c r="J1882" i="1"/>
  <c r="C1882" i="1"/>
  <c r="X1881" i="1"/>
  <c r="W1881" i="1"/>
  <c r="V1881" i="1"/>
  <c r="S1881" i="1"/>
  <c r="J1881" i="1"/>
  <c r="C1881" i="1"/>
  <c r="X1880" i="1"/>
  <c r="W1880" i="1"/>
  <c r="V1880" i="1"/>
  <c r="S1880" i="1"/>
  <c r="J1880" i="1"/>
  <c r="C1880" i="1"/>
  <c r="X1879" i="1"/>
  <c r="W1879" i="1"/>
  <c r="V1879" i="1"/>
  <c r="S1879" i="1"/>
  <c r="J1879" i="1"/>
  <c r="C1879" i="1"/>
  <c r="X1878" i="1"/>
  <c r="W1878" i="1"/>
  <c r="V1878" i="1"/>
  <c r="S1878" i="1"/>
  <c r="J1878" i="1"/>
  <c r="C1878" i="1"/>
  <c r="X1877" i="1"/>
  <c r="W1877" i="1"/>
  <c r="V1877" i="1"/>
  <c r="S1877" i="1"/>
  <c r="J1877" i="1"/>
  <c r="C1877" i="1"/>
  <c r="X1876" i="1"/>
  <c r="W1876" i="1"/>
  <c r="V1876" i="1"/>
  <c r="S1876" i="1"/>
  <c r="J1876" i="1"/>
  <c r="C1876" i="1"/>
  <c r="X1875" i="1"/>
  <c r="W1875" i="1"/>
  <c r="V1875" i="1"/>
  <c r="S1875" i="1"/>
  <c r="J1875" i="1"/>
  <c r="C1875" i="1"/>
  <c r="X1874" i="1"/>
  <c r="W1874" i="1"/>
  <c r="V1874" i="1"/>
  <c r="S1874" i="1"/>
  <c r="J1874" i="1"/>
  <c r="C1874" i="1"/>
  <c r="X1873" i="1"/>
  <c r="W1873" i="1"/>
  <c r="V1873" i="1"/>
  <c r="S1873" i="1"/>
  <c r="J1873" i="1"/>
  <c r="C1873" i="1"/>
  <c r="J1872" i="1"/>
  <c r="C1872" i="1"/>
  <c r="X1871" i="1"/>
  <c r="W1871" i="1"/>
  <c r="V1871" i="1"/>
  <c r="S1871" i="1"/>
  <c r="J1871" i="1"/>
  <c r="C1871" i="1"/>
  <c r="X1870" i="1"/>
  <c r="W1870" i="1"/>
  <c r="V1870" i="1"/>
  <c r="S1870" i="1"/>
  <c r="J1870" i="1"/>
  <c r="C1870" i="1"/>
  <c r="X1869" i="1"/>
  <c r="W1869" i="1"/>
  <c r="V1869" i="1"/>
  <c r="S1869" i="1"/>
  <c r="J1869" i="1"/>
  <c r="C1869" i="1"/>
  <c r="X1868" i="1"/>
  <c r="W1868" i="1"/>
  <c r="V1868" i="1"/>
  <c r="S1868" i="1"/>
  <c r="J1868" i="1"/>
  <c r="C1868" i="1"/>
  <c r="X1867" i="1"/>
  <c r="W1867" i="1"/>
  <c r="V1867" i="1"/>
  <c r="S1867" i="1"/>
  <c r="J1867" i="1"/>
  <c r="C1867" i="1"/>
  <c r="X1866" i="1"/>
  <c r="W1866" i="1"/>
  <c r="V1866" i="1"/>
  <c r="S1866" i="1"/>
  <c r="J1866" i="1"/>
  <c r="C1866" i="1"/>
  <c r="X1865" i="1"/>
  <c r="W1865" i="1"/>
  <c r="V1865" i="1"/>
  <c r="S1865" i="1"/>
  <c r="J1865" i="1"/>
  <c r="C1865" i="1"/>
  <c r="X1864" i="1"/>
  <c r="W1864" i="1"/>
  <c r="V1864" i="1"/>
  <c r="S1864" i="1"/>
  <c r="J1864" i="1"/>
  <c r="C1864" i="1"/>
  <c r="X1863" i="1"/>
  <c r="W1863" i="1"/>
  <c r="V1863" i="1"/>
  <c r="S1863" i="1"/>
  <c r="J1863" i="1"/>
  <c r="C1863" i="1"/>
  <c r="X1862" i="1"/>
  <c r="W1862" i="1"/>
  <c r="V1862" i="1"/>
  <c r="S1862" i="1"/>
  <c r="J1862" i="1"/>
  <c r="C1862" i="1"/>
  <c r="X1861" i="1"/>
  <c r="W1861" i="1"/>
  <c r="V1861" i="1"/>
  <c r="S1861" i="1"/>
  <c r="J1861" i="1"/>
  <c r="C1861" i="1"/>
  <c r="X1860" i="1"/>
  <c r="W1860" i="1"/>
  <c r="V1860" i="1"/>
  <c r="S1860" i="1"/>
  <c r="J1860" i="1"/>
  <c r="C1860" i="1"/>
  <c r="X1859" i="1"/>
  <c r="W1859" i="1"/>
  <c r="V1859" i="1"/>
  <c r="S1859" i="1"/>
  <c r="J1859" i="1"/>
  <c r="C1859" i="1"/>
  <c r="X1858" i="1"/>
  <c r="W1858" i="1"/>
  <c r="V1858" i="1"/>
  <c r="S1858" i="1"/>
  <c r="J1858" i="1"/>
  <c r="C1858" i="1"/>
  <c r="X1857" i="1"/>
  <c r="W1857" i="1"/>
  <c r="V1857" i="1"/>
  <c r="S1857" i="1"/>
  <c r="J1857" i="1"/>
  <c r="C1857" i="1"/>
  <c r="X1856" i="1"/>
  <c r="W1856" i="1"/>
  <c r="V1856" i="1"/>
  <c r="S1856" i="1"/>
  <c r="J1856" i="1"/>
  <c r="C1856" i="1"/>
  <c r="X1855" i="1"/>
  <c r="W1855" i="1"/>
  <c r="V1855" i="1"/>
  <c r="S1855" i="1"/>
  <c r="J1855" i="1"/>
  <c r="C1855" i="1"/>
  <c r="X1854" i="1"/>
  <c r="W1854" i="1"/>
  <c r="V1854" i="1"/>
  <c r="S1854" i="1"/>
  <c r="J1854" i="1"/>
  <c r="C1854" i="1"/>
  <c r="X1853" i="1"/>
  <c r="W1853" i="1"/>
  <c r="V1853" i="1"/>
  <c r="S1853" i="1"/>
  <c r="J1853" i="1"/>
  <c r="C1853" i="1"/>
  <c r="X1852" i="1"/>
  <c r="W1852" i="1"/>
  <c r="V1852" i="1"/>
  <c r="S1852" i="1"/>
  <c r="J1852" i="1"/>
  <c r="C1852" i="1"/>
  <c r="X1851" i="1"/>
  <c r="W1851" i="1"/>
  <c r="V1851" i="1"/>
  <c r="S1851" i="1"/>
  <c r="J1851" i="1"/>
  <c r="C1851" i="1"/>
  <c r="X1850" i="1"/>
  <c r="W1850" i="1"/>
  <c r="V1850" i="1"/>
  <c r="S1850" i="1"/>
  <c r="J1850" i="1"/>
  <c r="C1850" i="1"/>
  <c r="X1849" i="1"/>
  <c r="W1849" i="1"/>
  <c r="V1849" i="1"/>
  <c r="S1849" i="1"/>
  <c r="J1849" i="1"/>
  <c r="C1849" i="1"/>
  <c r="X1848" i="1"/>
  <c r="W1848" i="1"/>
  <c r="V1848" i="1"/>
  <c r="S1848" i="1"/>
  <c r="J1848" i="1"/>
  <c r="C1848" i="1"/>
  <c r="X1847" i="1"/>
  <c r="W1847" i="1"/>
  <c r="V1847" i="1"/>
  <c r="S1847" i="1"/>
  <c r="J1847" i="1"/>
  <c r="C1847" i="1"/>
  <c r="X1846" i="1"/>
  <c r="W1846" i="1"/>
  <c r="V1846" i="1"/>
  <c r="S1846" i="1"/>
  <c r="J1846" i="1"/>
  <c r="C1846" i="1"/>
  <c r="J1845" i="1"/>
  <c r="C1845" i="1"/>
  <c r="X1844" i="1"/>
  <c r="W1844" i="1"/>
  <c r="V1844" i="1"/>
  <c r="S1844" i="1"/>
  <c r="J1844" i="1"/>
  <c r="C1844" i="1"/>
  <c r="X1843" i="1"/>
  <c r="W1843" i="1"/>
  <c r="V1843" i="1"/>
  <c r="S1843" i="1"/>
  <c r="J1843" i="1"/>
  <c r="C1843" i="1"/>
  <c r="X1842" i="1"/>
  <c r="W1842" i="1"/>
  <c r="V1842" i="1"/>
  <c r="S1842" i="1"/>
  <c r="J1842" i="1"/>
  <c r="C1842" i="1"/>
  <c r="J1841" i="1"/>
  <c r="C1841" i="1"/>
  <c r="X1840" i="1"/>
  <c r="W1840" i="1"/>
  <c r="V1840" i="1"/>
  <c r="S1840" i="1"/>
  <c r="J1840" i="1"/>
  <c r="C1840" i="1"/>
  <c r="X1839" i="1"/>
  <c r="W1839" i="1"/>
  <c r="V1839" i="1"/>
  <c r="S1839" i="1"/>
  <c r="J1839" i="1"/>
  <c r="C1839" i="1"/>
  <c r="X1838" i="1"/>
  <c r="W1838" i="1"/>
  <c r="V1838" i="1"/>
  <c r="S1838" i="1"/>
  <c r="J1838" i="1"/>
  <c r="C1838" i="1"/>
  <c r="X1837" i="1"/>
  <c r="W1837" i="1"/>
  <c r="V1837" i="1"/>
  <c r="S1837" i="1"/>
  <c r="J1837" i="1"/>
  <c r="C1837" i="1"/>
  <c r="J1836" i="1"/>
  <c r="C1836" i="1"/>
  <c r="X1835" i="1"/>
  <c r="W1835" i="1"/>
  <c r="V1835" i="1"/>
  <c r="S1835" i="1"/>
  <c r="J1835" i="1"/>
  <c r="C1835" i="1"/>
  <c r="X1834" i="1"/>
  <c r="W1834" i="1"/>
  <c r="V1834" i="1"/>
  <c r="S1834" i="1"/>
  <c r="J1834" i="1"/>
  <c r="C1834" i="1"/>
  <c r="X1833" i="1"/>
  <c r="W1833" i="1"/>
  <c r="V1833" i="1"/>
  <c r="S1833" i="1"/>
  <c r="J1833" i="1"/>
  <c r="C1833" i="1"/>
  <c r="X1832" i="1"/>
  <c r="W1832" i="1"/>
  <c r="V1832" i="1"/>
  <c r="S1832" i="1"/>
  <c r="J1832" i="1"/>
  <c r="C1832" i="1"/>
  <c r="X1831" i="1"/>
  <c r="W1831" i="1"/>
  <c r="V1831" i="1"/>
  <c r="S1831" i="1"/>
  <c r="J1831" i="1"/>
  <c r="C1831" i="1"/>
  <c r="J1830" i="1"/>
  <c r="C1830" i="1"/>
  <c r="X1829" i="1"/>
  <c r="W1829" i="1"/>
  <c r="V1829" i="1"/>
  <c r="S1829" i="1"/>
  <c r="J1829" i="1"/>
  <c r="C1829" i="1"/>
  <c r="X1828" i="1"/>
  <c r="W1828" i="1"/>
  <c r="V1828" i="1"/>
  <c r="S1828" i="1"/>
  <c r="J1828" i="1"/>
  <c r="C1828" i="1"/>
  <c r="X1827" i="1"/>
  <c r="W1827" i="1"/>
  <c r="V1827" i="1"/>
  <c r="S1827" i="1"/>
  <c r="J1827" i="1"/>
  <c r="C1827" i="1"/>
  <c r="X1826" i="1"/>
  <c r="W1826" i="1"/>
  <c r="V1826" i="1"/>
  <c r="S1826" i="1"/>
  <c r="J1826" i="1"/>
  <c r="C1826" i="1"/>
  <c r="X1825" i="1"/>
  <c r="W1825" i="1"/>
  <c r="V1825" i="1"/>
  <c r="S1825" i="1"/>
  <c r="J1825" i="1"/>
  <c r="C1825" i="1"/>
  <c r="X1824" i="1"/>
  <c r="W1824" i="1"/>
  <c r="V1824" i="1"/>
  <c r="S1824" i="1"/>
  <c r="J1824" i="1"/>
  <c r="C1824" i="1"/>
  <c r="X1823" i="1"/>
  <c r="W1823" i="1"/>
  <c r="V1823" i="1"/>
  <c r="S1823" i="1"/>
  <c r="J1823" i="1"/>
  <c r="C1823" i="1"/>
  <c r="J1822" i="1"/>
  <c r="C1822" i="1"/>
  <c r="J1821" i="1"/>
  <c r="C1821" i="1"/>
  <c r="J1820" i="1"/>
  <c r="C1820" i="1"/>
  <c r="X1819" i="1"/>
  <c r="W1819" i="1"/>
  <c r="V1819" i="1"/>
  <c r="S1819" i="1"/>
  <c r="J1819" i="1"/>
  <c r="C1819" i="1"/>
  <c r="X1818" i="1"/>
  <c r="W1818" i="1"/>
  <c r="V1818" i="1"/>
  <c r="S1818" i="1"/>
  <c r="J1818" i="1"/>
  <c r="C1818" i="1"/>
  <c r="X1817" i="1"/>
  <c r="W1817" i="1"/>
  <c r="V1817" i="1"/>
  <c r="S1817" i="1"/>
  <c r="J1817" i="1"/>
  <c r="C1817" i="1"/>
  <c r="X1816" i="1"/>
  <c r="W1816" i="1"/>
  <c r="V1816" i="1"/>
  <c r="S1816" i="1"/>
  <c r="J1816" i="1"/>
  <c r="C1816" i="1"/>
  <c r="X1815" i="1"/>
  <c r="W1815" i="1"/>
  <c r="V1815" i="1"/>
  <c r="S1815" i="1"/>
  <c r="J1815" i="1"/>
  <c r="C1815" i="1"/>
  <c r="J1814" i="1"/>
  <c r="C1814" i="1"/>
  <c r="J1813" i="1"/>
  <c r="C1813" i="1"/>
  <c r="J1812" i="1"/>
  <c r="C1812" i="1"/>
  <c r="X1811" i="1"/>
  <c r="W1811" i="1"/>
  <c r="V1811" i="1"/>
  <c r="S1811" i="1"/>
  <c r="J1811" i="1"/>
  <c r="C1811" i="1"/>
  <c r="X1810" i="1"/>
  <c r="W1810" i="1"/>
  <c r="V1810" i="1"/>
  <c r="S1810" i="1"/>
  <c r="J1810" i="1"/>
  <c r="C1810" i="1"/>
  <c r="J1809" i="1"/>
  <c r="C1809" i="1"/>
  <c r="X1808" i="1"/>
  <c r="W1808" i="1"/>
  <c r="V1808" i="1"/>
  <c r="S1808" i="1"/>
  <c r="J1808" i="1"/>
  <c r="C1808" i="1"/>
  <c r="X1807" i="1"/>
  <c r="W1807" i="1"/>
  <c r="V1807" i="1"/>
  <c r="S1807" i="1"/>
  <c r="J1807" i="1"/>
  <c r="C1807" i="1"/>
  <c r="J1806" i="1"/>
  <c r="C1806" i="1"/>
  <c r="X1805" i="1"/>
  <c r="W1805" i="1"/>
  <c r="V1805" i="1"/>
  <c r="S1805" i="1"/>
  <c r="J1805" i="1"/>
  <c r="C1805" i="1"/>
  <c r="X1804" i="1"/>
  <c r="W1804" i="1"/>
  <c r="V1804" i="1"/>
  <c r="S1804" i="1"/>
  <c r="J1804" i="1"/>
  <c r="C1804" i="1"/>
  <c r="X1803" i="1"/>
  <c r="W1803" i="1"/>
  <c r="V1803" i="1"/>
  <c r="S1803" i="1"/>
  <c r="J1803" i="1"/>
  <c r="C1803" i="1"/>
  <c r="X1802" i="1"/>
  <c r="W1802" i="1"/>
  <c r="V1802" i="1"/>
  <c r="S1802" i="1"/>
  <c r="J1802" i="1"/>
  <c r="C1802" i="1"/>
  <c r="J1801" i="1"/>
  <c r="C1801" i="1"/>
  <c r="X1800" i="1"/>
  <c r="W1800" i="1"/>
  <c r="V1800" i="1"/>
  <c r="S1800" i="1"/>
  <c r="J1800" i="1"/>
  <c r="C1800" i="1"/>
  <c r="J1799" i="1"/>
  <c r="C1799" i="1"/>
  <c r="X1798" i="1"/>
  <c r="W1798" i="1"/>
  <c r="V1798" i="1"/>
  <c r="S1798" i="1"/>
  <c r="J1798" i="1"/>
  <c r="C1798" i="1"/>
  <c r="X1797" i="1"/>
  <c r="W1797" i="1"/>
  <c r="V1797" i="1"/>
  <c r="S1797" i="1"/>
  <c r="J1797" i="1"/>
  <c r="C1797" i="1"/>
  <c r="X1796" i="1"/>
  <c r="W1796" i="1"/>
  <c r="V1796" i="1"/>
  <c r="S1796" i="1"/>
  <c r="J1796" i="1"/>
  <c r="C1796" i="1"/>
  <c r="X1795" i="1"/>
  <c r="W1795" i="1"/>
  <c r="V1795" i="1"/>
  <c r="S1795" i="1"/>
  <c r="J1795" i="1"/>
  <c r="C1795" i="1"/>
  <c r="X1794" i="1"/>
  <c r="W1794" i="1"/>
  <c r="V1794" i="1"/>
  <c r="S1794" i="1"/>
  <c r="J1794" i="1"/>
  <c r="C1794" i="1"/>
  <c r="J1793" i="1"/>
  <c r="C1793" i="1"/>
  <c r="X1792" i="1"/>
  <c r="W1792" i="1"/>
  <c r="V1792" i="1"/>
  <c r="S1792" i="1"/>
  <c r="J1792" i="1"/>
  <c r="C1792" i="1"/>
  <c r="X1791" i="1"/>
  <c r="W1791" i="1"/>
  <c r="V1791" i="1"/>
  <c r="S1791" i="1"/>
  <c r="J1791" i="1"/>
  <c r="C1791" i="1"/>
  <c r="X1790" i="1"/>
  <c r="W1790" i="1"/>
  <c r="V1790" i="1"/>
  <c r="S1790" i="1"/>
  <c r="J1790" i="1"/>
  <c r="C1790" i="1"/>
  <c r="X1789" i="1"/>
  <c r="W1789" i="1"/>
  <c r="V1789" i="1"/>
  <c r="S1789" i="1"/>
  <c r="J1789" i="1"/>
  <c r="C1789" i="1"/>
  <c r="J1788" i="1"/>
  <c r="C1788" i="1"/>
  <c r="X1787" i="1"/>
  <c r="W1787" i="1"/>
  <c r="V1787" i="1"/>
  <c r="S1787" i="1"/>
  <c r="J1787" i="1"/>
  <c r="C1787" i="1"/>
  <c r="X1786" i="1"/>
  <c r="W1786" i="1"/>
  <c r="V1786" i="1"/>
  <c r="S1786" i="1"/>
  <c r="J1786" i="1"/>
  <c r="C1786" i="1"/>
  <c r="X1785" i="1"/>
  <c r="W1785" i="1"/>
  <c r="V1785" i="1"/>
  <c r="S1785" i="1"/>
  <c r="J1785" i="1"/>
  <c r="C1785" i="1"/>
  <c r="X1784" i="1"/>
  <c r="W1784" i="1"/>
  <c r="V1784" i="1"/>
  <c r="S1784" i="1"/>
  <c r="J1784" i="1"/>
  <c r="C1784" i="1"/>
  <c r="X1783" i="1"/>
  <c r="W1783" i="1"/>
  <c r="V1783" i="1"/>
  <c r="S1783" i="1"/>
  <c r="J1783" i="1"/>
  <c r="C1783" i="1"/>
  <c r="X1782" i="1"/>
  <c r="W1782" i="1"/>
  <c r="V1782" i="1"/>
  <c r="S1782" i="1"/>
  <c r="J1782" i="1"/>
  <c r="C1782" i="1"/>
  <c r="X1781" i="1"/>
  <c r="W1781" i="1"/>
  <c r="V1781" i="1"/>
  <c r="S1781" i="1"/>
  <c r="J1781" i="1"/>
  <c r="C1781" i="1"/>
  <c r="X1780" i="1"/>
  <c r="W1780" i="1"/>
  <c r="V1780" i="1"/>
  <c r="S1780" i="1"/>
  <c r="J1780" i="1"/>
  <c r="C1780" i="1"/>
  <c r="X1779" i="1"/>
  <c r="W1779" i="1"/>
  <c r="V1779" i="1"/>
  <c r="S1779" i="1"/>
  <c r="J1779" i="1"/>
  <c r="C1779" i="1"/>
  <c r="X1778" i="1"/>
  <c r="W1778" i="1"/>
  <c r="V1778" i="1"/>
  <c r="S1778" i="1"/>
  <c r="J1778" i="1"/>
  <c r="C1778" i="1"/>
  <c r="X1777" i="1"/>
  <c r="W1777" i="1"/>
  <c r="V1777" i="1"/>
  <c r="S1777" i="1"/>
  <c r="J1777" i="1"/>
  <c r="C1777" i="1"/>
  <c r="X1776" i="1"/>
  <c r="W1776" i="1"/>
  <c r="V1776" i="1"/>
  <c r="S1776" i="1"/>
  <c r="J1776" i="1"/>
  <c r="C1776" i="1"/>
  <c r="X1775" i="1"/>
  <c r="W1775" i="1"/>
  <c r="V1775" i="1"/>
  <c r="S1775" i="1"/>
  <c r="J1775" i="1"/>
  <c r="C1775" i="1"/>
  <c r="X1774" i="1"/>
  <c r="W1774" i="1"/>
  <c r="V1774" i="1"/>
  <c r="S1774" i="1"/>
  <c r="J1774" i="1"/>
  <c r="C1774" i="1"/>
  <c r="X1773" i="1"/>
  <c r="W1773" i="1"/>
  <c r="V1773" i="1"/>
  <c r="S1773" i="1"/>
  <c r="J1773" i="1"/>
  <c r="C1773" i="1"/>
  <c r="J1772" i="1"/>
  <c r="C1772" i="1"/>
  <c r="X1771" i="1"/>
  <c r="W1771" i="1"/>
  <c r="V1771" i="1"/>
  <c r="S1771" i="1"/>
  <c r="J1771" i="1"/>
  <c r="C1771" i="1"/>
  <c r="X1770" i="1"/>
  <c r="W1770" i="1"/>
  <c r="V1770" i="1"/>
  <c r="S1770" i="1"/>
  <c r="J1770" i="1"/>
  <c r="C1770" i="1"/>
  <c r="X1769" i="1"/>
  <c r="W1769" i="1"/>
  <c r="V1769" i="1"/>
  <c r="S1769" i="1"/>
  <c r="J1769" i="1"/>
  <c r="C1769" i="1"/>
  <c r="X1768" i="1"/>
  <c r="W1768" i="1"/>
  <c r="V1768" i="1"/>
  <c r="S1768" i="1"/>
  <c r="J1768" i="1"/>
  <c r="C1768" i="1"/>
  <c r="X1767" i="1"/>
  <c r="W1767" i="1"/>
  <c r="V1767" i="1"/>
  <c r="S1767" i="1"/>
  <c r="J1767" i="1"/>
  <c r="C1767" i="1"/>
  <c r="X1766" i="1"/>
  <c r="W1766" i="1"/>
  <c r="V1766" i="1"/>
  <c r="S1766" i="1"/>
  <c r="J1766" i="1"/>
  <c r="C1766" i="1"/>
  <c r="X1765" i="1"/>
  <c r="W1765" i="1"/>
  <c r="V1765" i="1"/>
  <c r="S1765" i="1"/>
  <c r="J1765" i="1"/>
  <c r="C1765" i="1"/>
  <c r="X1764" i="1"/>
  <c r="W1764" i="1"/>
  <c r="V1764" i="1"/>
  <c r="S1764" i="1"/>
  <c r="J1764" i="1"/>
  <c r="C1764" i="1"/>
  <c r="X1763" i="1"/>
  <c r="W1763" i="1"/>
  <c r="V1763" i="1"/>
  <c r="S1763" i="1"/>
  <c r="J1763" i="1"/>
  <c r="C1763" i="1"/>
  <c r="X1762" i="1"/>
  <c r="W1762" i="1"/>
  <c r="V1762" i="1"/>
  <c r="S1762" i="1"/>
  <c r="J1762" i="1"/>
  <c r="C1762" i="1"/>
  <c r="X1761" i="1"/>
  <c r="W1761" i="1"/>
  <c r="V1761" i="1"/>
  <c r="S1761" i="1"/>
  <c r="J1761" i="1"/>
  <c r="C1761" i="1"/>
  <c r="X1760" i="1"/>
  <c r="W1760" i="1"/>
  <c r="V1760" i="1"/>
  <c r="S1760" i="1"/>
  <c r="J1760" i="1"/>
  <c r="C1760" i="1"/>
  <c r="X1759" i="1"/>
  <c r="W1759" i="1"/>
  <c r="V1759" i="1"/>
  <c r="S1759" i="1"/>
  <c r="J1759" i="1"/>
  <c r="C1759" i="1"/>
  <c r="X1758" i="1"/>
  <c r="W1758" i="1"/>
  <c r="V1758" i="1"/>
  <c r="S1758" i="1"/>
  <c r="J1758" i="1"/>
  <c r="C1758" i="1"/>
  <c r="X1757" i="1"/>
  <c r="W1757" i="1"/>
  <c r="V1757" i="1"/>
  <c r="S1757" i="1"/>
  <c r="J1757" i="1"/>
  <c r="C1757" i="1"/>
  <c r="X1756" i="1"/>
  <c r="W1756" i="1"/>
  <c r="V1756" i="1"/>
  <c r="S1756" i="1"/>
  <c r="J1756" i="1"/>
  <c r="C1756" i="1"/>
  <c r="X1755" i="1"/>
  <c r="W1755" i="1"/>
  <c r="V1755" i="1"/>
  <c r="S1755" i="1"/>
  <c r="J1755" i="1"/>
  <c r="C1755" i="1"/>
  <c r="X1754" i="1"/>
  <c r="W1754" i="1"/>
  <c r="V1754" i="1"/>
  <c r="S1754" i="1"/>
  <c r="J1754" i="1"/>
  <c r="C1754" i="1"/>
  <c r="X1753" i="1"/>
  <c r="W1753" i="1"/>
  <c r="V1753" i="1"/>
  <c r="S1753" i="1"/>
  <c r="J1753" i="1"/>
  <c r="C1753" i="1"/>
  <c r="J1752" i="1"/>
  <c r="C1752" i="1"/>
  <c r="X1751" i="1"/>
  <c r="W1751" i="1"/>
  <c r="V1751" i="1"/>
  <c r="S1751" i="1"/>
  <c r="J1751" i="1"/>
  <c r="C1751" i="1"/>
  <c r="X1750" i="1"/>
  <c r="W1750" i="1"/>
  <c r="V1750" i="1"/>
  <c r="S1750" i="1"/>
  <c r="J1750" i="1"/>
  <c r="C1750" i="1"/>
  <c r="X1749" i="1"/>
  <c r="W1749" i="1"/>
  <c r="V1749" i="1"/>
  <c r="S1749" i="1"/>
  <c r="J1749" i="1"/>
  <c r="C1749" i="1"/>
  <c r="X1748" i="1"/>
  <c r="W1748" i="1"/>
  <c r="V1748" i="1"/>
  <c r="S1748" i="1"/>
  <c r="J1748" i="1"/>
  <c r="C1748" i="1"/>
  <c r="X1747" i="1"/>
  <c r="W1747" i="1"/>
  <c r="V1747" i="1"/>
  <c r="S1747" i="1"/>
  <c r="J1747" i="1"/>
  <c r="C1747" i="1"/>
  <c r="X1746" i="1"/>
  <c r="W1746" i="1"/>
  <c r="V1746" i="1"/>
  <c r="S1746" i="1"/>
  <c r="J1746" i="1"/>
  <c r="C1746" i="1"/>
  <c r="X1745" i="1"/>
  <c r="W1745" i="1"/>
  <c r="V1745" i="1"/>
  <c r="S1745" i="1"/>
  <c r="J1745" i="1"/>
  <c r="C1745" i="1"/>
  <c r="X1744" i="1"/>
  <c r="W1744" i="1"/>
  <c r="V1744" i="1"/>
  <c r="S1744" i="1"/>
  <c r="J1744" i="1"/>
  <c r="C1744" i="1"/>
  <c r="X1743" i="1"/>
  <c r="W1743" i="1"/>
  <c r="V1743" i="1"/>
  <c r="S1743" i="1"/>
  <c r="J1743" i="1"/>
  <c r="C1743" i="1"/>
  <c r="X1742" i="1"/>
  <c r="W1742" i="1"/>
  <c r="V1742" i="1"/>
  <c r="S1742" i="1"/>
  <c r="J1742" i="1"/>
  <c r="C1742" i="1"/>
  <c r="J1741" i="1"/>
  <c r="C1741" i="1"/>
  <c r="X1740" i="1"/>
  <c r="W1740" i="1"/>
  <c r="V1740" i="1"/>
  <c r="S1740" i="1"/>
  <c r="J1740" i="1"/>
  <c r="C1740" i="1"/>
  <c r="X1739" i="1"/>
  <c r="W1739" i="1"/>
  <c r="V1739" i="1"/>
  <c r="S1739" i="1"/>
  <c r="J1739" i="1"/>
  <c r="C1739" i="1"/>
  <c r="X1738" i="1"/>
  <c r="W1738" i="1"/>
  <c r="V1738" i="1"/>
  <c r="S1738" i="1"/>
  <c r="J1738" i="1"/>
  <c r="C1738" i="1"/>
  <c r="X1737" i="1"/>
  <c r="W1737" i="1"/>
  <c r="V1737" i="1"/>
  <c r="S1737" i="1"/>
  <c r="J1737" i="1"/>
  <c r="C1737" i="1"/>
  <c r="X1736" i="1"/>
  <c r="W1736" i="1"/>
  <c r="V1736" i="1"/>
  <c r="S1736" i="1"/>
  <c r="J1736" i="1"/>
  <c r="C1736" i="1"/>
  <c r="J1735" i="1"/>
  <c r="C1735" i="1"/>
  <c r="J1734" i="1"/>
  <c r="C1734" i="1"/>
  <c r="J1733" i="1"/>
  <c r="C1733" i="1"/>
  <c r="X1732" i="1"/>
  <c r="W1732" i="1"/>
  <c r="V1732" i="1"/>
  <c r="S1732" i="1"/>
  <c r="J1732" i="1"/>
  <c r="C1732" i="1"/>
  <c r="X1731" i="1"/>
  <c r="W1731" i="1"/>
  <c r="V1731" i="1"/>
  <c r="S1731" i="1"/>
  <c r="J1731" i="1"/>
  <c r="C1731" i="1"/>
  <c r="X1730" i="1"/>
  <c r="W1730" i="1"/>
  <c r="V1730" i="1"/>
  <c r="S1730" i="1"/>
  <c r="J1730" i="1"/>
  <c r="C1730" i="1"/>
  <c r="J1729" i="1"/>
  <c r="C1729" i="1"/>
  <c r="J1728" i="1"/>
  <c r="C1728" i="1"/>
  <c r="J1727" i="1"/>
  <c r="C1727" i="1"/>
  <c r="X1726" i="1"/>
  <c r="W1726" i="1"/>
  <c r="V1726" i="1"/>
  <c r="S1726" i="1"/>
  <c r="J1726" i="1"/>
  <c r="C1726" i="1"/>
  <c r="X1725" i="1"/>
  <c r="W1725" i="1"/>
  <c r="V1725" i="1"/>
  <c r="S1725" i="1"/>
  <c r="J1725" i="1"/>
  <c r="C1725" i="1"/>
  <c r="X1724" i="1"/>
  <c r="W1724" i="1"/>
  <c r="V1724" i="1"/>
  <c r="S1724" i="1"/>
  <c r="J1724" i="1"/>
  <c r="C1724" i="1"/>
  <c r="X1723" i="1"/>
  <c r="W1723" i="1"/>
  <c r="V1723" i="1"/>
  <c r="S1723" i="1"/>
  <c r="J1723" i="1"/>
  <c r="C1723" i="1"/>
  <c r="X1722" i="1"/>
  <c r="W1722" i="1"/>
  <c r="V1722" i="1"/>
  <c r="S1722" i="1"/>
  <c r="J1722" i="1"/>
  <c r="C1722" i="1"/>
  <c r="J1721" i="1"/>
  <c r="C1721" i="1"/>
  <c r="X1720" i="1"/>
  <c r="W1720" i="1"/>
  <c r="V1720" i="1"/>
  <c r="S1720" i="1"/>
  <c r="J1720" i="1"/>
  <c r="C1720" i="1"/>
  <c r="X1719" i="1"/>
  <c r="W1719" i="1"/>
  <c r="V1719" i="1"/>
  <c r="S1719" i="1"/>
  <c r="J1719" i="1"/>
  <c r="C1719" i="1"/>
  <c r="X1718" i="1"/>
  <c r="W1718" i="1"/>
  <c r="V1718" i="1"/>
  <c r="S1718" i="1"/>
  <c r="J1718" i="1"/>
  <c r="C1718" i="1"/>
  <c r="X1717" i="1"/>
  <c r="W1717" i="1"/>
  <c r="V1717" i="1"/>
  <c r="S1717" i="1"/>
  <c r="J1717" i="1"/>
  <c r="C1717" i="1"/>
  <c r="X1716" i="1"/>
  <c r="W1716" i="1"/>
  <c r="V1716" i="1"/>
  <c r="S1716" i="1"/>
  <c r="J1716" i="1"/>
  <c r="C1716" i="1"/>
  <c r="X1715" i="1"/>
  <c r="W1715" i="1"/>
  <c r="V1715" i="1"/>
  <c r="S1715" i="1"/>
  <c r="J1715" i="1"/>
  <c r="C1715" i="1"/>
  <c r="X1714" i="1"/>
  <c r="W1714" i="1"/>
  <c r="V1714" i="1"/>
  <c r="S1714" i="1"/>
  <c r="J1714" i="1"/>
  <c r="C1714" i="1"/>
  <c r="X1713" i="1"/>
  <c r="W1713" i="1"/>
  <c r="V1713" i="1"/>
  <c r="S1713" i="1"/>
  <c r="J1713" i="1"/>
  <c r="C1713" i="1"/>
  <c r="X1712" i="1"/>
  <c r="W1712" i="1"/>
  <c r="V1712" i="1"/>
  <c r="S1712" i="1"/>
  <c r="J1712" i="1"/>
  <c r="C1712" i="1"/>
  <c r="X1711" i="1"/>
  <c r="W1711" i="1"/>
  <c r="V1711" i="1"/>
  <c r="S1711" i="1"/>
  <c r="J1711" i="1"/>
  <c r="C1711" i="1"/>
  <c r="X1710" i="1"/>
  <c r="W1710" i="1"/>
  <c r="V1710" i="1"/>
  <c r="S1710" i="1"/>
  <c r="J1710" i="1"/>
  <c r="C1710" i="1"/>
  <c r="X1709" i="1"/>
  <c r="W1709" i="1"/>
  <c r="V1709" i="1"/>
  <c r="S1709" i="1"/>
  <c r="J1709" i="1"/>
  <c r="C1709" i="1"/>
  <c r="X1708" i="1"/>
  <c r="W1708" i="1"/>
  <c r="V1708" i="1"/>
  <c r="S1708" i="1"/>
  <c r="J1708" i="1"/>
  <c r="C1708" i="1"/>
  <c r="X1707" i="1"/>
  <c r="W1707" i="1"/>
  <c r="V1707" i="1"/>
  <c r="S1707" i="1"/>
  <c r="J1707" i="1"/>
  <c r="C1707" i="1"/>
  <c r="X1706" i="1"/>
  <c r="W1706" i="1"/>
  <c r="V1706" i="1"/>
  <c r="S1706" i="1"/>
  <c r="J1706" i="1"/>
  <c r="C1706" i="1"/>
  <c r="X1705" i="1"/>
  <c r="W1705" i="1"/>
  <c r="V1705" i="1"/>
  <c r="S1705" i="1"/>
  <c r="J1705" i="1"/>
  <c r="C1705" i="1"/>
  <c r="X1704" i="1"/>
  <c r="W1704" i="1"/>
  <c r="V1704" i="1"/>
  <c r="S1704" i="1"/>
  <c r="J1704" i="1"/>
  <c r="C1704" i="1"/>
  <c r="X1703" i="1"/>
  <c r="W1703" i="1"/>
  <c r="V1703" i="1"/>
  <c r="S1703" i="1"/>
  <c r="J1703" i="1"/>
  <c r="C1703" i="1"/>
  <c r="X1702" i="1"/>
  <c r="W1702" i="1"/>
  <c r="V1702" i="1"/>
  <c r="S1702" i="1"/>
  <c r="J1702" i="1"/>
  <c r="C1702" i="1"/>
  <c r="X1701" i="1"/>
  <c r="W1701" i="1"/>
  <c r="V1701" i="1"/>
  <c r="S1701" i="1"/>
  <c r="J1701" i="1"/>
  <c r="C1701" i="1"/>
  <c r="X1700" i="1"/>
  <c r="W1700" i="1"/>
  <c r="V1700" i="1"/>
  <c r="S1700" i="1"/>
  <c r="J1700" i="1"/>
  <c r="C1700" i="1"/>
  <c r="X1699" i="1"/>
  <c r="W1699" i="1"/>
  <c r="V1699" i="1"/>
  <c r="S1699" i="1"/>
  <c r="J1699" i="1"/>
  <c r="C1699" i="1"/>
  <c r="X1698" i="1"/>
  <c r="W1698" i="1"/>
  <c r="V1698" i="1"/>
  <c r="S1698" i="1"/>
  <c r="J1698" i="1"/>
  <c r="C1698" i="1"/>
  <c r="X1697" i="1"/>
  <c r="W1697" i="1"/>
  <c r="V1697" i="1"/>
  <c r="S1697" i="1"/>
  <c r="J1697" i="1"/>
  <c r="C1697" i="1"/>
  <c r="X1696" i="1"/>
  <c r="W1696" i="1"/>
  <c r="V1696" i="1"/>
  <c r="S1696" i="1"/>
  <c r="J1696" i="1"/>
  <c r="C1696" i="1"/>
  <c r="X1695" i="1"/>
  <c r="W1695" i="1"/>
  <c r="V1695" i="1"/>
  <c r="S1695" i="1"/>
  <c r="J1695" i="1"/>
  <c r="C1695" i="1"/>
  <c r="X1694" i="1"/>
  <c r="W1694" i="1"/>
  <c r="V1694" i="1"/>
  <c r="S1694" i="1"/>
  <c r="J1694" i="1"/>
  <c r="C1694" i="1"/>
  <c r="X1693" i="1"/>
  <c r="W1693" i="1"/>
  <c r="V1693" i="1"/>
  <c r="S1693" i="1"/>
  <c r="J1693" i="1"/>
  <c r="C1693" i="1"/>
  <c r="X1692" i="1"/>
  <c r="W1692" i="1"/>
  <c r="V1692" i="1"/>
  <c r="S1692" i="1"/>
  <c r="J1692" i="1"/>
  <c r="C1692" i="1"/>
  <c r="X1691" i="1"/>
  <c r="W1691" i="1"/>
  <c r="V1691" i="1"/>
  <c r="S1691" i="1"/>
  <c r="J1691" i="1"/>
  <c r="C1691" i="1"/>
  <c r="X1690" i="1"/>
  <c r="W1690" i="1"/>
  <c r="V1690" i="1"/>
  <c r="S1690" i="1"/>
  <c r="J1690" i="1"/>
  <c r="C1690" i="1"/>
  <c r="J1689" i="1"/>
  <c r="C1689" i="1"/>
  <c r="X1688" i="1"/>
  <c r="W1688" i="1"/>
  <c r="V1688" i="1"/>
  <c r="S1688" i="1"/>
  <c r="J1688" i="1"/>
  <c r="C1688" i="1"/>
  <c r="X1687" i="1"/>
  <c r="W1687" i="1"/>
  <c r="V1687" i="1"/>
  <c r="S1687" i="1"/>
  <c r="J1687" i="1"/>
  <c r="C1687" i="1"/>
  <c r="X1686" i="1"/>
  <c r="W1686" i="1"/>
  <c r="V1686" i="1"/>
  <c r="S1686" i="1"/>
  <c r="J1686" i="1"/>
  <c r="C1686" i="1"/>
  <c r="X1685" i="1"/>
  <c r="W1685" i="1"/>
  <c r="V1685" i="1"/>
  <c r="S1685" i="1"/>
  <c r="J1685" i="1"/>
  <c r="C1685" i="1"/>
  <c r="X1684" i="1"/>
  <c r="W1684" i="1"/>
  <c r="V1684" i="1"/>
  <c r="S1684" i="1"/>
  <c r="J1684" i="1"/>
  <c r="C1684" i="1"/>
  <c r="X1683" i="1"/>
  <c r="W1683" i="1"/>
  <c r="V1683" i="1"/>
  <c r="S1683" i="1"/>
  <c r="J1683" i="1"/>
  <c r="C1683" i="1"/>
  <c r="X1682" i="1"/>
  <c r="W1682" i="1"/>
  <c r="V1682" i="1"/>
  <c r="S1682" i="1"/>
  <c r="J1682" i="1"/>
  <c r="C1682" i="1"/>
  <c r="J1681" i="1"/>
  <c r="C1681" i="1"/>
  <c r="X1680" i="1"/>
  <c r="W1680" i="1"/>
  <c r="V1680" i="1"/>
  <c r="S1680" i="1"/>
  <c r="J1680" i="1"/>
  <c r="C1680" i="1"/>
  <c r="X1679" i="1"/>
  <c r="W1679" i="1"/>
  <c r="V1679" i="1"/>
  <c r="S1679" i="1"/>
  <c r="J1679" i="1"/>
  <c r="C1679" i="1"/>
  <c r="X1678" i="1"/>
  <c r="W1678" i="1"/>
  <c r="V1678" i="1"/>
  <c r="S1678" i="1"/>
  <c r="J1678" i="1"/>
  <c r="C1678" i="1"/>
  <c r="X1677" i="1"/>
  <c r="W1677" i="1"/>
  <c r="V1677" i="1"/>
  <c r="S1677" i="1"/>
  <c r="J1677" i="1"/>
  <c r="C1677" i="1"/>
  <c r="X1676" i="1"/>
  <c r="W1676" i="1"/>
  <c r="V1676" i="1"/>
  <c r="S1676" i="1"/>
  <c r="J1676" i="1"/>
  <c r="C1676" i="1"/>
  <c r="X1675" i="1"/>
  <c r="W1675" i="1"/>
  <c r="V1675" i="1"/>
  <c r="S1675" i="1"/>
  <c r="J1675" i="1"/>
  <c r="C1675" i="1"/>
  <c r="X1674" i="1"/>
  <c r="W1674" i="1"/>
  <c r="V1674" i="1"/>
  <c r="S1674" i="1"/>
  <c r="J1674" i="1"/>
  <c r="C1674" i="1"/>
  <c r="X1673" i="1"/>
  <c r="W1673" i="1"/>
  <c r="V1673" i="1"/>
  <c r="S1673" i="1"/>
  <c r="J1673" i="1"/>
  <c r="C1673" i="1"/>
  <c r="X1672" i="1"/>
  <c r="W1672" i="1"/>
  <c r="V1672" i="1"/>
  <c r="J1672" i="1"/>
  <c r="C1672" i="1"/>
  <c r="J1671" i="1"/>
  <c r="C1671" i="1"/>
  <c r="X1670" i="1"/>
  <c r="W1670" i="1"/>
  <c r="V1670" i="1"/>
  <c r="S1670" i="1"/>
  <c r="J1670" i="1"/>
  <c r="C1670" i="1"/>
  <c r="X1669" i="1"/>
  <c r="W1669" i="1"/>
  <c r="V1669" i="1"/>
  <c r="S1669" i="1"/>
  <c r="J1669" i="1"/>
  <c r="C1669" i="1"/>
  <c r="X1668" i="1"/>
  <c r="W1668" i="1"/>
  <c r="V1668" i="1"/>
  <c r="S1668" i="1"/>
  <c r="J1668" i="1"/>
  <c r="C1668" i="1"/>
  <c r="X1667" i="1"/>
  <c r="W1667" i="1"/>
  <c r="V1667" i="1"/>
  <c r="S1667" i="1"/>
  <c r="J1667" i="1"/>
  <c r="C1667" i="1"/>
  <c r="X1666" i="1"/>
  <c r="W1666" i="1"/>
  <c r="V1666" i="1"/>
  <c r="S1666" i="1"/>
  <c r="J1666" i="1"/>
  <c r="C1666" i="1"/>
  <c r="X1665" i="1"/>
  <c r="W1665" i="1"/>
  <c r="V1665" i="1"/>
  <c r="S1665" i="1"/>
  <c r="J1665" i="1"/>
  <c r="C1665" i="1"/>
  <c r="X1664" i="1"/>
  <c r="W1664" i="1"/>
  <c r="V1664" i="1"/>
  <c r="S1664" i="1"/>
  <c r="J1664" i="1"/>
  <c r="C1664" i="1"/>
  <c r="X1663" i="1"/>
  <c r="W1663" i="1"/>
  <c r="V1663" i="1"/>
  <c r="S1663" i="1"/>
  <c r="J1663" i="1"/>
  <c r="C1663" i="1"/>
  <c r="X1662" i="1"/>
  <c r="W1662" i="1"/>
  <c r="V1662" i="1"/>
  <c r="S1662" i="1"/>
  <c r="J1662" i="1"/>
  <c r="C1662" i="1"/>
  <c r="X1661" i="1"/>
  <c r="W1661" i="1"/>
  <c r="V1661" i="1"/>
  <c r="S1661" i="1"/>
  <c r="J1661" i="1"/>
  <c r="C1661" i="1"/>
  <c r="X1660" i="1"/>
  <c r="W1660" i="1"/>
  <c r="V1660" i="1"/>
  <c r="S1660" i="1"/>
  <c r="J1660" i="1"/>
  <c r="C1660" i="1"/>
  <c r="X1659" i="1"/>
  <c r="W1659" i="1"/>
  <c r="V1659" i="1"/>
  <c r="S1659" i="1"/>
  <c r="J1659" i="1"/>
  <c r="C1659" i="1"/>
  <c r="X1658" i="1"/>
  <c r="W1658" i="1"/>
  <c r="V1658" i="1"/>
  <c r="S1658" i="1"/>
  <c r="J1658" i="1"/>
  <c r="C1658" i="1"/>
  <c r="X1657" i="1"/>
  <c r="W1657" i="1"/>
  <c r="V1657" i="1"/>
  <c r="S1657" i="1"/>
  <c r="J1657" i="1"/>
  <c r="C1657" i="1"/>
  <c r="X1656" i="1"/>
  <c r="W1656" i="1"/>
  <c r="V1656" i="1"/>
  <c r="S1656" i="1"/>
  <c r="J1656" i="1"/>
  <c r="C1656" i="1"/>
  <c r="X1655" i="1"/>
  <c r="W1655" i="1"/>
  <c r="V1655" i="1"/>
  <c r="S1655" i="1"/>
  <c r="J1655" i="1"/>
  <c r="C1655" i="1"/>
  <c r="X1654" i="1"/>
  <c r="W1654" i="1"/>
  <c r="V1654" i="1"/>
  <c r="S1654" i="1"/>
  <c r="J1654" i="1"/>
  <c r="C1654" i="1"/>
  <c r="X1653" i="1"/>
  <c r="W1653" i="1"/>
  <c r="V1653" i="1"/>
  <c r="S1653" i="1"/>
  <c r="J1653" i="1"/>
  <c r="C1653" i="1"/>
  <c r="X1652" i="1"/>
  <c r="W1652" i="1"/>
  <c r="V1652" i="1"/>
  <c r="S1652" i="1"/>
  <c r="J1652" i="1"/>
  <c r="C1652" i="1"/>
  <c r="X1651" i="1"/>
  <c r="W1651" i="1"/>
  <c r="V1651" i="1"/>
  <c r="S1651" i="1"/>
  <c r="J1651" i="1"/>
  <c r="C1651" i="1"/>
  <c r="X1650" i="1"/>
  <c r="W1650" i="1"/>
  <c r="V1650" i="1"/>
  <c r="S1650" i="1"/>
  <c r="J1650" i="1"/>
  <c r="C1650" i="1"/>
  <c r="X1649" i="1"/>
  <c r="W1649" i="1"/>
  <c r="V1649" i="1"/>
  <c r="S1649" i="1"/>
  <c r="J1649" i="1"/>
  <c r="C1649" i="1"/>
  <c r="X1648" i="1"/>
  <c r="W1648" i="1"/>
  <c r="V1648" i="1"/>
  <c r="S1648" i="1"/>
  <c r="J1648" i="1"/>
  <c r="C1648" i="1"/>
  <c r="J1647" i="1"/>
  <c r="C1647" i="1"/>
  <c r="X1646" i="1"/>
  <c r="W1646" i="1"/>
  <c r="V1646" i="1"/>
  <c r="S1646" i="1"/>
  <c r="J1646" i="1"/>
  <c r="C1646" i="1"/>
  <c r="X1645" i="1"/>
  <c r="W1645" i="1"/>
  <c r="V1645" i="1"/>
  <c r="S1645" i="1"/>
  <c r="J1645" i="1"/>
  <c r="C1645" i="1"/>
  <c r="J1644" i="1"/>
  <c r="C1644" i="1"/>
  <c r="J1643" i="1"/>
  <c r="C1643" i="1"/>
  <c r="X1642" i="1"/>
  <c r="W1642" i="1"/>
  <c r="V1642" i="1"/>
  <c r="S1642" i="1"/>
  <c r="J1642" i="1"/>
  <c r="C1642" i="1"/>
  <c r="X1641" i="1"/>
  <c r="W1641" i="1"/>
  <c r="V1641" i="1"/>
  <c r="S1641" i="1"/>
  <c r="J1641" i="1"/>
  <c r="C1641" i="1"/>
  <c r="X1640" i="1"/>
  <c r="W1640" i="1"/>
  <c r="V1640" i="1"/>
  <c r="S1640" i="1"/>
  <c r="J1640" i="1"/>
  <c r="C1640" i="1"/>
  <c r="X1639" i="1"/>
  <c r="W1639" i="1"/>
  <c r="V1639" i="1"/>
  <c r="S1639" i="1"/>
  <c r="J1639" i="1"/>
  <c r="C1639" i="1"/>
  <c r="X1638" i="1"/>
  <c r="W1638" i="1"/>
  <c r="V1638" i="1"/>
  <c r="S1638" i="1"/>
  <c r="J1638" i="1"/>
  <c r="C1638" i="1"/>
  <c r="X1637" i="1"/>
  <c r="W1637" i="1"/>
  <c r="V1637" i="1"/>
  <c r="S1637" i="1"/>
  <c r="J1637" i="1"/>
  <c r="C1637" i="1"/>
  <c r="X1636" i="1"/>
  <c r="W1636" i="1"/>
  <c r="V1636" i="1"/>
  <c r="S1636" i="1"/>
  <c r="J1636" i="1"/>
  <c r="C1636" i="1"/>
  <c r="X1635" i="1"/>
  <c r="W1635" i="1"/>
  <c r="V1635" i="1"/>
  <c r="S1635" i="1"/>
  <c r="J1635" i="1"/>
  <c r="C1635" i="1"/>
  <c r="X1634" i="1"/>
  <c r="W1634" i="1"/>
  <c r="V1634" i="1"/>
  <c r="S1634" i="1"/>
  <c r="J1634" i="1"/>
  <c r="C1634" i="1"/>
  <c r="X1633" i="1"/>
  <c r="W1633" i="1"/>
  <c r="V1633" i="1"/>
  <c r="S1633" i="1"/>
  <c r="J1633" i="1"/>
  <c r="C1633" i="1"/>
  <c r="X1632" i="1"/>
  <c r="W1632" i="1"/>
  <c r="V1632" i="1"/>
  <c r="S1632" i="1"/>
  <c r="J1632" i="1"/>
  <c r="C1632" i="1"/>
  <c r="X1631" i="1"/>
  <c r="W1631" i="1"/>
  <c r="V1631" i="1"/>
  <c r="S1631" i="1"/>
  <c r="J1631" i="1"/>
  <c r="C1631" i="1"/>
  <c r="J1630" i="1"/>
  <c r="C1630" i="1"/>
  <c r="X1629" i="1"/>
  <c r="W1629" i="1"/>
  <c r="V1629" i="1"/>
  <c r="S1629" i="1"/>
  <c r="J1629" i="1"/>
  <c r="C1629" i="1"/>
  <c r="X1628" i="1"/>
  <c r="W1628" i="1"/>
  <c r="V1628" i="1"/>
  <c r="S1628" i="1"/>
  <c r="J1628" i="1"/>
  <c r="C1628" i="1"/>
  <c r="X1627" i="1"/>
  <c r="W1627" i="1"/>
  <c r="V1627" i="1"/>
  <c r="S1627" i="1"/>
  <c r="J1627" i="1"/>
  <c r="C1627" i="1"/>
  <c r="J1626" i="1"/>
  <c r="C1626" i="1"/>
  <c r="X1625" i="1"/>
  <c r="W1625" i="1"/>
  <c r="V1625" i="1"/>
  <c r="S1625" i="1"/>
  <c r="J1625" i="1"/>
  <c r="C1625" i="1"/>
  <c r="X1624" i="1"/>
  <c r="W1624" i="1"/>
  <c r="V1624" i="1"/>
  <c r="S1624" i="1"/>
  <c r="J1624" i="1"/>
  <c r="C1624" i="1"/>
  <c r="J1623" i="1"/>
  <c r="C1623" i="1"/>
  <c r="X1622" i="1"/>
  <c r="W1622" i="1"/>
  <c r="V1622" i="1"/>
  <c r="S1622" i="1"/>
  <c r="J1622" i="1"/>
  <c r="C1622" i="1"/>
  <c r="X1621" i="1"/>
  <c r="W1621" i="1"/>
  <c r="V1621" i="1"/>
  <c r="S1621" i="1"/>
  <c r="J1621" i="1"/>
  <c r="C1621" i="1"/>
  <c r="X1620" i="1"/>
  <c r="W1620" i="1"/>
  <c r="V1620" i="1"/>
  <c r="S1620" i="1"/>
  <c r="J1620" i="1"/>
  <c r="C1620" i="1"/>
  <c r="X1619" i="1"/>
  <c r="W1619" i="1"/>
  <c r="V1619" i="1"/>
  <c r="S1619" i="1"/>
  <c r="J1619" i="1"/>
  <c r="C1619" i="1"/>
  <c r="X1618" i="1"/>
  <c r="W1618" i="1"/>
  <c r="V1618" i="1"/>
  <c r="S1618" i="1"/>
  <c r="J1618" i="1"/>
  <c r="C1618" i="1"/>
  <c r="X1617" i="1"/>
  <c r="W1617" i="1"/>
  <c r="V1617" i="1"/>
  <c r="S1617" i="1"/>
  <c r="J1617" i="1"/>
  <c r="C1617" i="1"/>
  <c r="X1616" i="1"/>
  <c r="W1616" i="1"/>
  <c r="V1616" i="1"/>
  <c r="S1616" i="1"/>
  <c r="J1616" i="1"/>
  <c r="C1616" i="1"/>
  <c r="X1615" i="1"/>
  <c r="W1615" i="1"/>
  <c r="V1615" i="1"/>
  <c r="S1615" i="1"/>
  <c r="J1615" i="1"/>
  <c r="C1615" i="1"/>
  <c r="X1614" i="1"/>
  <c r="W1614" i="1"/>
  <c r="V1614" i="1"/>
  <c r="S1614" i="1"/>
  <c r="J1614" i="1"/>
  <c r="C1614" i="1"/>
  <c r="X1613" i="1"/>
  <c r="W1613" i="1"/>
  <c r="V1613" i="1"/>
  <c r="S1613" i="1"/>
  <c r="J1613" i="1"/>
  <c r="C1613" i="1"/>
  <c r="X1612" i="1"/>
  <c r="W1612" i="1"/>
  <c r="V1612" i="1"/>
  <c r="S1612" i="1"/>
  <c r="J1612" i="1"/>
  <c r="C1612" i="1"/>
  <c r="X1611" i="1"/>
  <c r="W1611" i="1"/>
  <c r="V1611" i="1"/>
  <c r="S1611" i="1"/>
  <c r="J1611" i="1"/>
  <c r="C1611" i="1"/>
  <c r="X1610" i="1"/>
  <c r="W1610" i="1"/>
  <c r="V1610" i="1"/>
  <c r="S1610" i="1"/>
  <c r="J1610" i="1"/>
  <c r="C1610" i="1"/>
  <c r="X1609" i="1"/>
  <c r="W1609" i="1"/>
  <c r="V1609" i="1"/>
  <c r="S1609" i="1"/>
  <c r="J1609" i="1"/>
  <c r="C1609" i="1"/>
  <c r="X1608" i="1"/>
  <c r="W1608" i="1"/>
  <c r="V1608" i="1"/>
  <c r="S1608" i="1"/>
  <c r="J1608" i="1"/>
  <c r="C1608" i="1"/>
  <c r="X1607" i="1"/>
  <c r="W1607" i="1"/>
  <c r="V1607" i="1"/>
  <c r="S1607" i="1"/>
  <c r="J1607" i="1"/>
  <c r="C1607" i="1"/>
  <c r="X1606" i="1"/>
  <c r="W1606" i="1"/>
  <c r="V1606" i="1"/>
  <c r="S1606" i="1"/>
  <c r="J1606" i="1"/>
  <c r="C1606" i="1"/>
  <c r="X1605" i="1"/>
  <c r="W1605" i="1"/>
  <c r="V1605" i="1"/>
  <c r="S1605" i="1"/>
  <c r="J1605" i="1"/>
  <c r="C1605" i="1"/>
  <c r="X1604" i="1"/>
  <c r="W1604" i="1"/>
  <c r="V1604" i="1"/>
  <c r="S1604" i="1"/>
  <c r="J1604" i="1"/>
  <c r="C1604" i="1"/>
  <c r="X1603" i="1"/>
  <c r="W1603" i="1"/>
  <c r="V1603" i="1"/>
  <c r="S1603" i="1"/>
  <c r="J1603" i="1"/>
  <c r="C1603" i="1"/>
  <c r="X1602" i="1"/>
  <c r="W1602" i="1"/>
  <c r="V1602" i="1"/>
  <c r="S1602" i="1"/>
  <c r="J1602" i="1"/>
  <c r="C1602" i="1"/>
  <c r="X1601" i="1"/>
  <c r="W1601" i="1"/>
  <c r="V1601" i="1"/>
  <c r="S1601" i="1"/>
  <c r="J1601" i="1"/>
  <c r="C1601" i="1"/>
  <c r="X1600" i="1"/>
  <c r="W1600" i="1"/>
  <c r="V1600" i="1"/>
  <c r="S1600" i="1"/>
  <c r="J1600" i="1"/>
  <c r="C1600" i="1"/>
  <c r="X1599" i="1"/>
  <c r="W1599" i="1"/>
  <c r="V1599" i="1"/>
  <c r="S1599" i="1"/>
  <c r="J1599" i="1"/>
  <c r="C1599" i="1"/>
  <c r="X1598" i="1"/>
  <c r="W1598" i="1"/>
  <c r="V1598" i="1"/>
  <c r="S1598" i="1"/>
  <c r="J1598" i="1"/>
  <c r="C1598" i="1"/>
  <c r="X1597" i="1"/>
  <c r="W1597" i="1"/>
  <c r="V1597" i="1"/>
  <c r="S1597" i="1"/>
  <c r="J1597" i="1"/>
  <c r="C1597" i="1"/>
  <c r="X1596" i="1"/>
  <c r="W1596" i="1"/>
  <c r="V1596" i="1"/>
  <c r="S1596" i="1"/>
  <c r="J1596" i="1"/>
  <c r="C1596" i="1"/>
  <c r="X1595" i="1"/>
  <c r="W1595" i="1"/>
  <c r="V1595" i="1"/>
  <c r="S1595" i="1"/>
  <c r="J1595" i="1"/>
  <c r="C1595" i="1"/>
  <c r="X1594" i="1"/>
  <c r="W1594" i="1"/>
  <c r="V1594" i="1"/>
  <c r="S1594" i="1"/>
  <c r="J1594" i="1"/>
  <c r="C1594" i="1"/>
  <c r="X1593" i="1"/>
  <c r="W1593" i="1"/>
  <c r="V1593" i="1"/>
  <c r="S1593" i="1"/>
  <c r="J1593" i="1"/>
  <c r="C1593" i="1"/>
  <c r="X1592" i="1"/>
  <c r="W1592" i="1"/>
  <c r="V1592" i="1"/>
  <c r="S1592" i="1"/>
  <c r="J1592" i="1"/>
  <c r="C1592" i="1"/>
  <c r="X1591" i="1"/>
  <c r="W1591" i="1"/>
  <c r="V1591" i="1"/>
  <c r="S1591" i="1"/>
  <c r="J1591" i="1"/>
  <c r="C1591" i="1"/>
  <c r="J1590" i="1"/>
  <c r="C1590" i="1"/>
  <c r="X1589" i="1"/>
  <c r="W1589" i="1"/>
  <c r="V1589" i="1"/>
  <c r="S1589" i="1"/>
  <c r="J1589" i="1"/>
  <c r="C1589" i="1"/>
  <c r="X1588" i="1"/>
  <c r="W1588" i="1"/>
  <c r="V1588" i="1"/>
  <c r="S1588" i="1"/>
  <c r="J1588" i="1"/>
  <c r="C1588" i="1"/>
  <c r="X1587" i="1"/>
  <c r="W1587" i="1"/>
  <c r="V1587" i="1"/>
  <c r="S1587" i="1"/>
  <c r="J1587" i="1"/>
  <c r="C1587" i="1"/>
  <c r="X1586" i="1"/>
  <c r="W1586" i="1"/>
  <c r="V1586" i="1"/>
  <c r="S1586" i="1"/>
  <c r="J1586" i="1"/>
  <c r="C1586" i="1"/>
  <c r="X1585" i="1"/>
  <c r="W1585" i="1"/>
  <c r="V1585" i="1"/>
  <c r="S1585" i="1"/>
  <c r="J1585" i="1"/>
  <c r="C1585" i="1"/>
  <c r="X1584" i="1"/>
  <c r="W1584" i="1"/>
  <c r="V1584" i="1"/>
  <c r="S1584" i="1"/>
  <c r="J1584" i="1"/>
  <c r="C1584" i="1"/>
  <c r="X1583" i="1"/>
  <c r="W1583" i="1"/>
  <c r="V1583" i="1"/>
  <c r="S1583" i="1"/>
  <c r="J1583" i="1"/>
  <c r="C1583" i="1"/>
  <c r="X1582" i="1"/>
  <c r="W1582" i="1"/>
  <c r="V1582" i="1"/>
  <c r="S1582" i="1"/>
  <c r="J1582" i="1"/>
  <c r="C1582" i="1"/>
  <c r="J1581" i="1"/>
  <c r="C1581" i="1"/>
  <c r="X1580" i="1"/>
  <c r="W1580" i="1"/>
  <c r="V1580" i="1"/>
  <c r="S1580" i="1"/>
  <c r="J1580" i="1"/>
  <c r="C1580" i="1"/>
  <c r="X1579" i="1"/>
  <c r="W1579" i="1"/>
  <c r="V1579" i="1"/>
  <c r="S1579" i="1"/>
  <c r="J1579" i="1"/>
  <c r="C1579" i="1"/>
  <c r="X1578" i="1"/>
  <c r="W1578" i="1"/>
  <c r="V1578" i="1"/>
  <c r="S1578" i="1"/>
  <c r="J1578" i="1"/>
  <c r="C1578" i="1"/>
  <c r="X1577" i="1"/>
  <c r="W1577" i="1"/>
  <c r="V1577" i="1"/>
  <c r="S1577" i="1"/>
  <c r="J1577" i="1"/>
  <c r="C1577" i="1"/>
  <c r="X1576" i="1"/>
  <c r="W1576" i="1"/>
  <c r="V1576" i="1"/>
  <c r="S1576" i="1"/>
  <c r="J1576" i="1"/>
  <c r="C1576" i="1"/>
  <c r="X1575" i="1"/>
  <c r="W1575" i="1"/>
  <c r="V1575" i="1"/>
  <c r="S1575" i="1"/>
  <c r="J1575" i="1"/>
  <c r="C1575" i="1"/>
  <c r="X1574" i="1"/>
  <c r="W1574" i="1"/>
  <c r="V1574" i="1"/>
  <c r="S1574" i="1"/>
  <c r="J1574" i="1"/>
  <c r="C1574" i="1"/>
  <c r="X1573" i="1"/>
  <c r="W1573" i="1"/>
  <c r="V1573" i="1"/>
  <c r="S1573" i="1"/>
  <c r="J1573" i="1"/>
  <c r="C1573" i="1"/>
  <c r="X1572" i="1"/>
  <c r="W1572" i="1"/>
  <c r="V1572" i="1"/>
  <c r="S1572" i="1"/>
  <c r="J1572" i="1"/>
  <c r="C1572" i="1"/>
  <c r="X1571" i="1"/>
  <c r="W1571" i="1"/>
  <c r="V1571" i="1"/>
  <c r="S1571" i="1"/>
  <c r="J1571" i="1"/>
  <c r="C1571" i="1"/>
  <c r="X1570" i="1"/>
  <c r="W1570" i="1"/>
  <c r="V1570" i="1"/>
  <c r="S1570" i="1"/>
  <c r="J1570" i="1"/>
  <c r="C1570" i="1"/>
  <c r="X1569" i="1"/>
  <c r="W1569" i="1"/>
  <c r="V1569" i="1"/>
  <c r="S1569" i="1"/>
  <c r="J1569" i="1"/>
  <c r="C1569" i="1"/>
  <c r="X1568" i="1"/>
  <c r="W1568" i="1"/>
  <c r="V1568" i="1"/>
  <c r="S1568" i="1"/>
  <c r="J1568" i="1"/>
  <c r="C1568" i="1"/>
  <c r="X1567" i="1"/>
  <c r="W1567" i="1"/>
  <c r="V1567" i="1"/>
  <c r="S1567" i="1"/>
  <c r="J1567" i="1"/>
  <c r="C1567" i="1"/>
  <c r="X1566" i="1"/>
  <c r="W1566" i="1"/>
  <c r="V1566" i="1"/>
  <c r="S1566" i="1"/>
  <c r="J1566" i="1"/>
  <c r="C1566" i="1"/>
  <c r="X1565" i="1"/>
  <c r="W1565" i="1"/>
  <c r="V1565" i="1"/>
  <c r="S1565" i="1"/>
  <c r="J1565" i="1"/>
  <c r="C1565" i="1"/>
  <c r="J1564" i="1"/>
  <c r="C1564" i="1"/>
  <c r="X1563" i="1"/>
  <c r="W1563" i="1"/>
  <c r="V1563" i="1"/>
  <c r="S1563" i="1"/>
  <c r="J1563" i="1"/>
  <c r="C1563" i="1"/>
  <c r="X1562" i="1"/>
  <c r="W1562" i="1"/>
  <c r="V1562" i="1"/>
  <c r="S1562" i="1"/>
  <c r="J1562" i="1"/>
  <c r="C1562" i="1"/>
  <c r="X1561" i="1"/>
  <c r="W1561" i="1"/>
  <c r="V1561" i="1"/>
  <c r="S1561" i="1"/>
  <c r="J1561" i="1"/>
  <c r="C1561" i="1"/>
  <c r="X1560" i="1"/>
  <c r="W1560" i="1"/>
  <c r="V1560" i="1"/>
  <c r="S1560" i="1"/>
  <c r="J1560" i="1"/>
  <c r="C1560" i="1"/>
  <c r="X1559" i="1"/>
  <c r="W1559" i="1"/>
  <c r="V1559" i="1"/>
  <c r="S1559" i="1"/>
  <c r="J1559" i="1"/>
  <c r="C1559" i="1"/>
  <c r="J1558" i="1"/>
  <c r="C1558" i="1"/>
  <c r="X1557" i="1"/>
  <c r="W1557" i="1"/>
  <c r="V1557" i="1"/>
  <c r="S1557" i="1"/>
  <c r="J1557" i="1"/>
  <c r="C1557" i="1"/>
  <c r="X1556" i="1"/>
  <c r="W1556" i="1"/>
  <c r="V1556" i="1"/>
  <c r="S1556" i="1"/>
  <c r="J1556" i="1"/>
  <c r="C1556" i="1"/>
  <c r="X1555" i="1"/>
  <c r="W1555" i="1"/>
  <c r="V1555" i="1"/>
  <c r="S1555" i="1"/>
  <c r="J1555" i="1"/>
  <c r="C1555" i="1"/>
  <c r="X1554" i="1"/>
  <c r="W1554" i="1"/>
  <c r="V1554" i="1"/>
  <c r="S1554" i="1"/>
  <c r="J1554" i="1"/>
  <c r="C1554" i="1"/>
  <c r="X1553" i="1"/>
  <c r="W1553" i="1"/>
  <c r="V1553" i="1"/>
  <c r="S1553" i="1"/>
  <c r="J1553" i="1"/>
  <c r="C1553" i="1"/>
  <c r="X1552" i="1"/>
  <c r="W1552" i="1"/>
  <c r="V1552" i="1"/>
  <c r="S1552" i="1"/>
  <c r="J1552" i="1"/>
  <c r="C1552" i="1"/>
  <c r="X1551" i="1"/>
  <c r="W1551" i="1"/>
  <c r="V1551" i="1"/>
  <c r="S1551" i="1"/>
  <c r="J1551" i="1"/>
  <c r="C1551" i="1"/>
  <c r="X1550" i="1"/>
  <c r="W1550" i="1"/>
  <c r="V1550" i="1"/>
  <c r="S1550" i="1"/>
  <c r="J1550" i="1"/>
  <c r="C1550" i="1"/>
  <c r="X1549" i="1"/>
  <c r="W1549" i="1"/>
  <c r="V1549" i="1"/>
  <c r="S1549" i="1"/>
  <c r="J1549" i="1"/>
  <c r="C1549" i="1"/>
  <c r="X1548" i="1"/>
  <c r="W1548" i="1"/>
  <c r="V1548" i="1"/>
  <c r="S1548" i="1"/>
  <c r="J1548" i="1"/>
  <c r="C1548" i="1"/>
  <c r="J1547" i="1"/>
  <c r="C1547" i="1"/>
  <c r="X1546" i="1"/>
  <c r="W1546" i="1"/>
  <c r="V1546" i="1"/>
  <c r="S1546" i="1"/>
  <c r="J1546" i="1"/>
  <c r="C1546" i="1"/>
  <c r="X1545" i="1"/>
  <c r="W1545" i="1"/>
  <c r="V1545" i="1"/>
  <c r="S1545" i="1"/>
  <c r="J1545" i="1"/>
  <c r="C1545" i="1"/>
  <c r="X1544" i="1"/>
  <c r="W1544" i="1"/>
  <c r="V1544" i="1"/>
  <c r="S1544" i="1"/>
  <c r="J1544" i="1"/>
  <c r="C1544" i="1"/>
  <c r="X1543" i="1"/>
  <c r="W1543" i="1"/>
  <c r="V1543" i="1"/>
  <c r="S1543" i="1"/>
  <c r="J1543" i="1"/>
  <c r="C1543" i="1"/>
  <c r="X1542" i="1"/>
  <c r="W1542" i="1"/>
  <c r="V1542" i="1"/>
  <c r="S1542" i="1"/>
  <c r="J1542" i="1"/>
  <c r="C1542" i="1"/>
  <c r="X1541" i="1"/>
  <c r="W1541" i="1"/>
  <c r="V1541" i="1"/>
  <c r="S1541" i="1"/>
  <c r="J1541" i="1"/>
  <c r="C1541" i="1"/>
  <c r="X1540" i="1"/>
  <c r="W1540" i="1"/>
  <c r="V1540" i="1"/>
  <c r="S1540" i="1"/>
  <c r="J1540" i="1"/>
  <c r="C1540" i="1"/>
  <c r="X1539" i="1"/>
  <c r="W1539" i="1"/>
  <c r="V1539" i="1"/>
  <c r="S1539" i="1"/>
  <c r="J1539" i="1"/>
  <c r="C1539" i="1"/>
  <c r="X1538" i="1"/>
  <c r="W1538" i="1"/>
  <c r="V1538" i="1"/>
  <c r="S1538" i="1"/>
  <c r="J1538" i="1"/>
  <c r="C1538" i="1"/>
  <c r="X1537" i="1"/>
  <c r="W1537" i="1"/>
  <c r="V1537" i="1"/>
  <c r="S1537" i="1"/>
  <c r="J1537" i="1"/>
  <c r="C1537" i="1"/>
  <c r="X1536" i="1"/>
  <c r="W1536" i="1"/>
  <c r="V1536" i="1"/>
  <c r="S1536" i="1"/>
  <c r="J1536" i="1"/>
  <c r="C1536" i="1"/>
  <c r="X1535" i="1"/>
  <c r="W1535" i="1"/>
  <c r="V1535" i="1"/>
  <c r="S1535" i="1"/>
  <c r="J1535" i="1"/>
  <c r="C1535" i="1"/>
  <c r="X1534" i="1"/>
  <c r="W1534" i="1"/>
  <c r="V1534" i="1"/>
  <c r="S1534" i="1"/>
  <c r="J1534" i="1"/>
  <c r="C1534" i="1"/>
  <c r="X1533" i="1"/>
  <c r="W1533" i="1"/>
  <c r="V1533" i="1"/>
  <c r="S1533" i="1"/>
  <c r="J1533" i="1"/>
  <c r="C1533" i="1"/>
  <c r="J1532" i="1"/>
  <c r="C1532" i="1"/>
  <c r="X1531" i="1"/>
  <c r="W1531" i="1"/>
  <c r="V1531" i="1"/>
  <c r="S1531" i="1"/>
  <c r="J1531" i="1"/>
  <c r="C1531" i="1"/>
  <c r="X1530" i="1"/>
  <c r="W1530" i="1"/>
  <c r="V1530" i="1"/>
  <c r="S1530" i="1"/>
  <c r="J1530" i="1"/>
  <c r="C1530" i="1"/>
  <c r="X1529" i="1"/>
  <c r="W1529" i="1"/>
  <c r="V1529" i="1"/>
  <c r="S1529" i="1"/>
  <c r="J1529" i="1"/>
  <c r="C1529" i="1"/>
  <c r="X1528" i="1"/>
  <c r="W1528" i="1"/>
  <c r="V1528" i="1"/>
  <c r="S1528" i="1"/>
  <c r="J1528" i="1"/>
  <c r="C1528" i="1"/>
  <c r="X1527" i="1"/>
  <c r="W1527" i="1"/>
  <c r="V1527" i="1"/>
  <c r="S1527" i="1"/>
  <c r="J1527" i="1"/>
  <c r="C1527" i="1"/>
  <c r="X1526" i="1"/>
  <c r="W1526" i="1"/>
  <c r="V1526" i="1"/>
  <c r="S1526" i="1"/>
  <c r="J1526" i="1"/>
  <c r="C1526" i="1"/>
  <c r="X1525" i="1"/>
  <c r="W1525" i="1"/>
  <c r="V1525" i="1"/>
  <c r="S1525" i="1"/>
  <c r="J1525" i="1"/>
  <c r="C1525" i="1"/>
  <c r="X1524" i="1"/>
  <c r="W1524" i="1"/>
  <c r="V1524" i="1"/>
  <c r="S1524" i="1"/>
  <c r="J1524" i="1"/>
  <c r="C1524" i="1"/>
  <c r="X1523" i="1"/>
  <c r="W1523" i="1"/>
  <c r="V1523" i="1"/>
  <c r="S1523" i="1"/>
  <c r="J1523" i="1"/>
  <c r="C1523" i="1"/>
  <c r="X1522" i="1"/>
  <c r="W1522" i="1"/>
  <c r="V1522" i="1"/>
  <c r="S1522" i="1"/>
  <c r="J1522" i="1"/>
  <c r="C1522" i="1"/>
  <c r="X1521" i="1"/>
  <c r="W1521" i="1"/>
  <c r="V1521" i="1"/>
  <c r="S1521" i="1"/>
  <c r="J1521" i="1"/>
  <c r="C1521" i="1"/>
  <c r="X1520" i="1"/>
  <c r="W1520" i="1"/>
  <c r="V1520" i="1"/>
  <c r="S1520" i="1"/>
  <c r="J1520" i="1"/>
  <c r="C1520" i="1"/>
  <c r="X1519" i="1"/>
  <c r="W1519" i="1"/>
  <c r="V1519" i="1"/>
  <c r="S1519" i="1"/>
  <c r="J1519" i="1"/>
  <c r="C1519" i="1"/>
  <c r="X1518" i="1"/>
  <c r="W1518" i="1"/>
  <c r="V1518" i="1"/>
  <c r="S1518" i="1"/>
  <c r="J1518" i="1"/>
  <c r="C1518" i="1"/>
  <c r="X1517" i="1"/>
  <c r="W1517" i="1"/>
  <c r="V1517" i="1"/>
  <c r="S1517" i="1"/>
  <c r="J1517" i="1"/>
  <c r="C1517" i="1"/>
  <c r="X1516" i="1"/>
  <c r="W1516" i="1"/>
  <c r="V1516" i="1"/>
  <c r="S1516" i="1"/>
  <c r="J1516" i="1"/>
  <c r="C1516" i="1"/>
  <c r="X1515" i="1"/>
  <c r="W1515" i="1"/>
  <c r="V1515" i="1"/>
  <c r="S1515" i="1"/>
  <c r="J1515" i="1"/>
  <c r="C1515" i="1"/>
  <c r="X1514" i="1"/>
  <c r="W1514" i="1"/>
  <c r="V1514" i="1"/>
  <c r="S1514" i="1"/>
  <c r="J1514" i="1"/>
  <c r="C1514" i="1"/>
  <c r="J1513" i="1"/>
  <c r="C1513" i="1"/>
  <c r="J1512" i="1"/>
  <c r="C1512" i="1"/>
  <c r="X1511" i="1"/>
  <c r="W1511" i="1"/>
  <c r="V1511" i="1"/>
  <c r="S1511" i="1"/>
  <c r="J1511" i="1"/>
  <c r="C1511" i="1"/>
  <c r="X1510" i="1"/>
  <c r="W1510" i="1"/>
  <c r="V1510" i="1"/>
  <c r="S1510" i="1"/>
  <c r="J1510" i="1"/>
  <c r="C1510" i="1"/>
  <c r="X1509" i="1"/>
  <c r="W1509" i="1"/>
  <c r="V1509" i="1"/>
  <c r="S1509" i="1"/>
  <c r="J1509" i="1"/>
  <c r="C1509" i="1"/>
  <c r="X1508" i="1"/>
  <c r="W1508" i="1"/>
  <c r="V1508" i="1"/>
  <c r="S1508" i="1"/>
  <c r="J1508" i="1"/>
  <c r="C1508" i="1"/>
  <c r="J1507" i="1"/>
  <c r="C1507" i="1"/>
  <c r="J1506" i="1"/>
  <c r="C1506" i="1"/>
  <c r="X1505" i="1"/>
  <c r="W1505" i="1"/>
  <c r="V1505" i="1"/>
  <c r="S1505" i="1"/>
  <c r="J1505" i="1"/>
  <c r="C1505" i="1"/>
  <c r="X1504" i="1"/>
  <c r="W1504" i="1"/>
  <c r="V1504" i="1"/>
  <c r="S1504" i="1"/>
  <c r="J1504" i="1"/>
  <c r="C1504" i="1"/>
  <c r="X1503" i="1"/>
  <c r="W1503" i="1"/>
  <c r="V1503" i="1"/>
  <c r="S1503" i="1"/>
  <c r="J1503" i="1"/>
  <c r="C1503" i="1"/>
  <c r="X1502" i="1"/>
  <c r="W1502" i="1"/>
  <c r="V1502" i="1"/>
  <c r="S1502" i="1"/>
  <c r="J1502" i="1"/>
  <c r="C1502" i="1"/>
  <c r="X1501" i="1"/>
  <c r="W1501" i="1"/>
  <c r="V1501" i="1"/>
  <c r="S1501" i="1"/>
  <c r="J1501" i="1"/>
  <c r="C1501" i="1"/>
  <c r="X1500" i="1"/>
  <c r="W1500" i="1"/>
  <c r="V1500" i="1"/>
  <c r="S1500" i="1"/>
  <c r="J1500" i="1"/>
  <c r="C1500" i="1"/>
  <c r="X1499" i="1"/>
  <c r="W1499" i="1"/>
  <c r="V1499" i="1"/>
  <c r="S1499" i="1"/>
  <c r="J1499" i="1"/>
  <c r="C1499" i="1"/>
  <c r="X1498" i="1"/>
  <c r="W1498" i="1"/>
  <c r="V1498" i="1"/>
  <c r="S1498" i="1"/>
  <c r="J1498" i="1"/>
  <c r="C1498" i="1"/>
  <c r="X1497" i="1"/>
  <c r="W1497" i="1"/>
  <c r="V1497" i="1"/>
  <c r="S1497" i="1"/>
  <c r="J1497" i="1"/>
  <c r="C1497" i="1"/>
  <c r="X1496" i="1"/>
  <c r="W1496" i="1"/>
  <c r="V1496" i="1"/>
  <c r="S1496" i="1"/>
  <c r="J1496" i="1"/>
  <c r="C1496" i="1"/>
  <c r="X1495" i="1"/>
  <c r="W1495" i="1"/>
  <c r="V1495" i="1"/>
  <c r="S1495" i="1"/>
  <c r="J1495" i="1"/>
  <c r="C1495" i="1"/>
  <c r="X1494" i="1"/>
  <c r="W1494" i="1"/>
  <c r="V1494" i="1"/>
  <c r="S1494" i="1"/>
  <c r="J1494" i="1"/>
  <c r="C1494" i="1"/>
  <c r="X1493" i="1"/>
  <c r="W1493" i="1"/>
  <c r="V1493" i="1"/>
  <c r="S1493" i="1"/>
  <c r="J1493" i="1"/>
  <c r="C1493" i="1"/>
  <c r="X1492" i="1"/>
  <c r="W1492" i="1"/>
  <c r="V1492" i="1"/>
  <c r="S1492" i="1"/>
  <c r="J1492" i="1"/>
  <c r="C1492" i="1"/>
  <c r="X1491" i="1"/>
  <c r="W1491" i="1"/>
  <c r="V1491" i="1"/>
  <c r="S1491" i="1"/>
  <c r="J1491" i="1"/>
  <c r="C1491" i="1"/>
  <c r="X1490" i="1"/>
  <c r="W1490" i="1"/>
  <c r="V1490" i="1"/>
  <c r="S1490" i="1"/>
  <c r="J1490" i="1"/>
  <c r="C1490" i="1"/>
  <c r="X1489" i="1"/>
  <c r="W1489" i="1"/>
  <c r="V1489" i="1"/>
  <c r="S1489" i="1"/>
  <c r="J1489" i="1"/>
  <c r="C1489" i="1"/>
  <c r="X1488" i="1"/>
  <c r="W1488" i="1"/>
  <c r="V1488" i="1"/>
  <c r="S1488" i="1"/>
  <c r="J1488" i="1"/>
  <c r="C1488" i="1"/>
  <c r="X1487" i="1"/>
  <c r="W1487" i="1"/>
  <c r="V1487" i="1"/>
  <c r="S1487" i="1"/>
  <c r="J1487" i="1"/>
  <c r="C1487" i="1"/>
  <c r="X1486" i="1"/>
  <c r="W1486" i="1"/>
  <c r="V1486" i="1"/>
  <c r="S1486" i="1"/>
  <c r="J1486" i="1"/>
  <c r="C1486" i="1"/>
  <c r="X1485" i="1"/>
  <c r="W1485" i="1"/>
  <c r="V1485" i="1"/>
  <c r="S1485" i="1"/>
  <c r="J1485" i="1"/>
  <c r="C1485" i="1"/>
  <c r="X1484" i="1"/>
  <c r="W1484" i="1"/>
  <c r="V1484" i="1"/>
  <c r="S1484" i="1"/>
  <c r="J1484" i="1"/>
  <c r="C1484" i="1"/>
  <c r="X1483" i="1"/>
  <c r="W1483" i="1"/>
  <c r="V1483" i="1"/>
  <c r="S1483" i="1"/>
  <c r="J1483" i="1"/>
  <c r="C1483" i="1"/>
  <c r="X1482" i="1"/>
  <c r="W1482" i="1"/>
  <c r="V1482" i="1"/>
  <c r="S1482" i="1"/>
  <c r="J1482" i="1"/>
  <c r="C1482" i="1"/>
  <c r="X1481" i="1"/>
  <c r="W1481" i="1"/>
  <c r="V1481" i="1"/>
  <c r="S1481" i="1"/>
  <c r="J1481" i="1"/>
  <c r="C1481" i="1"/>
  <c r="X1480" i="1"/>
  <c r="W1480" i="1"/>
  <c r="V1480" i="1"/>
  <c r="S1480" i="1"/>
  <c r="J1480" i="1"/>
  <c r="C1480" i="1"/>
  <c r="X1479" i="1"/>
  <c r="W1479" i="1"/>
  <c r="V1479" i="1"/>
  <c r="S1479" i="1"/>
  <c r="J1479" i="1"/>
  <c r="C1479" i="1"/>
  <c r="X1478" i="1"/>
  <c r="W1478" i="1"/>
  <c r="V1478" i="1"/>
  <c r="S1478" i="1"/>
  <c r="J1478" i="1"/>
  <c r="C1478" i="1"/>
  <c r="X1477" i="1"/>
  <c r="W1477" i="1"/>
  <c r="V1477" i="1"/>
  <c r="S1477" i="1"/>
  <c r="J1477" i="1"/>
  <c r="C1477" i="1"/>
  <c r="J1476" i="1"/>
  <c r="C1476" i="1"/>
  <c r="X1475" i="1"/>
  <c r="W1475" i="1"/>
  <c r="V1475" i="1"/>
  <c r="S1475" i="1"/>
  <c r="J1475" i="1"/>
  <c r="C1475" i="1"/>
  <c r="X1474" i="1"/>
  <c r="W1474" i="1"/>
  <c r="V1474" i="1"/>
  <c r="S1474" i="1"/>
  <c r="J1474" i="1"/>
  <c r="C1474" i="1"/>
  <c r="X1473" i="1"/>
  <c r="W1473" i="1"/>
  <c r="V1473" i="1"/>
  <c r="S1473" i="1"/>
  <c r="J1473" i="1"/>
  <c r="C1473" i="1"/>
  <c r="X1472" i="1"/>
  <c r="W1472" i="1"/>
  <c r="V1472" i="1"/>
  <c r="S1472" i="1"/>
  <c r="J1472" i="1"/>
  <c r="C1472" i="1"/>
  <c r="X1471" i="1"/>
  <c r="W1471" i="1"/>
  <c r="V1471" i="1"/>
  <c r="S1471" i="1"/>
  <c r="J1471" i="1"/>
  <c r="C1471" i="1"/>
  <c r="X1470" i="1"/>
  <c r="W1470" i="1"/>
  <c r="V1470" i="1"/>
  <c r="S1470" i="1"/>
  <c r="J1470" i="1"/>
  <c r="C1470" i="1"/>
  <c r="X1469" i="1"/>
  <c r="W1469" i="1"/>
  <c r="V1469" i="1"/>
  <c r="S1469" i="1"/>
  <c r="J1469" i="1"/>
  <c r="C1469" i="1"/>
  <c r="X1468" i="1"/>
  <c r="W1468" i="1"/>
  <c r="V1468" i="1"/>
  <c r="S1468" i="1"/>
  <c r="J1468" i="1"/>
  <c r="C1468" i="1"/>
  <c r="X1467" i="1"/>
  <c r="W1467" i="1"/>
  <c r="V1467" i="1"/>
  <c r="S1467" i="1"/>
  <c r="J1467" i="1"/>
  <c r="C1467" i="1"/>
  <c r="X1466" i="1"/>
  <c r="W1466" i="1"/>
  <c r="V1466" i="1"/>
  <c r="S1466" i="1"/>
  <c r="J1466" i="1"/>
  <c r="C1466" i="1"/>
  <c r="X1465" i="1"/>
  <c r="W1465" i="1"/>
  <c r="V1465" i="1"/>
  <c r="S1465" i="1"/>
  <c r="J1465" i="1"/>
  <c r="C1465" i="1"/>
  <c r="J1464" i="1"/>
  <c r="C1464" i="1"/>
  <c r="J1463" i="1"/>
  <c r="C1463" i="1"/>
  <c r="X1462" i="1"/>
  <c r="W1462" i="1"/>
  <c r="V1462" i="1"/>
  <c r="S1462" i="1"/>
  <c r="J1462" i="1"/>
  <c r="C1462" i="1"/>
  <c r="X1461" i="1"/>
  <c r="W1461" i="1"/>
  <c r="V1461" i="1"/>
  <c r="S1461" i="1"/>
  <c r="J1461" i="1"/>
  <c r="C1461" i="1"/>
  <c r="X1460" i="1"/>
  <c r="W1460" i="1"/>
  <c r="V1460" i="1"/>
  <c r="S1460" i="1"/>
  <c r="J1460" i="1"/>
  <c r="C1460" i="1"/>
  <c r="X1459" i="1"/>
  <c r="W1459" i="1"/>
  <c r="V1459" i="1"/>
  <c r="S1459" i="1"/>
  <c r="J1459" i="1"/>
  <c r="C1459" i="1"/>
  <c r="X1458" i="1"/>
  <c r="W1458" i="1"/>
  <c r="V1458" i="1"/>
  <c r="S1458" i="1"/>
  <c r="J1458" i="1"/>
  <c r="C1458" i="1"/>
  <c r="X1457" i="1"/>
  <c r="W1457" i="1"/>
  <c r="V1457" i="1"/>
  <c r="S1457" i="1"/>
  <c r="J1457" i="1"/>
  <c r="C1457" i="1"/>
  <c r="X1456" i="1"/>
  <c r="W1456" i="1"/>
  <c r="V1456" i="1"/>
  <c r="S1456" i="1"/>
  <c r="J1456" i="1"/>
  <c r="C1456" i="1"/>
  <c r="X1455" i="1"/>
  <c r="W1455" i="1"/>
  <c r="V1455" i="1"/>
  <c r="S1455" i="1"/>
  <c r="J1455" i="1"/>
  <c r="C1455" i="1"/>
  <c r="X1454" i="1"/>
  <c r="W1454" i="1"/>
  <c r="V1454" i="1"/>
  <c r="S1454" i="1"/>
  <c r="J1454" i="1"/>
  <c r="C1454" i="1"/>
  <c r="X1453" i="1"/>
  <c r="W1453" i="1"/>
  <c r="V1453" i="1"/>
  <c r="S1453" i="1"/>
  <c r="J1453" i="1"/>
  <c r="C1453" i="1"/>
  <c r="X1452" i="1"/>
  <c r="W1452" i="1"/>
  <c r="V1452" i="1"/>
  <c r="S1452" i="1"/>
  <c r="J1452" i="1"/>
  <c r="C1452" i="1"/>
  <c r="X1451" i="1"/>
  <c r="W1451" i="1"/>
  <c r="V1451" i="1"/>
  <c r="S1451" i="1"/>
  <c r="J1451" i="1"/>
  <c r="C1451" i="1"/>
  <c r="X1450" i="1"/>
  <c r="W1450" i="1"/>
  <c r="V1450" i="1"/>
  <c r="S1450" i="1"/>
  <c r="J1450" i="1"/>
  <c r="C1450" i="1"/>
  <c r="X1449" i="1"/>
  <c r="W1449" i="1"/>
  <c r="V1449" i="1"/>
  <c r="S1449" i="1"/>
  <c r="J1449" i="1"/>
  <c r="C1449" i="1"/>
  <c r="X1448" i="1"/>
  <c r="W1448" i="1"/>
  <c r="V1448" i="1"/>
  <c r="S1448" i="1"/>
  <c r="J1448" i="1"/>
  <c r="C1448" i="1"/>
  <c r="X1447" i="1"/>
  <c r="W1447" i="1"/>
  <c r="V1447" i="1"/>
  <c r="S1447" i="1"/>
  <c r="J1447" i="1"/>
  <c r="C1447" i="1"/>
  <c r="X1446" i="1"/>
  <c r="W1446" i="1"/>
  <c r="V1446" i="1"/>
  <c r="S1446" i="1"/>
  <c r="J1446" i="1"/>
  <c r="C1446" i="1"/>
  <c r="X1445" i="1"/>
  <c r="W1445" i="1"/>
  <c r="V1445" i="1"/>
  <c r="S1445" i="1"/>
  <c r="J1445" i="1"/>
  <c r="C1445" i="1"/>
  <c r="X1444" i="1"/>
  <c r="W1444" i="1"/>
  <c r="V1444" i="1"/>
  <c r="S1444" i="1"/>
  <c r="J1444" i="1"/>
  <c r="C1444" i="1"/>
  <c r="X1443" i="1"/>
  <c r="W1443" i="1"/>
  <c r="V1443" i="1"/>
  <c r="S1443" i="1"/>
  <c r="J1443" i="1"/>
  <c r="C1443" i="1"/>
  <c r="X1442" i="1"/>
  <c r="W1442" i="1"/>
  <c r="V1442" i="1"/>
  <c r="S1442" i="1"/>
  <c r="J1442" i="1"/>
  <c r="C1442" i="1"/>
  <c r="X1441" i="1"/>
  <c r="W1441" i="1"/>
  <c r="V1441" i="1"/>
  <c r="S1441" i="1"/>
  <c r="J1441" i="1"/>
  <c r="C1441" i="1"/>
  <c r="X1440" i="1"/>
  <c r="W1440" i="1"/>
  <c r="V1440" i="1"/>
  <c r="S1440" i="1"/>
  <c r="J1440" i="1"/>
  <c r="C1440" i="1"/>
  <c r="X1439" i="1"/>
  <c r="W1439" i="1"/>
  <c r="V1439" i="1"/>
  <c r="S1439" i="1"/>
  <c r="J1439" i="1"/>
  <c r="C1439" i="1"/>
  <c r="X1438" i="1"/>
  <c r="W1438" i="1"/>
  <c r="V1438" i="1"/>
  <c r="S1438" i="1"/>
  <c r="J1438" i="1"/>
  <c r="C1438" i="1"/>
  <c r="X1437" i="1"/>
  <c r="W1437" i="1"/>
  <c r="V1437" i="1"/>
  <c r="S1437" i="1"/>
  <c r="J1437" i="1"/>
  <c r="C1437" i="1"/>
  <c r="X1436" i="1"/>
  <c r="W1436" i="1"/>
  <c r="V1436" i="1"/>
  <c r="S1436" i="1"/>
  <c r="J1436" i="1"/>
  <c r="C1436" i="1"/>
  <c r="X1435" i="1"/>
  <c r="W1435" i="1"/>
  <c r="V1435" i="1"/>
  <c r="S1435" i="1"/>
  <c r="J1435" i="1"/>
  <c r="C1435" i="1"/>
  <c r="X1434" i="1"/>
  <c r="W1434" i="1"/>
  <c r="V1434" i="1"/>
  <c r="S1434" i="1"/>
  <c r="J1434" i="1"/>
  <c r="C1434" i="1"/>
  <c r="X1433" i="1"/>
  <c r="W1433" i="1"/>
  <c r="V1433" i="1"/>
  <c r="S1433" i="1"/>
  <c r="J1433" i="1"/>
  <c r="C1433" i="1"/>
  <c r="X1432" i="1"/>
  <c r="W1432" i="1"/>
  <c r="V1432" i="1"/>
  <c r="S1432" i="1"/>
  <c r="J1432" i="1"/>
  <c r="C1432" i="1"/>
  <c r="X1431" i="1"/>
  <c r="W1431" i="1"/>
  <c r="V1431" i="1"/>
  <c r="S1431" i="1"/>
  <c r="J1431" i="1"/>
  <c r="C1431" i="1"/>
  <c r="X1430" i="1"/>
  <c r="W1430" i="1"/>
  <c r="V1430" i="1"/>
  <c r="S1430" i="1"/>
  <c r="J1430" i="1"/>
  <c r="C1430" i="1"/>
  <c r="X1429" i="1"/>
  <c r="W1429" i="1"/>
  <c r="V1429" i="1"/>
  <c r="S1429" i="1"/>
  <c r="J1429" i="1"/>
  <c r="C1429" i="1"/>
  <c r="X1428" i="1"/>
  <c r="W1428" i="1"/>
  <c r="V1428" i="1"/>
  <c r="S1428" i="1"/>
  <c r="J1428" i="1"/>
  <c r="C1428" i="1"/>
  <c r="J1427" i="1"/>
  <c r="C1427" i="1"/>
  <c r="X1426" i="1"/>
  <c r="W1426" i="1"/>
  <c r="V1426" i="1"/>
  <c r="S1426" i="1"/>
  <c r="J1426" i="1"/>
  <c r="C1426" i="1"/>
  <c r="X1425" i="1"/>
  <c r="W1425" i="1"/>
  <c r="V1425" i="1"/>
  <c r="S1425" i="1"/>
  <c r="J1425" i="1"/>
  <c r="C1425" i="1"/>
  <c r="X1424" i="1"/>
  <c r="W1424" i="1"/>
  <c r="V1424" i="1"/>
  <c r="S1424" i="1"/>
  <c r="J1424" i="1"/>
  <c r="C1424" i="1"/>
  <c r="X1423" i="1"/>
  <c r="W1423" i="1"/>
  <c r="V1423" i="1"/>
  <c r="S1423" i="1"/>
  <c r="J1423" i="1"/>
  <c r="C1423" i="1"/>
  <c r="X1422" i="1"/>
  <c r="W1422" i="1"/>
  <c r="V1422" i="1"/>
  <c r="S1422" i="1"/>
  <c r="J1422" i="1"/>
  <c r="C1422" i="1"/>
  <c r="X1421" i="1"/>
  <c r="W1421" i="1"/>
  <c r="V1421" i="1"/>
  <c r="S1421" i="1"/>
  <c r="J1421" i="1"/>
  <c r="C1421" i="1"/>
  <c r="X1420" i="1"/>
  <c r="W1420" i="1"/>
  <c r="V1420" i="1"/>
  <c r="S1420" i="1"/>
  <c r="J1420" i="1"/>
  <c r="C1420" i="1"/>
  <c r="J1419" i="1"/>
  <c r="C1419" i="1"/>
  <c r="X1418" i="1"/>
  <c r="W1418" i="1"/>
  <c r="V1418" i="1"/>
  <c r="S1418" i="1"/>
  <c r="J1418" i="1"/>
  <c r="C1418" i="1"/>
  <c r="J1417" i="1"/>
  <c r="C1417" i="1"/>
  <c r="X1416" i="1"/>
  <c r="W1416" i="1"/>
  <c r="V1416" i="1"/>
  <c r="S1416" i="1"/>
  <c r="J1416" i="1"/>
  <c r="C1416" i="1"/>
  <c r="X1415" i="1"/>
  <c r="W1415" i="1"/>
  <c r="V1415" i="1"/>
  <c r="S1415" i="1"/>
  <c r="J1415" i="1"/>
  <c r="C1415" i="1"/>
  <c r="X1414" i="1"/>
  <c r="W1414" i="1"/>
  <c r="V1414" i="1"/>
  <c r="S1414" i="1"/>
  <c r="J1414" i="1"/>
  <c r="C1414" i="1"/>
  <c r="X1413" i="1"/>
  <c r="W1413" i="1"/>
  <c r="V1413" i="1"/>
  <c r="S1413" i="1"/>
  <c r="J1413" i="1"/>
  <c r="C1413" i="1"/>
  <c r="X1412" i="1"/>
  <c r="W1412" i="1"/>
  <c r="V1412" i="1"/>
  <c r="S1412" i="1"/>
  <c r="J1412" i="1"/>
  <c r="C1412" i="1"/>
  <c r="X1411" i="1"/>
  <c r="W1411" i="1"/>
  <c r="V1411" i="1"/>
  <c r="S1411" i="1"/>
  <c r="J1411" i="1"/>
  <c r="C1411" i="1"/>
  <c r="X1410" i="1"/>
  <c r="W1410" i="1"/>
  <c r="V1410" i="1"/>
  <c r="S1410" i="1"/>
  <c r="J1410" i="1"/>
  <c r="C1410" i="1"/>
  <c r="X1409" i="1"/>
  <c r="W1409" i="1"/>
  <c r="V1409" i="1"/>
  <c r="S1409" i="1"/>
  <c r="J1409" i="1"/>
  <c r="C1409" i="1"/>
  <c r="X1408" i="1"/>
  <c r="W1408" i="1"/>
  <c r="V1408" i="1"/>
  <c r="S1408" i="1"/>
  <c r="J1408" i="1"/>
  <c r="C1408" i="1"/>
  <c r="X1407" i="1"/>
  <c r="W1407" i="1"/>
  <c r="V1407" i="1"/>
  <c r="S1407" i="1"/>
  <c r="J1407" i="1"/>
  <c r="C1407" i="1"/>
  <c r="X1406" i="1"/>
  <c r="W1406" i="1"/>
  <c r="V1406" i="1"/>
  <c r="S1406" i="1"/>
  <c r="J1406" i="1"/>
  <c r="C1406" i="1"/>
  <c r="X1405" i="1"/>
  <c r="W1405" i="1"/>
  <c r="V1405" i="1"/>
  <c r="S1405" i="1"/>
  <c r="J1405" i="1"/>
  <c r="C1405" i="1"/>
  <c r="X1404" i="1"/>
  <c r="W1404" i="1"/>
  <c r="V1404" i="1"/>
  <c r="S1404" i="1"/>
  <c r="J1404" i="1"/>
  <c r="C1404" i="1"/>
  <c r="X1403" i="1"/>
  <c r="W1403" i="1"/>
  <c r="V1403" i="1"/>
  <c r="S1403" i="1"/>
  <c r="J1403" i="1"/>
  <c r="C1403" i="1"/>
  <c r="X1402" i="1"/>
  <c r="W1402" i="1"/>
  <c r="V1402" i="1"/>
  <c r="S1402" i="1"/>
  <c r="J1402" i="1"/>
  <c r="C1402" i="1"/>
  <c r="X1401" i="1"/>
  <c r="W1401" i="1"/>
  <c r="V1401" i="1"/>
  <c r="S1401" i="1"/>
  <c r="J1401" i="1"/>
  <c r="C1401" i="1"/>
  <c r="X1400" i="1"/>
  <c r="W1400" i="1"/>
  <c r="V1400" i="1"/>
  <c r="S1400" i="1"/>
  <c r="J1400" i="1"/>
  <c r="C1400" i="1"/>
  <c r="X1399" i="1"/>
  <c r="W1399" i="1"/>
  <c r="V1399" i="1"/>
  <c r="S1399" i="1"/>
  <c r="J1399" i="1"/>
  <c r="C1399" i="1"/>
  <c r="X1398" i="1"/>
  <c r="W1398" i="1"/>
  <c r="V1398" i="1"/>
  <c r="S1398" i="1"/>
  <c r="J1398" i="1"/>
  <c r="C1398" i="1"/>
  <c r="X1397" i="1"/>
  <c r="W1397" i="1"/>
  <c r="V1397" i="1"/>
  <c r="S1397" i="1"/>
  <c r="J1397" i="1"/>
  <c r="C1397" i="1"/>
  <c r="J1396" i="1"/>
  <c r="C1396" i="1"/>
  <c r="X1395" i="1"/>
  <c r="W1395" i="1"/>
  <c r="V1395" i="1"/>
  <c r="S1395" i="1"/>
  <c r="J1395" i="1"/>
  <c r="C1395" i="1"/>
  <c r="J1394" i="1"/>
  <c r="C1394" i="1"/>
  <c r="X1393" i="1"/>
  <c r="W1393" i="1"/>
  <c r="V1393" i="1"/>
  <c r="S1393" i="1"/>
  <c r="J1393" i="1"/>
  <c r="C1393" i="1"/>
  <c r="J1392" i="1"/>
  <c r="C1392" i="1"/>
  <c r="X1391" i="1"/>
  <c r="W1391" i="1"/>
  <c r="V1391" i="1"/>
  <c r="S1391" i="1"/>
  <c r="J1391" i="1"/>
  <c r="C1391" i="1"/>
  <c r="X1390" i="1"/>
  <c r="W1390" i="1"/>
  <c r="V1390" i="1"/>
  <c r="S1390" i="1"/>
  <c r="J1390" i="1"/>
  <c r="C1390" i="1"/>
  <c r="X1389" i="1"/>
  <c r="W1389" i="1"/>
  <c r="V1389" i="1"/>
  <c r="S1389" i="1"/>
  <c r="J1389" i="1"/>
  <c r="C1389" i="1"/>
  <c r="X1388" i="1"/>
  <c r="W1388" i="1"/>
  <c r="V1388" i="1"/>
  <c r="S1388" i="1"/>
  <c r="J1388" i="1"/>
  <c r="C1388" i="1"/>
  <c r="X1387" i="1"/>
  <c r="W1387" i="1"/>
  <c r="V1387" i="1"/>
  <c r="S1387" i="1"/>
  <c r="J1387" i="1"/>
  <c r="C1387" i="1"/>
  <c r="X1386" i="1"/>
  <c r="W1386" i="1"/>
  <c r="V1386" i="1"/>
  <c r="S1386" i="1"/>
  <c r="J1386" i="1"/>
  <c r="C1386" i="1"/>
  <c r="X1385" i="1"/>
  <c r="W1385" i="1"/>
  <c r="V1385" i="1"/>
  <c r="S1385" i="1"/>
  <c r="J1385" i="1"/>
  <c r="C1385" i="1"/>
  <c r="X1384" i="1"/>
  <c r="W1384" i="1"/>
  <c r="V1384" i="1"/>
  <c r="S1384" i="1"/>
  <c r="J1384" i="1"/>
  <c r="C1384" i="1"/>
  <c r="X1383" i="1"/>
  <c r="W1383" i="1"/>
  <c r="V1383" i="1"/>
  <c r="S1383" i="1"/>
  <c r="J1383" i="1"/>
  <c r="C1383" i="1"/>
  <c r="X1382" i="1"/>
  <c r="W1382" i="1"/>
  <c r="V1382" i="1"/>
  <c r="S1382" i="1"/>
  <c r="J1382" i="1"/>
  <c r="C1382" i="1"/>
  <c r="X1381" i="1"/>
  <c r="W1381" i="1"/>
  <c r="V1381" i="1"/>
  <c r="S1381" i="1"/>
  <c r="J1381" i="1"/>
  <c r="C1381" i="1"/>
  <c r="J1380" i="1"/>
  <c r="C1380" i="1"/>
  <c r="X1379" i="1"/>
  <c r="W1379" i="1"/>
  <c r="V1379" i="1"/>
  <c r="S1379" i="1"/>
  <c r="J1379" i="1"/>
  <c r="C1379" i="1"/>
  <c r="X1378" i="1"/>
  <c r="W1378" i="1"/>
  <c r="V1378" i="1"/>
  <c r="S1378" i="1"/>
  <c r="J1378" i="1"/>
  <c r="C1378" i="1"/>
  <c r="X1377" i="1"/>
  <c r="W1377" i="1"/>
  <c r="V1377" i="1"/>
  <c r="S1377" i="1"/>
  <c r="J1377" i="1"/>
  <c r="C1377" i="1"/>
  <c r="J1376" i="1"/>
  <c r="C1376" i="1"/>
  <c r="X1375" i="1"/>
  <c r="W1375" i="1"/>
  <c r="V1375" i="1"/>
  <c r="S1375" i="1"/>
  <c r="J1375" i="1"/>
  <c r="C1375" i="1"/>
  <c r="X1374" i="1"/>
  <c r="W1374" i="1"/>
  <c r="V1374" i="1"/>
  <c r="S1374" i="1"/>
  <c r="J1374" i="1"/>
  <c r="C1374" i="1"/>
  <c r="X1373" i="1"/>
  <c r="W1373" i="1"/>
  <c r="V1373" i="1"/>
  <c r="S1373" i="1"/>
  <c r="J1373" i="1"/>
  <c r="C1373" i="1"/>
  <c r="X1372" i="1"/>
  <c r="W1372" i="1"/>
  <c r="V1372" i="1"/>
  <c r="S1372" i="1"/>
  <c r="J1372" i="1"/>
  <c r="C1372" i="1"/>
  <c r="J1371" i="1"/>
  <c r="C1371" i="1"/>
  <c r="J1370" i="1"/>
  <c r="C1370" i="1"/>
  <c r="X1369" i="1"/>
  <c r="W1369" i="1"/>
  <c r="V1369" i="1"/>
  <c r="S1369" i="1"/>
  <c r="J1369" i="1"/>
  <c r="C1369" i="1"/>
  <c r="X1368" i="1"/>
  <c r="W1368" i="1"/>
  <c r="V1368" i="1"/>
  <c r="S1368" i="1"/>
  <c r="J1368" i="1"/>
  <c r="C1368" i="1"/>
  <c r="X1367" i="1"/>
  <c r="W1367" i="1"/>
  <c r="V1367" i="1"/>
  <c r="S1367" i="1"/>
  <c r="J1367" i="1"/>
  <c r="C1367" i="1"/>
  <c r="X1366" i="1"/>
  <c r="W1366" i="1"/>
  <c r="V1366" i="1"/>
  <c r="S1366" i="1"/>
  <c r="J1366" i="1"/>
  <c r="C1366" i="1"/>
  <c r="X1365" i="1"/>
  <c r="W1365" i="1"/>
  <c r="V1365" i="1"/>
  <c r="S1365" i="1"/>
  <c r="J1365" i="1"/>
  <c r="C1365" i="1"/>
  <c r="X1364" i="1"/>
  <c r="W1364" i="1"/>
  <c r="V1364" i="1"/>
  <c r="S1364" i="1"/>
  <c r="J1364" i="1"/>
  <c r="C1364" i="1"/>
  <c r="X1363" i="1"/>
  <c r="W1363" i="1"/>
  <c r="V1363" i="1"/>
  <c r="S1363" i="1"/>
  <c r="J1363" i="1"/>
  <c r="C1363" i="1"/>
  <c r="J1362" i="1"/>
  <c r="C1362" i="1"/>
  <c r="J1361" i="1"/>
  <c r="C1361" i="1"/>
  <c r="X1360" i="1"/>
  <c r="W1360" i="1"/>
  <c r="V1360" i="1"/>
  <c r="S1360" i="1"/>
  <c r="J1360" i="1"/>
  <c r="C1360" i="1"/>
  <c r="X1359" i="1"/>
  <c r="W1359" i="1"/>
  <c r="V1359" i="1"/>
  <c r="S1359" i="1"/>
  <c r="J1359" i="1"/>
  <c r="C1359" i="1"/>
  <c r="X1358" i="1"/>
  <c r="W1358" i="1"/>
  <c r="V1358" i="1"/>
  <c r="S1358" i="1"/>
  <c r="J1358" i="1"/>
  <c r="C1358" i="1"/>
  <c r="X1357" i="1"/>
  <c r="W1357" i="1"/>
  <c r="V1357" i="1"/>
  <c r="S1357" i="1"/>
  <c r="J1357" i="1"/>
  <c r="C1357" i="1"/>
  <c r="X1356" i="1"/>
  <c r="W1356" i="1"/>
  <c r="V1356" i="1"/>
  <c r="S1356" i="1"/>
  <c r="J1356" i="1"/>
  <c r="C1356" i="1"/>
  <c r="X1355" i="1"/>
  <c r="W1355" i="1"/>
  <c r="V1355" i="1"/>
  <c r="S1355" i="1"/>
  <c r="J1355" i="1"/>
  <c r="C1355" i="1"/>
  <c r="X1354" i="1"/>
  <c r="W1354" i="1"/>
  <c r="V1354" i="1"/>
  <c r="S1354" i="1"/>
  <c r="J1354" i="1"/>
  <c r="C1354" i="1"/>
  <c r="X1353" i="1"/>
  <c r="W1353" i="1"/>
  <c r="V1353" i="1"/>
  <c r="S1353" i="1"/>
  <c r="J1353" i="1"/>
  <c r="C1353" i="1"/>
  <c r="X1352" i="1"/>
  <c r="W1352" i="1"/>
  <c r="V1352" i="1"/>
  <c r="S1352" i="1"/>
  <c r="J1352" i="1"/>
  <c r="C1352" i="1"/>
  <c r="X1351" i="1"/>
  <c r="W1351" i="1"/>
  <c r="V1351" i="1"/>
  <c r="S1351" i="1"/>
  <c r="J1351" i="1"/>
  <c r="C1351" i="1"/>
  <c r="J1350" i="1"/>
  <c r="C1350" i="1"/>
  <c r="X1349" i="1"/>
  <c r="W1349" i="1"/>
  <c r="V1349" i="1"/>
  <c r="S1349" i="1"/>
  <c r="J1349" i="1"/>
  <c r="C1349" i="1"/>
  <c r="X1348" i="1"/>
  <c r="W1348" i="1"/>
  <c r="V1348" i="1"/>
  <c r="S1348" i="1"/>
  <c r="J1348" i="1"/>
  <c r="C1348" i="1"/>
  <c r="X1347" i="1"/>
  <c r="W1347" i="1"/>
  <c r="V1347" i="1"/>
  <c r="S1347" i="1"/>
  <c r="J1347" i="1"/>
  <c r="C1347" i="1"/>
  <c r="X1346" i="1"/>
  <c r="W1346" i="1"/>
  <c r="V1346" i="1"/>
  <c r="S1346" i="1"/>
  <c r="J1346" i="1"/>
  <c r="C1346" i="1"/>
  <c r="X1345" i="1"/>
  <c r="W1345" i="1"/>
  <c r="V1345" i="1"/>
  <c r="S1345" i="1"/>
  <c r="J1345" i="1"/>
  <c r="C1345" i="1"/>
  <c r="X1344" i="1"/>
  <c r="W1344" i="1"/>
  <c r="V1344" i="1"/>
  <c r="S1344" i="1"/>
  <c r="J1344" i="1"/>
  <c r="C1344" i="1"/>
  <c r="X1343" i="1"/>
  <c r="W1343" i="1"/>
  <c r="V1343" i="1"/>
  <c r="S1343" i="1"/>
  <c r="J1343" i="1"/>
  <c r="C1343" i="1"/>
  <c r="X1342" i="1"/>
  <c r="W1342" i="1"/>
  <c r="V1342" i="1"/>
  <c r="S1342" i="1"/>
  <c r="J1342" i="1"/>
  <c r="C1342" i="1"/>
  <c r="X1341" i="1"/>
  <c r="W1341" i="1"/>
  <c r="V1341" i="1"/>
  <c r="S1341" i="1"/>
  <c r="J1341" i="1"/>
  <c r="C1341" i="1"/>
  <c r="X1340" i="1"/>
  <c r="W1340" i="1"/>
  <c r="V1340" i="1"/>
  <c r="S1340" i="1"/>
  <c r="J1340" i="1"/>
  <c r="C1340" i="1"/>
  <c r="X1339" i="1"/>
  <c r="W1339" i="1"/>
  <c r="V1339" i="1"/>
  <c r="S1339" i="1"/>
  <c r="J1339" i="1"/>
  <c r="C1339" i="1"/>
  <c r="J1338" i="1"/>
  <c r="C1338" i="1"/>
  <c r="X1337" i="1"/>
  <c r="W1337" i="1"/>
  <c r="V1337" i="1"/>
  <c r="S1337" i="1"/>
  <c r="J1337" i="1"/>
  <c r="C1337" i="1"/>
  <c r="X1336" i="1"/>
  <c r="W1336" i="1"/>
  <c r="V1336" i="1"/>
  <c r="S1336" i="1"/>
  <c r="J1336" i="1"/>
  <c r="C1336" i="1"/>
  <c r="X1335" i="1"/>
  <c r="W1335" i="1"/>
  <c r="V1335" i="1"/>
  <c r="S1335" i="1"/>
  <c r="J1335" i="1"/>
  <c r="C1335" i="1"/>
  <c r="X1334" i="1"/>
  <c r="W1334" i="1"/>
  <c r="V1334" i="1"/>
  <c r="S1334" i="1"/>
  <c r="J1334" i="1"/>
  <c r="C1334" i="1"/>
  <c r="X1333" i="1"/>
  <c r="W1333" i="1"/>
  <c r="V1333" i="1"/>
  <c r="S1333" i="1"/>
  <c r="J1333" i="1"/>
  <c r="C1333" i="1"/>
  <c r="X1332" i="1"/>
  <c r="W1332" i="1"/>
  <c r="V1332" i="1"/>
  <c r="S1332" i="1"/>
  <c r="J1332" i="1"/>
  <c r="C1332" i="1"/>
  <c r="X1331" i="1"/>
  <c r="W1331" i="1"/>
  <c r="V1331" i="1"/>
  <c r="S1331" i="1"/>
  <c r="J1331" i="1"/>
  <c r="C1331" i="1"/>
  <c r="X1330" i="1"/>
  <c r="W1330" i="1"/>
  <c r="V1330" i="1"/>
  <c r="S1330" i="1"/>
  <c r="J1330" i="1"/>
  <c r="C1330" i="1"/>
  <c r="X1329" i="1"/>
  <c r="W1329" i="1"/>
  <c r="V1329" i="1"/>
  <c r="S1329" i="1"/>
  <c r="J1329" i="1"/>
  <c r="C1329" i="1"/>
  <c r="J1328" i="1"/>
  <c r="C1328" i="1"/>
  <c r="X1327" i="1"/>
  <c r="W1327" i="1"/>
  <c r="V1327" i="1"/>
  <c r="S1327" i="1"/>
  <c r="J1327" i="1"/>
  <c r="C1327" i="1"/>
  <c r="X1326" i="1"/>
  <c r="W1326" i="1"/>
  <c r="V1326" i="1"/>
  <c r="S1326" i="1"/>
  <c r="J1326" i="1"/>
  <c r="C1326" i="1"/>
  <c r="X1325" i="1"/>
  <c r="W1325" i="1"/>
  <c r="V1325" i="1"/>
  <c r="S1325" i="1"/>
  <c r="J1325" i="1"/>
  <c r="C1325" i="1"/>
  <c r="X1324" i="1"/>
  <c r="W1324" i="1"/>
  <c r="V1324" i="1"/>
  <c r="S1324" i="1"/>
  <c r="J1324" i="1"/>
  <c r="C1324" i="1"/>
  <c r="J1323" i="1"/>
  <c r="C1323" i="1"/>
  <c r="X1322" i="1"/>
  <c r="W1322" i="1"/>
  <c r="V1322" i="1"/>
  <c r="S1322" i="1"/>
  <c r="J1322" i="1"/>
  <c r="C1322" i="1"/>
  <c r="J1321" i="1"/>
  <c r="C1321" i="1"/>
  <c r="X1320" i="1"/>
  <c r="W1320" i="1"/>
  <c r="V1320" i="1"/>
  <c r="S1320" i="1"/>
  <c r="J1320" i="1"/>
  <c r="C1320" i="1"/>
  <c r="X1319" i="1"/>
  <c r="W1319" i="1"/>
  <c r="V1319" i="1"/>
  <c r="S1319" i="1"/>
  <c r="J1319" i="1"/>
  <c r="C1319" i="1"/>
  <c r="X1318" i="1"/>
  <c r="W1318" i="1"/>
  <c r="V1318" i="1"/>
  <c r="S1318" i="1"/>
  <c r="J1318" i="1"/>
  <c r="C1318" i="1"/>
  <c r="X1317" i="1"/>
  <c r="W1317" i="1"/>
  <c r="V1317" i="1"/>
  <c r="S1317" i="1"/>
  <c r="J1317" i="1"/>
  <c r="C1317" i="1"/>
  <c r="X1316" i="1"/>
  <c r="W1316" i="1"/>
  <c r="V1316" i="1"/>
  <c r="S1316" i="1"/>
  <c r="J1316" i="1"/>
  <c r="C1316" i="1"/>
  <c r="X1315" i="1"/>
  <c r="W1315" i="1"/>
  <c r="V1315" i="1"/>
  <c r="S1315" i="1"/>
  <c r="J1315" i="1"/>
  <c r="C1315" i="1"/>
  <c r="X1314" i="1"/>
  <c r="W1314" i="1"/>
  <c r="V1314" i="1"/>
  <c r="S1314" i="1"/>
  <c r="J1314" i="1"/>
  <c r="C1314" i="1"/>
  <c r="J1313" i="1"/>
  <c r="C1313" i="1"/>
  <c r="X1312" i="1"/>
  <c r="W1312" i="1"/>
  <c r="V1312" i="1"/>
  <c r="S1312" i="1"/>
  <c r="J1312" i="1"/>
  <c r="C1312" i="1"/>
  <c r="X1311" i="1"/>
  <c r="W1311" i="1"/>
  <c r="V1311" i="1"/>
  <c r="S1311" i="1"/>
  <c r="J1311" i="1"/>
  <c r="C1311" i="1"/>
  <c r="X1310" i="1"/>
  <c r="W1310" i="1"/>
  <c r="V1310" i="1"/>
  <c r="S1310" i="1"/>
  <c r="J1310" i="1"/>
  <c r="C1310" i="1"/>
  <c r="X1309" i="1"/>
  <c r="W1309" i="1"/>
  <c r="V1309" i="1"/>
  <c r="S1309" i="1"/>
  <c r="J1309" i="1"/>
  <c r="C1309" i="1"/>
  <c r="X1308" i="1"/>
  <c r="W1308" i="1"/>
  <c r="V1308" i="1"/>
  <c r="S1308" i="1"/>
  <c r="J1308" i="1"/>
  <c r="C1308" i="1"/>
  <c r="X1307" i="1"/>
  <c r="W1307" i="1"/>
  <c r="V1307" i="1"/>
  <c r="S1307" i="1"/>
  <c r="J1307" i="1"/>
  <c r="C1307" i="1"/>
  <c r="X1306" i="1"/>
  <c r="W1306" i="1"/>
  <c r="V1306" i="1"/>
  <c r="S1306" i="1"/>
  <c r="J1306" i="1"/>
  <c r="C1306" i="1"/>
  <c r="X1305" i="1"/>
  <c r="W1305" i="1"/>
  <c r="V1305" i="1"/>
  <c r="S1305" i="1"/>
  <c r="J1305" i="1"/>
  <c r="C1305" i="1"/>
  <c r="J1304" i="1"/>
  <c r="C1304" i="1"/>
  <c r="X1303" i="1"/>
  <c r="W1303" i="1"/>
  <c r="V1303" i="1"/>
  <c r="S1303" i="1"/>
  <c r="J1303" i="1"/>
  <c r="C1303" i="1"/>
  <c r="X1302" i="1"/>
  <c r="W1302" i="1"/>
  <c r="V1302" i="1"/>
  <c r="S1302" i="1"/>
  <c r="J1302" i="1"/>
  <c r="C1302" i="1"/>
  <c r="J1301" i="1"/>
  <c r="C1301" i="1"/>
  <c r="X1300" i="1"/>
  <c r="W1300" i="1"/>
  <c r="V1300" i="1"/>
  <c r="S1300" i="1"/>
  <c r="J1300" i="1"/>
  <c r="C1300" i="1"/>
  <c r="X1299" i="1"/>
  <c r="W1299" i="1"/>
  <c r="V1299" i="1"/>
  <c r="S1299" i="1"/>
  <c r="J1299" i="1"/>
  <c r="C1299" i="1"/>
  <c r="X1298" i="1"/>
  <c r="W1298" i="1"/>
  <c r="V1298" i="1"/>
  <c r="S1298" i="1"/>
  <c r="J1298" i="1"/>
  <c r="C1298" i="1"/>
  <c r="X1297" i="1"/>
  <c r="W1297" i="1"/>
  <c r="V1297" i="1"/>
  <c r="S1297" i="1"/>
  <c r="J1297" i="1"/>
  <c r="C1297" i="1"/>
  <c r="X1296" i="1"/>
  <c r="W1296" i="1"/>
  <c r="V1296" i="1"/>
  <c r="S1296" i="1"/>
  <c r="J1296" i="1"/>
  <c r="C1296" i="1"/>
  <c r="X1295" i="1"/>
  <c r="W1295" i="1"/>
  <c r="V1295" i="1"/>
  <c r="S1295" i="1"/>
  <c r="J1295" i="1"/>
  <c r="C1295" i="1"/>
  <c r="X1294" i="1"/>
  <c r="W1294" i="1"/>
  <c r="V1294" i="1"/>
  <c r="S1294" i="1"/>
  <c r="J1294" i="1"/>
  <c r="C1294" i="1"/>
  <c r="X1293" i="1"/>
  <c r="W1293" i="1"/>
  <c r="V1293" i="1"/>
  <c r="S1293" i="1"/>
  <c r="J1293" i="1"/>
  <c r="C1293" i="1"/>
  <c r="X1292" i="1"/>
  <c r="W1292" i="1"/>
  <c r="V1292" i="1"/>
  <c r="S1292" i="1"/>
  <c r="J1292" i="1"/>
  <c r="C1292" i="1"/>
  <c r="X1291" i="1"/>
  <c r="W1291" i="1"/>
  <c r="V1291" i="1"/>
  <c r="S1291" i="1"/>
  <c r="J1291" i="1"/>
  <c r="C1291" i="1"/>
  <c r="X1290" i="1"/>
  <c r="W1290" i="1"/>
  <c r="V1290" i="1"/>
  <c r="S1290" i="1"/>
  <c r="J1290" i="1"/>
  <c r="C1290" i="1"/>
  <c r="X1289" i="1"/>
  <c r="W1289" i="1"/>
  <c r="V1289" i="1"/>
  <c r="S1289" i="1"/>
  <c r="J1289" i="1"/>
  <c r="C1289" i="1"/>
  <c r="X1288" i="1"/>
  <c r="W1288" i="1"/>
  <c r="V1288" i="1"/>
  <c r="S1288" i="1"/>
  <c r="J1288" i="1"/>
  <c r="C1288" i="1"/>
  <c r="X1287" i="1"/>
  <c r="W1287" i="1"/>
  <c r="V1287" i="1"/>
  <c r="S1287" i="1"/>
  <c r="J1287" i="1"/>
  <c r="C1287" i="1"/>
  <c r="X1286" i="1"/>
  <c r="W1286" i="1"/>
  <c r="V1286" i="1"/>
  <c r="S1286" i="1"/>
  <c r="J1286" i="1"/>
  <c r="C1286" i="1"/>
  <c r="J1285" i="1"/>
  <c r="C1285" i="1"/>
  <c r="X1284" i="1"/>
  <c r="W1284" i="1"/>
  <c r="V1284" i="1"/>
  <c r="S1284" i="1"/>
  <c r="J1284" i="1"/>
  <c r="C1284" i="1"/>
  <c r="X1283" i="1"/>
  <c r="W1283" i="1"/>
  <c r="V1283" i="1"/>
  <c r="S1283" i="1"/>
  <c r="J1283" i="1"/>
  <c r="C1283" i="1"/>
  <c r="X1282" i="1"/>
  <c r="W1282" i="1"/>
  <c r="V1282" i="1"/>
  <c r="S1282" i="1"/>
  <c r="J1282" i="1"/>
  <c r="C1282" i="1"/>
  <c r="X1281" i="1"/>
  <c r="W1281" i="1"/>
  <c r="V1281" i="1"/>
  <c r="S1281" i="1"/>
  <c r="J1281" i="1"/>
  <c r="C1281" i="1"/>
  <c r="X1280" i="1"/>
  <c r="W1280" i="1"/>
  <c r="V1280" i="1"/>
  <c r="S1280" i="1"/>
  <c r="J1280" i="1"/>
  <c r="C1280" i="1"/>
  <c r="X1279" i="1"/>
  <c r="W1279" i="1"/>
  <c r="V1279" i="1"/>
  <c r="S1279" i="1"/>
  <c r="J1279" i="1"/>
  <c r="C1279" i="1"/>
  <c r="X1278" i="1"/>
  <c r="W1278" i="1"/>
  <c r="V1278" i="1"/>
  <c r="S1278" i="1"/>
  <c r="J1278" i="1"/>
  <c r="C1278" i="1"/>
  <c r="X1277" i="1"/>
  <c r="W1277" i="1"/>
  <c r="V1277" i="1"/>
  <c r="S1277" i="1"/>
  <c r="J1277" i="1"/>
  <c r="C1277" i="1"/>
  <c r="X1276" i="1"/>
  <c r="W1276" i="1"/>
  <c r="V1276" i="1"/>
  <c r="S1276" i="1"/>
  <c r="J1276" i="1"/>
  <c r="C1276" i="1"/>
  <c r="X1275" i="1"/>
  <c r="W1275" i="1"/>
  <c r="V1275" i="1"/>
  <c r="S1275" i="1"/>
  <c r="J1275" i="1"/>
  <c r="C1275" i="1"/>
  <c r="X1274" i="1"/>
  <c r="W1274" i="1"/>
  <c r="V1274" i="1"/>
  <c r="S1274" i="1"/>
  <c r="J1274" i="1"/>
  <c r="C1274" i="1"/>
  <c r="X1273" i="1"/>
  <c r="W1273" i="1"/>
  <c r="V1273" i="1"/>
  <c r="S1273" i="1"/>
  <c r="J1273" i="1"/>
  <c r="C1273" i="1"/>
  <c r="X1272" i="1"/>
  <c r="W1272" i="1"/>
  <c r="V1272" i="1"/>
  <c r="S1272" i="1"/>
  <c r="J1272" i="1"/>
  <c r="C1272" i="1"/>
  <c r="X1271" i="1"/>
  <c r="W1271" i="1"/>
  <c r="V1271" i="1"/>
  <c r="S1271" i="1"/>
  <c r="J1271" i="1"/>
  <c r="C1271" i="1"/>
  <c r="X1270" i="1"/>
  <c r="W1270" i="1"/>
  <c r="V1270" i="1"/>
  <c r="S1270" i="1"/>
  <c r="J1270" i="1"/>
  <c r="C1270" i="1"/>
  <c r="X1269" i="1"/>
  <c r="W1269" i="1"/>
  <c r="V1269" i="1"/>
  <c r="S1269" i="1"/>
  <c r="J1269" i="1"/>
  <c r="C1269" i="1"/>
  <c r="X1268" i="1"/>
  <c r="W1268" i="1"/>
  <c r="V1268" i="1"/>
  <c r="S1268" i="1"/>
  <c r="J1268" i="1"/>
  <c r="C1268" i="1"/>
  <c r="X1267" i="1"/>
  <c r="W1267" i="1"/>
  <c r="V1267" i="1"/>
  <c r="S1267" i="1"/>
  <c r="J1267" i="1"/>
  <c r="C1267" i="1"/>
  <c r="X1266" i="1"/>
  <c r="W1266" i="1"/>
  <c r="V1266" i="1"/>
  <c r="S1266" i="1"/>
  <c r="J1266" i="1"/>
  <c r="C1266" i="1"/>
  <c r="X1265" i="1"/>
  <c r="W1265" i="1"/>
  <c r="V1265" i="1"/>
  <c r="S1265" i="1"/>
  <c r="J1265" i="1"/>
  <c r="C1265" i="1"/>
  <c r="J1264" i="1"/>
  <c r="C1264" i="1"/>
  <c r="X1263" i="1"/>
  <c r="W1263" i="1"/>
  <c r="V1263" i="1"/>
  <c r="S1263" i="1"/>
  <c r="J1263" i="1"/>
  <c r="C1263" i="1"/>
  <c r="X1262" i="1"/>
  <c r="W1262" i="1"/>
  <c r="V1262" i="1"/>
  <c r="S1262" i="1"/>
  <c r="J1262" i="1"/>
  <c r="C1262" i="1"/>
  <c r="X1261" i="1"/>
  <c r="W1261" i="1"/>
  <c r="V1261" i="1"/>
  <c r="S1261" i="1"/>
  <c r="J1261" i="1"/>
  <c r="C1261" i="1"/>
  <c r="X1260" i="1"/>
  <c r="W1260" i="1"/>
  <c r="V1260" i="1"/>
  <c r="S1260" i="1"/>
  <c r="J1260" i="1"/>
  <c r="C1260" i="1"/>
  <c r="X1259" i="1"/>
  <c r="W1259" i="1"/>
  <c r="V1259" i="1"/>
  <c r="S1259" i="1"/>
  <c r="J1259" i="1"/>
  <c r="C1259" i="1"/>
  <c r="X1258" i="1"/>
  <c r="W1258" i="1"/>
  <c r="V1258" i="1"/>
  <c r="S1258" i="1"/>
  <c r="J1258" i="1"/>
  <c r="C1258" i="1"/>
  <c r="X1257" i="1"/>
  <c r="W1257" i="1"/>
  <c r="V1257" i="1"/>
  <c r="S1257" i="1"/>
  <c r="J1257" i="1"/>
  <c r="C1257" i="1"/>
  <c r="X1256" i="1"/>
  <c r="W1256" i="1"/>
  <c r="V1256" i="1"/>
  <c r="S1256" i="1"/>
  <c r="J1256" i="1"/>
  <c r="C1256" i="1"/>
  <c r="X1255" i="1"/>
  <c r="W1255" i="1"/>
  <c r="V1255" i="1"/>
  <c r="S1255" i="1"/>
  <c r="J1255" i="1"/>
  <c r="C1255" i="1"/>
  <c r="X1254" i="1"/>
  <c r="W1254" i="1"/>
  <c r="V1254" i="1"/>
  <c r="S1254" i="1"/>
  <c r="J1254" i="1"/>
  <c r="C1254" i="1"/>
  <c r="X1253" i="1"/>
  <c r="W1253" i="1"/>
  <c r="V1253" i="1"/>
  <c r="S1253" i="1"/>
  <c r="J1253" i="1"/>
  <c r="C1253" i="1"/>
  <c r="X1252" i="1"/>
  <c r="W1252" i="1"/>
  <c r="V1252" i="1"/>
  <c r="S1252" i="1"/>
  <c r="J1252" i="1"/>
  <c r="C1252" i="1"/>
  <c r="X1251" i="1"/>
  <c r="W1251" i="1"/>
  <c r="V1251" i="1"/>
  <c r="S1251" i="1"/>
  <c r="J1251" i="1"/>
  <c r="C1251" i="1"/>
  <c r="X1250" i="1"/>
  <c r="W1250" i="1"/>
  <c r="V1250" i="1"/>
  <c r="S1250" i="1"/>
  <c r="J1250" i="1"/>
  <c r="C1250" i="1"/>
  <c r="X1249" i="1"/>
  <c r="W1249" i="1"/>
  <c r="V1249" i="1"/>
  <c r="S1249" i="1"/>
  <c r="J1249" i="1"/>
  <c r="C1249" i="1"/>
  <c r="X1248" i="1"/>
  <c r="W1248" i="1"/>
  <c r="V1248" i="1"/>
  <c r="S1248" i="1"/>
  <c r="J1248" i="1"/>
  <c r="C1248" i="1"/>
  <c r="X1247" i="1"/>
  <c r="W1247" i="1"/>
  <c r="V1247" i="1"/>
  <c r="S1247" i="1"/>
  <c r="J1247" i="1"/>
  <c r="C1247" i="1"/>
  <c r="X1246" i="1"/>
  <c r="W1246" i="1"/>
  <c r="V1246" i="1"/>
  <c r="S1246" i="1"/>
  <c r="J1246" i="1"/>
  <c r="C1246" i="1"/>
  <c r="X1245" i="1"/>
  <c r="W1245" i="1"/>
  <c r="V1245" i="1"/>
  <c r="S1245" i="1"/>
  <c r="J1245" i="1"/>
  <c r="C1245" i="1"/>
  <c r="X1244" i="1"/>
  <c r="W1244" i="1"/>
  <c r="V1244" i="1"/>
  <c r="S1244" i="1"/>
  <c r="J1244" i="1"/>
  <c r="C1244" i="1"/>
  <c r="X1243" i="1"/>
  <c r="W1243" i="1"/>
  <c r="V1243" i="1"/>
  <c r="S1243" i="1"/>
  <c r="J1243" i="1"/>
  <c r="C1243" i="1"/>
  <c r="X1242" i="1"/>
  <c r="W1242" i="1"/>
  <c r="V1242" i="1"/>
  <c r="S1242" i="1"/>
  <c r="J1242" i="1"/>
  <c r="C1242" i="1"/>
  <c r="X1241" i="1"/>
  <c r="W1241" i="1"/>
  <c r="V1241" i="1"/>
  <c r="S1241" i="1"/>
  <c r="J1241" i="1"/>
  <c r="C1241" i="1"/>
  <c r="X1240" i="1"/>
  <c r="W1240" i="1"/>
  <c r="V1240" i="1"/>
  <c r="S1240" i="1"/>
  <c r="J1240" i="1"/>
  <c r="C1240" i="1"/>
  <c r="X1239" i="1"/>
  <c r="W1239" i="1"/>
  <c r="V1239" i="1"/>
  <c r="S1239" i="1"/>
  <c r="J1239" i="1"/>
  <c r="C1239" i="1"/>
  <c r="X1238" i="1"/>
  <c r="W1238" i="1"/>
  <c r="V1238" i="1"/>
  <c r="S1238" i="1"/>
  <c r="J1238" i="1"/>
  <c r="C1238" i="1"/>
  <c r="X1237" i="1"/>
  <c r="W1237" i="1"/>
  <c r="V1237" i="1"/>
  <c r="S1237" i="1"/>
  <c r="J1237" i="1"/>
  <c r="C1237" i="1"/>
  <c r="X1236" i="1"/>
  <c r="W1236" i="1"/>
  <c r="V1236" i="1"/>
  <c r="S1236" i="1"/>
  <c r="J1236" i="1"/>
  <c r="C1236" i="1"/>
  <c r="X1235" i="1"/>
  <c r="W1235" i="1"/>
  <c r="V1235" i="1"/>
  <c r="S1235" i="1"/>
  <c r="J1235" i="1"/>
  <c r="C1235" i="1"/>
  <c r="X1234" i="1"/>
  <c r="W1234" i="1"/>
  <c r="V1234" i="1"/>
  <c r="S1234" i="1"/>
  <c r="J1234" i="1"/>
  <c r="C1234" i="1"/>
  <c r="J1233" i="1"/>
  <c r="C1233" i="1"/>
  <c r="X1232" i="1"/>
  <c r="W1232" i="1"/>
  <c r="V1232" i="1"/>
  <c r="S1232" i="1"/>
  <c r="J1232" i="1"/>
  <c r="C1232" i="1"/>
  <c r="X1231" i="1"/>
  <c r="W1231" i="1"/>
  <c r="V1231" i="1"/>
  <c r="S1231" i="1"/>
  <c r="J1231" i="1"/>
  <c r="C1231" i="1"/>
  <c r="X1230" i="1"/>
  <c r="W1230" i="1"/>
  <c r="V1230" i="1"/>
  <c r="S1230" i="1"/>
  <c r="J1230" i="1"/>
  <c r="C1230" i="1"/>
  <c r="X1229" i="1"/>
  <c r="W1229" i="1"/>
  <c r="V1229" i="1"/>
  <c r="S1229" i="1"/>
  <c r="J1229" i="1"/>
  <c r="C1229" i="1"/>
  <c r="X1228" i="1"/>
  <c r="W1228" i="1"/>
  <c r="V1228" i="1"/>
  <c r="S1228" i="1"/>
  <c r="J1228" i="1"/>
  <c r="C1228" i="1"/>
  <c r="X1227" i="1"/>
  <c r="W1227" i="1"/>
  <c r="V1227" i="1"/>
  <c r="S1227" i="1"/>
  <c r="J1227" i="1"/>
  <c r="C1227" i="1"/>
  <c r="X1226" i="1"/>
  <c r="W1226" i="1"/>
  <c r="V1226" i="1"/>
  <c r="S1226" i="1"/>
  <c r="J1226" i="1"/>
  <c r="C1226" i="1"/>
  <c r="X1225" i="1"/>
  <c r="W1225" i="1"/>
  <c r="V1225" i="1"/>
  <c r="S1225" i="1"/>
  <c r="J1225" i="1"/>
  <c r="C1225" i="1"/>
  <c r="X1224" i="1"/>
  <c r="W1224" i="1"/>
  <c r="V1224" i="1"/>
  <c r="S1224" i="1"/>
  <c r="J1224" i="1"/>
  <c r="C1224" i="1"/>
  <c r="J1223" i="1"/>
  <c r="C1223" i="1"/>
  <c r="X1222" i="1"/>
  <c r="W1222" i="1"/>
  <c r="V1222" i="1"/>
  <c r="S1222" i="1"/>
  <c r="J1222" i="1"/>
  <c r="C1222" i="1"/>
  <c r="X1221" i="1"/>
  <c r="W1221" i="1"/>
  <c r="V1221" i="1"/>
  <c r="S1221" i="1"/>
  <c r="J1221" i="1"/>
  <c r="C1221" i="1"/>
  <c r="X1220" i="1"/>
  <c r="W1220" i="1"/>
  <c r="V1220" i="1"/>
  <c r="S1220" i="1"/>
  <c r="J1220" i="1"/>
  <c r="C1220" i="1"/>
  <c r="X1219" i="1"/>
  <c r="W1219" i="1"/>
  <c r="V1219" i="1"/>
  <c r="S1219" i="1"/>
  <c r="J1219" i="1"/>
  <c r="C1219" i="1"/>
  <c r="X1218" i="1"/>
  <c r="W1218" i="1"/>
  <c r="V1218" i="1"/>
  <c r="S1218" i="1"/>
  <c r="J1218" i="1"/>
  <c r="C1218" i="1"/>
  <c r="X1217" i="1"/>
  <c r="W1217" i="1"/>
  <c r="V1217" i="1"/>
  <c r="S1217" i="1"/>
  <c r="J1217" i="1"/>
  <c r="C1217" i="1"/>
  <c r="X1216" i="1"/>
  <c r="W1216" i="1"/>
  <c r="V1216" i="1"/>
  <c r="S1216" i="1"/>
  <c r="J1216" i="1"/>
  <c r="C1216" i="1"/>
  <c r="X1215" i="1"/>
  <c r="W1215" i="1"/>
  <c r="V1215" i="1"/>
  <c r="S1215" i="1"/>
  <c r="J1215" i="1"/>
  <c r="C1215" i="1"/>
  <c r="X1214" i="1"/>
  <c r="W1214" i="1"/>
  <c r="V1214" i="1"/>
  <c r="S1214" i="1"/>
  <c r="J1214" i="1"/>
  <c r="C1214" i="1"/>
  <c r="X1213" i="1"/>
  <c r="W1213" i="1"/>
  <c r="V1213" i="1"/>
  <c r="S1213" i="1"/>
  <c r="J1213" i="1"/>
  <c r="C1213" i="1"/>
  <c r="X1212" i="1"/>
  <c r="W1212" i="1"/>
  <c r="V1212" i="1"/>
  <c r="S1212" i="1"/>
  <c r="J1212" i="1"/>
  <c r="C1212" i="1"/>
  <c r="X1211" i="1"/>
  <c r="W1211" i="1"/>
  <c r="V1211" i="1"/>
  <c r="S1211" i="1"/>
  <c r="J1211" i="1"/>
  <c r="C1211" i="1"/>
  <c r="X1210" i="1"/>
  <c r="W1210" i="1"/>
  <c r="V1210" i="1"/>
  <c r="S1210" i="1"/>
  <c r="J1210" i="1"/>
  <c r="C1210" i="1"/>
  <c r="X1209" i="1"/>
  <c r="W1209" i="1"/>
  <c r="V1209" i="1"/>
  <c r="S1209" i="1"/>
  <c r="J1209" i="1"/>
  <c r="C1209" i="1"/>
  <c r="X1208" i="1"/>
  <c r="W1208" i="1"/>
  <c r="V1208" i="1"/>
  <c r="S1208" i="1"/>
  <c r="J1208" i="1"/>
  <c r="C1208" i="1"/>
  <c r="J1207" i="1"/>
  <c r="C1207" i="1"/>
  <c r="X1206" i="1"/>
  <c r="W1206" i="1"/>
  <c r="V1206" i="1"/>
  <c r="S1206" i="1"/>
  <c r="J1206" i="1"/>
  <c r="C1206" i="1"/>
  <c r="X1205" i="1"/>
  <c r="W1205" i="1"/>
  <c r="V1205" i="1"/>
  <c r="S1205" i="1"/>
  <c r="J1205" i="1"/>
  <c r="C1205" i="1"/>
  <c r="X1204" i="1"/>
  <c r="W1204" i="1"/>
  <c r="V1204" i="1"/>
  <c r="S1204" i="1"/>
  <c r="J1204" i="1"/>
  <c r="C1204" i="1"/>
  <c r="X1203" i="1"/>
  <c r="W1203" i="1"/>
  <c r="V1203" i="1"/>
  <c r="S1203" i="1"/>
  <c r="J1203" i="1"/>
  <c r="C1203" i="1"/>
  <c r="X1202" i="1"/>
  <c r="W1202" i="1"/>
  <c r="V1202" i="1"/>
  <c r="S1202" i="1"/>
  <c r="J1202" i="1"/>
  <c r="C1202" i="1"/>
  <c r="X1201" i="1"/>
  <c r="W1201" i="1"/>
  <c r="V1201" i="1"/>
  <c r="S1201" i="1"/>
  <c r="J1201" i="1"/>
  <c r="C1201" i="1"/>
  <c r="X1200" i="1"/>
  <c r="W1200" i="1"/>
  <c r="V1200" i="1"/>
  <c r="S1200" i="1"/>
  <c r="J1200" i="1"/>
  <c r="C1200" i="1"/>
  <c r="X1199" i="1"/>
  <c r="W1199" i="1"/>
  <c r="V1199" i="1"/>
  <c r="S1199" i="1"/>
  <c r="J1199" i="1"/>
  <c r="C1199" i="1"/>
  <c r="X1198" i="1"/>
  <c r="W1198" i="1"/>
  <c r="V1198" i="1"/>
  <c r="S1198" i="1"/>
  <c r="J1198" i="1"/>
  <c r="C1198" i="1"/>
  <c r="X1197" i="1"/>
  <c r="W1197" i="1"/>
  <c r="V1197" i="1"/>
  <c r="S1197" i="1"/>
  <c r="J1197" i="1"/>
  <c r="C1197" i="1"/>
  <c r="X1196" i="1"/>
  <c r="W1196" i="1"/>
  <c r="V1196" i="1"/>
  <c r="S1196" i="1"/>
  <c r="J1196" i="1"/>
  <c r="C1196" i="1"/>
  <c r="X1195" i="1"/>
  <c r="W1195" i="1"/>
  <c r="V1195" i="1"/>
  <c r="S1195" i="1"/>
  <c r="J1195" i="1"/>
  <c r="C1195" i="1"/>
  <c r="X1194" i="1"/>
  <c r="W1194" i="1"/>
  <c r="V1194" i="1"/>
  <c r="S1194" i="1"/>
  <c r="J1194" i="1"/>
  <c r="C1194" i="1"/>
  <c r="X1193" i="1"/>
  <c r="W1193" i="1"/>
  <c r="V1193" i="1"/>
  <c r="S1193" i="1"/>
  <c r="J1193" i="1"/>
  <c r="C1193" i="1"/>
  <c r="X1192" i="1"/>
  <c r="W1192" i="1"/>
  <c r="V1192" i="1"/>
  <c r="S1192" i="1"/>
  <c r="J1192" i="1"/>
  <c r="C1192" i="1"/>
  <c r="X1191" i="1"/>
  <c r="W1191" i="1"/>
  <c r="V1191" i="1"/>
  <c r="S1191" i="1"/>
  <c r="J1191" i="1"/>
  <c r="C1191" i="1"/>
  <c r="X1190" i="1"/>
  <c r="W1190" i="1"/>
  <c r="V1190" i="1"/>
  <c r="S1190" i="1"/>
  <c r="J1190" i="1"/>
  <c r="C1190" i="1"/>
  <c r="X1189" i="1"/>
  <c r="W1189" i="1"/>
  <c r="V1189" i="1"/>
  <c r="S1189" i="1"/>
  <c r="J1189" i="1"/>
  <c r="C1189" i="1"/>
  <c r="X1188" i="1"/>
  <c r="W1188" i="1"/>
  <c r="V1188" i="1"/>
  <c r="S1188" i="1"/>
  <c r="J1188" i="1"/>
  <c r="C1188" i="1"/>
  <c r="X1187" i="1"/>
  <c r="W1187" i="1"/>
  <c r="V1187" i="1"/>
  <c r="S1187" i="1"/>
  <c r="J1187" i="1"/>
  <c r="C1187" i="1"/>
  <c r="X1186" i="1"/>
  <c r="W1186" i="1"/>
  <c r="V1186" i="1"/>
  <c r="S1186" i="1"/>
  <c r="J1186" i="1"/>
  <c r="C1186" i="1"/>
  <c r="J1185" i="1"/>
  <c r="C1185" i="1"/>
  <c r="J1184" i="1"/>
  <c r="C1184" i="1"/>
  <c r="X1183" i="1"/>
  <c r="W1183" i="1"/>
  <c r="V1183" i="1"/>
  <c r="S1183" i="1"/>
  <c r="J1183" i="1"/>
  <c r="C1183" i="1"/>
  <c r="J1182" i="1"/>
  <c r="C1182" i="1"/>
  <c r="X1181" i="1"/>
  <c r="W1181" i="1"/>
  <c r="V1181" i="1"/>
  <c r="S1181" i="1"/>
  <c r="J1181" i="1"/>
  <c r="C1181" i="1"/>
  <c r="X1180" i="1"/>
  <c r="W1180" i="1"/>
  <c r="V1180" i="1"/>
  <c r="S1180" i="1"/>
  <c r="J1180" i="1"/>
  <c r="C1180" i="1"/>
  <c r="X1179" i="1"/>
  <c r="W1179" i="1"/>
  <c r="V1179" i="1"/>
  <c r="S1179" i="1"/>
  <c r="J1179" i="1"/>
  <c r="C1179" i="1"/>
  <c r="X1178" i="1"/>
  <c r="W1178" i="1"/>
  <c r="V1178" i="1"/>
  <c r="S1178" i="1"/>
  <c r="J1178" i="1"/>
  <c r="C1178" i="1"/>
  <c r="X1177" i="1"/>
  <c r="W1177" i="1"/>
  <c r="V1177" i="1"/>
  <c r="S1177" i="1"/>
  <c r="J1177" i="1"/>
  <c r="C1177" i="1"/>
  <c r="J1176" i="1"/>
  <c r="C1176" i="1"/>
  <c r="X1175" i="1"/>
  <c r="W1175" i="1"/>
  <c r="V1175" i="1"/>
  <c r="S1175" i="1"/>
  <c r="J1175" i="1"/>
  <c r="C1175" i="1"/>
  <c r="X1174" i="1"/>
  <c r="W1174" i="1"/>
  <c r="V1174" i="1"/>
  <c r="S1174" i="1"/>
  <c r="J1174" i="1"/>
  <c r="C1174" i="1"/>
  <c r="X1173" i="1"/>
  <c r="W1173" i="1"/>
  <c r="V1173" i="1"/>
  <c r="S1173" i="1"/>
  <c r="J1173" i="1"/>
  <c r="C1173" i="1"/>
  <c r="X1172" i="1"/>
  <c r="W1172" i="1"/>
  <c r="V1172" i="1"/>
  <c r="S1172" i="1"/>
  <c r="J1172" i="1"/>
  <c r="C1172" i="1"/>
  <c r="X1171" i="1"/>
  <c r="W1171" i="1"/>
  <c r="V1171" i="1"/>
  <c r="S1171" i="1"/>
  <c r="J1171" i="1"/>
  <c r="C1171" i="1"/>
  <c r="X1170" i="1"/>
  <c r="W1170" i="1"/>
  <c r="V1170" i="1"/>
  <c r="S1170" i="1"/>
  <c r="J1170" i="1"/>
  <c r="C1170" i="1"/>
  <c r="X1169" i="1"/>
  <c r="W1169" i="1"/>
  <c r="V1169" i="1"/>
  <c r="S1169" i="1"/>
  <c r="J1169" i="1"/>
  <c r="C1169" i="1"/>
  <c r="X1168" i="1"/>
  <c r="W1168" i="1"/>
  <c r="V1168" i="1"/>
  <c r="S1168" i="1"/>
  <c r="J1168" i="1"/>
  <c r="C1168" i="1"/>
  <c r="X1167" i="1"/>
  <c r="W1167" i="1"/>
  <c r="V1167" i="1"/>
  <c r="S1167" i="1"/>
  <c r="J1167" i="1"/>
  <c r="C1167" i="1"/>
  <c r="X1166" i="1"/>
  <c r="W1166" i="1"/>
  <c r="V1166" i="1"/>
  <c r="S1166" i="1"/>
  <c r="J1166" i="1"/>
  <c r="C1166" i="1"/>
  <c r="X1165" i="1"/>
  <c r="W1165" i="1"/>
  <c r="V1165" i="1"/>
  <c r="S1165" i="1"/>
  <c r="J1165" i="1"/>
  <c r="C1165" i="1"/>
  <c r="X1164" i="1"/>
  <c r="W1164" i="1"/>
  <c r="V1164" i="1"/>
  <c r="S1164" i="1"/>
  <c r="J1164" i="1"/>
  <c r="C1164" i="1"/>
  <c r="J1163" i="1"/>
  <c r="C1163" i="1"/>
  <c r="X1162" i="1"/>
  <c r="W1162" i="1"/>
  <c r="V1162" i="1"/>
  <c r="S1162" i="1"/>
  <c r="J1162" i="1"/>
  <c r="C1162" i="1"/>
  <c r="X1161" i="1"/>
  <c r="W1161" i="1"/>
  <c r="V1161" i="1"/>
  <c r="S1161" i="1"/>
  <c r="J1161" i="1"/>
  <c r="C1161" i="1"/>
  <c r="J1160" i="1"/>
  <c r="C1160" i="1"/>
  <c r="X1159" i="1"/>
  <c r="W1159" i="1"/>
  <c r="V1159" i="1"/>
  <c r="S1159" i="1"/>
  <c r="J1159" i="1"/>
  <c r="C1159" i="1"/>
  <c r="X1158" i="1"/>
  <c r="W1158" i="1"/>
  <c r="V1158" i="1"/>
  <c r="S1158" i="1"/>
  <c r="J1158" i="1"/>
  <c r="C1158" i="1"/>
  <c r="X1157" i="1"/>
  <c r="W1157" i="1"/>
  <c r="V1157" i="1"/>
  <c r="S1157" i="1"/>
  <c r="J1157" i="1"/>
  <c r="C1157" i="1"/>
  <c r="X1156" i="1"/>
  <c r="W1156" i="1"/>
  <c r="V1156" i="1"/>
  <c r="S1156" i="1"/>
  <c r="J1156" i="1"/>
  <c r="C1156" i="1"/>
  <c r="J1155" i="1"/>
  <c r="C1155" i="1"/>
  <c r="X1154" i="1"/>
  <c r="W1154" i="1"/>
  <c r="V1154" i="1"/>
  <c r="S1154" i="1"/>
  <c r="J1154" i="1"/>
  <c r="C1154" i="1"/>
  <c r="X1153" i="1"/>
  <c r="W1153" i="1"/>
  <c r="V1153" i="1"/>
  <c r="S1153" i="1"/>
  <c r="J1153" i="1"/>
  <c r="C1153" i="1"/>
  <c r="X1152" i="1"/>
  <c r="W1152" i="1"/>
  <c r="V1152" i="1"/>
  <c r="S1152" i="1"/>
  <c r="J1152" i="1"/>
  <c r="C1152" i="1"/>
  <c r="X1151" i="1"/>
  <c r="W1151" i="1"/>
  <c r="V1151" i="1"/>
  <c r="S1151" i="1"/>
  <c r="J1151" i="1"/>
  <c r="C1151" i="1"/>
  <c r="J1150" i="1"/>
  <c r="C1150" i="1"/>
  <c r="X1149" i="1"/>
  <c r="W1149" i="1"/>
  <c r="V1149" i="1"/>
  <c r="S1149" i="1"/>
  <c r="J1149" i="1"/>
  <c r="C1149" i="1"/>
  <c r="X1148" i="1"/>
  <c r="W1148" i="1"/>
  <c r="V1148" i="1"/>
  <c r="S1148" i="1"/>
  <c r="J1148" i="1"/>
  <c r="C1148" i="1"/>
  <c r="X1147" i="1"/>
  <c r="W1147" i="1"/>
  <c r="V1147" i="1"/>
  <c r="S1147" i="1"/>
  <c r="J1147" i="1"/>
  <c r="C1147" i="1"/>
  <c r="X1146" i="1"/>
  <c r="W1146" i="1"/>
  <c r="V1146" i="1"/>
  <c r="S1146" i="1"/>
  <c r="J1146" i="1"/>
  <c r="C1146" i="1"/>
  <c r="X1145" i="1"/>
  <c r="W1145" i="1"/>
  <c r="V1145" i="1"/>
  <c r="S1145" i="1"/>
  <c r="J1145" i="1"/>
  <c r="C1145" i="1"/>
  <c r="X1144" i="1"/>
  <c r="W1144" i="1"/>
  <c r="V1144" i="1"/>
  <c r="S1144" i="1"/>
  <c r="J1144" i="1"/>
  <c r="C1144" i="1"/>
  <c r="X1143" i="1"/>
  <c r="W1143" i="1"/>
  <c r="V1143" i="1"/>
  <c r="S1143" i="1"/>
  <c r="J1143" i="1"/>
  <c r="C1143" i="1"/>
  <c r="X1142" i="1"/>
  <c r="W1142" i="1"/>
  <c r="V1142" i="1"/>
  <c r="S1142" i="1"/>
  <c r="J1142" i="1"/>
  <c r="C1142" i="1"/>
  <c r="X1141" i="1"/>
  <c r="W1141" i="1"/>
  <c r="V1141" i="1"/>
  <c r="S1141" i="1"/>
  <c r="J1141" i="1"/>
  <c r="C1141" i="1"/>
  <c r="X1140" i="1"/>
  <c r="W1140" i="1"/>
  <c r="V1140" i="1"/>
  <c r="S1140" i="1"/>
  <c r="J1140" i="1"/>
  <c r="C1140" i="1"/>
  <c r="X1139" i="1"/>
  <c r="W1139" i="1"/>
  <c r="V1139" i="1"/>
  <c r="S1139" i="1"/>
  <c r="J1139" i="1"/>
  <c r="C1139" i="1"/>
  <c r="X1138" i="1"/>
  <c r="W1138" i="1"/>
  <c r="V1138" i="1"/>
  <c r="S1138" i="1"/>
  <c r="J1138" i="1"/>
  <c r="C1138" i="1"/>
  <c r="X1137" i="1"/>
  <c r="W1137" i="1"/>
  <c r="V1137" i="1"/>
  <c r="S1137" i="1"/>
  <c r="J1137" i="1"/>
  <c r="C1137" i="1"/>
  <c r="X1136" i="1"/>
  <c r="W1136" i="1"/>
  <c r="V1136" i="1"/>
  <c r="S1136" i="1"/>
  <c r="J1136" i="1"/>
  <c r="C1136" i="1"/>
  <c r="X1135" i="1"/>
  <c r="W1135" i="1"/>
  <c r="V1135" i="1"/>
  <c r="S1135" i="1"/>
  <c r="J1135" i="1"/>
  <c r="C1135" i="1"/>
  <c r="X1134" i="1"/>
  <c r="W1134" i="1"/>
  <c r="V1134" i="1"/>
  <c r="S1134" i="1"/>
  <c r="J1134" i="1"/>
  <c r="C1134" i="1"/>
  <c r="X1133" i="1"/>
  <c r="W1133" i="1"/>
  <c r="V1133" i="1"/>
  <c r="S1133" i="1"/>
  <c r="J1133" i="1"/>
  <c r="C1133" i="1"/>
  <c r="X1132" i="1"/>
  <c r="W1132" i="1"/>
  <c r="V1132" i="1"/>
  <c r="S1132" i="1"/>
  <c r="J1132" i="1"/>
  <c r="C1132" i="1"/>
  <c r="X1131" i="1"/>
  <c r="W1131" i="1"/>
  <c r="V1131" i="1"/>
  <c r="S1131" i="1"/>
  <c r="J1131" i="1"/>
  <c r="C1131" i="1"/>
  <c r="X1130" i="1"/>
  <c r="W1130" i="1"/>
  <c r="V1130" i="1"/>
  <c r="S1130" i="1"/>
  <c r="J1130" i="1"/>
  <c r="C1130" i="1"/>
  <c r="X1129" i="1"/>
  <c r="W1129" i="1"/>
  <c r="V1129" i="1"/>
  <c r="S1129" i="1"/>
  <c r="J1129" i="1"/>
  <c r="C1129" i="1"/>
  <c r="X1128" i="1"/>
  <c r="W1128" i="1"/>
  <c r="V1128" i="1"/>
  <c r="S1128" i="1"/>
  <c r="J1128" i="1"/>
  <c r="C1128" i="1"/>
  <c r="X1127" i="1"/>
  <c r="W1127" i="1"/>
  <c r="V1127" i="1"/>
  <c r="S1127" i="1"/>
  <c r="J1127" i="1"/>
  <c r="C1127" i="1"/>
  <c r="X1126" i="1"/>
  <c r="W1126" i="1"/>
  <c r="V1126" i="1"/>
  <c r="S1126" i="1"/>
  <c r="J1126" i="1"/>
  <c r="C1126" i="1"/>
  <c r="X1125" i="1"/>
  <c r="W1125" i="1"/>
  <c r="V1125" i="1"/>
  <c r="S1125" i="1"/>
  <c r="J1125" i="1"/>
  <c r="C1125" i="1"/>
  <c r="X1124" i="1"/>
  <c r="W1124" i="1"/>
  <c r="V1124" i="1"/>
  <c r="S1124" i="1"/>
  <c r="J1124" i="1"/>
  <c r="C1124" i="1"/>
  <c r="X1123" i="1"/>
  <c r="W1123" i="1"/>
  <c r="V1123" i="1"/>
  <c r="S1123" i="1"/>
  <c r="J1123" i="1"/>
  <c r="C1123" i="1"/>
  <c r="X1122" i="1"/>
  <c r="W1122" i="1"/>
  <c r="V1122" i="1"/>
  <c r="S1122" i="1"/>
  <c r="J1122" i="1"/>
  <c r="C1122" i="1"/>
  <c r="X1121" i="1"/>
  <c r="W1121" i="1"/>
  <c r="V1121" i="1"/>
  <c r="S1121" i="1"/>
  <c r="J1121" i="1"/>
  <c r="C1121" i="1"/>
  <c r="X1120" i="1"/>
  <c r="W1120" i="1"/>
  <c r="V1120" i="1"/>
  <c r="S1120" i="1"/>
  <c r="J1120" i="1"/>
  <c r="C1120" i="1"/>
  <c r="X1119" i="1"/>
  <c r="W1119" i="1"/>
  <c r="V1119" i="1"/>
  <c r="S1119" i="1"/>
  <c r="J1119" i="1"/>
  <c r="C1119" i="1"/>
  <c r="X1118" i="1"/>
  <c r="W1118" i="1"/>
  <c r="V1118" i="1"/>
  <c r="S1118" i="1"/>
  <c r="J1118" i="1"/>
  <c r="C1118" i="1"/>
  <c r="X1117" i="1"/>
  <c r="W1117" i="1"/>
  <c r="V1117" i="1"/>
  <c r="S1117" i="1"/>
  <c r="J1117" i="1"/>
  <c r="C1117" i="1"/>
  <c r="X1116" i="1"/>
  <c r="W1116" i="1"/>
  <c r="V1116" i="1"/>
  <c r="S1116" i="1"/>
  <c r="J1116" i="1"/>
  <c r="C1116" i="1"/>
  <c r="X1115" i="1"/>
  <c r="W1115" i="1"/>
  <c r="V1115" i="1"/>
  <c r="S1115" i="1"/>
  <c r="J1115" i="1"/>
  <c r="C1115" i="1"/>
  <c r="X1114" i="1"/>
  <c r="W1114" i="1"/>
  <c r="V1114" i="1"/>
  <c r="S1114" i="1"/>
  <c r="J1114" i="1"/>
  <c r="C1114" i="1"/>
  <c r="X1113" i="1"/>
  <c r="W1113" i="1"/>
  <c r="V1113" i="1"/>
  <c r="S1113" i="1"/>
  <c r="J1113" i="1"/>
  <c r="C1113" i="1"/>
  <c r="X1112" i="1"/>
  <c r="W1112" i="1"/>
  <c r="V1112" i="1"/>
  <c r="S1112" i="1"/>
  <c r="J1112" i="1"/>
  <c r="C1112" i="1"/>
  <c r="X1111" i="1"/>
  <c r="W1111" i="1"/>
  <c r="V1111" i="1"/>
  <c r="S1111" i="1"/>
  <c r="J1111" i="1"/>
  <c r="C1111" i="1"/>
  <c r="X1110" i="1"/>
  <c r="W1110" i="1"/>
  <c r="V1110" i="1"/>
  <c r="S1110" i="1"/>
  <c r="J1110" i="1"/>
  <c r="C1110" i="1"/>
  <c r="X1109" i="1"/>
  <c r="W1109" i="1"/>
  <c r="V1109" i="1"/>
  <c r="S1109" i="1"/>
  <c r="J1109" i="1"/>
  <c r="C1109" i="1"/>
  <c r="X1108" i="1"/>
  <c r="W1108" i="1"/>
  <c r="V1108" i="1"/>
  <c r="S1108" i="1"/>
  <c r="J1108" i="1"/>
  <c r="C1108" i="1"/>
  <c r="X1107" i="1"/>
  <c r="W1107" i="1"/>
  <c r="V1107" i="1"/>
  <c r="S1107" i="1"/>
  <c r="J1107" i="1"/>
  <c r="C1107" i="1"/>
  <c r="X1106" i="1"/>
  <c r="W1106" i="1"/>
  <c r="V1106" i="1"/>
  <c r="S1106" i="1"/>
  <c r="J1106" i="1"/>
  <c r="C1106" i="1"/>
  <c r="X1105" i="1"/>
  <c r="W1105" i="1"/>
  <c r="V1105" i="1"/>
  <c r="S1105" i="1"/>
  <c r="J1105" i="1"/>
  <c r="C1105" i="1"/>
  <c r="X1104" i="1"/>
  <c r="W1104" i="1"/>
  <c r="V1104" i="1"/>
  <c r="S1104" i="1"/>
  <c r="J1104" i="1"/>
  <c r="C1104" i="1"/>
  <c r="X1103" i="1"/>
  <c r="W1103" i="1"/>
  <c r="V1103" i="1"/>
  <c r="S1103" i="1"/>
  <c r="J1103" i="1"/>
  <c r="C1103" i="1"/>
  <c r="X1102" i="1"/>
  <c r="W1102" i="1"/>
  <c r="V1102" i="1"/>
  <c r="S1102" i="1"/>
  <c r="J1102" i="1"/>
  <c r="C1102" i="1"/>
  <c r="X1101" i="1"/>
  <c r="W1101" i="1"/>
  <c r="V1101" i="1"/>
  <c r="S1101" i="1"/>
  <c r="J1101" i="1"/>
  <c r="C1101" i="1"/>
  <c r="X1100" i="1"/>
  <c r="W1100" i="1"/>
  <c r="V1100" i="1"/>
  <c r="S1100" i="1"/>
  <c r="J1100" i="1"/>
  <c r="C1100" i="1"/>
  <c r="X1099" i="1"/>
  <c r="W1099" i="1"/>
  <c r="V1099" i="1"/>
  <c r="S1099" i="1"/>
  <c r="J1099" i="1"/>
  <c r="C1099" i="1"/>
  <c r="X1098" i="1"/>
  <c r="W1098" i="1"/>
  <c r="V1098" i="1"/>
  <c r="S1098" i="1"/>
  <c r="J1098" i="1"/>
  <c r="C1098" i="1"/>
  <c r="X1097" i="1"/>
  <c r="W1097" i="1"/>
  <c r="V1097" i="1"/>
  <c r="S1097" i="1"/>
  <c r="J1097" i="1"/>
  <c r="C1097" i="1"/>
  <c r="X1096" i="1"/>
  <c r="W1096" i="1"/>
  <c r="V1096" i="1"/>
  <c r="S1096" i="1"/>
  <c r="J1096" i="1"/>
  <c r="C1096" i="1"/>
  <c r="X1095" i="1"/>
  <c r="W1095" i="1"/>
  <c r="V1095" i="1"/>
  <c r="S1095" i="1"/>
  <c r="J1095" i="1"/>
  <c r="C1095" i="1"/>
  <c r="X1094" i="1"/>
  <c r="W1094" i="1"/>
  <c r="V1094" i="1"/>
  <c r="S1094" i="1"/>
  <c r="J1094" i="1"/>
  <c r="C1094" i="1"/>
  <c r="X1093" i="1"/>
  <c r="W1093" i="1"/>
  <c r="V1093" i="1"/>
  <c r="S1093" i="1"/>
  <c r="J1093" i="1"/>
  <c r="C1093" i="1"/>
  <c r="X1092" i="1"/>
  <c r="W1092" i="1"/>
  <c r="V1092" i="1"/>
  <c r="S1092" i="1"/>
  <c r="J1092" i="1"/>
  <c r="C1092" i="1"/>
  <c r="J1091" i="1"/>
  <c r="C1091" i="1"/>
  <c r="X1090" i="1"/>
  <c r="W1090" i="1"/>
  <c r="V1090" i="1"/>
  <c r="S1090" i="1"/>
  <c r="J1090" i="1"/>
  <c r="C1090" i="1"/>
  <c r="X1089" i="1"/>
  <c r="W1089" i="1"/>
  <c r="V1089" i="1"/>
  <c r="S1089" i="1"/>
  <c r="J1089" i="1"/>
  <c r="C1089" i="1"/>
  <c r="X1088" i="1"/>
  <c r="W1088" i="1"/>
  <c r="V1088" i="1"/>
  <c r="S1088" i="1"/>
  <c r="J1088" i="1"/>
  <c r="C1088" i="1"/>
  <c r="X1087" i="1"/>
  <c r="W1087" i="1"/>
  <c r="V1087" i="1"/>
  <c r="S1087" i="1"/>
  <c r="J1087" i="1"/>
  <c r="C1087" i="1"/>
  <c r="J1086" i="1"/>
  <c r="C1086" i="1"/>
  <c r="J1085" i="1"/>
  <c r="C1085" i="1"/>
  <c r="X1084" i="1"/>
  <c r="W1084" i="1"/>
  <c r="V1084" i="1"/>
  <c r="S1084" i="1"/>
  <c r="J1084" i="1"/>
  <c r="C1084" i="1"/>
  <c r="X1083" i="1"/>
  <c r="W1083" i="1"/>
  <c r="V1083" i="1"/>
  <c r="S1083" i="1"/>
  <c r="J1083" i="1"/>
  <c r="C1083" i="1"/>
  <c r="X1082" i="1"/>
  <c r="W1082" i="1"/>
  <c r="V1082" i="1"/>
  <c r="S1082" i="1"/>
  <c r="J1082" i="1"/>
  <c r="C1082" i="1"/>
  <c r="X1081" i="1"/>
  <c r="W1081" i="1"/>
  <c r="V1081" i="1"/>
  <c r="S1081" i="1"/>
  <c r="J1081" i="1"/>
  <c r="C1081" i="1"/>
  <c r="X1080" i="1"/>
  <c r="W1080" i="1"/>
  <c r="V1080" i="1"/>
  <c r="S1080" i="1"/>
  <c r="J1080" i="1"/>
  <c r="C1080" i="1"/>
  <c r="X1079" i="1"/>
  <c r="W1079" i="1"/>
  <c r="V1079" i="1"/>
  <c r="S1079" i="1"/>
  <c r="J1079" i="1"/>
  <c r="C1079" i="1"/>
  <c r="X1078" i="1"/>
  <c r="W1078" i="1"/>
  <c r="V1078" i="1"/>
  <c r="S1078" i="1"/>
  <c r="J1078" i="1"/>
  <c r="C1078" i="1"/>
  <c r="X1077" i="1"/>
  <c r="W1077" i="1"/>
  <c r="V1077" i="1"/>
  <c r="S1077" i="1"/>
  <c r="J1077" i="1"/>
  <c r="C1077" i="1"/>
  <c r="X1076" i="1"/>
  <c r="W1076" i="1"/>
  <c r="V1076" i="1"/>
  <c r="S1076" i="1"/>
  <c r="J1076" i="1"/>
  <c r="C1076" i="1"/>
  <c r="X1075" i="1"/>
  <c r="W1075" i="1"/>
  <c r="V1075" i="1"/>
  <c r="S1075" i="1"/>
  <c r="J1075" i="1"/>
  <c r="C1075" i="1"/>
  <c r="X1074" i="1"/>
  <c r="W1074" i="1"/>
  <c r="V1074" i="1"/>
  <c r="S1074" i="1"/>
  <c r="J1074" i="1"/>
  <c r="C1074" i="1"/>
  <c r="J1073" i="1"/>
  <c r="C1073" i="1"/>
  <c r="X1072" i="1"/>
  <c r="W1072" i="1"/>
  <c r="V1072" i="1"/>
  <c r="S1072" i="1"/>
  <c r="J1072" i="1"/>
  <c r="C1072" i="1"/>
  <c r="X1071" i="1"/>
  <c r="W1071" i="1"/>
  <c r="V1071" i="1"/>
  <c r="S1071" i="1"/>
  <c r="J1071" i="1"/>
  <c r="C1071" i="1"/>
  <c r="X1070" i="1"/>
  <c r="W1070" i="1"/>
  <c r="V1070" i="1"/>
  <c r="S1070" i="1"/>
  <c r="J1070" i="1"/>
  <c r="C1070" i="1"/>
  <c r="X1069" i="1"/>
  <c r="W1069" i="1"/>
  <c r="V1069" i="1"/>
  <c r="S1069" i="1"/>
  <c r="J1069" i="1"/>
  <c r="C1069" i="1"/>
  <c r="X1068" i="1"/>
  <c r="W1068" i="1"/>
  <c r="V1068" i="1"/>
  <c r="S1068" i="1"/>
  <c r="J1068" i="1"/>
  <c r="C1068" i="1"/>
  <c r="X1067" i="1"/>
  <c r="W1067" i="1"/>
  <c r="V1067" i="1"/>
  <c r="S1067" i="1"/>
  <c r="J1067" i="1"/>
  <c r="C1067" i="1"/>
  <c r="J1066" i="1"/>
  <c r="C1066" i="1"/>
  <c r="X1065" i="1"/>
  <c r="W1065" i="1"/>
  <c r="V1065" i="1"/>
  <c r="S1065" i="1"/>
  <c r="J1065" i="1"/>
  <c r="C1065" i="1"/>
  <c r="X1064" i="1"/>
  <c r="W1064" i="1"/>
  <c r="V1064" i="1"/>
  <c r="S1064" i="1"/>
  <c r="J1064" i="1"/>
  <c r="C1064" i="1"/>
  <c r="X1063" i="1"/>
  <c r="W1063" i="1"/>
  <c r="V1063" i="1"/>
  <c r="S1063" i="1"/>
  <c r="J1063" i="1"/>
  <c r="C1063" i="1"/>
  <c r="X1062" i="1"/>
  <c r="W1062" i="1"/>
  <c r="V1062" i="1"/>
  <c r="S1062" i="1"/>
  <c r="J1062" i="1"/>
  <c r="C1062" i="1"/>
  <c r="X1061" i="1"/>
  <c r="W1061" i="1"/>
  <c r="V1061" i="1"/>
  <c r="S1061" i="1"/>
  <c r="J1061" i="1"/>
  <c r="C1061" i="1"/>
  <c r="X1060" i="1"/>
  <c r="W1060" i="1"/>
  <c r="V1060" i="1"/>
  <c r="S1060" i="1"/>
  <c r="J1060" i="1"/>
  <c r="C1060" i="1"/>
  <c r="X1059" i="1"/>
  <c r="W1059" i="1"/>
  <c r="V1059" i="1"/>
  <c r="S1059" i="1"/>
  <c r="J1059" i="1"/>
  <c r="C1059" i="1"/>
  <c r="X1058" i="1"/>
  <c r="W1058" i="1"/>
  <c r="V1058" i="1"/>
  <c r="S1058" i="1"/>
  <c r="J1058" i="1"/>
  <c r="C1058" i="1"/>
  <c r="X1057" i="1"/>
  <c r="W1057" i="1"/>
  <c r="V1057" i="1"/>
  <c r="S1057" i="1"/>
  <c r="J1057" i="1"/>
  <c r="C1057" i="1"/>
  <c r="X1056" i="1"/>
  <c r="W1056" i="1"/>
  <c r="V1056" i="1"/>
  <c r="S1056" i="1"/>
  <c r="J1056" i="1"/>
  <c r="C1056" i="1"/>
  <c r="X1055" i="1"/>
  <c r="W1055" i="1"/>
  <c r="V1055" i="1"/>
  <c r="S1055" i="1"/>
  <c r="J1055" i="1"/>
  <c r="C1055" i="1"/>
  <c r="X1054" i="1"/>
  <c r="W1054" i="1"/>
  <c r="V1054" i="1"/>
  <c r="S1054" i="1"/>
  <c r="J1054" i="1"/>
  <c r="C1054" i="1"/>
  <c r="X1053" i="1"/>
  <c r="W1053" i="1"/>
  <c r="V1053" i="1"/>
  <c r="S1053" i="1"/>
  <c r="J1053" i="1"/>
  <c r="C1053" i="1"/>
  <c r="X1052" i="1"/>
  <c r="W1052" i="1"/>
  <c r="V1052" i="1"/>
  <c r="S1052" i="1"/>
  <c r="J1052" i="1"/>
  <c r="C1052" i="1"/>
  <c r="X1051" i="1"/>
  <c r="W1051" i="1"/>
  <c r="V1051" i="1"/>
  <c r="S1051" i="1"/>
  <c r="J1051" i="1"/>
  <c r="C1051" i="1"/>
  <c r="X1050" i="1"/>
  <c r="W1050" i="1"/>
  <c r="V1050" i="1"/>
  <c r="S1050" i="1"/>
  <c r="J1050" i="1"/>
  <c r="C1050" i="1"/>
  <c r="X1049" i="1"/>
  <c r="W1049" i="1"/>
  <c r="V1049" i="1"/>
  <c r="S1049" i="1"/>
  <c r="J1049" i="1"/>
  <c r="C1049" i="1"/>
  <c r="X1048" i="1"/>
  <c r="W1048" i="1"/>
  <c r="V1048" i="1"/>
  <c r="S1048" i="1"/>
  <c r="J1048" i="1"/>
  <c r="C1048" i="1"/>
  <c r="X1047" i="1"/>
  <c r="W1047" i="1"/>
  <c r="V1047" i="1"/>
  <c r="S1047" i="1"/>
  <c r="J1047" i="1"/>
  <c r="C1047" i="1"/>
  <c r="X1046" i="1"/>
  <c r="W1046" i="1"/>
  <c r="V1046" i="1"/>
  <c r="S1046" i="1"/>
  <c r="J1046" i="1"/>
  <c r="C1046" i="1"/>
  <c r="X1045" i="1"/>
  <c r="W1045" i="1"/>
  <c r="V1045" i="1"/>
  <c r="S1045" i="1"/>
  <c r="J1045" i="1"/>
  <c r="C1045" i="1"/>
  <c r="X1044" i="1"/>
  <c r="W1044" i="1"/>
  <c r="V1044" i="1"/>
  <c r="S1044" i="1"/>
  <c r="J1044" i="1"/>
  <c r="C1044" i="1"/>
  <c r="J1043" i="1"/>
  <c r="C1043" i="1"/>
  <c r="X1042" i="1"/>
  <c r="W1042" i="1"/>
  <c r="V1042" i="1"/>
  <c r="S1042" i="1"/>
  <c r="J1042" i="1"/>
  <c r="C1042" i="1"/>
  <c r="X1041" i="1"/>
  <c r="W1041" i="1"/>
  <c r="V1041" i="1"/>
  <c r="S1041" i="1"/>
  <c r="J1041" i="1"/>
  <c r="C1041" i="1"/>
  <c r="X1040" i="1"/>
  <c r="W1040" i="1"/>
  <c r="V1040" i="1"/>
  <c r="S1040" i="1"/>
  <c r="J1040" i="1"/>
  <c r="C1040" i="1"/>
  <c r="X1039" i="1"/>
  <c r="W1039" i="1"/>
  <c r="V1039" i="1"/>
  <c r="S1039" i="1"/>
  <c r="J1039" i="1"/>
  <c r="C1039" i="1"/>
  <c r="X1038" i="1"/>
  <c r="W1038" i="1"/>
  <c r="V1038" i="1"/>
  <c r="S1038" i="1"/>
  <c r="J1038" i="1"/>
  <c r="C1038" i="1"/>
  <c r="X1037" i="1"/>
  <c r="W1037" i="1"/>
  <c r="V1037" i="1"/>
  <c r="S1037" i="1"/>
  <c r="J1037" i="1"/>
  <c r="C1037" i="1"/>
  <c r="X1036" i="1"/>
  <c r="W1036" i="1"/>
  <c r="V1036" i="1"/>
  <c r="S1036" i="1"/>
  <c r="J1036" i="1"/>
  <c r="C1036" i="1"/>
  <c r="X1035" i="1"/>
  <c r="W1035" i="1"/>
  <c r="V1035" i="1"/>
  <c r="S1035" i="1"/>
  <c r="J1035" i="1"/>
  <c r="C1035" i="1"/>
  <c r="X1034" i="1"/>
  <c r="W1034" i="1"/>
  <c r="V1034" i="1"/>
  <c r="S1034" i="1"/>
  <c r="J1034" i="1"/>
  <c r="C1034" i="1"/>
  <c r="X1033" i="1"/>
  <c r="W1033" i="1"/>
  <c r="V1033" i="1"/>
  <c r="S1033" i="1"/>
  <c r="J1033" i="1"/>
  <c r="C1033" i="1"/>
  <c r="X1032" i="1"/>
  <c r="W1032" i="1"/>
  <c r="V1032" i="1"/>
  <c r="S1032" i="1"/>
  <c r="J1032" i="1"/>
  <c r="C1032" i="1"/>
  <c r="X1031" i="1"/>
  <c r="W1031" i="1"/>
  <c r="V1031" i="1"/>
  <c r="S1031" i="1"/>
  <c r="J1031" i="1"/>
  <c r="C1031" i="1"/>
  <c r="X1030" i="1"/>
  <c r="W1030" i="1"/>
  <c r="V1030" i="1"/>
  <c r="S1030" i="1"/>
  <c r="J1030" i="1"/>
  <c r="C1030" i="1"/>
  <c r="X1029" i="1"/>
  <c r="W1029" i="1"/>
  <c r="V1029" i="1"/>
  <c r="S1029" i="1"/>
  <c r="J1029" i="1"/>
  <c r="C1029" i="1"/>
  <c r="X1028" i="1"/>
  <c r="W1028" i="1"/>
  <c r="V1028" i="1"/>
  <c r="S1028" i="1"/>
  <c r="J1028" i="1"/>
  <c r="C1028" i="1"/>
  <c r="X1027" i="1"/>
  <c r="W1027" i="1"/>
  <c r="V1027" i="1"/>
  <c r="S1027" i="1"/>
  <c r="J1027" i="1"/>
  <c r="C1027" i="1"/>
  <c r="X1026" i="1"/>
  <c r="W1026" i="1"/>
  <c r="V1026" i="1"/>
  <c r="S1026" i="1"/>
  <c r="J1026" i="1"/>
  <c r="C1026" i="1"/>
  <c r="J1025" i="1"/>
  <c r="C1025" i="1"/>
  <c r="X1024" i="1"/>
  <c r="W1024" i="1"/>
  <c r="V1024" i="1"/>
  <c r="S1024" i="1"/>
  <c r="J1024" i="1"/>
  <c r="C1024" i="1"/>
  <c r="X1023" i="1"/>
  <c r="W1023" i="1"/>
  <c r="V1023" i="1"/>
  <c r="S1023" i="1"/>
  <c r="J1023" i="1"/>
  <c r="C1023" i="1"/>
  <c r="X1022" i="1"/>
  <c r="W1022" i="1"/>
  <c r="V1022" i="1"/>
  <c r="S1022" i="1"/>
  <c r="J1022" i="1"/>
  <c r="C1022" i="1"/>
  <c r="X1021" i="1"/>
  <c r="W1021" i="1"/>
  <c r="V1021" i="1"/>
  <c r="S1021" i="1"/>
  <c r="J1021" i="1"/>
  <c r="C1021" i="1"/>
  <c r="X1020" i="1"/>
  <c r="W1020" i="1"/>
  <c r="V1020" i="1"/>
  <c r="S1020" i="1"/>
  <c r="J1020" i="1"/>
  <c r="C1020" i="1"/>
  <c r="X1019" i="1"/>
  <c r="W1019" i="1"/>
  <c r="V1019" i="1"/>
  <c r="S1019" i="1"/>
  <c r="J1019" i="1"/>
  <c r="C1019" i="1"/>
  <c r="X1018" i="1"/>
  <c r="W1018" i="1"/>
  <c r="V1018" i="1"/>
  <c r="S1018" i="1"/>
  <c r="J1018" i="1"/>
  <c r="C1018" i="1"/>
  <c r="J1017" i="1"/>
  <c r="C1017" i="1"/>
  <c r="X1016" i="1"/>
  <c r="W1016" i="1"/>
  <c r="V1016" i="1"/>
  <c r="S1016" i="1"/>
  <c r="J1016" i="1"/>
  <c r="C1016" i="1"/>
  <c r="J1015" i="1"/>
  <c r="C1015" i="1"/>
  <c r="X1014" i="1"/>
  <c r="W1014" i="1"/>
  <c r="V1014" i="1"/>
  <c r="S1014" i="1"/>
  <c r="J1014" i="1"/>
  <c r="C1014" i="1"/>
  <c r="X1013" i="1"/>
  <c r="W1013" i="1"/>
  <c r="V1013" i="1"/>
  <c r="S1013" i="1"/>
  <c r="J1013" i="1"/>
  <c r="C1013" i="1"/>
  <c r="X1012" i="1"/>
  <c r="W1012" i="1"/>
  <c r="V1012" i="1"/>
  <c r="S1012" i="1"/>
  <c r="J1012" i="1"/>
  <c r="C1012" i="1"/>
  <c r="X1011" i="1"/>
  <c r="W1011" i="1"/>
  <c r="V1011" i="1"/>
  <c r="S1011" i="1"/>
  <c r="J1011" i="1"/>
  <c r="C1011" i="1"/>
  <c r="X1010" i="1"/>
  <c r="W1010" i="1"/>
  <c r="V1010" i="1"/>
  <c r="S1010" i="1"/>
  <c r="J1010" i="1"/>
  <c r="C1010" i="1"/>
  <c r="X1009" i="1"/>
  <c r="W1009" i="1"/>
  <c r="V1009" i="1"/>
  <c r="S1009" i="1"/>
  <c r="J1009" i="1"/>
  <c r="C1009" i="1"/>
  <c r="X1008" i="1"/>
  <c r="W1008" i="1"/>
  <c r="V1008" i="1"/>
  <c r="S1008" i="1"/>
  <c r="J1008" i="1"/>
  <c r="C1008" i="1"/>
  <c r="X1007" i="1"/>
  <c r="W1007" i="1"/>
  <c r="V1007" i="1"/>
  <c r="S1007" i="1"/>
  <c r="J1007" i="1"/>
  <c r="C1007" i="1"/>
  <c r="X1006" i="1"/>
  <c r="W1006" i="1"/>
  <c r="V1006" i="1"/>
  <c r="S1006" i="1"/>
  <c r="J1006" i="1"/>
  <c r="C1006" i="1"/>
  <c r="X1005" i="1"/>
  <c r="W1005" i="1"/>
  <c r="V1005" i="1"/>
  <c r="S1005" i="1"/>
  <c r="J1005" i="1"/>
  <c r="C1005" i="1"/>
  <c r="X1004" i="1"/>
  <c r="W1004" i="1"/>
  <c r="V1004" i="1"/>
  <c r="S1004" i="1"/>
  <c r="J1004" i="1"/>
  <c r="C1004" i="1"/>
  <c r="X1003" i="1"/>
  <c r="W1003" i="1"/>
  <c r="V1003" i="1"/>
  <c r="S1003" i="1"/>
  <c r="J1003" i="1"/>
  <c r="C1003" i="1"/>
  <c r="X1002" i="1"/>
  <c r="W1002" i="1"/>
  <c r="V1002" i="1"/>
  <c r="S1002" i="1"/>
  <c r="J1002" i="1"/>
  <c r="C1002" i="1"/>
  <c r="J1001" i="1"/>
  <c r="C1001" i="1"/>
  <c r="X1000" i="1"/>
  <c r="W1000" i="1"/>
  <c r="V1000" i="1"/>
  <c r="S1000" i="1"/>
  <c r="J1000" i="1"/>
  <c r="C1000" i="1"/>
  <c r="X999" i="1"/>
  <c r="W999" i="1"/>
  <c r="V999" i="1"/>
  <c r="S999" i="1"/>
  <c r="J999" i="1"/>
  <c r="C999" i="1"/>
  <c r="X998" i="1"/>
  <c r="W998" i="1"/>
  <c r="V998" i="1"/>
  <c r="S998" i="1"/>
  <c r="J998" i="1"/>
  <c r="C998" i="1"/>
  <c r="X997" i="1"/>
  <c r="W997" i="1"/>
  <c r="V997" i="1"/>
  <c r="S997" i="1"/>
  <c r="J997" i="1"/>
  <c r="C997" i="1"/>
  <c r="X996" i="1"/>
  <c r="W996" i="1"/>
  <c r="V996" i="1"/>
  <c r="S996" i="1"/>
  <c r="J996" i="1"/>
  <c r="C996" i="1"/>
  <c r="X995" i="1"/>
  <c r="W995" i="1"/>
  <c r="V995" i="1"/>
  <c r="S995" i="1"/>
  <c r="J995" i="1"/>
  <c r="C995" i="1"/>
  <c r="X994" i="1"/>
  <c r="W994" i="1"/>
  <c r="V994" i="1"/>
  <c r="S994" i="1"/>
  <c r="J994" i="1"/>
  <c r="C994" i="1"/>
  <c r="X993" i="1"/>
  <c r="W993" i="1"/>
  <c r="V993" i="1"/>
  <c r="S993" i="1"/>
  <c r="J993" i="1"/>
  <c r="C993" i="1"/>
  <c r="X992" i="1"/>
  <c r="W992" i="1"/>
  <c r="V992" i="1"/>
  <c r="S992" i="1"/>
  <c r="J992" i="1"/>
  <c r="C992" i="1"/>
  <c r="X991" i="1"/>
  <c r="W991" i="1"/>
  <c r="V991" i="1"/>
  <c r="S991" i="1"/>
  <c r="J991" i="1"/>
  <c r="C991" i="1"/>
  <c r="X990" i="1"/>
  <c r="W990" i="1"/>
  <c r="V990" i="1"/>
  <c r="S990" i="1"/>
  <c r="J990" i="1"/>
  <c r="C990" i="1"/>
  <c r="X989" i="1"/>
  <c r="W989" i="1"/>
  <c r="V989" i="1"/>
  <c r="S989" i="1"/>
  <c r="J989" i="1"/>
  <c r="C989" i="1"/>
  <c r="X988" i="1"/>
  <c r="W988" i="1"/>
  <c r="V988" i="1"/>
  <c r="S988" i="1"/>
  <c r="J988" i="1"/>
  <c r="C988" i="1"/>
  <c r="X987" i="1"/>
  <c r="W987" i="1"/>
  <c r="V987" i="1"/>
  <c r="S987" i="1"/>
  <c r="J987" i="1"/>
  <c r="C987" i="1"/>
  <c r="X986" i="1"/>
  <c r="W986" i="1"/>
  <c r="V986" i="1"/>
  <c r="S986" i="1"/>
  <c r="J986" i="1"/>
  <c r="C986" i="1"/>
  <c r="X985" i="1"/>
  <c r="W985" i="1"/>
  <c r="V985" i="1"/>
  <c r="S985" i="1"/>
  <c r="J985" i="1"/>
  <c r="C985" i="1"/>
  <c r="X984" i="1"/>
  <c r="W984" i="1"/>
  <c r="V984" i="1"/>
  <c r="S984" i="1"/>
  <c r="J984" i="1"/>
  <c r="C984" i="1"/>
  <c r="X983" i="1"/>
  <c r="W983" i="1"/>
  <c r="V983" i="1"/>
  <c r="S983" i="1"/>
  <c r="J983" i="1"/>
  <c r="C983" i="1"/>
  <c r="X982" i="1"/>
  <c r="W982" i="1"/>
  <c r="V982" i="1"/>
  <c r="S982" i="1"/>
  <c r="J982" i="1"/>
  <c r="C982" i="1"/>
  <c r="X981" i="1"/>
  <c r="W981" i="1"/>
  <c r="V981" i="1"/>
  <c r="S981" i="1"/>
  <c r="J981" i="1"/>
  <c r="C981" i="1"/>
  <c r="X980" i="1"/>
  <c r="W980" i="1"/>
  <c r="V980" i="1"/>
  <c r="S980" i="1"/>
  <c r="J980" i="1"/>
  <c r="C980" i="1"/>
  <c r="X979" i="1"/>
  <c r="W979" i="1"/>
  <c r="V979" i="1"/>
  <c r="S979" i="1"/>
  <c r="J979" i="1"/>
  <c r="C979" i="1"/>
  <c r="X978" i="1"/>
  <c r="W978" i="1"/>
  <c r="V978" i="1"/>
  <c r="S978" i="1"/>
  <c r="J978" i="1"/>
  <c r="C978" i="1"/>
  <c r="X977" i="1"/>
  <c r="W977" i="1"/>
  <c r="V977" i="1"/>
  <c r="S977" i="1"/>
  <c r="J977" i="1"/>
  <c r="C977" i="1"/>
  <c r="X976" i="1"/>
  <c r="W976" i="1"/>
  <c r="V976" i="1"/>
  <c r="S976" i="1"/>
  <c r="J976" i="1"/>
  <c r="C976" i="1"/>
  <c r="J975" i="1"/>
  <c r="C975" i="1"/>
  <c r="X974" i="1"/>
  <c r="W974" i="1"/>
  <c r="V974" i="1"/>
  <c r="S974" i="1"/>
  <c r="J974" i="1"/>
  <c r="C974" i="1"/>
  <c r="X973" i="1"/>
  <c r="W973" i="1"/>
  <c r="V973" i="1"/>
  <c r="S973" i="1"/>
  <c r="J973" i="1"/>
  <c r="C973" i="1"/>
  <c r="X972" i="1"/>
  <c r="W972" i="1"/>
  <c r="V972" i="1"/>
  <c r="S972" i="1"/>
  <c r="J972" i="1"/>
  <c r="C972" i="1"/>
  <c r="X971" i="1"/>
  <c r="W971" i="1"/>
  <c r="V971" i="1"/>
  <c r="S971" i="1"/>
  <c r="J971" i="1"/>
  <c r="C971" i="1"/>
  <c r="X970" i="1"/>
  <c r="W970" i="1"/>
  <c r="V970" i="1"/>
  <c r="S970" i="1"/>
  <c r="J970" i="1"/>
  <c r="C970" i="1"/>
  <c r="X969" i="1"/>
  <c r="W969" i="1"/>
  <c r="V969" i="1"/>
  <c r="S969" i="1"/>
  <c r="J969" i="1"/>
  <c r="C969" i="1"/>
  <c r="X968" i="1"/>
  <c r="W968" i="1"/>
  <c r="V968" i="1"/>
  <c r="S968" i="1"/>
  <c r="J968" i="1"/>
  <c r="C968" i="1"/>
  <c r="X967" i="1"/>
  <c r="W967" i="1"/>
  <c r="V967" i="1"/>
  <c r="S967" i="1"/>
  <c r="J967" i="1"/>
  <c r="C967" i="1"/>
  <c r="J966" i="1"/>
  <c r="C966" i="1"/>
  <c r="X965" i="1"/>
  <c r="W965" i="1"/>
  <c r="V965" i="1"/>
  <c r="S965" i="1"/>
  <c r="J965" i="1"/>
  <c r="C965" i="1"/>
  <c r="J964" i="1"/>
  <c r="C964" i="1"/>
  <c r="X963" i="1"/>
  <c r="W963" i="1"/>
  <c r="V963" i="1"/>
  <c r="S963" i="1"/>
  <c r="J963" i="1"/>
  <c r="C963" i="1"/>
  <c r="X962" i="1"/>
  <c r="W962" i="1"/>
  <c r="V962" i="1"/>
  <c r="S962" i="1"/>
  <c r="J962" i="1"/>
  <c r="C962" i="1"/>
  <c r="X961" i="1"/>
  <c r="W961" i="1"/>
  <c r="V961" i="1"/>
  <c r="S961" i="1"/>
  <c r="J961" i="1"/>
  <c r="C961" i="1"/>
  <c r="J960" i="1"/>
  <c r="C960" i="1"/>
  <c r="X959" i="1"/>
  <c r="W959" i="1"/>
  <c r="V959" i="1"/>
  <c r="S959" i="1"/>
  <c r="J959" i="1"/>
  <c r="C959" i="1"/>
  <c r="J958" i="1"/>
  <c r="C958" i="1"/>
  <c r="J957" i="1"/>
  <c r="C957" i="1"/>
  <c r="X956" i="1"/>
  <c r="W956" i="1"/>
  <c r="V956" i="1"/>
  <c r="S956" i="1"/>
  <c r="J956" i="1"/>
  <c r="C956" i="1"/>
  <c r="X955" i="1"/>
  <c r="W955" i="1"/>
  <c r="V955" i="1"/>
  <c r="S955" i="1"/>
  <c r="J955" i="1"/>
  <c r="C955" i="1"/>
  <c r="X954" i="1"/>
  <c r="W954" i="1"/>
  <c r="V954" i="1"/>
  <c r="S954" i="1"/>
  <c r="J954" i="1"/>
  <c r="C954" i="1"/>
  <c r="J953" i="1"/>
  <c r="C953" i="1"/>
  <c r="X952" i="1"/>
  <c r="W952" i="1"/>
  <c r="V952" i="1"/>
  <c r="S952" i="1"/>
  <c r="J952" i="1"/>
  <c r="C952" i="1"/>
  <c r="X951" i="1"/>
  <c r="W951" i="1"/>
  <c r="V951" i="1"/>
  <c r="S951" i="1"/>
  <c r="J951" i="1"/>
  <c r="C951" i="1"/>
  <c r="X950" i="1"/>
  <c r="W950" i="1"/>
  <c r="V950" i="1"/>
  <c r="S950" i="1"/>
  <c r="J950" i="1"/>
  <c r="C950" i="1"/>
  <c r="X949" i="1"/>
  <c r="W949" i="1"/>
  <c r="V949" i="1"/>
  <c r="S949" i="1"/>
  <c r="J949" i="1"/>
  <c r="C949" i="1"/>
  <c r="X948" i="1"/>
  <c r="W948" i="1"/>
  <c r="V948" i="1"/>
  <c r="S948" i="1"/>
  <c r="J948" i="1"/>
  <c r="C948" i="1"/>
  <c r="X947" i="1"/>
  <c r="W947" i="1"/>
  <c r="V947" i="1"/>
  <c r="S947" i="1"/>
  <c r="J947" i="1"/>
  <c r="C947" i="1"/>
  <c r="X946" i="1"/>
  <c r="W946" i="1"/>
  <c r="V946" i="1"/>
  <c r="S946" i="1"/>
  <c r="J946" i="1"/>
  <c r="C946" i="1"/>
  <c r="X945" i="1"/>
  <c r="W945" i="1"/>
  <c r="V945" i="1"/>
  <c r="S945" i="1"/>
  <c r="J945" i="1"/>
  <c r="C945" i="1"/>
  <c r="X944" i="1"/>
  <c r="W944" i="1"/>
  <c r="V944" i="1"/>
  <c r="S944" i="1"/>
  <c r="J944" i="1"/>
  <c r="C944" i="1"/>
  <c r="X943" i="1"/>
  <c r="W943" i="1"/>
  <c r="V943" i="1"/>
  <c r="S943" i="1"/>
  <c r="J943" i="1"/>
  <c r="C943" i="1"/>
  <c r="J942" i="1"/>
  <c r="C942" i="1"/>
  <c r="X941" i="1"/>
  <c r="W941" i="1"/>
  <c r="V941" i="1"/>
  <c r="S941" i="1"/>
  <c r="J941" i="1"/>
  <c r="C941" i="1"/>
  <c r="X940" i="1"/>
  <c r="W940" i="1"/>
  <c r="V940" i="1"/>
  <c r="S940" i="1"/>
  <c r="J940" i="1"/>
  <c r="C940" i="1"/>
  <c r="X939" i="1"/>
  <c r="W939" i="1"/>
  <c r="V939" i="1"/>
  <c r="S939" i="1"/>
  <c r="J939" i="1"/>
  <c r="C939" i="1"/>
  <c r="X938" i="1"/>
  <c r="W938" i="1"/>
  <c r="V938" i="1"/>
  <c r="S938" i="1"/>
  <c r="J938" i="1"/>
  <c r="C938" i="1"/>
  <c r="X937" i="1"/>
  <c r="W937" i="1"/>
  <c r="V937" i="1"/>
  <c r="S937" i="1"/>
  <c r="J937" i="1"/>
  <c r="C937" i="1"/>
  <c r="X936" i="1"/>
  <c r="W936" i="1"/>
  <c r="V936" i="1"/>
  <c r="S936" i="1"/>
  <c r="J936" i="1"/>
  <c r="C936" i="1"/>
  <c r="X935" i="1"/>
  <c r="W935" i="1"/>
  <c r="V935" i="1"/>
  <c r="S935" i="1"/>
  <c r="J935" i="1"/>
  <c r="C935" i="1"/>
  <c r="X934" i="1"/>
  <c r="W934" i="1"/>
  <c r="V934" i="1"/>
  <c r="S934" i="1"/>
  <c r="J934" i="1"/>
  <c r="C934" i="1"/>
  <c r="X933" i="1"/>
  <c r="W933" i="1"/>
  <c r="V933" i="1"/>
  <c r="S933" i="1"/>
  <c r="J933" i="1"/>
  <c r="C933" i="1"/>
  <c r="X932" i="1"/>
  <c r="W932" i="1"/>
  <c r="V932" i="1"/>
  <c r="S932" i="1"/>
  <c r="J932" i="1"/>
  <c r="C932" i="1"/>
  <c r="X931" i="1"/>
  <c r="W931" i="1"/>
  <c r="V931" i="1"/>
  <c r="S931" i="1"/>
  <c r="J931" i="1"/>
  <c r="C931" i="1"/>
  <c r="X930" i="1"/>
  <c r="W930" i="1"/>
  <c r="V930" i="1"/>
  <c r="S930" i="1"/>
  <c r="J930" i="1"/>
  <c r="C930" i="1"/>
  <c r="X929" i="1"/>
  <c r="W929" i="1"/>
  <c r="V929" i="1"/>
  <c r="S929" i="1"/>
  <c r="J929" i="1"/>
  <c r="C929" i="1"/>
  <c r="X928" i="1"/>
  <c r="W928" i="1"/>
  <c r="V928" i="1"/>
  <c r="S928" i="1"/>
  <c r="J928" i="1"/>
  <c r="C928" i="1"/>
  <c r="X927" i="1"/>
  <c r="W927" i="1"/>
  <c r="V927" i="1"/>
  <c r="S927" i="1"/>
  <c r="J927" i="1"/>
  <c r="C927" i="1"/>
  <c r="X926" i="1"/>
  <c r="W926" i="1"/>
  <c r="V926" i="1"/>
  <c r="S926" i="1"/>
  <c r="J926" i="1"/>
  <c r="C926" i="1"/>
  <c r="X925" i="1"/>
  <c r="W925" i="1"/>
  <c r="V925" i="1"/>
  <c r="S925" i="1"/>
  <c r="J925" i="1"/>
  <c r="C925" i="1"/>
  <c r="X924" i="1"/>
  <c r="W924" i="1"/>
  <c r="V924" i="1"/>
  <c r="S924" i="1"/>
  <c r="J924" i="1"/>
  <c r="C924" i="1"/>
  <c r="X923" i="1"/>
  <c r="W923" i="1"/>
  <c r="V923" i="1"/>
  <c r="S923" i="1"/>
  <c r="J923" i="1"/>
  <c r="C923" i="1"/>
  <c r="X922" i="1"/>
  <c r="W922" i="1"/>
  <c r="V922" i="1"/>
  <c r="S922" i="1"/>
  <c r="J922" i="1"/>
  <c r="C922" i="1"/>
  <c r="J921" i="1"/>
  <c r="C921" i="1"/>
  <c r="X920" i="1"/>
  <c r="W920" i="1"/>
  <c r="V920" i="1"/>
  <c r="S920" i="1"/>
  <c r="J920" i="1"/>
  <c r="C920" i="1"/>
  <c r="X919" i="1"/>
  <c r="W919" i="1"/>
  <c r="V919" i="1"/>
  <c r="S919" i="1"/>
  <c r="J919" i="1"/>
  <c r="C919" i="1"/>
  <c r="X918" i="1"/>
  <c r="W918" i="1"/>
  <c r="V918" i="1"/>
  <c r="S918" i="1"/>
  <c r="J918" i="1"/>
  <c r="C918" i="1"/>
  <c r="X917" i="1"/>
  <c r="W917" i="1"/>
  <c r="V917" i="1"/>
  <c r="S917" i="1"/>
  <c r="J917" i="1"/>
  <c r="C917" i="1"/>
  <c r="X916" i="1"/>
  <c r="W916" i="1"/>
  <c r="V916" i="1"/>
  <c r="S916" i="1"/>
  <c r="J916" i="1"/>
  <c r="C916" i="1"/>
  <c r="X915" i="1"/>
  <c r="W915" i="1"/>
  <c r="V915" i="1"/>
  <c r="S915" i="1"/>
  <c r="J915" i="1"/>
  <c r="C915" i="1"/>
  <c r="X914" i="1"/>
  <c r="W914" i="1"/>
  <c r="V914" i="1"/>
  <c r="S914" i="1"/>
  <c r="J914" i="1"/>
  <c r="C914" i="1"/>
  <c r="X913" i="1"/>
  <c r="W913" i="1"/>
  <c r="V913" i="1"/>
  <c r="S913" i="1"/>
  <c r="J913" i="1"/>
  <c r="C913" i="1"/>
  <c r="X912" i="1"/>
  <c r="W912" i="1"/>
  <c r="V912" i="1"/>
  <c r="S912" i="1"/>
  <c r="J912" i="1"/>
  <c r="C912" i="1"/>
  <c r="X911" i="1"/>
  <c r="W911" i="1"/>
  <c r="V911" i="1"/>
  <c r="S911" i="1"/>
  <c r="J911" i="1"/>
  <c r="C911" i="1"/>
  <c r="X910" i="1"/>
  <c r="W910" i="1"/>
  <c r="V910" i="1"/>
  <c r="S910" i="1"/>
  <c r="J910" i="1"/>
  <c r="C910" i="1"/>
  <c r="X909" i="1"/>
  <c r="W909" i="1"/>
  <c r="V909" i="1"/>
  <c r="S909" i="1"/>
  <c r="J909" i="1"/>
  <c r="C909" i="1"/>
  <c r="X908" i="1"/>
  <c r="W908" i="1"/>
  <c r="V908" i="1"/>
  <c r="S908" i="1"/>
  <c r="J908" i="1"/>
  <c r="C908" i="1"/>
  <c r="J907" i="1"/>
  <c r="C907" i="1"/>
  <c r="J906" i="1"/>
  <c r="C906" i="1"/>
  <c r="J905" i="1"/>
  <c r="C905" i="1"/>
  <c r="X904" i="1"/>
  <c r="W904" i="1"/>
  <c r="V904" i="1"/>
  <c r="S904" i="1"/>
  <c r="J904" i="1"/>
  <c r="C904" i="1"/>
  <c r="X903" i="1"/>
  <c r="W903" i="1"/>
  <c r="V903" i="1"/>
  <c r="S903" i="1"/>
  <c r="J903" i="1"/>
  <c r="C903" i="1"/>
  <c r="X902" i="1"/>
  <c r="W902" i="1"/>
  <c r="V902" i="1"/>
  <c r="S902" i="1"/>
  <c r="J902" i="1"/>
  <c r="C902" i="1"/>
  <c r="X901" i="1"/>
  <c r="W901" i="1"/>
  <c r="V901" i="1"/>
  <c r="S901" i="1"/>
  <c r="J901" i="1"/>
  <c r="C901" i="1"/>
  <c r="X900" i="1"/>
  <c r="W900" i="1"/>
  <c r="V900" i="1"/>
  <c r="S900" i="1"/>
  <c r="J900" i="1"/>
  <c r="C900" i="1"/>
  <c r="X899" i="1"/>
  <c r="W899" i="1"/>
  <c r="V899" i="1"/>
  <c r="U899" i="1"/>
  <c r="S899" i="1"/>
  <c r="J899" i="1"/>
  <c r="C899" i="1"/>
  <c r="X898" i="1"/>
  <c r="W898" i="1"/>
  <c r="V898" i="1"/>
  <c r="U898" i="1"/>
  <c r="S898" i="1"/>
  <c r="J898" i="1"/>
  <c r="C898" i="1"/>
  <c r="X897" i="1"/>
  <c r="W897" i="1"/>
  <c r="V897" i="1"/>
  <c r="U897" i="1"/>
  <c r="S897" i="1"/>
  <c r="J897" i="1"/>
  <c r="C897" i="1"/>
  <c r="X896" i="1"/>
  <c r="W896" i="1"/>
  <c r="V896" i="1"/>
  <c r="U896" i="1"/>
  <c r="S896" i="1"/>
  <c r="J896" i="1"/>
  <c r="C896" i="1"/>
  <c r="X895" i="1"/>
  <c r="W895" i="1"/>
  <c r="V895" i="1"/>
  <c r="U895" i="1"/>
  <c r="S895" i="1"/>
  <c r="J895" i="1"/>
  <c r="C895" i="1"/>
  <c r="X894" i="1"/>
  <c r="W894" i="1"/>
  <c r="V894" i="1"/>
  <c r="U894" i="1"/>
  <c r="S894" i="1"/>
  <c r="J894" i="1"/>
  <c r="C894" i="1"/>
  <c r="X893" i="1"/>
  <c r="W893" i="1"/>
  <c r="V893" i="1"/>
  <c r="U893" i="1"/>
  <c r="S893" i="1"/>
  <c r="J893" i="1"/>
  <c r="C893" i="1"/>
  <c r="X892" i="1"/>
  <c r="W892" i="1"/>
  <c r="V892" i="1"/>
  <c r="U892" i="1"/>
  <c r="S892" i="1"/>
  <c r="J892" i="1"/>
  <c r="C892" i="1"/>
  <c r="U891" i="1"/>
  <c r="J891" i="1"/>
  <c r="C891" i="1"/>
  <c r="X890" i="1"/>
  <c r="W890" i="1"/>
  <c r="V890" i="1"/>
  <c r="U890" i="1"/>
  <c r="S890" i="1"/>
  <c r="J890" i="1"/>
  <c r="C890" i="1"/>
  <c r="X889" i="1"/>
  <c r="W889" i="1"/>
  <c r="V889" i="1"/>
  <c r="U889" i="1"/>
  <c r="S889" i="1"/>
  <c r="J889" i="1"/>
  <c r="C889" i="1"/>
  <c r="X888" i="1"/>
  <c r="W888" i="1"/>
  <c r="V888" i="1"/>
  <c r="U888" i="1"/>
  <c r="S888" i="1"/>
  <c r="J888" i="1"/>
  <c r="C888" i="1"/>
  <c r="X887" i="1"/>
  <c r="W887" i="1"/>
  <c r="V887" i="1"/>
  <c r="U887" i="1"/>
  <c r="S887" i="1"/>
  <c r="J887" i="1"/>
  <c r="C887" i="1"/>
  <c r="X886" i="1"/>
  <c r="W886" i="1"/>
  <c r="V886" i="1"/>
  <c r="U886" i="1"/>
  <c r="S886" i="1"/>
  <c r="J886" i="1"/>
  <c r="C886" i="1"/>
  <c r="X885" i="1"/>
  <c r="W885" i="1"/>
  <c r="V885" i="1"/>
  <c r="U885" i="1"/>
  <c r="S885" i="1"/>
  <c r="J885" i="1"/>
  <c r="C885" i="1"/>
  <c r="X884" i="1"/>
  <c r="W884" i="1"/>
  <c r="V884" i="1"/>
  <c r="U884" i="1"/>
  <c r="S884" i="1"/>
  <c r="J884" i="1"/>
  <c r="C884" i="1"/>
  <c r="X883" i="1"/>
  <c r="W883" i="1"/>
  <c r="V883" i="1"/>
  <c r="U883" i="1"/>
  <c r="S883" i="1"/>
  <c r="J883" i="1"/>
  <c r="C883" i="1"/>
  <c r="X882" i="1"/>
  <c r="W882" i="1"/>
  <c r="V882" i="1"/>
  <c r="U882" i="1"/>
  <c r="S882" i="1"/>
  <c r="J882" i="1"/>
  <c r="C882" i="1"/>
  <c r="X881" i="1"/>
  <c r="W881" i="1"/>
  <c r="V881" i="1"/>
  <c r="U881" i="1"/>
  <c r="S881" i="1"/>
  <c r="J881" i="1"/>
  <c r="C881" i="1"/>
  <c r="U880" i="1"/>
  <c r="J880" i="1"/>
  <c r="C880" i="1"/>
  <c r="X879" i="1"/>
  <c r="W879" i="1"/>
  <c r="V879" i="1"/>
  <c r="U879" i="1"/>
  <c r="S879" i="1"/>
  <c r="J879" i="1"/>
  <c r="C879" i="1"/>
  <c r="X878" i="1"/>
  <c r="W878" i="1"/>
  <c r="V878" i="1"/>
  <c r="U878" i="1"/>
  <c r="S878" i="1"/>
  <c r="J878" i="1"/>
  <c r="C878" i="1"/>
  <c r="X877" i="1"/>
  <c r="W877" i="1"/>
  <c r="V877" i="1"/>
  <c r="U877" i="1"/>
  <c r="S877" i="1"/>
  <c r="J877" i="1"/>
  <c r="C877" i="1"/>
  <c r="X876" i="1"/>
  <c r="W876" i="1"/>
  <c r="V876" i="1"/>
  <c r="U876" i="1"/>
  <c r="S876" i="1"/>
  <c r="J876" i="1"/>
  <c r="C876" i="1"/>
  <c r="X875" i="1"/>
  <c r="W875" i="1"/>
  <c r="V875" i="1"/>
  <c r="U875" i="1"/>
  <c r="S875" i="1"/>
  <c r="J875" i="1"/>
  <c r="C875" i="1"/>
  <c r="X874" i="1"/>
  <c r="W874" i="1"/>
  <c r="V874" i="1"/>
  <c r="U874" i="1"/>
  <c r="S874" i="1"/>
  <c r="J874" i="1"/>
  <c r="C874" i="1"/>
  <c r="X873" i="1"/>
  <c r="W873" i="1"/>
  <c r="V873" i="1"/>
  <c r="U873" i="1"/>
  <c r="S873" i="1"/>
  <c r="J873" i="1"/>
  <c r="C873" i="1"/>
  <c r="X872" i="1"/>
  <c r="W872" i="1"/>
  <c r="V872" i="1"/>
  <c r="U872" i="1"/>
  <c r="S872" i="1"/>
  <c r="J872" i="1"/>
  <c r="C872" i="1"/>
  <c r="X871" i="1"/>
  <c r="W871" i="1"/>
  <c r="V871" i="1"/>
  <c r="U871" i="1"/>
  <c r="S871" i="1"/>
  <c r="J871" i="1"/>
  <c r="C871" i="1"/>
  <c r="X870" i="1"/>
  <c r="W870" i="1"/>
  <c r="V870" i="1"/>
  <c r="U870" i="1"/>
  <c r="S870" i="1"/>
  <c r="J870" i="1"/>
  <c r="C870" i="1"/>
  <c r="X869" i="1"/>
  <c r="W869" i="1"/>
  <c r="V869" i="1"/>
  <c r="U869" i="1"/>
  <c r="S869" i="1"/>
  <c r="J869" i="1"/>
  <c r="C869" i="1"/>
  <c r="X868" i="1"/>
  <c r="W868" i="1"/>
  <c r="V868" i="1"/>
  <c r="U868" i="1"/>
  <c r="S868" i="1"/>
  <c r="J868" i="1"/>
  <c r="C868" i="1"/>
  <c r="X867" i="1"/>
  <c r="W867" i="1"/>
  <c r="V867" i="1"/>
  <c r="U867" i="1"/>
  <c r="S867" i="1"/>
  <c r="J867" i="1"/>
  <c r="C867" i="1"/>
  <c r="X866" i="1"/>
  <c r="W866" i="1"/>
  <c r="V866" i="1"/>
  <c r="U866" i="1"/>
  <c r="S866" i="1"/>
  <c r="J866" i="1"/>
  <c r="C866" i="1"/>
  <c r="X865" i="1"/>
  <c r="W865" i="1"/>
  <c r="V865" i="1"/>
  <c r="U865" i="1"/>
  <c r="S865" i="1"/>
  <c r="J865" i="1"/>
  <c r="C865" i="1"/>
  <c r="X864" i="1"/>
  <c r="W864" i="1"/>
  <c r="V864" i="1"/>
  <c r="U864" i="1"/>
  <c r="S864" i="1"/>
  <c r="J864" i="1"/>
  <c r="C864" i="1"/>
  <c r="U863" i="1"/>
  <c r="J863" i="1"/>
  <c r="C863" i="1"/>
  <c r="X862" i="1"/>
  <c r="W862" i="1"/>
  <c r="V862" i="1"/>
  <c r="U862" i="1"/>
  <c r="S862" i="1"/>
  <c r="J862" i="1"/>
  <c r="C862" i="1"/>
  <c r="X861" i="1"/>
  <c r="W861" i="1"/>
  <c r="V861" i="1"/>
  <c r="U861" i="1"/>
  <c r="S861" i="1"/>
  <c r="J861" i="1"/>
  <c r="C861" i="1"/>
  <c r="X860" i="1"/>
  <c r="W860" i="1"/>
  <c r="V860" i="1"/>
  <c r="U860" i="1"/>
  <c r="S860" i="1"/>
  <c r="J860" i="1"/>
  <c r="C860" i="1"/>
  <c r="X859" i="1"/>
  <c r="W859" i="1"/>
  <c r="V859" i="1"/>
  <c r="U859" i="1"/>
  <c r="S859" i="1"/>
  <c r="J859" i="1"/>
  <c r="C859" i="1"/>
  <c r="X858" i="1"/>
  <c r="W858" i="1"/>
  <c r="V858" i="1"/>
  <c r="U858" i="1"/>
  <c r="S858" i="1"/>
  <c r="J858" i="1"/>
  <c r="C858" i="1"/>
  <c r="X857" i="1"/>
  <c r="W857" i="1"/>
  <c r="V857" i="1"/>
  <c r="U857" i="1"/>
  <c r="S857" i="1"/>
  <c r="J857" i="1"/>
  <c r="C857" i="1"/>
  <c r="X856" i="1"/>
  <c r="W856" i="1"/>
  <c r="V856" i="1"/>
  <c r="U856" i="1"/>
  <c r="S856" i="1"/>
  <c r="J856" i="1"/>
  <c r="C856" i="1"/>
  <c r="X855" i="1"/>
  <c r="W855" i="1"/>
  <c r="V855" i="1"/>
  <c r="U855" i="1"/>
  <c r="S855" i="1"/>
  <c r="J855" i="1"/>
  <c r="C855" i="1"/>
  <c r="X854" i="1"/>
  <c r="W854" i="1"/>
  <c r="V854" i="1"/>
  <c r="U854" i="1"/>
  <c r="S854" i="1"/>
  <c r="J854" i="1"/>
  <c r="C854" i="1"/>
  <c r="X853" i="1"/>
  <c r="W853" i="1"/>
  <c r="V853" i="1"/>
  <c r="U853" i="1"/>
  <c r="S853" i="1"/>
  <c r="J853" i="1"/>
  <c r="C853" i="1"/>
  <c r="X852" i="1"/>
  <c r="W852" i="1"/>
  <c r="V852" i="1"/>
  <c r="U852" i="1"/>
  <c r="S852" i="1"/>
  <c r="J852" i="1"/>
  <c r="C852" i="1"/>
  <c r="X851" i="1"/>
  <c r="W851" i="1"/>
  <c r="V851" i="1"/>
  <c r="U851" i="1"/>
  <c r="S851" i="1"/>
  <c r="J851" i="1"/>
  <c r="C851" i="1"/>
  <c r="X850" i="1"/>
  <c r="W850" i="1"/>
  <c r="V850" i="1"/>
  <c r="U850" i="1"/>
  <c r="S850" i="1"/>
  <c r="J850" i="1"/>
  <c r="C850" i="1"/>
  <c r="X849" i="1"/>
  <c r="W849" i="1"/>
  <c r="V849" i="1"/>
  <c r="S849" i="1"/>
  <c r="J849" i="1"/>
  <c r="C849" i="1"/>
  <c r="X848" i="1"/>
  <c r="W848" i="1"/>
  <c r="V848" i="1"/>
  <c r="U848" i="1"/>
  <c r="S848" i="1"/>
  <c r="J848" i="1"/>
  <c r="C848" i="1"/>
  <c r="X847" i="1"/>
  <c r="W847" i="1"/>
  <c r="V847" i="1"/>
  <c r="U847" i="1"/>
  <c r="S847" i="1"/>
  <c r="J847" i="1"/>
  <c r="C847" i="1"/>
  <c r="X846" i="1"/>
  <c r="W846" i="1"/>
  <c r="V846" i="1"/>
  <c r="U846" i="1"/>
  <c r="S846" i="1"/>
  <c r="J846" i="1"/>
  <c r="C846" i="1"/>
  <c r="X845" i="1"/>
  <c r="W845" i="1"/>
  <c r="V845" i="1"/>
  <c r="U845" i="1"/>
  <c r="S845" i="1"/>
  <c r="J845" i="1"/>
  <c r="C845" i="1"/>
  <c r="X844" i="1"/>
  <c r="W844" i="1"/>
  <c r="V844" i="1"/>
  <c r="U844" i="1"/>
  <c r="S844" i="1"/>
  <c r="J844" i="1"/>
  <c r="C844" i="1"/>
  <c r="X843" i="1"/>
  <c r="W843" i="1"/>
  <c r="V843" i="1"/>
  <c r="U843" i="1"/>
  <c r="S843" i="1"/>
  <c r="J843" i="1"/>
  <c r="C843" i="1"/>
  <c r="X842" i="1"/>
  <c r="W842" i="1"/>
  <c r="V842" i="1"/>
  <c r="U842" i="1"/>
  <c r="S842" i="1"/>
  <c r="J842" i="1"/>
  <c r="C842" i="1"/>
  <c r="X841" i="1"/>
  <c r="W841" i="1"/>
  <c r="V841" i="1"/>
  <c r="U841" i="1"/>
  <c r="S841" i="1"/>
  <c r="J841" i="1"/>
  <c r="C841" i="1"/>
  <c r="X840" i="1"/>
  <c r="W840" i="1"/>
  <c r="V840" i="1"/>
  <c r="U840" i="1"/>
  <c r="S840" i="1"/>
  <c r="J840" i="1"/>
  <c r="C840" i="1"/>
  <c r="X839" i="1"/>
  <c r="W839" i="1"/>
  <c r="V839" i="1"/>
  <c r="U839" i="1"/>
  <c r="S839" i="1"/>
  <c r="J839" i="1"/>
  <c r="C839" i="1"/>
  <c r="X838" i="1"/>
  <c r="W838" i="1"/>
  <c r="V838" i="1"/>
  <c r="U838" i="1"/>
  <c r="S838" i="1"/>
  <c r="J838" i="1"/>
  <c r="C838" i="1"/>
  <c r="X837" i="1"/>
  <c r="W837" i="1"/>
  <c r="V837" i="1"/>
  <c r="U837" i="1"/>
  <c r="S837" i="1"/>
  <c r="J837" i="1"/>
  <c r="C837" i="1"/>
  <c r="X836" i="1"/>
  <c r="W836" i="1"/>
  <c r="V836" i="1"/>
  <c r="U836" i="1"/>
  <c r="S836" i="1"/>
  <c r="J836" i="1"/>
  <c r="C836" i="1"/>
  <c r="X835" i="1"/>
  <c r="W835" i="1"/>
  <c r="V835" i="1"/>
  <c r="U835" i="1"/>
  <c r="S835" i="1"/>
  <c r="J835" i="1"/>
  <c r="C835" i="1"/>
  <c r="X834" i="1"/>
  <c r="W834" i="1"/>
  <c r="V834" i="1"/>
  <c r="U834" i="1"/>
  <c r="S834" i="1"/>
  <c r="J834" i="1"/>
  <c r="C834" i="1"/>
  <c r="X833" i="1"/>
  <c r="W833" i="1"/>
  <c r="V833" i="1"/>
  <c r="U833" i="1"/>
  <c r="S833" i="1"/>
  <c r="J833" i="1"/>
  <c r="C833" i="1"/>
  <c r="X832" i="1"/>
  <c r="W832" i="1"/>
  <c r="V832" i="1"/>
  <c r="U832" i="1"/>
  <c r="S832" i="1"/>
  <c r="J832" i="1"/>
  <c r="C832" i="1"/>
  <c r="X831" i="1"/>
  <c r="W831" i="1"/>
  <c r="V831" i="1"/>
  <c r="U831" i="1"/>
  <c r="S831" i="1"/>
  <c r="J831" i="1"/>
  <c r="C831" i="1"/>
  <c r="X830" i="1"/>
  <c r="W830" i="1"/>
  <c r="V830" i="1"/>
  <c r="U830" i="1"/>
  <c r="S830" i="1"/>
  <c r="J830" i="1"/>
  <c r="C830" i="1"/>
  <c r="X829" i="1"/>
  <c r="W829" i="1"/>
  <c r="V829" i="1"/>
  <c r="U829" i="1"/>
  <c r="S829" i="1"/>
  <c r="J829" i="1"/>
  <c r="C829" i="1"/>
  <c r="X828" i="1"/>
  <c r="W828" i="1"/>
  <c r="V828" i="1"/>
  <c r="U828" i="1"/>
  <c r="S828" i="1"/>
  <c r="J828" i="1"/>
  <c r="C828" i="1"/>
  <c r="X827" i="1"/>
  <c r="W827" i="1"/>
  <c r="V827" i="1"/>
  <c r="U827" i="1"/>
  <c r="S827" i="1"/>
  <c r="J827" i="1"/>
  <c r="C827" i="1"/>
  <c r="X826" i="1"/>
  <c r="W826" i="1"/>
  <c r="V826" i="1"/>
  <c r="U826" i="1"/>
  <c r="S826" i="1"/>
  <c r="J826" i="1"/>
  <c r="C826" i="1"/>
  <c r="X825" i="1"/>
  <c r="W825" i="1"/>
  <c r="V825" i="1"/>
  <c r="U825" i="1"/>
  <c r="S825" i="1"/>
  <c r="J825" i="1"/>
  <c r="C825" i="1"/>
  <c r="X824" i="1"/>
  <c r="W824" i="1"/>
  <c r="V824" i="1"/>
  <c r="U824" i="1"/>
  <c r="S824" i="1"/>
  <c r="J824" i="1"/>
  <c r="C824" i="1"/>
  <c r="X823" i="1"/>
  <c r="W823" i="1"/>
  <c r="V823" i="1"/>
  <c r="U823" i="1"/>
  <c r="S823" i="1"/>
  <c r="J823" i="1"/>
  <c r="C823" i="1"/>
  <c r="X822" i="1"/>
  <c r="W822" i="1"/>
  <c r="V822" i="1"/>
  <c r="U822" i="1"/>
  <c r="S822" i="1"/>
  <c r="J822" i="1"/>
  <c r="C822" i="1"/>
  <c r="X821" i="1"/>
  <c r="W821" i="1"/>
  <c r="V821" i="1"/>
  <c r="U821" i="1"/>
  <c r="S821" i="1"/>
  <c r="J821" i="1"/>
  <c r="C821" i="1"/>
  <c r="X820" i="1"/>
  <c r="W820" i="1"/>
  <c r="V820" i="1"/>
  <c r="U820" i="1"/>
  <c r="S820" i="1"/>
  <c r="J820" i="1"/>
  <c r="C820" i="1"/>
  <c r="X819" i="1"/>
  <c r="W819" i="1"/>
  <c r="V819" i="1"/>
  <c r="U819" i="1"/>
  <c r="S819" i="1"/>
  <c r="J819" i="1"/>
  <c r="C819" i="1"/>
  <c r="X818" i="1"/>
  <c r="W818" i="1"/>
  <c r="V818" i="1"/>
  <c r="U818" i="1"/>
  <c r="S818" i="1"/>
  <c r="J818" i="1"/>
  <c r="C818" i="1"/>
  <c r="X817" i="1"/>
  <c r="W817" i="1"/>
  <c r="V817" i="1"/>
  <c r="U817" i="1"/>
  <c r="S817" i="1"/>
  <c r="J817" i="1"/>
  <c r="C817" i="1"/>
  <c r="X816" i="1"/>
  <c r="W816" i="1"/>
  <c r="V816" i="1"/>
  <c r="U816" i="1"/>
  <c r="S816" i="1"/>
  <c r="J816" i="1"/>
  <c r="C816" i="1"/>
  <c r="X815" i="1"/>
  <c r="W815" i="1"/>
  <c r="V815" i="1"/>
  <c r="U815" i="1"/>
  <c r="S815" i="1"/>
  <c r="J815" i="1"/>
  <c r="C815" i="1"/>
  <c r="X814" i="1"/>
  <c r="W814" i="1"/>
  <c r="V814" i="1"/>
  <c r="U814" i="1"/>
  <c r="S814" i="1"/>
  <c r="J814" i="1"/>
  <c r="C814" i="1"/>
  <c r="X813" i="1"/>
  <c r="W813" i="1"/>
  <c r="V813" i="1"/>
  <c r="U813" i="1"/>
  <c r="S813" i="1"/>
  <c r="J813" i="1"/>
  <c r="C813" i="1"/>
  <c r="X812" i="1"/>
  <c r="W812" i="1"/>
  <c r="V812" i="1"/>
  <c r="U812" i="1"/>
  <c r="S812" i="1"/>
  <c r="J812" i="1"/>
  <c r="C812" i="1"/>
  <c r="X811" i="1"/>
  <c r="W811" i="1"/>
  <c r="V811" i="1"/>
  <c r="U811" i="1"/>
  <c r="S811" i="1"/>
  <c r="J811" i="1"/>
  <c r="C811" i="1"/>
  <c r="X810" i="1"/>
  <c r="W810" i="1"/>
  <c r="V810" i="1"/>
  <c r="U810" i="1"/>
  <c r="S810" i="1"/>
  <c r="J810" i="1"/>
  <c r="C810" i="1"/>
  <c r="X809" i="1"/>
  <c r="W809" i="1"/>
  <c r="V809" i="1"/>
  <c r="U809" i="1"/>
  <c r="S809" i="1"/>
  <c r="J809" i="1"/>
  <c r="C809" i="1"/>
  <c r="U808" i="1"/>
  <c r="J808" i="1"/>
  <c r="C808" i="1"/>
  <c r="X807" i="1"/>
  <c r="W807" i="1"/>
  <c r="V807" i="1"/>
  <c r="U807" i="1"/>
  <c r="S807" i="1"/>
  <c r="J807" i="1"/>
  <c r="C807" i="1"/>
  <c r="X806" i="1"/>
  <c r="W806" i="1"/>
  <c r="V806" i="1"/>
  <c r="U806" i="1"/>
  <c r="S806" i="1"/>
  <c r="J806" i="1"/>
  <c r="C806" i="1"/>
  <c r="X805" i="1"/>
  <c r="W805" i="1"/>
  <c r="V805" i="1"/>
  <c r="U805" i="1"/>
  <c r="S805" i="1"/>
  <c r="J805" i="1"/>
  <c r="C805" i="1"/>
  <c r="X804" i="1"/>
  <c r="W804" i="1"/>
  <c r="V804" i="1"/>
  <c r="U804" i="1"/>
  <c r="S804" i="1"/>
  <c r="J804" i="1"/>
  <c r="C804" i="1"/>
  <c r="X803" i="1"/>
  <c r="W803" i="1"/>
  <c r="V803" i="1"/>
  <c r="U803" i="1"/>
  <c r="S803" i="1"/>
  <c r="J803" i="1"/>
  <c r="C803" i="1"/>
  <c r="X802" i="1"/>
  <c r="W802" i="1"/>
  <c r="V802" i="1"/>
  <c r="U802" i="1"/>
  <c r="S802" i="1"/>
  <c r="J802" i="1"/>
  <c r="C802" i="1"/>
  <c r="X801" i="1"/>
  <c r="W801" i="1"/>
  <c r="V801" i="1"/>
  <c r="U801" i="1"/>
  <c r="S801" i="1"/>
  <c r="J801" i="1"/>
  <c r="C801" i="1"/>
  <c r="X800" i="1"/>
  <c r="W800" i="1"/>
  <c r="V800" i="1"/>
  <c r="U800" i="1"/>
  <c r="S800" i="1"/>
  <c r="J800" i="1"/>
  <c r="C800" i="1"/>
  <c r="X799" i="1"/>
  <c r="W799" i="1"/>
  <c r="V799" i="1"/>
  <c r="U799" i="1"/>
  <c r="S799" i="1"/>
  <c r="J799" i="1"/>
  <c r="C799" i="1"/>
  <c r="X798" i="1"/>
  <c r="W798" i="1"/>
  <c r="V798" i="1"/>
  <c r="U798" i="1"/>
  <c r="S798" i="1"/>
  <c r="J798" i="1"/>
  <c r="C798" i="1"/>
  <c r="X797" i="1"/>
  <c r="W797" i="1"/>
  <c r="V797" i="1"/>
  <c r="U797" i="1"/>
  <c r="S797" i="1"/>
  <c r="J797" i="1"/>
  <c r="C797" i="1"/>
  <c r="U796" i="1"/>
  <c r="J796" i="1"/>
  <c r="C796" i="1"/>
  <c r="X795" i="1"/>
  <c r="W795" i="1"/>
  <c r="V795" i="1"/>
  <c r="U795" i="1"/>
  <c r="S795" i="1"/>
  <c r="J795" i="1"/>
  <c r="C795" i="1"/>
  <c r="X794" i="1"/>
  <c r="W794" i="1"/>
  <c r="V794" i="1"/>
  <c r="U794" i="1"/>
  <c r="S794" i="1"/>
  <c r="J794" i="1"/>
  <c r="C794" i="1"/>
  <c r="X793" i="1"/>
  <c r="W793" i="1"/>
  <c r="V793" i="1"/>
  <c r="U793" i="1"/>
  <c r="S793" i="1"/>
  <c r="J793" i="1"/>
  <c r="C793" i="1"/>
  <c r="X792" i="1"/>
  <c r="W792" i="1"/>
  <c r="V792" i="1"/>
  <c r="U792" i="1"/>
  <c r="S792" i="1"/>
  <c r="J792" i="1"/>
  <c r="C792" i="1"/>
  <c r="X791" i="1"/>
  <c r="W791" i="1"/>
  <c r="V791" i="1"/>
  <c r="U791" i="1"/>
  <c r="S791" i="1"/>
  <c r="J791" i="1"/>
  <c r="C791" i="1"/>
  <c r="X790" i="1"/>
  <c r="W790" i="1"/>
  <c r="V790" i="1"/>
  <c r="U790" i="1"/>
  <c r="S790" i="1"/>
  <c r="J790" i="1"/>
  <c r="C790" i="1"/>
  <c r="X789" i="1"/>
  <c r="W789" i="1"/>
  <c r="V789" i="1"/>
  <c r="U789" i="1"/>
  <c r="S789" i="1"/>
  <c r="J789" i="1"/>
  <c r="C789" i="1"/>
  <c r="X788" i="1"/>
  <c r="W788" i="1"/>
  <c r="V788" i="1"/>
  <c r="U788" i="1"/>
  <c r="S788" i="1"/>
  <c r="J788" i="1"/>
  <c r="C788" i="1"/>
  <c r="U787" i="1"/>
  <c r="J787" i="1"/>
  <c r="C787" i="1"/>
  <c r="X786" i="1"/>
  <c r="W786" i="1"/>
  <c r="V786" i="1"/>
  <c r="U786" i="1"/>
  <c r="S786" i="1"/>
  <c r="J786" i="1"/>
  <c r="C786" i="1"/>
  <c r="U785" i="1"/>
  <c r="J785" i="1"/>
  <c r="C785" i="1"/>
  <c r="X784" i="1"/>
  <c r="W784" i="1"/>
  <c r="V784" i="1"/>
  <c r="U784" i="1"/>
  <c r="S784" i="1"/>
  <c r="J784" i="1"/>
  <c r="C784" i="1"/>
  <c r="X783" i="1"/>
  <c r="W783" i="1"/>
  <c r="V783" i="1"/>
  <c r="U783" i="1"/>
  <c r="S783" i="1"/>
  <c r="J783" i="1"/>
  <c r="C783" i="1"/>
  <c r="X782" i="1"/>
  <c r="W782" i="1"/>
  <c r="V782" i="1"/>
  <c r="U782" i="1"/>
  <c r="S782" i="1"/>
  <c r="J782" i="1"/>
  <c r="C782" i="1"/>
  <c r="X781" i="1"/>
  <c r="W781" i="1"/>
  <c r="V781" i="1"/>
  <c r="U781" i="1"/>
  <c r="S781" i="1"/>
  <c r="J781" i="1"/>
  <c r="C781" i="1"/>
  <c r="X780" i="1"/>
  <c r="W780" i="1"/>
  <c r="V780" i="1"/>
  <c r="U780" i="1"/>
  <c r="S780" i="1"/>
  <c r="J780" i="1"/>
  <c r="C780" i="1"/>
  <c r="X779" i="1"/>
  <c r="W779" i="1"/>
  <c r="V779" i="1"/>
  <c r="U779" i="1"/>
  <c r="S779" i="1"/>
  <c r="J779" i="1"/>
  <c r="C779" i="1"/>
  <c r="X778" i="1"/>
  <c r="W778" i="1"/>
  <c r="V778" i="1"/>
  <c r="U778" i="1"/>
  <c r="S778" i="1"/>
  <c r="J778" i="1"/>
  <c r="C778" i="1"/>
  <c r="X777" i="1"/>
  <c r="W777" i="1"/>
  <c r="V777" i="1"/>
  <c r="U777" i="1"/>
  <c r="S777" i="1"/>
  <c r="J777" i="1"/>
  <c r="C777" i="1"/>
  <c r="X776" i="1"/>
  <c r="W776" i="1"/>
  <c r="V776" i="1"/>
  <c r="U776" i="1"/>
  <c r="S776" i="1"/>
  <c r="J776" i="1"/>
  <c r="C776" i="1"/>
  <c r="X775" i="1"/>
  <c r="W775" i="1"/>
  <c r="V775" i="1"/>
  <c r="U775" i="1"/>
  <c r="S775" i="1"/>
  <c r="J775" i="1"/>
  <c r="C775" i="1"/>
  <c r="X774" i="1"/>
  <c r="W774" i="1"/>
  <c r="V774" i="1"/>
  <c r="U774" i="1"/>
  <c r="S774" i="1"/>
  <c r="J774" i="1"/>
  <c r="C774" i="1"/>
  <c r="X773" i="1"/>
  <c r="W773" i="1"/>
  <c r="V773" i="1"/>
  <c r="U773" i="1"/>
  <c r="S773" i="1"/>
  <c r="J773" i="1"/>
  <c r="C773" i="1"/>
  <c r="X772" i="1"/>
  <c r="W772" i="1"/>
  <c r="V772" i="1"/>
  <c r="U772" i="1"/>
  <c r="S772" i="1"/>
  <c r="J772" i="1"/>
  <c r="C772" i="1"/>
  <c r="X771" i="1"/>
  <c r="W771" i="1"/>
  <c r="V771" i="1"/>
  <c r="U771" i="1"/>
  <c r="S771" i="1"/>
  <c r="J771" i="1"/>
  <c r="C771" i="1"/>
  <c r="U770" i="1"/>
  <c r="J770" i="1"/>
  <c r="C770" i="1"/>
  <c r="X769" i="1"/>
  <c r="W769" i="1"/>
  <c r="V769" i="1"/>
  <c r="U769" i="1"/>
  <c r="S769" i="1"/>
  <c r="J769" i="1"/>
  <c r="C769" i="1"/>
  <c r="X768" i="1"/>
  <c r="W768" i="1"/>
  <c r="V768" i="1"/>
  <c r="U768" i="1"/>
  <c r="S768" i="1"/>
  <c r="J768" i="1"/>
  <c r="C768" i="1"/>
  <c r="X767" i="1"/>
  <c r="W767" i="1"/>
  <c r="V767" i="1"/>
  <c r="U767" i="1"/>
  <c r="S767" i="1"/>
  <c r="J767" i="1"/>
  <c r="C767" i="1"/>
  <c r="U766" i="1"/>
  <c r="J766" i="1"/>
  <c r="C766" i="1"/>
  <c r="X765" i="1"/>
  <c r="W765" i="1"/>
  <c r="V765" i="1"/>
  <c r="U765" i="1"/>
  <c r="S765" i="1"/>
  <c r="J765" i="1"/>
  <c r="C765" i="1"/>
  <c r="X764" i="1"/>
  <c r="W764" i="1"/>
  <c r="V764" i="1"/>
  <c r="U764" i="1"/>
  <c r="S764" i="1"/>
  <c r="J764" i="1"/>
  <c r="C764" i="1"/>
  <c r="X763" i="1"/>
  <c r="W763" i="1"/>
  <c r="V763" i="1"/>
  <c r="U763" i="1"/>
  <c r="S763" i="1"/>
  <c r="J763" i="1"/>
  <c r="C763" i="1"/>
  <c r="X762" i="1"/>
  <c r="W762" i="1"/>
  <c r="V762" i="1"/>
  <c r="U762" i="1"/>
  <c r="S762" i="1"/>
  <c r="J762" i="1"/>
  <c r="C762" i="1"/>
  <c r="X761" i="1"/>
  <c r="W761" i="1"/>
  <c r="V761" i="1"/>
  <c r="U761" i="1"/>
  <c r="S761" i="1"/>
  <c r="J761" i="1"/>
  <c r="C761" i="1"/>
  <c r="X760" i="1"/>
  <c r="W760" i="1"/>
  <c r="V760" i="1"/>
  <c r="U760" i="1"/>
  <c r="S760" i="1"/>
  <c r="J760" i="1"/>
  <c r="C760" i="1"/>
  <c r="X759" i="1"/>
  <c r="W759" i="1"/>
  <c r="V759" i="1"/>
  <c r="U759" i="1"/>
  <c r="S759" i="1"/>
  <c r="J759" i="1"/>
  <c r="C759" i="1"/>
  <c r="X758" i="1"/>
  <c r="W758" i="1"/>
  <c r="V758" i="1"/>
  <c r="U758" i="1"/>
  <c r="S758" i="1"/>
  <c r="J758" i="1"/>
  <c r="C758" i="1"/>
  <c r="X757" i="1"/>
  <c r="W757" i="1"/>
  <c r="V757" i="1"/>
  <c r="U757" i="1"/>
  <c r="S757" i="1"/>
  <c r="J757" i="1"/>
  <c r="C757" i="1"/>
  <c r="X756" i="1"/>
  <c r="W756" i="1"/>
  <c r="V756" i="1"/>
  <c r="U756" i="1"/>
  <c r="S756" i="1"/>
  <c r="J756" i="1"/>
  <c r="C756" i="1"/>
  <c r="X755" i="1"/>
  <c r="W755" i="1"/>
  <c r="V755" i="1"/>
  <c r="U755" i="1"/>
  <c r="S755" i="1"/>
  <c r="J755" i="1"/>
  <c r="C755" i="1"/>
  <c r="X754" i="1"/>
  <c r="W754" i="1"/>
  <c r="V754" i="1"/>
  <c r="U754" i="1"/>
  <c r="S754" i="1"/>
  <c r="J754" i="1"/>
  <c r="C754" i="1"/>
  <c r="U753" i="1"/>
  <c r="J753" i="1"/>
  <c r="C753" i="1"/>
  <c r="X752" i="1"/>
  <c r="W752" i="1"/>
  <c r="V752" i="1"/>
  <c r="U752" i="1"/>
  <c r="S752" i="1"/>
  <c r="J752" i="1"/>
  <c r="C752" i="1"/>
  <c r="X751" i="1"/>
  <c r="W751" i="1"/>
  <c r="V751" i="1"/>
  <c r="U751" i="1"/>
  <c r="S751" i="1"/>
  <c r="J751" i="1"/>
  <c r="C751" i="1"/>
  <c r="X750" i="1"/>
  <c r="W750" i="1"/>
  <c r="V750" i="1"/>
  <c r="U750" i="1"/>
  <c r="S750" i="1"/>
  <c r="J750" i="1"/>
  <c r="C750" i="1"/>
  <c r="X749" i="1"/>
  <c r="W749" i="1"/>
  <c r="V749" i="1"/>
  <c r="U749" i="1"/>
  <c r="S749" i="1"/>
  <c r="J749" i="1"/>
  <c r="C749" i="1"/>
  <c r="X748" i="1"/>
  <c r="W748" i="1"/>
  <c r="V748" i="1"/>
  <c r="U748" i="1"/>
  <c r="S748" i="1"/>
  <c r="J748" i="1"/>
  <c r="C748" i="1"/>
  <c r="X747" i="1"/>
  <c r="W747" i="1"/>
  <c r="V747" i="1"/>
  <c r="U747" i="1"/>
  <c r="S747" i="1"/>
  <c r="J747" i="1"/>
  <c r="C747" i="1"/>
  <c r="X746" i="1"/>
  <c r="W746" i="1"/>
  <c r="V746" i="1"/>
  <c r="U746" i="1"/>
  <c r="S746" i="1"/>
  <c r="J746" i="1"/>
  <c r="C746" i="1"/>
  <c r="X745" i="1"/>
  <c r="W745" i="1"/>
  <c r="V745" i="1"/>
  <c r="U745" i="1"/>
  <c r="S745" i="1"/>
  <c r="J745" i="1"/>
  <c r="C745" i="1"/>
  <c r="X744" i="1"/>
  <c r="W744" i="1"/>
  <c r="V744" i="1"/>
  <c r="U744" i="1"/>
  <c r="S744" i="1"/>
  <c r="J744" i="1"/>
  <c r="C744" i="1"/>
  <c r="X743" i="1"/>
  <c r="W743" i="1"/>
  <c r="V743" i="1"/>
  <c r="U743" i="1"/>
  <c r="S743" i="1"/>
  <c r="J743" i="1"/>
  <c r="C743" i="1"/>
  <c r="X742" i="1"/>
  <c r="W742" i="1"/>
  <c r="V742" i="1"/>
  <c r="U742" i="1"/>
  <c r="S742" i="1"/>
  <c r="J742" i="1"/>
  <c r="C742" i="1"/>
  <c r="X741" i="1"/>
  <c r="W741" i="1"/>
  <c r="V741" i="1"/>
  <c r="U741" i="1"/>
  <c r="S741" i="1"/>
  <c r="J741" i="1"/>
  <c r="C741" i="1"/>
  <c r="X740" i="1"/>
  <c r="W740" i="1"/>
  <c r="V740" i="1"/>
  <c r="U740" i="1"/>
  <c r="S740" i="1"/>
  <c r="J740" i="1"/>
  <c r="C740" i="1"/>
  <c r="X739" i="1"/>
  <c r="W739" i="1"/>
  <c r="V739" i="1"/>
  <c r="U739" i="1"/>
  <c r="S739" i="1"/>
  <c r="J739" i="1"/>
  <c r="C739" i="1"/>
  <c r="X738" i="1"/>
  <c r="W738" i="1"/>
  <c r="V738" i="1"/>
  <c r="U738" i="1"/>
  <c r="S738" i="1"/>
  <c r="J738" i="1"/>
  <c r="C738" i="1"/>
  <c r="X737" i="1"/>
  <c r="W737" i="1"/>
  <c r="V737" i="1"/>
  <c r="U737" i="1"/>
  <c r="S737" i="1"/>
  <c r="J737" i="1"/>
  <c r="C737" i="1"/>
  <c r="X736" i="1"/>
  <c r="W736" i="1"/>
  <c r="V736" i="1"/>
  <c r="U736" i="1"/>
  <c r="S736" i="1"/>
  <c r="J736" i="1"/>
  <c r="C736" i="1"/>
  <c r="X735" i="1"/>
  <c r="W735" i="1"/>
  <c r="V735" i="1"/>
  <c r="U735" i="1"/>
  <c r="S735" i="1"/>
  <c r="J735" i="1"/>
  <c r="C735" i="1"/>
  <c r="X734" i="1"/>
  <c r="W734" i="1"/>
  <c r="V734" i="1"/>
  <c r="U734" i="1"/>
  <c r="S734" i="1"/>
  <c r="J734" i="1"/>
  <c r="C734" i="1"/>
  <c r="X733" i="1"/>
  <c r="W733" i="1"/>
  <c r="V733" i="1"/>
  <c r="U733" i="1"/>
  <c r="S733" i="1"/>
  <c r="J733" i="1"/>
  <c r="C733" i="1"/>
  <c r="X732" i="1"/>
  <c r="W732" i="1"/>
  <c r="V732" i="1"/>
  <c r="U732" i="1"/>
  <c r="S732" i="1"/>
  <c r="J732" i="1"/>
  <c r="C732" i="1"/>
  <c r="X731" i="1"/>
  <c r="W731" i="1"/>
  <c r="V731" i="1"/>
  <c r="U731" i="1"/>
  <c r="S731" i="1"/>
  <c r="J731" i="1"/>
  <c r="C731" i="1"/>
  <c r="X730" i="1"/>
  <c r="W730" i="1"/>
  <c r="V730" i="1"/>
  <c r="U730" i="1"/>
  <c r="S730" i="1"/>
  <c r="J730" i="1"/>
  <c r="C730" i="1"/>
  <c r="X729" i="1"/>
  <c r="W729" i="1"/>
  <c r="V729" i="1"/>
  <c r="U729" i="1"/>
  <c r="S729" i="1"/>
  <c r="J729" i="1"/>
  <c r="C729" i="1"/>
  <c r="X728" i="1"/>
  <c r="W728" i="1"/>
  <c r="V728" i="1"/>
  <c r="U728" i="1"/>
  <c r="S728" i="1"/>
  <c r="J728" i="1"/>
  <c r="C728" i="1"/>
  <c r="X727" i="1"/>
  <c r="W727" i="1"/>
  <c r="V727" i="1"/>
  <c r="U727" i="1"/>
  <c r="S727" i="1"/>
  <c r="J727" i="1"/>
  <c r="C727" i="1"/>
  <c r="X726" i="1"/>
  <c r="W726" i="1"/>
  <c r="V726" i="1"/>
  <c r="U726" i="1"/>
  <c r="S726" i="1"/>
  <c r="J726" i="1"/>
  <c r="C726" i="1"/>
  <c r="X725" i="1"/>
  <c r="W725" i="1"/>
  <c r="V725" i="1"/>
  <c r="U725" i="1"/>
  <c r="S725" i="1"/>
  <c r="J725" i="1"/>
  <c r="C725" i="1"/>
  <c r="X724" i="1"/>
  <c r="W724" i="1"/>
  <c r="V724" i="1"/>
  <c r="U724" i="1"/>
  <c r="S724" i="1"/>
  <c r="J724" i="1"/>
  <c r="C724" i="1"/>
  <c r="X723" i="1"/>
  <c r="W723" i="1"/>
  <c r="V723" i="1"/>
  <c r="U723" i="1"/>
  <c r="S723" i="1"/>
  <c r="J723" i="1"/>
  <c r="C723" i="1"/>
  <c r="X722" i="1"/>
  <c r="W722" i="1"/>
  <c r="V722" i="1"/>
  <c r="U722" i="1"/>
  <c r="S722" i="1"/>
  <c r="J722" i="1"/>
  <c r="C722" i="1"/>
  <c r="X721" i="1"/>
  <c r="W721" i="1"/>
  <c r="V721" i="1"/>
  <c r="U721" i="1"/>
  <c r="S721" i="1"/>
  <c r="J721" i="1"/>
  <c r="C721" i="1"/>
  <c r="U720" i="1"/>
  <c r="J720" i="1"/>
  <c r="C720" i="1"/>
  <c r="X719" i="1"/>
  <c r="W719" i="1"/>
  <c r="V719" i="1"/>
  <c r="U719" i="1"/>
  <c r="S719" i="1"/>
  <c r="J719" i="1"/>
  <c r="C719" i="1"/>
  <c r="X718" i="1"/>
  <c r="W718" i="1"/>
  <c r="V718" i="1"/>
  <c r="U718" i="1"/>
  <c r="S718" i="1"/>
  <c r="J718" i="1"/>
  <c r="C718" i="1"/>
  <c r="X717" i="1"/>
  <c r="W717" i="1"/>
  <c r="V717" i="1"/>
  <c r="U717" i="1"/>
  <c r="S717" i="1"/>
  <c r="J717" i="1"/>
  <c r="C717" i="1"/>
  <c r="X716" i="1"/>
  <c r="W716" i="1"/>
  <c r="V716" i="1"/>
  <c r="U716" i="1"/>
  <c r="S716" i="1"/>
  <c r="J716" i="1"/>
  <c r="C716" i="1"/>
  <c r="X715" i="1"/>
  <c r="W715" i="1"/>
  <c r="V715" i="1"/>
  <c r="U715" i="1"/>
  <c r="S715" i="1"/>
  <c r="J715" i="1"/>
  <c r="C715" i="1"/>
  <c r="X714" i="1"/>
  <c r="W714" i="1"/>
  <c r="V714" i="1"/>
  <c r="U714" i="1"/>
  <c r="S714" i="1"/>
  <c r="J714" i="1"/>
  <c r="C714" i="1"/>
  <c r="X713" i="1"/>
  <c r="W713" i="1"/>
  <c r="V713" i="1"/>
  <c r="U713" i="1"/>
  <c r="S713" i="1"/>
  <c r="J713" i="1"/>
  <c r="C713" i="1"/>
  <c r="X712" i="1"/>
  <c r="W712" i="1"/>
  <c r="V712" i="1"/>
  <c r="U712" i="1"/>
  <c r="S712" i="1"/>
  <c r="J712" i="1"/>
  <c r="C712" i="1"/>
  <c r="X711" i="1"/>
  <c r="W711" i="1"/>
  <c r="V711" i="1"/>
  <c r="U711" i="1"/>
  <c r="S711" i="1"/>
  <c r="J711" i="1"/>
  <c r="C711" i="1"/>
  <c r="X710" i="1"/>
  <c r="W710" i="1"/>
  <c r="V710" i="1"/>
  <c r="U710" i="1"/>
  <c r="S710" i="1"/>
  <c r="J710" i="1"/>
  <c r="C710" i="1"/>
  <c r="X709" i="1"/>
  <c r="W709" i="1"/>
  <c r="V709" i="1"/>
  <c r="U709" i="1"/>
  <c r="S709" i="1"/>
  <c r="J709" i="1"/>
  <c r="C709" i="1"/>
  <c r="X708" i="1"/>
  <c r="W708" i="1"/>
  <c r="V708" i="1"/>
  <c r="U708" i="1"/>
  <c r="S708" i="1"/>
  <c r="J708" i="1"/>
  <c r="C708" i="1"/>
  <c r="X707" i="1"/>
  <c r="W707" i="1"/>
  <c r="V707" i="1"/>
  <c r="U707" i="1"/>
  <c r="S707" i="1"/>
  <c r="J707" i="1"/>
  <c r="C707" i="1"/>
  <c r="X706" i="1"/>
  <c r="W706" i="1"/>
  <c r="V706" i="1"/>
  <c r="U706" i="1"/>
  <c r="S706" i="1"/>
  <c r="J706" i="1"/>
  <c r="C706" i="1"/>
  <c r="X705" i="1"/>
  <c r="W705" i="1"/>
  <c r="V705" i="1"/>
  <c r="U705" i="1"/>
  <c r="S705" i="1"/>
  <c r="J705" i="1"/>
  <c r="C705" i="1"/>
  <c r="X704" i="1"/>
  <c r="W704" i="1"/>
  <c r="V704" i="1"/>
  <c r="U704" i="1"/>
  <c r="S704" i="1"/>
  <c r="J704" i="1"/>
  <c r="C704" i="1"/>
  <c r="X703" i="1"/>
  <c r="W703" i="1"/>
  <c r="V703" i="1"/>
  <c r="U703" i="1"/>
  <c r="S703" i="1"/>
  <c r="J703" i="1"/>
  <c r="C703" i="1"/>
  <c r="X702" i="1"/>
  <c r="W702" i="1"/>
  <c r="V702" i="1"/>
  <c r="U702" i="1"/>
  <c r="S702" i="1"/>
  <c r="J702" i="1"/>
  <c r="C702" i="1"/>
  <c r="X701" i="1"/>
  <c r="W701" i="1"/>
  <c r="V701" i="1"/>
  <c r="U701" i="1"/>
  <c r="S701" i="1"/>
  <c r="J701" i="1"/>
  <c r="C701" i="1"/>
  <c r="X700" i="1"/>
  <c r="W700" i="1"/>
  <c r="V700" i="1"/>
  <c r="U700" i="1"/>
  <c r="S700" i="1"/>
  <c r="J700" i="1"/>
  <c r="C700" i="1"/>
  <c r="X699" i="1"/>
  <c r="W699" i="1"/>
  <c r="V699" i="1"/>
  <c r="U699" i="1"/>
  <c r="S699" i="1"/>
  <c r="J699" i="1"/>
  <c r="C699" i="1"/>
  <c r="X698" i="1"/>
  <c r="W698" i="1"/>
  <c r="V698" i="1"/>
  <c r="U698" i="1"/>
  <c r="S698" i="1"/>
  <c r="J698" i="1"/>
  <c r="C698" i="1"/>
  <c r="X697" i="1"/>
  <c r="W697" i="1"/>
  <c r="V697" i="1"/>
  <c r="U697" i="1"/>
  <c r="S697" i="1"/>
  <c r="J697" i="1"/>
  <c r="C697" i="1"/>
  <c r="X696" i="1"/>
  <c r="W696" i="1"/>
  <c r="V696" i="1"/>
  <c r="U696" i="1"/>
  <c r="S696" i="1"/>
  <c r="J696" i="1"/>
  <c r="C696" i="1"/>
  <c r="X695" i="1"/>
  <c r="W695" i="1"/>
  <c r="V695" i="1"/>
  <c r="U695" i="1"/>
  <c r="S695" i="1"/>
  <c r="J695" i="1"/>
  <c r="C695" i="1"/>
  <c r="X694" i="1"/>
  <c r="W694" i="1"/>
  <c r="V694" i="1"/>
  <c r="U694" i="1"/>
  <c r="S694" i="1"/>
  <c r="J694" i="1"/>
  <c r="C694" i="1"/>
  <c r="X693" i="1"/>
  <c r="W693" i="1"/>
  <c r="V693" i="1"/>
  <c r="U693" i="1"/>
  <c r="S693" i="1"/>
  <c r="J693" i="1"/>
  <c r="C693" i="1"/>
  <c r="X692" i="1"/>
  <c r="W692" i="1"/>
  <c r="V692" i="1"/>
  <c r="U692" i="1"/>
  <c r="S692" i="1"/>
  <c r="J692" i="1"/>
  <c r="C692" i="1"/>
  <c r="X691" i="1"/>
  <c r="W691" i="1"/>
  <c r="V691" i="1"/>
  <c r="U691" i="1"/>
  <c r="S691" i="1"/>
  <c r="J691" i="1"/>
  <c r="C691" i="1"/>
  <c r="X690" i="1"/>
  <c r="W690" i="1"/>
  <c r="V690" i="1"/>
  <c r="U690" i="1"/>
  <c r="S690" i="1"/>
  <c r="J690" i="1"/>
  <c r="C690" i="1"/>
  <c r="X689" i="1"/>
  <c r="W689" i="1"/>
  <c r="V689" i="1"/>
  <c r="U689" i="1"/>
  <c r="S689" i="1"/>
  <c r="J689" i="1"/>
  <c r="C689" i="1"/>
  <c r="X688" i="1"/>
  <c r="W688" i="1"/>
  <c r="V688" i="1"/>
  <c r="U688" i="1"/>
  <c r="S688" i="1"/>
  <c r="J688" i="1"/>
  <c r="C688" i="1"/>
  <c r="X687" i="1"/>
  <c r="W687" i="1"/>
  <c r="V687" i="1"/>
  <c r="U687" i="1"/>
  <c r="S687" i="1"/>
  <c r="J687" i="1"/>
  <c r="C687" i="1"/>
  <c r="X686" i="1"/>
  <c r="W686" i="1"/>
  <c r="V686" i="1"/>
  <c r="U686" i="1"/>
  <c r="S686" i="1"/>
  <c r="J686" i="1"/>
  <c r="C686" i="1"/>
  <c r="X685" i="1"/>
  <c r="W685" i="1"/>
  <c r="V685" i="1"/>
  <c r="U685" i="1"/>
  <c r="S685" i="1"/>
  <c r="J685" i="1"/>
  <c r="C685" i="1"/>
  <c r="X684" i="1"/>
  <c r="W684" i="1"/>
  <c r="V684" i="1"/>
  <c r="U684" i="1"/>
  <c r="S684" i="1"/>
  <c r="J684" i="1"/>
  <c r="C684" i="1"/>
  <c r="X683" i="1"/>
  <c r="W683" i="1"/>
  <c r="V683" i="1"/>
  <c r="U683" i="1"/>
  <c r="S683" i="1"/>
  <c r="J683" i="1"/>
  <c r="C683" i="1"/>
  <c r="X682" i="1"/>
  <c r="W682" i="1"/>
  <c r="V682" i="1"/>
  <c r="U682" i="1"/>
  <c r="S682" i="1"/>
  <c r="J682" i="1"/>
  <c r="C682" i="1"/>
  <c r="X681" i="1"/>
  <c r="W681" i="1"/>
  <c r="V681" i="1"/>
  <c r="U681" i="1"/>
  <c r="S681" i="1"/>
  <c r="J681" i="1"/>
  <c r="C681" i="1"/>
  <c r="X680" i="1"/>
  <c r="W680" i="1"/>
  <c r="V680" i="1"/>
  <c r="U680" i="1"/>
  <c r="S680" i="1"/>
  <c r="J680" i="1"/>
  <c r="C680" i="1"/>
  <c r="X679" i="1"/>
  <c r="W679" i="1"/>
  <c r="V679" i="1"/>
  <c r="U679" i="1"/>
  <c r="S679" i="1"/>
  <c r="J679" i="1"/>
  <c r="C679" i="1"/>
  <c r="X678" i="1"/>
  <c r="W678" i="1"/>
  <c r="V678" i="1"/>
  <c r="U678" i="1"/>
  <c r="S678" i="1"/>
  <c r="J678" i="1"/>
  <c r="C678" i="1"/>
  <c r="X677" i="1"/>
  <c r="W677" i="1"/>
  <c r="V677" i="1"/>
  <c r="U677" i="1"/>
  <c r="S677" i="1"/>
  <c r="J677" i="1"/>
  <c r="C677" i="1"/>
  <c r="X676" i="1"/>
  <c r="W676" i="1"/>
  <c r="V676" i="1"/>
  <c r="U676" i="1"/>
  <c r="S676" i="1"/>
  <c r="J676" i="1"/>
  <c r="C676" i="1"/>
  <c r="X675" i="1"/>
  <c r="W675" i="1"/>
  <c r="V675" i="1"/>
  <c r="U675" i="1"/>
  <c r="S675" i="1"/>
  <c r="J675" i="1"/>
  <c r="C675" i="1"/>
  <c r="X674" i="1"/>
  <c r="W674" i="1"/>
  <c r="V674" i="1"/>
  <c r="U674" i="1"/>
  <c r="S674" i="1"/>
  <c r="J674" i="1"/>
  <c r="C674" i="1"/>
  <c r="X673" i="1"/>
  <c r="W673" i="1"/>
  <c r="V673" i="1"/>
  <c r="U673" i="1"/>
  <c r="S673" i="1"/>
  <c r="J673" i="1"/>
  <c r="C673" i="1"/>
  <c r="X672" i="1"/>
  <c r="W672" i="1"/>
  <c r="V672" i="1"/>
  <c r="U672" i="1"/>
  <c r="S672" i="1"/>
  <c r="J672" i="1"/>
  <c r="C672" i="1"/>
  <c r="X671" i="1"/>
  <c r="W671" i="1"/>
  <c r="V671" i="1"/>
  <c r="U671" i="1"/>
  <c r="S671" i="1"/>
  <c r="J671" i="1"/>
  <c r="C671" i="1"/>
  <c r="X670" i="1"/>
  <c r="W670" i="1"/>
  <c r="V670" i="1"/>
  <c r="U670" i="1"/>
  <c r="S670" i="1"/>
  <c r="J670" i="1"/>
  <c r="C670" i="1"/>
  <c r="X669" i="1"/>
  <c r="W669" i="1"/>
  <c r="V669" i="1"/>
  <c r="U669" i="1"/>
  <c r="S669" i="1"/>
  <c r="J669" i="1"/>
  <c r="C669" i="1"/>
  <c r="X668" i="1"/>
  <c r="W668" i="1"/>
  <c r="V668" i="1"/>
  <c r="U668" i="1"/>
  <c r="S668" i="1"/>
  <c r="J668" i="1"/>
  <c r="C668" i="1"/>
  <c r="X667" i="1"/>
  <c r="W667" i="1"/>
  <c r="V667" i="1"/>
  <c r="U667" i="1"/>
  <c r="S667" i="1"/>
  <c r="J667" i="1"/>
  <c r="C667" i="1"/>
  <c r="X666" i="1"/>
  <c r="W666" i="1"/>
  <c r="V666" i="1"/>
  <c r="U666" i="1"/>
  <c r="S666" i="1"/>
  <c r="J666" i="1"/>
  <c r="C666" i="1"/>
  <c r="X665" i="1"/>
  <c r="W665" i="1"/>
  <c r="V665" i="1"/>
  <c r="U665" i="1"/>
  <c r="S665" i="1"/>
  <c r="J665" i="1"/>
  <c r="C665" i="1"/>
  <c r="X664" i="1"/>
  <c r="W664" i="1"/>
  <c r="V664" i="1"/>
  <c r="U664" i="1"/>
  <c r="S664" i="1"/>
  <c r="J664" i="1"/>
  <c r="C664" i="1"/>
  <c r="X663" i="1"/>
  <c r="W663" i="1"/>
  <c r="V663" i="1"/>
  <c r="U663" i="1"/>
  <c r="S663" i="1"/>
  <c r="J663" i="1"/>
  <c r="C663" i="1"/>
  <c r="X662" i="1"/>
  <c r="W662" i="1"/>
  <c r="V662" i="1"/>
  <c r="U662" i="1"/>
  <c r="S662" i="1"/>
  <c r="J662" i="1"/>
  <c r="C662" i="1"/>
  <c r="X661" i="1"/>
  <c r="W661" i="1"/>
  <c r="V661" i="1"/>
  <c r="U661" i="1"/>
  <c r="S661" i="1"/>
  <c r="J661" i="1"/>
  <c r="C661" i="1"/>
  <c r="X660" i="1"/>
  <c r="W660" i="1"/>
  <c r="V660" i="1"/>
  <c r="U660" i="1"/>
  <c r="S660" i="1"/>
  <c r="J660" i="1"/>
  <c r="C660" i="1"/>
  <c r="X659" i="1"/>
  <c r="W659" i="1"/>
  <c r="V659" i="1"/>
  <c r="U659" i="1"/>
  <c r="S659" i="1"/>
  <c r="J659" i="1"/>
  <c r="C659" i="1"/>
  <c r="X658" i="1"/>
  <c r="W658" i="1"/>
  <c r="V658" i="1"/>
  <c r="U658" i="1"/>
  <c r="S658" i="1"/>
  <c r="J658" i="1"/>
  <c r="C658" i="1"/>
  <c r="X657" i="1"/>
  <c r="W657" i="1"/>
  <c r="V657" i="1"/>
  <c r="U657" i="1"/>
  <c r="S657" i="1"/>
  <c r="J657" i="1"/>
  <c r="C657" i="1"/>
  <c r="X656" i="1"/>
  <c r="W656" i="1"/>
  <c r="V656" i="1"/>
  <c r="U656" i="1"/>
  <c r="S656" i="1"/>
  <c r="J656" i="1"/>
  <c r="C656" i="1"/>
  <c r="X655" i="1"/>
  <c r="W655" i="1"/>
  <c r="V655" i="1"/>
  <c r="U655" i="1"/>
  <c r="S655" i="1"/>
  <c r="J655" i="1"/>
  <c r="C655" i="1"/>
  <c r="X654" i="1"/>
  <c r="W654" i="1"/>
  <c r="V654" i="1"/>
  <c r="U654" i="1"/>
  <c r="S654" i="1"/>
  <c r="J654" i="1"/>
  <c r="C654" i="1"/>
  <c r="X653" i="1"/>
  <c r="W653" i="1"/>
  <c r="V653" i="1"/>
  <c r="U653" i="1"/>
  <c r="S653" i="1"/>
  <c r="J653" i="1"/>
  <c r="C653" i="1"/>
  <c r="X652" i="1"/>
  <c r="W652" i="1"/>
  <c r="V652" i="1"/>
  <c r="U652" i="1"/>
  <c r="S652" i="1"/>
  <c r="J652" i="1"/>
  <c r="C652" i="1"/>
  <c r="X651" i="1"/>
  <c r="W651" i="1"/>
  <c r="V651" i="1"/>
  <c r="U651" i="1"/>
  <c r="S651" i="1"/>
  <c r="J651" i="1"/>
  <c r="C651" i="1"/>
  <c r="X650" i="1"/>
  <c r="W650" i="1"/>
  <c r="V650" i="1"/>
  <c r="U650" i="1"/>
  <c r="S650" i="1"/>
  <c r="J650" i="1"/>
  <c r="C650" i="1"/>
  <c r="X649" i="1"/>
  <c r="W649" i="1"/>
  <c r="V649" i="1"/>
  <c r="U649" i="1"/>
  <c r="S649" i="1"/>
  <c r="J649" i="1"/>
  <c r="C649" i="1"/>
  <c r="X648" i="1"/>
  <c r="W648" i="1"/>
  <c r="V648" i="1"/>
  <c r="U648" i="1"/>
  <c r="S648" i="1"/>
  <c r="J648" i="1"/>
  <c r="C648" i="1"/>
  <c r="X647" i="1"/>
  <c r="W647" i="1"/>
  <c r="V647" i="1"/>
  <c r="U647" i="1"/>
  <c r="S647" i="1"/>
  <c r="J647" i="1"/>
  <c r="C647" i="1"/>
  <c r="X646" i="1"/>
  <c r="W646" i="1"/>
  <c r="V646" i="1"/>
  <c r="U646" i="1"/>
  <c r="S646" i="1"/>
  <c r="J646" i="1"/>
  <c r="C646" i="1"/>
  <c r="X645" i="1"/>
  <c r="W645" i="1"/>
  <c r="V645" i="1"/>
  <c r="U645" i="1"/>
  <c r="S645" i="1"/>
  <c r="J645" i="1"/>
  <c r="C645" i="1"/>
  <c r="X644" i="1"/>
  <c r="W644" i="1"/>
  <c r="V644" i="1"/>
  <c r="U644" i="1"/>
  <c r="S644" i="1"/>
  <c r="J644" i="1"/>
  <c r="C644" i="1"/>
  <c r="X643" i="1"/>
  <c r="W643" i="1"/>
  <c r="V643" i="1"/>
  <c r="U643" i="1"/>
  <c r="S643" i="1"/>
  <c r="J643" i="1"/>
  <c r="C643" i="1"/>
  <c r="X642" i="1"/>
  <c r="W642" i="1"/>
  <c r="V642" i="1"/>
  <c r="U642" i="1"/>
  <c r="S642" i="1"/>
  <c r="J642" i="1"/>
  <c r="C642" i="1"/>
  <c r="X641" i="1"/>
  <c r="W641" i="1"/>
  <c r="V641" i="1"/>
  <c r="U641" i="1"/>
  <c r="S641" i="1"/>
  <c r="J641" i="1"/>
  <c r="C641" i="1"/>
  <c r="X640" i="1"/>
  <c r="W640" i="1"/>
  <c r="V640" i="1"/>
  <c r="U640" i="1"/>
  <c r="S640" i="1"/>
  <c r="J640" i="1"/>
  <c r="C640" i="1"/>
  <c r="X639" i="1"/>
  <c r="W639" i="1"/>
  <c r="V639" i="1"/>
  <c r="U639" i="1"/>
  <c r="S639" i="1"/>
  <c r="J639" i="1"/>
  <c r="C639" i="1"/>
  <c r="X638" i="1"/>
  <c r="W638" i="1"/>
  <c r="V638" i="1"/>
  <c r="U638" i="1"/>
  <c r="S638" i="1"/>
  <c r="J638" i="1"/>
  <c r="C638" i="1"/>
  <c r="X637" i="1"/>
  <c r="W637" i="1"/>
  <c r="V637" i="1"/>
  <c r="U637" i="1"/>
  <c r="S637" i="1"/>
  <c r="J637" i="1"/>
  <c r="C637" i="1"/>
  <c r="X636" i="1"/>
  <c r="W636" i="1"/>
  <c r="V636" i="1"/>
  <c r="U636" i="1"/>
  <c r="S636" i="1"/>
  <c r="J636" i="1"/>
  <c r="C636" i="1"/>
  <c r="X635" i="1"/>
  <c r="W635" i="1"/>
  <c r="V635" i="1"/>
  <c r="U635" i="1"/>
  <c r="S635" i="1"/>
  <c r="J635" i="1"/>
  <c r="C635" i="1"/>
  <c r="X634" i="1"/>
  <c r="W634" i="1"/>
  <c r="V634" i="1"/>
  <c r="U634" i="1"/>
  <c r="S634" i="1"/>
  <c r="J634" i="1"/>
  <c r="C634" i="1"/>
  <c r="X633" i="1"/>
  <c r="W633" i="1"/>
  <c r="V633" i="1"/>
  <c r="U633" i="1"/>
  <c r="S633" i="1"/>
  <c r="J633" i="1"/>
  <c r="C633" i="1"/>
  <c r="X632" i="1"/>
  <c r="W632" i="1"/>
  <c r="V632" i="1"/>
  <c r="U632" i="1"/>
  <c r="S632" i="1"/>
  <c r="J632" i="1"/>
  <c r="C632" i="1"/>
  <c r="X631" i="1"/>
  <c r="W631" i="1"/>
  <c r="V631" i="1"/>
  <c r="U631" i="1"/>
  <c r="S631" i="1"/>
  <c r="J631" i="1"/>
  <c r="C631" i="1"/>
  <c r="U630" i="1"/>
  <c r="J630" i="1"/>
  <c r="C630" i="1"/>
  <c r="X629" i="1"/>
  <c r="W629" i="1"/>
  <c r="V629" i="1"/>
  <c r="U629" i="1"/>
  <c r="S629" i="1"/>
  <c r="J629" i="1"/>
  <c r="C629" i="1"/>
  <c r="X628" i="1"/>
  <c r="W628" i="1"/>
  <c r="V628" i="1"/>
  <c r="U628" i="1"/>
  <c r="S628" i="1"/>
  <c r="J628" i="1"/>
  <c r="C628" i="1"/>
  <c r="X627" i="1"/>
  <c r="W627" i="1"/>
  <c r="V627" i="1"/>
  <c r="U627" i="1"/>
  <c r="S627" i="1"/>
  <c r="J627" i="1"/>
  <c r="C627" i="1"/>
  <c r="X626" i="1"/>
  <c r="W626" i="1"/>
  <c r="V626" i="1"/>
  <c r="U626" i="1"/>
  <c r="S626" i="1"/>
  <c r="J626" i="1"/>
  <c r="C626" i="1"/>
  <c r="X625" i="1"/>
  <c r="W625" i="1"/>
  <c r="V625" i="1"/>
  <c r="U625" i="1"/>
  <c r="S625" i="1"/>
  <c r="J625" i="1"/>
  <c r="C625" i="1"/>
  <c r="X624" i="1"/>
  <c r="W624" i="1"/>
  <c r="V624" i="1"/>
  <c r="U624" i="1"/>
  <c r="S624" i="1"/>
  <c r="J624" i="1"/>
  <c r="C624" i="1"/>
  <c r="X623" i="1"/>
  <c r="W623" i="1"/>
  <c r="V623" i="1"/>
  <c r="U623" i="1"/>
  <c r="S623" i="1"/>
  <c r="J623" i="1"/>
  <c r="C623" i="1"/>
  <c r="X622" i="1"/>
  <c r="W622" i="1"/>
  <c r="V622" i="1"/>
  <c r="U622" i="1"/>
  <c r="S622" i="1"/>
  <c r="J622" i="1"/>
  <c r="C622" i="1"/>
  <c r="X621" i="1"/>
  <c r="W621" i="1"/>
  <c r="V621" i="1"/>
  <c r="U621" i="1"/>
  <c r="S621" i="1"/>
  <c r="J621" i="1"/>
  <c r="C621" i="1"/>
  <c r="X620" i="1"/>
  <c r="W620" i="1"/>
  <c r="V620" i="1"/>
  <c r="U620" i="1"/>
  <c r="S620" i="1"/>
  <c r="J620" i="1"/>
  <c r="C620" i="1"/>
  <c r="X619" i="1"/>
  <c r="W619" i="1"/>
  <c r="V619" i="1"/>
  <c r="U619" i="1"/>
  <c r="S619" i="1"/>
  <c r="J619" i="1"/>
  <c r="C619" i="1"/>
  <c r="X618" i="1"/>
  <c r="W618" i="1"/>
  <c r="V618" i="1"/>
  <c r="U618" i="1"/>
  <c r="S618" i="1"/>
  <c r="J618" i="1"/>
  <c r="C618" i="1"/>
  <c r="X617" i="1"/>
  <c r="W617" i="1"/>
  <c r="V617" i="1"/>
  <c r="U617" i="1"/>
  <c r="S617" i="1"/>
  <c r="J617" i="1"/>
  <c r="C617" i="1"/>
  <c r="X616" i="1"/>
  <c r="W616" i="1"/>
  <c r="V616" i="1"/>
  <c r="U616" i="1"/>
  <c r="S616" i="1"/>
  <c r="J616" i="1"/>
  <c r="C616" i="1"/>
  <c r="X615" i="1"/>
  <c r="W615" i="1"/>
  <c r="V615" i="1"/>
  <c r="U615" i="1"/>
  <c r="S615" i="1"/>
  <c r="J615" i="1"/>
  <c r="C615" i="1"/>
  <c r="X614" i="1"/>
  <c r="W614" i="1"/>
  <c r="V614" i="1"/>
  <c r="U614" i="1"/>
  <c r="S614" i="1"/>
  <c r="J614" i="1"/>
  <c r="C614" i="1"/>
  <c r="U613" i="1"/>
  <c r="J613" i="1"/>
  <c r="C613" i="1"/>
  <c r="X612" i="1"/>
  <c r="W612" i="1"/>
  <c r="V612" i="1"/>
  <c r="U612" i="1"/>
  <c r="S612" i="1"/>
  <c r="J612" i="1"/>
  <c r="C612" i="1"/>
  <c r="X611" i="1"/>
  <c r="W611" i="1"/>
  <c r="V611" i="1"/>
  <c r="U611" i="1"/>
  <c r="S611" i="1"/>
  <c r="J611" i="1"/>
  <c r="C611" i="1"/>
  <c r="X610" i="1"/>
  <c r="W610" i="1"/>
  <c r="V610" i="1"/>
  <c r="U610" i="1"/>
  <c r="S610" i="1"/>
  <c r="J610" i="1"/>
  <c r="C610" i="1"/>
  <c r="X609" i="1"/>
  <c r="W609" i="1"/>
  <c r="V609" i="1"/>
  <c r="U609" i="1"/>
  <c r="S609" i="1"/>
  <c r="J609" i="1"/>
  <c r="C609" i="1"/>
  <c r="U608" i="1"/>
  <c r="J608" i="1"/>
  <c r="C608" i="1"/>
  <c r="X607" i="1"/>
  <c r="W607" i="1"/>
  <c r="V607" i="1"/>
  <c r="U607" i="1"/>
  <c r="S607" i="1"/>
  <c r="J607" i="1"/>
  <c r="C607" i="1"/>
  <c r="X606" i="1"/>
  <c r="W606" i="1"/>
  <c r="V606" i="1"/>
  <c r="U606" i="1"/>
  <c r="S606" i="1"/>
  <c r="J606" i="1"/>
  <c r="C606" i="1"/>
  <c r="X605" i="1"/>
  <c r="W605" i="1"/>
  <c r="V605" i="1"/>
  <c r="U605" i="1"/>
  <c r="S605" i="1"/>
  <c r="J605" i="1"/>
  <c r="C605" i="1"/>
  <c r="X604" i="1"/>
  <c r="W604" i="1"/>
  <c r="V604" i="1"/>
  <c r="U604" i="1"/>
  <c r="S604" i="1"/>
  <c r="J604" i="1"/>
  <c r="C604" i="1"/>
  <c r="X603" i="1"/>
  <c r="W603" i="1"/>
  <c r="V603" i="1"/>
  <c r="U603" i="1"/>
  <c r="S603" i="1"/>
  <c r="J603" i="1"/>
  <c r="C603" i="1"/>
  <c r="U602" i="1"/>
  <c r="J602" i="1"/>
  <c r="C602" i="1"/>
  <c r="X601" i="1"/>
  <c r="W601" i="1"/>
  <c r="V601" i="1"/>
  <c r="U601" i="1"/>
  <c r="S601" i="1"/>
  <c r="J601" i="1"/>
  <c r="C601" i="1"/>
  <c r="X600" i="1"/>
  <c r="W600" i="1"/>
  <c r="V600" i="1"/>
  <c r="U600" i="1"/>
  <c r="S600" i="1"/>
  <c r="J600" i="1"/>
  <c r="C600" i="1"/>
  <c r="X599" i="1"/>
  <c r="W599" i="1"/>
  <c r="V599" i="1"/>
  <c r="U599" i="1"/>
  <c r="S599" i="1"/>
  <c r="J599" i="1"/>
  <c r="C599" i="1"/>
  <c r="X598" i="1"/>
  <c r="W598" i="1"/>
  <c r="V598" i="1"/>
  <c r="U598" i="1"/>
  <c r="S598" i="1"/>
  <c r="J598" i="1"/>
  <c r="C598" i="1"/>
  <c r="X597" i="1"/>
  <c r="W597" i="1"/>
  <c r="V597" i="1"/>
  <c r="U597" i="1"/>
  <c r="S597" i="1"/>
  <c r="J597" i="1"/>
  <c r="C597" i="1"/>
  <c r="X596" i="1"/>
  <c r="W596" i="1"/>
  <c r="V596" i="1"/>
  <c r="U596" i="1"/>
  <c r="S596" i="1"/>
  <c r="J596" i="1"/>
  <c r="C596" i="1"/>
  <c r="X595" i="1"/>
  <c r="W595" i="1"/>
  <c r="V595" i="1"/>
  <c r="U595" i="1"/>
  <c r="S595" i="1"/>
  <c r="J595" i="1"/>
  <c r="C595" i="1"/>
  <c r="X594" i="1"/>
  <c r="W594" i="1"/>
  <c r="V594" i="1"/>
  <c r="U594" i="1"/>
  <c r="S594" i="1"/>
  <c r="J594" i="1"/>
  <c r="C594" i="1"/>
  <c r="X593" i="1"/>
  <c r="W593" i="1"/>
  <c r="V593" i="1"/>
  <c r="U593" i="1"/>
  <c r="S593" i="1"/>
  <c r="J593" i="1"/>
  <c r="C593" i="1"/>
  <c r="X592" i="1"/>
  <c r="W592" i="1"/>
  <c r="V592" i="1"/>
  <c r="U592" i="1"/>
  <c r="S592" i="1"/>
  <c r="J592" i="1"/>
  <c r="C592" i="1"/>
  <c r="X591" i="1"/>
  <c r="W591" i="1"/>
  <c r="V591" i="1"/>
  <c r="U591" i="1"/>
  <c r="S591" i="1"/>
  <c r="J591" i="1"/>
  <c r="C591" i="1"/>
  <c r="X590" i="1"/>
  <c r="W590" i="1"/>
  <c r="V590" i="1"/>
  <c r="U590" i="1"/>
  <c r="S590" i="1"/>
  <c r="J590" i="1"/>
  <c r="C590" i="1"/>
  <c r="X589" i="1"/>
  <c r="W589" i="1"/>
  <c r="V589" i="1"/>
  <c r="U589" i="1"/>
  <c r="S589" i="1"/>
  <c r="J589" i="1"/>
  <c r="C589" i="1"/>
  <c r="X588" i="1"/>
  <c r="W588" i="1"/>
  <c r="V588" i="1"/>
  <c r="U588" i="1"/>
  <c r="S588" i="1"/>
  <c r="J588" i="1"/>
  <c r="C588" i="1"/>
  <c r="X587" i="1"/>
  <c r="W587" i="1"/>
  <c r="V587" i="1"/>
  <c r="U587" i="1"/>
  <c r="S587" i="1"/>
  <c r="J587" i="1"/>
  <c r="C587" i="1"/>
  <c r="X586" i="1"/>
  <c r="W586" i="1"/>
  <c r="V586" i="1"/>
  <c r="U586" i="1"/>
  <c r="S586" i="1"/>
  <c r="J586" i="1"/>
  <c r="C586" i="1"/>
  <c r="X585" i="1"/>
  <c r="W585" i="1"/>
  <c r="V585" i="1"/>
  <c r="U585" i="1"/>
  <c r="S585" i="1"/>
  <c r="J585" i="1"/>
  <c r="C585" i="1"/>
  <c r="X584" i="1"/>
  <c r="W584" i="1"/>
  <c r="V584" i="1"/>
  <c r="U584" i="1"/>
  <c r="S584" i="1"/>
  <c r="J584" i="1"/>
  <c r="C584" i="1"/>
  <c r="X583" i="1"/>
  <c r="W583" i="1"/>
  <c r="V583" i="1"/>
  <c r="U583" i="1"/>
  <c r="S583" i="1"/>
  <c r="J583" i="1"/>
  <c r="C583" i="1"/>
  <c r="X582" i="1"/>
  <c r="W582" i="1"/>
  <c r="V582" i="1"/>
  <c r="U582" i="1"/>
  <c r="S582" i="1"/>
  <c r="J582" i="1"/>
  <c r="C582" i="1"/>
  <c r="X581" i="1"/>
  <c r="W581" i="1"/>
  <c r="V581" i="1"/>
  <c r="U581" i="1"/>
  <c r="S581" i="1"/>
  <c r="J581" i="1"/>
  <c r="C581" i="1"/>
  <c r="X580" i="1"/>
  <c r="W580" i="1"/>
  <c r="V580" i="1"/>
  <c r="U580" i="1"/>
  <c r="S580" i="1"/>
  <c r="J580" i="1"/>
  <c r="C580" i="1"/>
  <c r="X579" i="1"/>
  <c r="W579" i="1"/>
  <c r="V579" i="1"/>
  <c r="U579" i="1"/>
  <c r="S579" i="1"/>
  <c r="J579" i="1"/>
  <c r="C579" i="1"/>
  <c r="X578" i="1"/>
  <c r="W578" i="1"/>
  <c r="V578" i="1"/>
  <c r="U578" i="1"/>
  <c r="S578" i="1"/>
  <c r="J578" i="1"/>
  <c r="C578" i="1"/>
  <c r="X577" i="1"/>
  <c r="W577" i="1"/>
  <c r="V577" i="1"/>
  <c r="U577" i="1"/>
  <c r="S577" i="1"/>
  <c r="J577" i="1"/>
  <c r="C577" i="1"/>
  <c r="X576" i="1"/>
  <c r="W576" i="1"/>
  <c r="V576" i="1"/>
  <c r="U576" i="1"/>
  <c r="S576" i="1"/>
  <c r="J576" i="1"/>
  <c r="C576" i="1"/>
  <c r="X575" i="1"/>
  <c r="W575" i="1"/>
  <c r="V575" i="1"/>
  <c r="U575" i="1"/>
  <c r="S575" i="1"/>
  <c r="J575" i="1"/>
  <c r="C575" i="1"/>
  <c r="X574" i="1"/>
  <c r="W574" i="1"/>
  <c r="V574" i="1"/>
  <c r="U574" i="1"/>
  <c r="S574" i="1"/>
  <c r="J574" i="1"/>
  <c r="C574" i="1"/>
  <c r="X573" i="1"/>
  <c r="W573" i="1"/>
  <c r="V573" i="1"/>
  <c r="U573" i="1"/>
  <c r="S573" i="1"/>
  <c r="J573" i="1"/>
  <c r="C573" i="1"/>
  <c r="X572" i="1"/>
  <c r="W572" i="1"/>
  <c r="V572" i="1"/>
  <c r="U572" i="1"/>
  <c r="S572" i="1"/>
  <c r="J572" i="1"/>
  <c r="C572" i="1"/>
  <c r="X571" i="1"/>
  <c r="W571" i="1"/>
  <c r="V571" i="1"/>
  <c r="U571" i="1"/>
  <c r="S571" i="1"/>
  <c r="J571" i="1"/>
  <c r="C571" i="1"/>
  <c r="X570" i="1"/>
  <c r="W570" i="1"/>
  <c r="V570" i="1"/>
  <c r="U570" i="1"/>
  <c r="S570" i="1"/>
  <c r="J570" i="1"/>
  <c r="C570" i="1"/>
  <c r="X569" i="1"/>
  <c r="W569" i="1"/>
  <c r="V569" i="1"/>
  <c r="U569" i="1"/>
  <c r="S569" i="1"/>
  <c r="J569" i="1"/>
  <c r="C569" i="1"/>
  <c r="X568" i="1"/>
  <c r="W568" i="1"/>
  <c r="V568" i="1"/>
  <c r="U568" i="1"/>
  <c r="S568" i="1"/>
  <c r="J568" i="1"/>
  <c r="C568" i="1"/>
  <c r="X567" i="1"/>
  <c r="W567" i="1"/>
  <c r="V567" i="1"/>
  <c r="U567" i="1"/>
  <c r="S567" i="1"/>
  <c r="J567" i="1"/>
  <c r="C567" i="1"/>
  <c r="X566" i="1"/>
  <c r="W566" i="1"/>
  <c r="V566" i="1"/>
  <c r="U566" i="1"/>
  <c r="S566" i="1"/>
  <c r="J566" i="1"/>
  <c r="C566" i="1"/>
  <c r="X565" i="1"/>
  <c r="W565" i="1"/>
  <c r="V565" i="1"/>
  <c r="U565" i="1"/>
  <c r="S565" i="1"/>
  <c r="J565" i="1"/>
  <c r="C565" i="1"/>
  <c r="X564" i="1"/>
  <c r="W564" i="1"/>
  <c r="V564" i="1"/>
  <c r="U564" i="1"/>
  <c r="S564" i="1"/>
  <c r="J564" i="1"/>
  <c r="C564" i="1"/>
  <c r="X563" i="1"/>
  <c r="W563" i="1"/>
  <c r="V563" i="1"/>
  <c r="U563" i="1"/>
  <c r="S563" i="1"/>
  <c r="J563" i="1"/>
  <c r="C563" i="1"/>
  <c r="X562" i="1"/>
  <c r="W562" i="1"/>
  <c r="V562" i="1"/>
  <c r="U562" i="1"/>
  <c r="S562" i="1"/>
  <c r="J562" i="1"/>
  <c r="C562" i="1"/>
  <c r="X561" i="1"/>
  <c r="W561" i="1"/>
  <c r="V561" i="1"/>
  <c r="U561" i="1"/>
  <c r="S561" i="1"/>
  <c r="J561" i="1"/>
  <c r="C561" i="1"/>
  <c r="X560" i="1"/>
  <c r="W560" i="1"/>
  <c r="V560" i="1"/>
  <c r="U560" i="1"/>
  <c r="S560" i="1"/>
  <c r="J560" i="1"/>
  <c r="C560" i="1"/>
  <c r="X559" i="1"/>
  <c r="W559" i="1"/>
  <c r="V559" i="1"/>
  <c r="U559" i="1"/>
  <c r="S559" i="1"/>
  <c r="J559" i="1"/>
  <c r="C559" i="1"/>
  <c r="X558" i="1"/>
  <c r="W558" i="1"/>
  <c r="V558" i="1"/>
  <c r="U558" i="1"/>
  <c r="S558" i="1"/>
  <c r="J558" i="1"/>
  <c r="C558" i="1"/>
  <c r="X557" i="1"/>
  <c r="W557" i="1"/>
  <c r="V557" i="1"/>
  <c r="U557" i="1"/>
  <c r="S557" i="1"/>
  <c r="J557" i="1"/>
  <c r="C557" i="1"/>
  <c r="X556" i="1"/>
  <c r="W556" i="1"/>
  <c r="V556" i="1"/>
  <c r="U556" i="1"/>
  <c r="S556" i="1"/>
  <c r="J556" i="1"/>
  <c r="C556" i="1"/>
  <c r="X555" i="1"/>
  <c r="W555" i="1"/>
  <c r="V555" i="1"/>
  <c r="U555" i="1"/>
  <c r="S555" i="1"/>
  <c r="J555" i="1"/>
  <c r="C555" i="1"/>
  <c r="X554" i="1"/>
  <c r="W554" i="1"/>
  <c r="V554" i="1"/>
  <c r="U554" i="1"/>
  <c r="S554" i="1"/>
  <c r="J554" i="1"/>
  <c r="C554" i="1"/>
  <c r="X553" i="1"/>
  <c r="W553" i="1"/>
  <c r="V553" i="1"/>
  <c r="U553" i="1"/>
  <c r="S553" i="1"/>
  <c r="J553" i="1"/>
  <c r="C553" i="1"/>
  <c r="X552" i="1"/>
  <c r="W552" i="1"/>
  <c r="V552" i="1"/>
  <c r="U552" i="1"/>
  <c r="S552" i="1"/>
  <c r="J552" i="1"/>
  <c r="C552" i="1"/>
  <c r="X551" i="1"/>
  <c r="W551" i="1"/>
  <c r="V551" i="1"/>
  <c r="U551" i="1"/>
  <c r="S551" i="1"/>
  <c r="J551" i="1"/>
  <c r="C551" i="1"/>
  <c r="X550" i="1"/>
  <c r="W550" i="1"/>
  <c r="V550" i="1"/>
  <c r="U550" i="1"/>
  <c r="S550" i="1"/>
  <c r="J550" i="1"/>
  <c r="C550" i="1"/>
  <c r="X549" i="1"/>
  <c r="W549" i="1"/>
  <c r="V549" i="1"/>
  <c r="U549" i="1"/>
  <c r="S549" i="1"/>
  <c r="J549" i="1"/>
  <c r="C549" i="1"/>
  <c r="U548" i="1"/>
  <c r="J548" i="1"/>
  <c r="C548" i="1"/>
  <c r="X547" i="1"/>
  <c r="W547" i="1"/>
  <c r="V547" i="1"/>
  <c r="U547" i="1"/>
  <c r="S547" i="1"/>
  <c r="J547" i="1"/>
  <c r="C547" i="1"/>
  <c r="X546" i="1"/>
  <c r="W546" i="1"/>
  <c r="V546" i="1"/>
  <c r="U546" i="1"/>
  <c r="S546" i="1"/>
  <c r="J546" i="1"/>
  <c r="C546" i="1"/>
  <c r="X545" i="1"/>
  <c r="W545" i="1"/>
  <c r="V545" i="1"/>
  <c r="U545" i="1"/>
  <c r="S545" i="1"/>
  <c r="J545" i="1"/>
  <c r="C545" i="1"/>
  <c r="X544" i="1"/>
  <c r="W544" i="1"/>
  <c r="V544" i="1"/>
  <c r="U544" i="1"/>
  <c r="S544" i="1"/>
  <c r="J544" i="1"/>
  <c r="C544" i="1"/>
  <c r="U543" i="1"/>
  <c r="J543" i="1"/>
  <c r="C543" i="1"/>
  <c r="X542" i="1"/>
  <c r="W542" i="1"/>
  <c r="V542" i="1"/>
  <c r="U542" i="1"/>
  <c r="S542" i="1"/>
  <c r="J542" i="1"/>
  <c r="C542" i="1"/>
  <c r="X541" i="1"/>
  <c r="W541" i="1"/>
  <c r="V541" i="1"/>
  <c r="U541" i="1"/>
  <c r="S541" i="1"/>
  <c r="J541" i="1"/>
  <c r="C541" i="1"/>
  <c r="X540" i="1"/>
  <c r="W540" i="1"/>
  <c r="V540" i="1"/>
  <c r="U540" i="1"/>
  <c r="S540" i="1"/>
  <c r="J540" i="1"/>
  <c r="C540" i="1"/>
  <c r="X539" i="1"/>
  <c r="W539" i="1"/>
  <c r="V539" i="1"/>
  <c r="U539" i="1"/>
  <c r="S539" i="1"/>
  <c r="J539" i="1"/>
  <c r="C539" i="1"/>
  <c r="X538" i="1"/>
  <c r="W538" i="1"/>
  <c r="V538" i="1"/>
  <c r="U538" i="1"/>
  <c r="S538" i="1"/>
  <c r="J538" i="1"/>
  <c r="C538" i="1"/>
  <c r="X537" i="1"/>
  <c r="W537" i="1"/>
  <c r="V537" i="1"/>
  <c r="U537" i="1"/>
  <c r="S537" i="1"/>
  <c r="J537" i="1"/>
  <c r="C537" i="1"/>
  <c r="X536" i="1"/>
  <c r="W536" i="1"/>
  <c r="V536" i="1"/>
  <c r="U536" i="1"/>
  <c r="S536" i="1"/>
  <c r="J536" i="1"/>
  <c r="C536" i="1"/>
  <c r="X535" i="1"/>
  <c r="W535" i="1"/>
  <c r="V535" i="1"/>
  <c r="U535" i="1"/>
  <c r="S535" i="1"/>
  <c r="J535" i="1"/>
  <c r="C535" i="1"/>
  <c r="X534" i="1"/>
  <c r="W534" i="1"/>
  <c r="V534" i="1"/>
  <c r="U534" i="1"/>
  <c r="S534" i="1"/>
  <c r="J534" i="1"/>
  <c r="C534" i="1"/>
  <c r="U533" i="1"/>
  <c r="J533" i="1"/>
  <c r="C533" i="1"/>
  <c r="X532" i="1"/>
  <c r="W532" i="1"/>
  <c r="V532" i="1"/>
  <c r="U532" i="1"/>
  <c r="S532" i="1"/>
  <c r="J532" i="1"/>
  <c r="C532" i="1"/>
  <c r="X531" i="1"/>
  <c r="W531" i="1"/>
  <c r="V531" i="1"/>
  <c r="U531" i="1"/>
  <c r="S531" i="1"/>
  <c r="J531" i="1"/>
  <c r="C531" i="1"/>
  <c r="X530" i="1"/>
  <c r="W530" i="1"/>
  <c r="V530" i="1"/>
  <c r="U530" i="1"/>
  <c r="S530" i="1"/>
  <c r="J530" i="1"/>
  <c r="C530" i="1"/>
  <c r="X529" i="1"/>
  <c r="W529" i="1"/>
  <c r="V529" i="1"/>
  <c r="U529" i="1"/>
  <c r="S529" i="1"/>
  <c r="J529" i="1"/>
  <c r="C529" i="1"/>
  <c r="X528" i="1"/>
  <c r="W528" i="1"/>
  <c r="V528" i="1"/>
  <c r="U528" i="1"/>
  <c r="S528" i="1"/>
  <c r="J528" i="1"/>
  <c r="C528" i="1"/>
  <c r="X527" i="1"/>
  <c r="W527" i="1"/>
  <c r="V527" i="1"/>
  <c r="U527" i="1"/>
  <c r="S527" i="1"/>
  <c r="J527" i="1"/>
  <c r="C527" i="1"/>
  <c r="U526" i="1"/>
  <c r="J526" i="1"/>
  <c r="C526" i="1"/>
  <c r="X525" i="1"/>
  <c r="W525" i="1"/>
  <c r="V525" i="1"/>
  <c r="U525" i="1"/>
  <c r="S525" i="1"/>
  <c r="J525" i="1"/>
  <c r="C525" i="1"/>
  <c r="X524" i="1"/>
  <c r="W524" i="1"/>
  <c r="V524" i="1"/>
  <c r="U524" i="1"/>
  <c r="S524" i="1"/>
  <c r="J524" i="1"/>
  <c r="C524" i="1"/>
  <c r="X523" i="1"/>
  <c r="W523" i="1"/>
  <c r="V523" i="1"/>
  <c r="U523" i="1"/>
  <c r="S523" i="1"/>
  <c r="J523" i="1"/>
  <c r="C523" i="1"/>
  <c r="X522" i="1"/>
  <c r="W522" i="1"/>
  <c r="V522" i="1"/>
  <c r="U522" i="1"/>
  <c r="S522" i="1"/>
  <c r="J522" i="1"/>
  <c r="C522" i="1"/>
  <c r="X521" i="1"/>
  <c r="W521" i="1"/>
  <c r="V521" i="1"/>
  <c r="U521" i="1"/>
  <c r="S521" i="1"/>
  <c r="J521" i="1"/>
  <c r="C521" i="1"/>
  <c r="X520" i="1"/>
  <c r="W520" i="1"/>
  <c r="V520" i="1"/>
  <c r="U520" i="1"/>
  <c r="S520" i="1"/>
  <c r="J520" i="1"/>
  <c r="C520" i="1"/>
  <c r="X519" i="1"/>
  <c r="W519" i="1"/>
  <c r="V519" i="1"/>
  <c r="U519" i="1"/>
  <c r="S519" i="1"/>
  <c r="J519" i="1"/>
  <c r="C519" i="1"/>
  <c r="X518" i="1"/>
  <c r="W518" i="1"/>
  <c r="V518" i="1"/>
  <c r="U518" i="1"/>
  <c r="S518" i="1"/>
  <c r="J518" i="1"/>
  <c r="C518" i="1"/>
  <c r="X517" i="1"/>
  <c r="W517" i="1"/>
  <c r="V517" i="1"/>
  <c r="U517" i="1"/>
  <c r="S517" i="1"/>
  <c r="J517" i="1"/>
  <c r="C517" i="1"/>
  <c r="X516" i="1"/>
  <c r="W516" i="1"/>
  <c r="V516" i="1"/>
  <c r="U516" i="1"/>
  <c r="S516" i="1"/>
  <c r="J516" i="1"/>
  <c r="C516" i="1"/>
  <c r="U515" i="1"/>
  <c r="J515" i="1"/>
  <c r="C515" i="1"/>
  <c r="U514" i="1"/>
  <c r="J514" i="1"/>
  <c r="C514" i="1"/>
  <c r="U513" i="1"/>
  <c r="J513" i="1"/>
  <c r="C513" i="1"/>
  <c r="U512" i="1"/>
  <c r="J512" i="1"/>
  <c r="C512" i="1"/>
  <c r="U511" i="1"/>
  <c r="J511" i="1"/>
  <c r="C511" i="1"/>
  <c r="U510" i="1"/>
  <c r="J510" i="1"/>
  <c r="C510" i="1"/>
  <c r="X509" i="1"/>
  <c r="W509" i="1"/>
  <c r="V509" i="1"/>
  <c r="U509" i="1"/>
  <c r="S509" i="1"/>
  <c r="J509" i="1"/>
  <c r="C509" i="1"/>
  <c r="X508" i="1"/>
  <c r="W508" i="1"/>
  <c r="V508" i="1"/>
  <c r="U508" i="1"/>
  <c r="S508" i="1"/>
  <c r="J508" i="1"/>
  <c r="C508" i="1"/>
  <c r="X507" i="1"/>
  <c r="W507" i="1"/>
  <c r="V507" i="1"/>
  <c r="U507" i="1"/>
  <c r="S507" i="1"/>
  <c r="J507" i="1"/>
  <c r="C507" i="1"/>
  <c r="X506" i="1"/>
  <c r="W506" i="1"/>
  <c r="V506" i="1"/>
  <c r="U506" i="1"/>
  <c r="S506" i="1"/>
  <c r="J506" i="1"/>
  <c r="C506" i="1"/>
  <c r="X505" i="1"/>
  <c r="W505" i="1"/>
  <c r="V505" i="1"/>
  <c r="U505" i="1"/>
  <c r="S505" i="1"/>
  <c r="J505" i="1"/>
  <c r="C505" i="1"/>
  <c r="X504" i="1"/>
  <c r="W504" i="1"/>
  <c r="V504" i="1"/>
  <c r="U504" i="1"/>
  <c r="S504" i="1"/>
  <c r="J504" i="1"/>
  <c r="C504" i="1"/>
  <c r="X503" i="1"/>
  <c r="W503" i="1"/>
  <c r="V503" i="1"/>
  <c r="U503" i="1"/>
  <c r="S503" i="1"/>
  <c r="J503" i="1"/>
  <c r="C503" i="1"/>
  <c r="X502" i="1"/>
  <c r="W502" i="1"/>
  <c r="V502" i="1"/>
  <c r="U502" i="1"/>
  <c r="S502" i="1"/>
  <c r="J502" i="1"/>
  <c r="C502" i="1"/>
  <c r="X501" i="1"/>
  <c r="W501" i="1"/>
  <c r="V501" i="1"/>
  <c r="U501" i="1"/>
  <c r="S501" i="1"/>
  <c r="J501" i="1"/>
  <c r="C501" i="1"/>
  <c r="X500" i="1"/>
  <c r="W500" i="1"/>
  <c r="V500" i="1"/>
  <c r="U500" i="1"/>
  <c r="S500" i="1"/>
  <c r="J500" i="1"/>
  <c r="C500" i="1"/>
  <c r="X499" i="1"/>
  <c r="W499" i="1"/>
  <c r="V499" i="1"/>
  <c r="U499" i="1"/>
  <c r="S499" i="1"/>
  <c r="J499" i="1"/>
  <c r="C499" i="1"/>
  <c r="X498" i="1"/>
  <c r="W498" i="1"/>
  <c r="V498" i="1"/>
  <c r="U498" i="1"/>
  <c r="S498" i="1"/>
  <c r="J498" i="1"/>
  <c r="C498" i="1"/>
  <c r="X497" i="1"/>
  <c r="W497" i="1"/>
  <c r="V497" i="1"/>
  <c r="U497" i="1"/>
  <c r="S497" i="1"/>
  <c r="J497" i="1"/>
  <c r="C497" i="1"/>
  <c r="X496" i="1"/>
  <c r="W496" i="1"/>
  <c r="V496" i="1"/>
  <c r="U496" i="1"/>
  <c r="S496" i="1"/>
  <c r="J496" i="1"/>
  <c r="C496" i="1"/>
  <c r="X495" i="1"/>
  <c r="W495" i="1"/>
  <c r="V495" i="1"/>
  <c r="U495" i="1"/>
  <c r="S495" i="1"/>
  <c r="J495" i="1"/>
  <c r="C495" i="1"/>
  <c r="X494" i="1"/>
  <c r="W494" i="1"/>
  <c r="V494" i="1"/>
  <c r="U494" i="1"/>
  <c r="S494" i="1"/>
  <c r="J494" i="1"/>
  <c r="C494" i="1"/>
  <c r="X493" i="1"/>
  <c r="W493" i="1"/>
  <c r="V493" i="1"/>
  <c r="U493" i="1"/>
  <c r="S493" i="1"/>
  <c r="J493" i="1"/>
  <c r="C493" i="1"/>
  <c r="X492" i="1"/>
  <c r="W492" i="1"/>
  <c r="V492" i="1"/>
  <c r="U492" i="1"/>
  <c r="S492" i="1"/>
  <c r="J492" i="1"/>
  <c r="C492" i="1"/>
  <c r="X491" i="1"/>
  <c r="W491" i="1"/>
  <c r="V491" i="1"/>
  <c r="U491" i="1"/>
  <c r="S491" i="1"/>
  <c r="J491" i="1"/>
  <c r="C491" i="1"/>
  <c r="U490" i="1"/>
  <c r="J490" i="1"/>
  <c r="C490" i="1"/>
  <c r="X489" i="1"/>
  <c r="W489" i="1"/>
  <c r="V489" i="1"/>
  <c r="U489" i="1"/>
  <c r="S489" i="1"/>
  <c r="J489" i="1"/>
  <c r="C489" i="1"/>
  <c r="X488" i="1"/>
  <c r="W488" i="1"/>
  <c r="V488" i="1"/>
  <c r="U488" i="1"/>
  <c r="S488" i="1"/>
  <c r="J488" i="1"/>
  <c r="C488" i="1"/>
  <c r="X487" i="1"/>
  <c r="W487" i="1"/>
  <c r="V487" i="1"/>
  <c r="U487" i="1"/>
  <c r="S487" i="1"/>
  <c r="J487" i="1"/>
  <c r="C487" i="1"/>
  <c r="X486" i="1"/>
  <c r="W486" i="1"/>
  <c r="V486" i="1"/>
  <c r="U486" i="1"/>
  <c r="S486" i="1"/>
  <c r="J486" i="1"/>
  <c r="C486" i="1"/>
  <c r="X485" i="1"/>
  <c r="W485" i="1"/>
  <c r="V485" i="1"/>
  <c r="U485" i="1"/>
  <c r="S485" i="1"/>
  <c r="J485" i="1"/>
  <c r="C485" i="1"/>
  <c r="X484" i="1"/>
  <c r="W484" i="1"/>
  <c r="V484" i="1"/>
  <c r="U484" i="1"/>
  <c r="S484" i="1"/>
  <c r="J484" i="1"/>
  <c r="C484" i="1"/>
  <c r="X483" i="1"/>
  <c r="W483" i="1"/>
  <c r="V483" i="1"/>
  <c r="U483" i="1"/>
  <c r="S483" i="1"/>
  <c r="J483" i="1"/>
  <c r="C483" i="1"/>
  <c r="X482" i="1"/>
  <c r="W482" i="1"/>
  <c r="V482" i="1"/>
  <c r="U482" i="1"/>
  <c r="S482" i="1"/>
  <c r="J482" i="1"/>
  <c r="C482" i="1"/>
  <c r="X481" i="1"/>
  <c r="W481" i="1"/>
  <c r="V481" i="1"/>
  <c r="U481" i="1"/>
  <c r="S481" i="1"/>
  <c r="J481" i="1"/>
  <c r="C481" i="1"/>
  <c r="X480" i="1"/>
  <c r="W480" i="1"/>
  <c r="V480" i="1"/>
  <c r="U480" i="1"/>
  <c r="S480" i="1"/>
  <c r="J480" i="1"/>
  <c r="C480" i="1"/>
  <c r="X479" i="1"/>
  <c r="W479" i="1"/>
  <c r="V479" i="1"/>
  <c r="U479" i="1"/>
  <c r="S479" i="1"/>
  <c r="J479" i="1"/>
  <c r="C479" i="1"/>
  <c r="X478" i="1"/>
  <c r="W478" i="1"/>
  <c r="V478" i="1"/>
  <c r="U478" i="1"/>
  <c r="S478" i="1"/>
  <c r="J478" i="1"/>
  <c r="C478" i="1"/>
  <c r="X477" i="1"/>
  <c r="W477" i="1"/>
  <c r="V477" i="1"/>
  <c r="U477" i="1"/>
  <c r="S477" i="1"/>
  <c r="J477" i="1"/>
  <c r="C477" i="1"/>
  <c r="X476" i="1"/>
  <c r="W476" i="1"/>
  <c r="V476" i="1"/>
  <c r="U476" i="1"/>
  <c r="S476" i="1"/>
  <c r="J476" i="1"/>
  <c r="C476" i="1"/>
  <c r="X475" i="1"/>
  <c r="W475" i="1"/>
  <c r="V475" i="1"/>
  <c r="U475" i="1"/>
  <c r="S475" i="1"/>
  <c r="J475" i="1"/>
  <c r="C475" i="1"/>
  <c r="X474" i="1"/>
  <c r="W474" i="1"/>
  <c r="V474" i="1"/>
  <c r="U474" i="1"/>
  <c r="S474" i="1"/>
  <c r="J474" i="1"/>
  <c r="C474" i="1"/>
  <c r="X473" i="1"/>
  <c r="W473" i="1"/>
  <c r="V473" i="1"/>
  <c r="U473" i="1"/>
  <c r="S473" i="1"/>
  <c r="J473" i="1"/>
  <c r="C473" i="1"/>
  <c r="X472" i="1"/>
  <c r="W472" i="1"/>
  <c r="V472" i="1"/>
  <c r="U472" i="1"/>
  <c r="S472" i="1"/>
  <c r="J472" i="1"/>
  <c r="C472" i="1"/>
  <c r="X471" i="1"/>
  <c r="W471" i="1"/>
  <c r="V471" i="1"/>
  <c r="U471" i="1"/>
  <c r="S471" i="1"/>
  <c r="J471" i="1"/>
  <c r="C471" i="1"/>
  <c r="X470" i="1"/>
  <c r="W470" i="1"/>
  <c r="V470" i="1"/>
  <c r="U470" i="1"/>
  <c r="S470" i="1"/>
  <c r="J470" i="1"/>
  <c r="C470" i="1"/>
  <c r="U469" i="1"/>
  <c r="J469" i="1"/>
  <c r="C469" i="1"/>
  <c r="X468" i="1"/>
  <c r="W468" i="1"/>
  <c r="V468" i="1"/>
  <c r="U468" i="1"/>
  <c r="S468" i="1"/>
  <c r="J468" i="1"/>
  <c r="C468" i="1"/>
  <c r="X467" i="1"/>
  <c r="W467" i="1"/>
  <c r="V467" i="1"/>
  <c r="U467" i="1"/>
  <c r="S467" i="1"/>
  <c r="J467" i="1"/>
  <c r="C467" i="1"/>
  <c r="X466" i="1"/>
  <c r="W466" i="1"/>
  <c r="V466" i="1"/>
  <c r="U466" i="1"/>
  <c r="S466" i="1"/>
  <c r="J466" i="1"/>
  <c r="C466" i="1"/>
  <c r="X465" i="1"/>
  <c r="W465" i="1"/>
  <c r="V465" i="1"/>
  <c r="U465" i="1"/>
  <c r="S465" i="1"/>
  <c r="J465" i="1"/>
  <c r="C465" i="1"/>
  <c r="X464" i="1"/>
  <c r="W464" i="1"/>
  <c r="V464" i="1"/>
  <c r="U464" i="1"/>
  <c r="S464" i="1"/>
  <c r="J464" i="1"/>
  <c r="C464" i="1"/>
  <c r="X463" i="1"/>
  <c r="W463" i="1"/>
  <c r="V463" i="1"/>
  <c r="U463" i="1"/>
  <c r="S463" i="1"/>
  <c r="J463" i="1"/>
  <c r="C463" i="1"/>
  <c r="X462" i="1"/>
  <c r="W462" i="1"/>
  <c r="V462" i="1"/>
  <c r="U462" i="1"/>
  <c r="S462" i="1"/>
  <c r="J462" i="1"/>
  <c r="C462" i="1"/>
  <c r="X461" i="1"/>
  <c r="W461" i="1"/>
  <c r="V461" i="1"/>
  <c r="U461" i="1"/>
  <c r="S461" i="1"/>
  <c r="J461" i="1"/>
  <c r="C461" i="1"/>
  <c r="X460" i="1"/>
  <c r="W460" i="1"/>
  <c r="V460" i="1"/>
  <c r="U460" i="1"/>
  <c r="S460" i="1"/>
  <c r="J460" i="1"/>
  <c r="C460" i="1"/>
  <c r="X459" i="1"/>
  <c r="W459" i="1"/>
  <c r="V459" i="1"/>
  <c r="U459" i="1"/>
  <c r="S459" i="1"/>
  <c r="J459" i="1"/>
  <c r="C459" i="1"/>
  <c r="X458" i="1"/>
  <c r="W458" i="1"/>
  <c r="V458" i="1"/>
  <c r="U458" i="1"/>
  <c r="S458" i="1"/>
  <c r="J458" i="1"/>
  <c r="C458" i="1"/>
  <c r="X457" i="1"/>
  <c r="W457" i="1"/>
  <c r="V457" i="1"/>
  <c r="U457" i="1"/>
  <c r="S457" i="1"/>
  <c r="J457" i="1"/>
  <c r="C457" i="1"/>
  <c r="X456" i="1"/>
  <c r="W456" i="1"/>
  <c r="V456" i="1"/>
  <c r="U456" i="1"/>
  <c r="S456" i="1"/>
  <c r="J456" i="1"/>
  <c r="C456" i="1"/>
  <c r="X455" i="1"/>
  <c r="W455" i="1"/>
  <c r="V455" i="1"/>
  <c r="U455" i="1"/>
  <c r="S455" i="1"/>
  <c r="J455" i="1"/>
  <c r="C455" i="1"/>
  <c r="X454" i="1"/>
  <c r="W454" i="1"/>
  <c r="V454" i="1"/>
  <c r="U454" i="1"/>
  <c r="S454" i="1"/>
  <c r="J454" i="1"/>
  <c r="C454" i="1"/>
  <c r="X453" i="1"/>
  <c r="W453" i="1"/>
  <c r="V453" i="1"/>
  <c r="U453" i="1"/>
  <c r="S453" i="1"/>
  <c r="J453" i="1"/>
  <c r="C453" i="1"/>
  <c r="X452" i="1"/>
  <c r="W452" i="1"/>
  <c r="V452" i="1"/>
  <c r="U452" i="1"/>
  <c r="S452" i="1"/>
  <c r="J452" i="1"/>
  <c r="C452" i="1"/>
  <c r="X451" i="1"/>
  <c r="W451" i="1"/>
  <c r="V451" i="1"/>
  <c r="U451" i="1"/>
  <c r="S451" i="1"/>
  <c r="J451" i="1"/>
  <c r="C451" i="1"/>
  <c r="X450" i="1"/>
  <c r="W450" i="1"/>
  <c r="V450" i="1"/>
  <c r="U450" i="1"/>
  <c r="S450" i="1"/>
  <c r="J450" i="1"/>
  <c r="C450" i="1"/>
  <c r="X449" i="1"/>
  <c r="W449" i="1"/>
  <c r="V449" i="1"/>
  <c r="U449" i="1"/>
  <c r="S449" i="1"/>
  <c r="J449" i="1"/>
  <c r="C449" i="1"/>
  <c r="X448" i="1"/>
  <c r="W448" i="1"/>
  <c r="V448" i="1"/>
  <c r="U448" i="1"/>
  <c r="S448" i="1"/>
  <c r="J448" i="1"/>
  <c r="C448" i="1"/>
  <c r="X447" i="1"/>
  <c r="W447" i="1"/>
  <c r="V447" i="1"/>
  <c r="U447" i="1"/>
  <c r="S447" i="1"/>
  <c r="J447" i="1"/>
  <c r="C447" i="1"/>
  <c r="X446" i="1"/>
  <c r="W446" i="1"/>
  <c r="V446" i="1"/>
  <c r="U446" i="1"/>
  <c r="S446" i="1"/>
  <c r="J446" i="1"/>
  <c r="C446" i="1"/>
  <c r="X445" i="1"/>
  <c r="W445" i="1"/>
  <c r="V445" i="1"/>
  <c r="U445" i="1"/>
  <c r="S445" i="1"/>
  <c r="J445" i="1"/>
  <c r="C445" i="1"/>
  <c r="X444" i="1"/>
  <c r="W444" i="1"/>
  <c r="V444" i="1"/>
  <c r="U444" i="1"/>
  <c r="S444" i="1"/>
  <c r="J444" i="1"/>
  <c r="C444" i="1"/>
  <c r="X443" i="1"/>
  <c r="W443" i="1"/>
  <c r="V443" i="1"/>
  <c r="U443" i="1"/>
  <c r="S443" i="1"/>
  <c r="J443" i="1"/>
  <c r="C443" i="1"/>
  <c r="X442" i="1"/>
  <c r="W442" i="1"/>
  <c r="V442" i="1"/>
  <c r="U442" i="1"/>
  <c r="S442" i="1"/>
  <c r="J442" i="1"/>
  <c r="C442" i="1"/>
  <c r="X441" i="1"/>
  <c r="W441" i="1"/>
  <c r="V441" i="1"/>
  <c r="U441" i="1"/>
  <c r="S441" i="1"/>
  <c r="J441" i="1"/>
  <c r="C441" i="1"/>
  <c r="X440" i="1"/>
  <c r="W440" i="1"/>
  <c r="V440" i="1"/>
  <c r="U440" i="1"/>
  <c r="S440" i="1"/>
  <c r="J440" i="1"/>
  <c r="C440" i="1"/>
  <c r="X439" i="1"/>
  <c r="W439" i="1"/>
  <c r="V439" i="1"/>
  <c r="U439" i="1"/>
  <c r="S439" i="1"/>
  <c r="J439" i="1"/>
  <c r="C439" i="1"/>
  <c r="X438" i="1"/>
  <c r="W438" i="1"/>
  <c r="V438" i="1"/>
  <c r="U438" i="1"/>
  <c r="S438" i="1"/>
  <c r="J438" i="1"/>
  <c r="C438" i="1"/>
  <c r="X437" i="1"/>
  <c r="W437" i="1"/>
  <c r="V437" i="1"/>
  <c r="U437" i="1"/>
  <c r="S437" i="1"/>
  <c r="J437" i="1"/>
  <c r="C437" i="1"/>
  <c r="X436" i="1"/>
  <c r="W436" i="1"/>
  <c r="V436" i="1"/>
  <c r="U436" i="1"/>
  <c r="S436" i="1"/>
  <c r="J436" i="1"/>
  <c r="C436" i="1"/>
  <c r="X435" i="1"/>
  <c r="W435" i="1"/>
  <c r="V435" i="1"/>
  <c r="U435" i="1"/>
  <c r="S435" i="1"/>
  <c r="J435" i="1"/>
  <c r="C435" i="1"/>
  <c r="X434" i="1"/>
  <c r="W434" i="1"/>
  <c r="V434" i="1"/>
  <c r="U434" i="1"/>
  <c r="S434" i="1"/>
  <c r="J434" i="1"/>
  <c r="C434" i="1"/>
  <c r="X433" i="1"/>
  <c r="W433" i="1"/>
  <c r="V433" i="1"/>
  <c r="U433" i="1"/>
  <c r="S433" i="1"/>
  <c r="J433" i="1"/>
  <c r="C433" i="1"/>
  <c r="X432" i="1"/>
  <c r="W432" i="1"/>
  <c r="V432" i="1"/>
  <c r="U432" i="1"/>
  <c r="S432" i="1"/>
  <c r="J432" i="1"/>
  <c r="C432" i="1"/>
  <c r="X431" i="1"/>
  <c r="W431" i="1"/>
  <c r="V431" i="1"/>
  <c r="U431" i="1"/>
  <c r="S431" i="1"/>
  <c r="J431" i="1"/>
  <c r="C431" i="1"/>
  <c r="X430" i="1"/>
  <c r="W430" i="1"/>
  <c r="V430" i="1"/>
  <c r="U430" i="1"/>
  <c r="S430" i="1"/>
  <c r="J430" i="1"/>
  <c r="C430" i="1"/>
  <c r="X429" i="1"/>
  <c r="W429" i="1"/>
  <c r="V429" i="1"/>
  <c r="U429" i="1"/>
  <c r="S429" i="1"/>
  <c r="J429" i="1"/>
  <c r="C429" i="1"/>
  <c r="X428" i="1"/>
  <c r="W428" i="1"/>
  <c r="V428" i="1"/>
  <c r="U428" i="1"/>
  <c r="S428" i="1"/>
  <c r="J428" i="1"/>
  <c r="C428" i="1"/>
  <c r="X427" i="1"/>
  <c r="W427" i="1"/>
  <c r="V427" i="1"/>
  <c r="U427" i="1"/>
  <c r="S427" i="1"/>
  <c r="J427" i="1"/>
  <c r="C427" i="1"/>
  <c r="X426" i="1"/>
  <c r="W426" i="1"/>
  <c r="V426" i="1"/>
  <c r="U426" i="1"/>
  <c r="S426" i="1"/>
  <c r="J426" i="1"/>
  <c r="C426" i="1"/>
  <c r="X425" i="1"/>
  <c r="W425" i="1"/>
  <c r="V425" i="1"/>
  <c r="U425" i="1"/>
  <c r="S425" i="1"/>
  <c r="J425" i="1"/>
  <c r="C425" i="1"/>
  <c r="X424" i="1"/>
  <c r="W424" i="1"/>
  <c r="V424" i="1"/>
  <c r="U424" i="1"/>
  <c r="S424" i="1"/>
  <c r="J424" i="1"/>
  <c r="C424" i="1"/>
  <c r="X423" i="1"/>
  <c r="W423" i="1"/>
  <c r="V423" i="1"/>
  <c r="U423" i="1"/>
  <c r="S423" i="1"/>
  <c r="J423" i="1"/>
  <c r="C423" i="1"/>
  <c r="X422" i="1"/>
  <c r="W422" i="1"/>
  <c r="V422" i="1"/>
  <c r="U422" i="1"/>
  <c r="S422" i="1"/>
  <c r="J422" i="1"/>
  <c r="C422" i="1"/>
  <c r="X421" i="1"/>
  <c r="W421" i="1"/>
  <c r="V421" i="1"/>
  <c r="U421" i="1"/>
  <c r="S421" i="1"/>
  <c r="J421" i="1"/>
  <c r="C421" i="1"/>
  <c r="X420" i="1"/>
  <c r="W420" i="1"/>
  <c r="V420" i="1"/>
  <c r="U420" i="1"/>
  <c r="S420" i="1"/>
  <c r="J420" i="1"/>
  <c r="C420" i="1"/>
  <c r="X419" i="1"/>
  <c r="W419" i="1"/>
  <c r="V419" i="1"/>
  <c r="U419" i="1"/>
  <c r="S419" i="1"/>
  <c r="J419" i="1"/>
  <c r="C419" i="1"/>
  <c r="X418" i="1"/>
  <c r="W418" i="1"/>
  <c r="V418" i="1"/>
  <c r="U418" i="1"/>
  <c r="S418" i="1"/>
  <c r="J418" i="1"/>
  <c r="C418" i="1"/>
  <c r="X417" i="1"/>
  <c r="W417" i="1"/>
  <c r="V417" i="1"/>
  <c r="U417" i="1"/>
  <c r="S417" i="1"/>
  <c r="J417" i="1"/>
  <c r="C417" i="1"/>
  <c r="X416" i="1"/>
  <c r="W416" i="1"/>
  <c r="V416" i="1"/>
  <c r="U416" i="1"/>
  <c r="S416" i="1"/>
  <c r="J416" i="1"/>
  <c r="C416" i="1"/>
  <c r="X415" i="1"/>
  <c r="W415" i="1"/>
  <c r="V415" i="1"/>
  <c r="U415" i="1"/>
  <c r="S415" i="1"/>
  <c r="J415" i="1"/>
  <c r="C415" i="1"/>
  <c r="X414" i="1"/>
  <c r="W414" i="1"/>
  <c r="V414" i="1"/>
  <c r="U414" i="1"/>
  <c r="S414" i="1"/>
  <c r="J414" i="1"/>
  <c r="C414" i="1"/>
  <c r="X413" i="1"/>
  <c r="W413" i="1"/>
  <c r="V413" i="1"/>
  <c r="U413" i="1"/>
  <c r="S413" i="1"/>
  <c r="J413" i="1"/>
  <c r="C413" i="1"/>
  <c r="X412" i="1"/>
  <c r="W412" i="1"/>
  <c r="V412" i="1"/>
  <c r="U412" i="1"/>
  <c r="S412" i="1"/>
  <c r="J412" i="1"/>
  <c r="C412" i="1"/>
  <c r="X411" i="1"/>
  <c r="W411" i="1"/>
  <c r="V411" i="1"/>
  <c r="U411" i="1"/>
  <c r="S411" i="1"/>
  <c r="J411" i="1"/>
  <c r="C411" i="1"/>
  <c r="X410" i="1"/>
  <c r="W410" i="1"/>
  <c r="V410" i="1"/>
  <c r="U410" i="1"/>
  <c r="S410" i="1"/>
  <c r="J410" i="1"/>
  <c r="C410" i="1"/>
  <c r="X409" i="1"/>
  <c r="W409" i="1"/>
  <c r="V409" i="1"/>
  <c r="U409" i="1"/>
  <c r="S409" i="1"/>
  <c r="J409" i="1"/>
  <c r="C409" i="1"/>
  <c r="X408" i="1"/>
  <c r="W408" i="1"/>
  <c r="V408" i="1"/>
  <c r="U408" i="1"/>
  <c r="S408" i="1"/>
  <c r="J408" i="1"/>
  <c r="C408" i="1"/>
  <c r="U407" i="1"/>
  <c r="J407" i="1"/>
  <c r="C407" i="1"/>
  <c r="U406" i="1"/>
  <c r="J406" i="1"/>
  <c r="C406" i="1"/>
  <c r="X405" i="1"/>
  <c r="W405" i="1"/>
  <c r="V405" i="1"/>
  <c r="U405" i="1"/>
  <c r="S405" i="1"/>
  <c r="J405" i="1"/>
  <c r="C405" i="1"/>
  <c r="X404" i="1"/>
  <c r="W404" i="1"/>
  <c r="V404" i="1"/>
  <c r="U404" i="1"/>
  <c r="S404" i="1"/>
  <c r="J404" i="1"/>
  <c r="C404" i="1"/>
  <c r="X403" i="1"/>
  <c r="W403" i="1"/>
  <c r="V403" i="1"/>
  <c r="U403" i="1"/>
  <c r="S403" i="1"/>
  <c r="J403" i="1"/>
  <c r="C403" i="1"/>
  <c r="X402" i="1"/>
  <c r="W402" i="1"/>
  <c r="V402" i="1"/>
  <c r="U402" i="1"/>
  <c r="S402" i="1"/>
  <c r="J402" i="1"/>
  <c r="C402" i="1"/>
  <c r="X401" i="1"/>
  <c r="W401" i="1"/>
  <c r="V401" i="1"/>
  <c r="U401" i="1"/>
  <c r="S401" i="1"/>
  <c r="J401" i="1"/>
  <c r="C401" i="1"/>
  <c r="X400" i="1"/>
  <c r="W400" i="1"/>
  <c r="V400" i="1"/>
  <c r="U400" i="1"/>
  <c r="S400" i="1"/>
  <c r="J400" i="1"/>
  <c r="C400" i="1"/>
  <c r="X399" i="1"/>
  <c r="W399" i="1"/>
  <c r="V399" i="1"/>
  <c r="U399" i="1"/>
  <c r="S399" i="1"/>
  <c r="J399" i="1"/>
  <c r="C399" i="1"/>
  <c r="X398" i="1"/>
  <c r="W398" i="1"/>
  <c r="V398" i="1"/>
  <c r="U398" i="1"/>
  <c r="S398" i="1"/>
  <c r="J398" i="1"/>
  <c r="C398" i="1"/>
  <c r="X397" i="1"/>
  <c r="W397" i="1"/>
  <c r="V397" i="1"/>
  <c r="U397" i="1"/>
  <c r="S397" i="1"/>
  <c r="J397" i="1"/>
  <c r="C397" i="1"/>
  <c r="X396" i="1"/>
  <c r="W396" i="1"/>
  <c r="V396" i="1"/>
  <c r="U396" i="1"/>
  <c r="S396" i="1"/>
  <c r="J396" i="1"/>
  <c r="C396" i="1"/>
  <c r="X395" i="1"/>
  <c r="W395" i="1"/>
  <c r="V395" i="1"/>
  <c r="U395" i="1"/>
  <c r="S395" i="1"/>
  <c r="J395" i="1"/>
  <c r="C395" i="1"/>
  <c r="X394" i="1"/>
  <c r="W394" i="1"/>
  <c r="V394" i="1"/>
  <c r="U394" i="1"/>
  <c r="S394" i="1"/>
  <c r="J394" i="1"/>
  <c r="C394" i="1"/>
  <c r="X393" i="1"/>
  <c r="W393" i="1"/>
  <c r="V393" i="1"/>
  <c r="U393" i="1"/>
  <c r="S393" i="1"/>
  <c r="J393" i="1"/>
  <c r="C393" i="1"/>
  <c r="X392" i="1"/>
  <c r="W392" i="1"/>
  <c r="V392" i="1"/>
  <c r="U392" i="1"/>
  <c r="S392" i="1"/>
  <c r="J392" i="1"/>
  <c r="C392" i="1"/>
  <c r="X391" i="1"/>
  <c r="W391" i="1"/>
  <c r="V391" i="1"/>
  <c r="U391" i="1"/>
  <c r="S391" i="1"/>
  <c r="J391" i="1"/>
  <c r="C391" i="1"/>
  <c r="X390" i="1"/>
  <c r="W390" i="1"/>
  <c r="V390" i="1"/>
  <c r="U390" i="1"/>
  <c r="S390" i="1"/>
  <c r="J390" i="1"/>
  <c r="C390" i="1"/>
  <c r="X389" i="1"/>
  <c r="W389" i="1"/>
  <c r="V389" i="1"/>
  <c r="U389" i="1"/>
  <c r="S389" i="1"/>
  <c r="J389" i="1"/>
  <c r="C389" i="1"/>
  <c r="X388" i="1"/>
  <c r="W388" i="1"/>
  <c r="V388" i="1"/>
  <c r="U388" i="1"/>
  <c r="S388" i="1"/>
  <c r="J388" i="1"/>
  <c r="C388" i="1"/>
  <c r="X387" i="1"/>
  <c r="W387" i="1"/>
  <c r="V387" i="1"/>
  <c r="U387" i="1"/>
  <c r="S387" i="1"/>
  <c r="J387" i="1"/>
  <c r="C387" i="1"/>
  <c r="X386" i="1"/>
  <c r="W386" i="1"/>
  <c r="V386" i="1"/>
  <c r="U386" i="1"/>
  <c r="S386" i="1"/>
  <c r="J386" i="1"/>
  <c r="C386" i="1"/>
  <c r="X385" i="1"/>
  <c r="W385" i="1"/>
  <c r="V385" i="1"/>
  <c r="U385" i="1"/>
  <c r="S385" i="1"/>
  <c r="J385" i="1"/>
  <c r="C385" i="1"/>
  <c r="X384" i="1"/>
  <c r="W384" i="1"/>
  <c r="V384" i="1"/>
  <c r="U384" i="1"/>
  <c r="S384" i="1"/>
  <c r="J384" i="1"/>
  <c r="C384" i="1"/>
  <c r="X383" i="1"/>
  <c r="W383" i="1"/>
  <c r="V383" i="1"/>
  <c r="U383" i="1"/>
  <c r="S383" i="1"/>
  <c r="J383" i="1"/>
  <c r="C383" i="1"/>
  <c r="X382" i="1"/>
  <c r="W382" i="1"/>
  <c r="V382" i="1"/>
  <c r="U382" i="1"/>
  <c r="S382" i="1"/>
  <c r="J382" i="1"/>
  <c r="C382" i="1"/>
  <c r="X381" i="1"/>
  <c r="W381" i="1"/>
  <c r="V381" i="1"/>
  <c r="U381" i="1"/>
  <c r="S381" i="1"/>
  <c r="J381" i="1"/>
  <c r="C381" i="1"/>
  <c r="X380" i="1"/>
  <c r="W380" i="1"/>
  <c r="V380" i="1"/>
  <c r="U380" i="1"/>
  <c r="S380" i="1"/>
  <c r="J380" i="1"/>
  <c r="C380" i="1"/>
  <c r="X379" i="1"/>
  <c r="W379" i="1"/>
  <c r="V379" i="1"/>
  <c r="U379" i="1"/>
  <c r="S379" i="1"/>
  <c r="J379" i="1"/>
  <c r="C379" i="1"/>
  <c r="X378" i="1"/>
  <c r="W378" i="1"/>
  <c r="V378" i="1"/>
  <c r="U378" i="1"/>
  <c r="S378" i="1"/>
  <c r="J378" i="1"/>
  <c r="C378" i="1"/>
  <c r="X377" i="1"/>
  <c r="W377" i="1"/>
  <c r="V377" i="1"/>
  <c r="U377" i="1"/>
  <c r="S377" i="1"/>
  <c r="J377" i="1"/>
  <c r="C377" i="1"/>
  <c r="X376" i="1"/>
  <c r="W376" i="1"/>
  <c r="V376" i="1"/>
  <c r="U376" i="1"/>
  <c r="S376" i="1"/>
  <c r="J376" i="1"/>
  <c r="C376" i="1"/>
  <c r="X375" i="1"/>
  <c r="W375" i="1"/>
  <c r="V375" i="1"/>
  <c r="U375" i="1"/>
  <c r="S375" i="1"/>
  <c r="J375" i="1"/>
  <c r="C375" i="1"/>
  <c r="X374" i="1"/>
  <c r="W374" i="1"/>
  <c r="V374" i="1"/>
  <c r="U374" i="1"/>
  <c r="S374" i="1"/>
  <c r="J374" i="1"/>
  <c r="C374" i="1"/>
  <c r="U373" i="1"/>
  <c r="J373" i="1"/>
  <c r="C373" i="1"/>
  <c r="X372" i="1"/>
  <c r="W372" i="1"/>
  <c r="V372" i="1"/>
  <c r="U372" i="1"/>
  <c r="S372" i="1"/>
  <c r="J372" i="1"/>
  <c r="C372" i="1"/>
  <c r="X371" i="1"/>
  <c r="W371" i="1"/>
  <c r="V371" i="1"/>
  <c r="U371" i="1"/>
  <c r="S371" i="1"/>
  <c r="J371" i="1"/>
  <c r="C371" i="1"/>
  <c r="X370" i="1"/>
  <c r="W370" i="1"/>
  <c r="V370" i="1"/>
  <c r="U370" i="1"/>
  <c r="S370" i="1"/>
  <c r="J370" i="1"/>
  <c r="C370" i="1"/>
  <c r="X369" i="1"/>
  <c r="W369" i="1"/>
  <c r="V369" i="1"/>
  <c r="U369" i="1"/>
  <c r="S369" i="1"/>
  <c r="J369" i="1"/>
  <c r="C369" i="1"/>
  <c r="X368" i="1"/>
  <c r="W368" i="1"/>
  <c r="V368" i="1"/>
  <c r="U368" i="1"/>
  <c r="S368" i="1"/>
  <c r="J368" i="1"/>
  <c r="C368" i="1"/>
  <c r="X367" i="1"/>
  <c r="W367" i="1"/>
  <c r="V367" i="1"/>
  <c r="U367" i="1"/>
  <c r="S367" i="1"/>
  <c r="J367" i="1"/>
  <c r="C367" i="1"/>
  <c r="X366" i="1"/>
  <c r="W366" i="1"/>
  <c r="V366" i="1"/>
  <c r="U366" i="1"/>
  <c r="S366" i="1"/>
  <c r="J366" i="1"/>
  <c r="C366" i="1"/>
  <c r="X365" i="1"/>
  <c r="W365" i="1"/>
  <c r="V365" i="1"/>
  <c r="U365" i="1"/>
  <c r="S365" i="1"/>
  <c r="J365" i="1"/>
  <c r="C365" i="1"/>
  <c r="X364" i="1"/>
  <c r="W364" i="1"/>
  <c r="V364" i="1"/>
  <c r="U364" i="1"/>
  <c r="S364" i="1"/>
  <c r="J364" i="1"/>
  <c r="C364" i="1"/>
  <c r="X363" i="1"/>
  <c r="W363" i="1"/>
  <c r="V363" i="1"/>
  <c r="U363" i="1"/>
  <c r="S363" i="1"/>
  <c r="J363" i="1"/>
  <c r="C363" i="1"/>
  <c r="X362" i="1"/>
  <c r="W362" i="1"/>
  <c r="V362" i="1"/>
  <c r="U362" i="1"/>
  <c r="S362" i="1"/>
  <c r="J362" i="1"/>
  <c r="C362" i="1"/>
  <c r="X361" i="1"/>
  <c r="W361" i="1"/>
  <c r="V361" i="1"/>
  <c r="U361" i="1"/>
  <c r="S361" i="1"/>
  <c r="J361" i="1"/>
  <c r="C361" i="1"/>
  <c r="U360" i="1"/>
  <c r="J360" i="1"/>
  <c r="C360" i="1"/>
  <c r="X359" i="1"/>
  <c r="W359" i="1"/>
  <c r="V359" i="1"/>
  <c r="U359" i="1"/>
  <c r="S359" i="1"/>
  <c r="J359" i="1"/>
  <c r="C359" i="1"/>
  <c r="U358" i="1"/>
  <c r="J358" i="1"/>
  <c r="C358" i="1"/>
  <c r="X357" i="1"/>
  <c r="W357" i="1"/>
  <c r="V357" i="1"/>
  <c r="U357" i="1"/>
  <c r="S357" i="1"/>
  <c r="J357" i="1"/>
  <c r="C357" i="1"/>
  <c r="X356" i="1"/>
  <c r="W356" i="1"/>
  <c r="V356" i="1"/>
  <c r="U356" i="1"/>
  <c r="S356" i="1"/>
  <c r="J356" i="1"/>
  <c r="C356" i="1"/>
  <c r="X355" i="1"/>
  <c r="W355" i="1"/>
  <c r="V355" i="1"/>
  <c r="U355" i="1"/>
  <c r="S355" i="1"/>
  <c r="J355" i="1"/>
  <c r="C355" i="1"/>
  <c r="X354" i="1"/>
  <c r="W354" i="1"/>
  <c r="V354" i="1"/>
  <c r="U354" i="1"/>
  <c r="S354" i="1"/>
  <c r="J354" i="1"/>
  <c r="C354" i="1"/>
  <c r="X353" i="1"/>
  <c r="W353" i="1"/>
  <c r="V353" i="1"/>
  <c r="U353" i="1"/>
  <c r="S353" i="1"/>
  <c r="J353" i="1"/>
  <c r="C353" i="1"/>
  <c r="X352" i="1"/>
  <c r="W352" i="1"/>
  <c r="V352" i="1"/>
  <c r="U352" i="1"/>
  <c r="S352" i="1"/>
  <c r="J352" i="1"/>
  <c r="C352" i="1"/>
  <c r="X351" i="1"/>
  <c r="W351" i="1"/>
  <c r="V351" i="1"/>
  <c r="U351" i="1"/>
  <c r="S351" i="1"/>
  <c r="J351" i="1"/>
  <c r="C351" i="1"/>
  <c r="X350" i="1"/>
  <c r="W350" i="1"/>
  <c r="V350" i="1"/>
  <c r="U350" i="1"/>
  <c r="S350" i="1"/>
  <c r="J350" i="1"/>
  <c r="C350" i="1"/>
  <c r="X349" i="1"/>
  <c r="W349" i="1"/>
  <c r="V349" i="1"/>
  <c r="U349" i="1"/>
  <c r="S349" i="1"/>
  <c r="J349" i="1"/>
  <c r="C349" i="1"/>
  <c r="X348" i="1"/>
  <c r="W348" i="1"/>
  <c r="V348" i="1"/>
  <c r="U348" i="1"/>
  <c r="S348" i="1"/>
  <c r="J348" i="1"/>
  <c r="C348" i="1"/>
  <c r="X347" i="1"/>
  <c r="W347" i="1"/>
  <c r="V347" i="1"/>
  <c r="U347" i="1"/>
  <c r="S347" i="1"/>
  <c r="J347" i="1"/>
  <c r="C347" i="1"/>
  <c r="X346" i="1"/>
  <c r="W346" i="1"/>
  <c r="V346" i="1"/>
  <c r="U346" i="1"/>
  <c r="S346" i="1"/>
  <c r="J346" i="1"/>
  <c r="C346" i="1"/>
  <c r="X345" i="1"/>
  <c r="W345" i="1"/>
  <c r="V345" i="1"/>
  <c r="U345" i="1"/>
  <c r="S345" i="1"/>
  <c r="J345" i="1"/>
  <c r="C345" i="1"/>
  <c r="X344" i="1"/>
  <c r="W344" i="1"/>
  <c r="V344" i="1"/>
  <c r="U344" i="1"/>
  <c r="S344" i="1"/>
  <c r="J344" i="1"/>
  <c r="C344" i="1"/>
  <c r="U343" i="1"/>
  <c r="J343" i="1"/>
  <c r="C343" i="1"/>
  <c r="X342" i="1"/>
  <c r="W342" i="1"/>
  <c r="V342" i="1"/>
  <c r="U342" i="1"/>
  <c r="S342" i="1"/>
  <c r="J342" i="1"/>
  <c r="C342" i="1"/>
  <c r="X341" i="1"/>
  <c r="W341" i="1"/>
  <c r="V341" i="1"/>
  <c r="U341" i="1"/>
  <c r="S341" i="1"/>
  <c r="J341" i="1"/>
  <c r="C341" i="1"/>
  <c r="X340" i="1"/>
  <c r="W340" i="1"/>
  <c r="V340" i="1"/>
  <c r="U340" i="1"/>
  <c r="S340" i="1"/>
  <c r="J340" i="1"/>
  <c r="C340" i="1"/>
  <c r="X339" i="1"/>
  <c r="W339" i="1"/>
  <c r="V339" i="1"/>
  <c r="U339" i="1"/>
  <c r="S339" i="1"/>
  <c r="J339" i="1"/>
  <c r="C339" i="1"/>
  <c r="X338" i="1"/>
  <c r="W338" i="1"/>
  <c r="V338" i="1"/>
  <c r="U338" i="1"/>
  <c r="S338" i="1"/>
  <c r="J338" i="1"/>
  <c r="C338" i="1"/>
  <c r="X337" i="1"/>
  <c r="W337" i="1"/>
  <c r="V337" i="1"/>
  <c r="U337" i="1"/>
  <c r="S337" i="1"/>
  <c r="J337" i="1"/>
  <c r="C337" i="1"/>
  <c r="X336" i="1"/>
  <c r="W336" i="1"/>
  <c r="V336" i="1"/>
  <c r="U336" i="1"/>
  <c r="S336" i="1"/>
  <c r="J336" i="1"/>
  <c r="C336" i="1"/>
  <c r="X335" i="1"/>
  <c r="W335" i="1"/>
  <c r="V335" i="1"/>
  <c r="U335" i="1"/>
  <c r="S335" i="1"/>
  <c r="J335" i="1"/>
  <c r="C335" i="1"/>
  <c r="X334" i="1"/>
  <c r="W334" i="1"/>
  <c r="V334" i="1"/>
  <c r="U334" i="1"/>
  <c r="S334" i="1"/>
  <c r="J334" i="1"/>
  <c r="C334" i="1"/>
  <c r="X333" i="1"/>
  <c r="W333" i="1"/>
  <c r="V333" i="1"/>
  <c r="U333" i="1"/>
  <c r="S333" i="1"/>
  <c r="J333" i="1"/>
  <c r="C333" i="1"/>
  <c r="X332" i="1"/>
  <c r="W332" i="1"/>
  <c r="V332" i="1"/>
  <c r="U332" i="1"/>
  <c r="S332" i="1"/>
  <c r="J332" i="1"/>
  <c r="C332" i="1"/>
  <c r="X331" i="1"/>
  <c r="W331" i="1"/>
  <c r="V331" i="1"/>
  <c r="U331" i="1"/>
  <c r="S331" i="1"/>
  <c r="J331" i="1"/>
  <c r="C331" i="1"/>
  <c r="X330" i="1"/>
  <c r="W330" i="1"/>
  <c r="V330" i="1"/>
  <c r="U330" i="1"/>
  <c r="S330" i="1"/>
  <c r="J330" i="1"/>
  <c r="C330" i="1"/>
  <c r="X329" i="1"/>
  <c r="W329" i="1"/>
  <c r="V329" i="1"/>
  <c r="U329" i="1"/>
  <c r="S329" i="1"/>
  <c r="J329" i="1"/>
  <c r="C329" i="1"/>
  <c r="X328" i="1"/>
  <c r="W328" i="1"/>
  <c r="V328" i="1"/>
  <c r="U328" i="1"/>
  <c r="S328" i="1"/>
  <c r="J328" i="1"/>
  <c r="C328" i="1"/>
  <c r="X327" i="1"/>
  <c r="W327" i="1"/>
  <c r="V327" i="1"/>
  <c r="U327" i="1"/>
  <c r="S327" i="1"/>
  <c r="J327" i="1"/>
  <c r="C327" i="1"/>
  <c r="X326" i="1"/>
  <c r="W326" i="1"/>
  <c r="V326" i="1"/>
  <c r="U326" i="1"/>
  <c r="S326" i="1"/>
  <c r="J326" i="1"/>
  <c r="C326" i="1"/>
  <c r="U325" i="1"/>
  <c r="J325" i="1"/>
  <c r="C325" i="1"/>
  <c r="X324" i="1"/>
  <c r="W324" i="1"/>
  <c r="V324" i="1"/>
  <c r="U324" i="1"/>
  <c r="S324" i="1"/>
  <c r="J324" i="1"/>
  <c r="C324" i="1"/>
  <c r="U323" i="1"/>
  <c r="J323" i="1"/>
  <c r="C323" i="1"/>
  <c r="X322" i="1"/>
  <c r="W322" i="1"/>
  <c r="V322" i="1"/>
  <c r="U322" i="1"/>
  <c r="S322" i="1"/>
  <c r="J322" i="1"/>
  <c r="C322" i="1"/>
  <c r="X321" i="1"/>
  <c r="W321" i="1"/>
  <c r="V321" i="1"/>
  <c r="U321" i="1"/>
  <c r="S321" i="1"/>
  <c r="J321" i="1"/>
  <c r="C321" i="1"/>
  <c r="X320" i="1"/>
  <c r="W320" i="1"/>
  <c r="V320" i="1"/>
  <c r="U320" i="1"/>
  <c r="S320" i="1"/>
  <c r="J320" i="1"/>
  <c r="C320" i="1"/>
  <c r="X319" i="1"/>
  <c r="W319" i="1"/>
  <c r="V319" i="1"/>
  <c r="U319" i="1"/>
  <c r="S319" i="1"/>
  <c r="J319" i="1"/>
  <c r="C319" i="1"/>
  <c r="X318" i="1"/>
  <c r="W318" i="1"/>
  <c r="V318" i="1"/>
  <c r="U318" i="1"/>
  <c r="S318" i="1"/>
  <c r="J318" i="1"/>
  <c r="C318" i="1"/>
  <c r="X317" i="1"/>
  <c r="W317" i="1"/>
  <c r="V317" i="1"/>
  <c r="U317" i="1"/>
  <c r="S317" i="1"/>
  <c r="J317" i="1"/>
  <c r="C317" i="1"/>
  <c r="X316" i="1"/>
  <c r="W316" i="1"/>
  <c r="V316" i="1"/>
  <c r="U316" i="1"/>
  <c r="S316" i="1"/>
  <c r="J316" i="1"/>
  <c r="C316" i="1"/>
  <c r="X315" i="1"/>
  <c r="W315" i="1"/>
  <c r="V315" i="1"/>
  <c r="U315" i="1"/>
  <c r="S315" i="1"/>
  <c r="J315" i="1"/>
  <c r="C315" i="1"/>
  <c r="X314" i="1"/>
  <c r="W314" i="1"/>
  <c r="V314" i="1"/>
  <c r="U314" i="1"/>
  <c r="S314" i="1"/>
  <c r="J314" i="1"/>
  <c r="C314" i="1"/>
  <c r="X313" i="1"/>
  <c r="W313" i="1"/>
  <c r="V313" i="1"/>
  <c r="U313" i="1"/>
  <c r="S313" i="1"/>
  <c r="J313" i="1"/>
  <c r="C313" i="1"/>
  <c r="J312" i="1"/>
  <c r="C312" i="1"/>
  <c r="X311" i="1"/>
  <c r="W311" i="1"/>
  <c r="V311" i="1"/>
  <c r="U311" i="1"/>
  <c r="S311" i="1"/>
  <c r="J311" i="1"/>
  <c r="C311" i="1"/>
  <c r="X310" i="1"/>
  <c r="W310" i="1"/>
  <c r="V310" i="1"/>
  <c r="U310" i="1"/>
  <c r="S310" i="1"/>
  <c r="J310" i="1"/>
  <c r="C310" i="1"/>
  <c r="X309" i="1"/>
  <c r="W309" i="1"/>
  <c r="V309" i="1"/>
  <c r="U309" i="1"/>
  <c r="S309" i="1"/>
  <c r="J309" i="1"/>
  <c r="C309" i="1"/>
  <c r="X308" i="1"/>
  <c r="W308" i="1"/>
  <c r="V308" i="1"/>
  <c r="U308" i="1"/>
  <c r="S308" i="1"/>
  <c r="J308" i="1"/>
  <c r="C308" i="1"/>
  <c r="X307" i="1"/>
  <c r="W307" i="1"/>
  <c r="V307" i="1"/>
  <c r="U307" i="1"/>
  <c r="S307" i="1"/>
  <c r="J307" i="1"/>
  <c r="C307" i="1"/>
  <c r="X306" i="1"/>
  <c r="W306" i="1"/>
  <c r="V306" i="1"/>
  <c r="U306" i="1"/>
  <c r="S306" i="1"/>
  <c r="J306" i="1"/>
  <c r="C306" i="1"/>
  <c r="X305" i="1"/>
  <c r="W305" i="1"/>
  <c r="V305" i="1"/>
  <c r="U305" i="1"/>
  <c r="S305" i="1"/>
  <c r="J305" i="1"/>
  <c r="C305" i="1"/>
  <c r="X304" i="1"/>
  <c r="W304" i="1"/>
  <c r="V304" i="1"/>
  <c r="U304" i="1"/>
  <c r="S304" i="1"/>
  <c r="J304" i="1"/>
  <c r="C304" i="1"/>
  <c r="X303" i="1"/>
  <c r="W303" i="1"/>
  <c r="V303" i="1"/>
  <c r="U303" i="1"/>
  <c r="S303" i="1"/>
  <c r="J303" i="1"/>
  <c r="C303" i="1"/>
  <c r="X302" i="1"/>
  <c r="W302" i="1"/>
  <c r="V302" i="1"/>
  <c r="U302" i="1"/>
  <c r="S302" i="1"/>
  <c r="J302" i="1"/>
  <c r="C302" i="1"/>
  <c r="X301" i="1"/>
  <c r="W301" i="1"/>
  <c r="V301" i="1"/>
  <c r="U301" i="1"/>
  <c r="S301" i="1"/>
  <c r="J301" i="1"/>
  <c r="C301" i="1"/>
  <c r="X300" i="1"/>
  <c r="W300" i="1"/>
  <c r="V300" i="1"/>
  <c r="U300" i="1"/>
  <c r="S300" i="1"/>
  <c r="J300" i="1"/>
  <c r="C300" i="1"/>
  <c r="X299" i="1"/>
  <c r="W299" i="1"/>
  <c r="V299" i="1"/>
  <c r="U299" i="1"/>
  <c r="S299" i="1"/>
  <c r="J299" i="1"/>
  <c r="C299" i="1"/>
  <c r="X298" i="1"/>
  <c r="W298" i="1"/>
  <c r="V298" i="1"/>
  <c r="U298" i="1"/>
  <c r="S298" i="1"/>
  <c r="J298" i="1"/>
  <c r="C298" i="1"/>
  <c r="X297" i="1"/>
  <c r="W297" i="1"/>
  <c r="V297" i="1"/>
  <c r="U297" i="1"/>
  <c r="S297" i="1"/>
  <c r="J297" i="1"/>
  <c r="C297" i="1"/>
  <c r="X296" i="1"/>
  <c r="W296" i="1"/>
  <c r="V296" i="1"/>
  <c r="U296" i="1"/>
  <c r="S296" i="1"/>
  <c r="J296" i="1"/>
  <c r="C296" i="1"/>
  <c r="X295" i="1"/>
  <c r="W295" i="1"/>
  <c r="V295" i="1"/>
  <c r="U295" i="1"/>
  <c r="S295" i="1"/>
  <c r="J295" i="1"/>
  <c r="C295" i="1"/>
  <c r="X294" i="1"/>
  <c r="W294" i="1"/>
  <c r="V294" i="1"/>
  <c r="U294" i="1"/>
  <c r="S294" i="1"/>
  <c r="J294" i="1"/>
  <c r="C294" i="1"/>
  <c r="X293" i="1"/>
  <c r="W293" i="1"/>
  <c r="V293" i="1"/>
  <c r="U293" i="1"/>
  <c r="S293" i="1"/>
  <c r="J293" i="1"/>
  <c r="C293" i="1"/>
  <c r="X292" i="1"/>
  <c r="W292" i="1"/>
  <c r="V292" i="1"/>
  <c r="U292" i="1"/>
  <c r="S292" i="1"/>
  <c r="J292" i="1"/>
  <c r="C292" i="1"/>
  <c r="X291" i="1"/>
  <c r="W291" i="1"/>
  <c r="V291" i="1"/>
  <c r="U291" i="1"/>
  <c r="S291" i="1"/>
  <c r="J291" i="1"/>
  <c r="C291" i="1"/>
  <c r="X290" i="1"/>
  <c r="W290" i="1"/>
  <c r="V290" i="1"/>
  <c r="U290" i="1"/>
  <c r="S290" i="1"/>
  <c r="J290" i="1"/>
  <c r="C290" i="1"/>
  <c r="X289" i="1"/>
  <c r="W289" i="1"/>
  <c r="V289" i="1"/>
  <c r="U289" i="1"/>
  <c r="S289" i="1"/>
  <c r="J289" i="1"/>
  <c r="C289" i="1"/>
  <c r="X288" i="1"/>
  <c r="W288" i="1"/>
  <c r="V288" i="1"/>
  <c r="U288" i="1"/>
  <c r="S288" i="1"/>
  <c r="J288" i="1"/>
  <c r="C288" i="1"/>
  <c r="X287" i="1"/>
  <c r="W287" i="1"/>
  <c r="V287" i="1"/>
  <c r="U287" i="1"/>
  <c r="S287" i="1"/>
  <c r="J287" i="1"/>
  <c r="C287" i="1"/>
  <c r="X286" i="1"/>
  <c r="W286" i="1"/>
  <c r="V286" i="1"/>
  <c r="U286" i="1"/>
  <c r="S286" i="1"/>
  <c r="J286" i="1"/>
  <c r="C286" i="1"/>
  <c r="X285" i="1"/>
  <c r="W285" i="1"/>
  <c r="V285" i="1"/>
  <c r="U285" i="1"/>
  <c r="S285" i="1"/>
  <c r="J285" i="1"/>
  <c r="C285" i="1"/>
  <c r="X284" i="1"/>
  <c r="W284" i="1"/>
  <c r="V284" i="1"/>
  <c r="U284" i="1"/>
  <c r="S284" i="1"/>
  <c r="J284" i="1"/>
  <c r="C284" i="1"/>
  <c r="X283" i="1"/>
  <c r="W283" i="1"/>
  <c r="V283" i="1"/>
  <c r="U283" i="1"/>
  <c r="S283" i="1"/>
  <c r="J283" i="1"/>
  <c r="C283" i="1"/>
  <c r="X282" i="1"/>
  <c r="W282" i="1"/>
  <c r="V282" i="1"/>
  <c r="U282" i="1"/>
  <c r="S282" i="1"/>
  <c r="J282" i="1"/>
  <c r="C282" i="1"/>
  <c r="X281" i="1"/>
  <c r="W281" i="1"/>
  <c r="V281" i="1"/>
  <c r="U281" i="1"/>
  <c r="S281" i="1"/>
  <c r="J281" i="1"/>
  <c r="C281" i="1"/>
  <c r="X280" i="1"/>
  <c r="W280" i="1"/>
  <c r="V280" i="1"/>
  <c r="U280" i="1"/>
  <c r="S280" i="1"/>
  <c r="J280" i="1"/>
  <c r="C280" i="1"/>
  <c r="X279" i="1"/>
  <c r="W279" i="1"/>
  <c r="V279" i="1"/>
  <c r="U279" i="1"/>
  <c r="S279" i="1"/>
  <c r="J279" i="1"/>
  <c r="C279" i="1"/>
  <c r="X278" i="1"/>
  <c r="W278" i="1"/>
  <c r="V278" i="1"/>
  <c r="U278" i="1"/>
  <c r="S278" i="1"/>
  <c r="J278" i="1"/>
  <c r="C278" i="1"/>
  <c r="J277" i="1"/>
  <c r="C277" i="1"/>
  <c r="X276" i="1"/>
  <c r="W276" i="1"/>
  <c r="V276" i="1"/>
  <c r="U276" i="1"/>
  <c r="S276" i="1"/>
  <c r="J276" i="1"/>
  <c r="C276" i="1"/>
  <c r="X275" i="1"/>
  <c r="W275" i="1"/>
  <c r="V275" i="1"/>
  <c r="U275" i="1"/>
  <c r="S275" i="1"/>
  <c r="J275" i="1"/>
  <c r="C275" i="1"/>
  <c r="X274" i="1"/>
  <c r="W274" i="1"/>
  <c r="V274" i="1"/>
  <c r="U274" i="1"/>
  <c r="S274" i="1"/>
  <c r="J274" i="1"/>
  <c r="C274" i="1"/>
  <c r="X273" i="1"/>
  <c r="W273" i="1"/>
  <c r="V273" i="1"/>
  <c r="U273" i="1"/>
  <c r="S273" i="1"/>
  <c r="J273" i="1"/>
  <c r="C273" i="1"/>
  <c r="X272" i="1"/>
  <c r="W272" i="1"/>
  <c r="V272" i="1"/>
  <c r="U272" i="1"/>
  <c r="S272" i="1"/>
  <c r="J272" i="1"/>
  <c r="C272" i="1"/>
  <c r="X271" i="1"/>
  <c r="W271" i="1"/>
  <c r="V271" i="1"/>
  <c r="U271" i="1"/>
  <c r="S271" i="1"/>
  <c r="J271" i="1"/>
  <c r="C271" i="1"/>
  <c r="J270" i="1"/>
  <c r="C270" i="1"/>
  <c r="X269" i="1"/>
  <c r="W269" i="1"/>
  <c r="V269" i="1"/>
  <c r="U269" i="1"/>
  <c r="S269" i="1"/>
  <c r="J269" i="1"/>
  <c r="C269" i="1"/>
  <c r="X268" i="1"/>
  <c r="W268" i="1"/>
  <c r="V268" i="1"/>
  <c r="U268" i="1"/>
  <c r="S268" i="1"/>
  <c r="J268" i="1"/>
  <c r="C268" i="1"/>
  <c r="X267" i="1"/>
  <c r="W267" i="1"/>
  <c r="V267" i="1"/>
  <c r="U267" i="1"/>
  <c r="S267" i="1"/>
  <c r="J267" i="1"/>
  <c r="C267" i="1"/>
  <c r="X266" i="1"/>
  <c r="W266" i="1"/>
  <c r="V266" i="1"/>
  <c r="U266" i="1"/>
  <c r="S266" i="1"/>
  <c r="J266" i="1"/>
  <c r="C266" i="1"/>
  <c r="X265" i="1"/>
  <c r="W265" i="1"/>
  <c r="V265" i="1"/>
  <c r="U265" i="1"/>
  <c r="S265" i="1"/>
  <c r="J265" i="1"/>
  <c r="C265" i="1"/>
  <c r="X264" i="1"/>
  <c r="W264" i="1"/>
  <c r="V264" i="1"/>
  <c r="U264" i="1"/>
  <c r="S264" i="1"/>
  <c r="J264" i="1"/>
  <c r="C264" i="1"/>
  <c r="X263" i="1"/>
  <c r="W263" i="1"/>
  <c r="V263" i="1"/>
  <c r="U263" i="1"/>
  <c r="S263" i="1"/>
  <c r="J263" i="1"/>
  <c r="C263" i="1"/>
  <c r="X262" i="1"/>
  <c r="W262" i="1"/>
  <c r="V262" i="1"/>
  <c r="U262" i="1"/>
  <c r="S262" i="1"/>
  <c r="J262" i="1"/>
  <c r="C262" i="1"/>
  <c r="X261" i="1"/>
  <c r="W261" i="1"/>
  <c r="V261" i="1"/>
  <c r="U261" i="1"/>
  <c r="S261" i="1"/>
  <c r="J261" i="1"/>
  <c r="C261" i="1"/>
  <c r="X260" i="1"/>
  <c r="W260" i="1"/>
  <c r="V260" i="1"/>
  <c r="U260" i="1"/>
  <c r="S260" i="1"/>
  <c r="J260" i="1"/>
  <c r="C260" i="1"/>
  <c r="X259" i="1"/>
  <c r="W259" i="1"/>
  <c r="V259" i="1"/>
  <c r="U259" i="1"/>
  <c r="S259" i="1"/>
  <c r="J259" i="1"/>
  <c r="C259" i="1"/>
  <c r="X258" i="1"/>
  <c r="W258" i="1"/>
  <c r="V258" i="1"/>
  <c r="U258" i="1"/>
  <c r="S258" i="1"/>
  <c r="J258" i="1"/>
  <c r="C258" i="1"/>
  <c r="X257" i="1"/>
  <c r="W257" i="1"/>
  <c r="V257" i="1"/>
  <c r="U257" i="1"/>
  <c r="S257" i="1"/>
  <c r="J257" i="1"/>
  <c r="C257" i="1"/>
  <c r="X256" i="1"/>
  <c r="W256" i="1"/>
  <c r="V256" i="1"/>
  <c r="U256" i="1"/>
  <c r="S256" i="1"/>
  <c r="J256" i="1"/>
  <c r="C256" i="1"/>
  <c r="X255" i="1"/>
  <c r="W255" i="1"/>
  <c r="V255" i="1"/>
  <c r="U255" i="1"/>
  <c r="S255" i="1"/>
  <c r="J255" i="1"/>
  <c r="C255" i="1"/>
  <c r="X254" i="1"/>
  <c r="W254" i="1"/>
  <c r="V254" i="1"/>
  <c r="U254" i="1"/>
  <c r="S254" i="1"/>
  <c r="J254" i="1"/>
  <c r="C254" i="1"/>
  <c r="X253" i="1"/>
  <c r="W253" i="1"/>
  <c r="V253" i="1"/>
  <c r="U253" i="1"/>
  <c r="S253" i="1"/>
  <c r="J253" i="1"/>
  <c r="C253" i="1"/>
  <c r="X252" i="1"/>
  <c r="W252" i="1"/>
  <c r="V252" i="1"/>
  <c r="U252" i="1"/>
  <c r="S252" i="1"/>
  <c r="J252" i="1"/>
  <c r="C252" i="1"/>
  <c r="X251" i="1"/>
  <c r="W251" i="1"/>
  <c r="V251" i="1"/>
  <c r="U251" i="1"/>
  <c r="S251" i="1"/>
  <c r="J251" i="1"/>
  <c r="C251" i="1"/>
  <c r="X250" i="1"/>
  <c r="W250" i="1"/>
  <c r="V250" i="1"/>
  <c r="U250" i="1"/>
  <c r="S250" i="1"/>
  <c r="J250" i="1"/>
  <c r="C250" i="1"/>
  <c r="X249" i="1"/>
  <c r="W249" i="1"/>
  <c r="V249" i="1"/>
  <c r="U249" i="1"/>
  <c r="S249" i="1"/>
  <c r="J249" i="1"/>
  <c r="C249" i="1"/>
  <c r="X248" i="1"/>
  <c r="W248" i="1"/>
  <c r="V248" i="1"/>
  <c r="U248" i="1"/>
  <c r="S248" i="1"/>
  <c r="J248" i="1"/>
  <c r="C248" i="1"/>
  <c r="X247" i="1"/>
  <c r="W247" i="1"/>
  <c r="V247" i="1"/>
  <c r="U247" i="1"/>
  <c r="S247" i="1"/>
  <c r="J247" i="1"/>
  <c r="C247" i="1"/>
  <c r="J246" i="1"/>
  <c r="C246" i="1"/>
  <c r="X245" i="1"/>
  <c r="W245" i="1"/>
  <c r="V245" i="1"/>
  <c r="U245" i="1"/>
  <c r="S245" i="1"/>
  <c r="J245" i="1"/>
  <c r="C245" i="1"/>
  <c r="X244" i="1"/>
  <c r="W244" i="1"/>
  <c r="V244" i="1"/>
  <c r="U244" i="1"/>
  <c r="S244" i="1"/>
  <c r="J244" i="1"/>
  <c r="C244" i="1"/>
  <c r="X243" i="1"/>
  <c r="W243" i="1"/>
  <c r="V243" i="1"/>
  <c r="U243" i="1"/>
  <c r="S243" i="1"/>
  <c r="J243" i="1"/>
  <c r="C243" i="1"/>
  <c r="X242" i="1"/>
  <c r="W242" i="1"/>
  <c r="V242" i="1"/>
  <c r="U242" i="1"/>
  <c r="S242" i="1"/>
  <c r="J242" i="1"/>
  <c r="C242" i="1"/>
  <c r="X241" i="1"/>
  <c r="W241" i="1"/>
  <c r="V241" i="1"/>
  <c r="U241" i="1"/>
  <c r="S241" i="1"/>
  <c r="J241" i="1"/>
  <c r="C241" i="1"/>
  <c r="X240" i="1"/>
  <c r="W240" i="1"/>
  <c r="V240" i="1"/>
  <c r="U240" i="1"/>
  <c r="S240" i="1"/>
  <c r="J240" i="1"/>
  <c r="C240" i="1"/>
  <c r="X239" i="1"/>
  <c r="W239" i="1"/>
  <c r="V239" i="1"/>
  <c r="U239" i="1"/>
  <c r="S239" i="1"/>
  <c r="J239" i="1"/>
  <c r="C239" i="1"/>
  <c r="X238" i="1"/>
  <c r="W238" i="1"/>
  <c r="V238" i="1"/>
  <c r="U238" i="1"/>
  <c r="S238" i="1"/>
  <c r="J238" i="1"/>
  <c r="C238" i="1"/>
  <c r="X237" i="1"/>
  <c r="W237" i="1"/>
  <c r="V237" i="1"/>
  <c r="U237" i="1"/>
  <c r="S237" i="1"/>
  <c r="J237" i="1"/>
  <c r="C237" i="1"/>
  <c r="X236" i="1"/>
  <c r="W236" i="1"/>
  <c r="V236" i="1"/>
  <c r="U236" i="1"/>
  <c r="S236" i="1"/>
  <c r="J236" i="1"/>
  <c r="C236" i="1"/>
  <c r="X235" i="1"/>
  <c r="W235" i="1"/>
  <c r="V235" i="1"/>
  <c r="U235" i="1"/>
  <c r="S235" i="1"/>
  <c r="J235" i="1"/>
  <c r="C235" i="1"/>
  <c r="X234" i="1"/>
  <c r="W234" i="1"/>
  <c r="V234" i="1"/>
  <c r="U234" i="1"/>
  <c r="S234" i="1"/>
  <c r="J234" i="1"/>
  <c r="C234" i="1"/>
  <c r="X233" i="1"/>
  <c r="W233" i="1"/>
  <c r="V233" i="1"/>
  <c r="U233" i="1"/>
  <c r="S233" i="1"/>
  <c r="J233" i="1"/>
  <c r="C233" i="1"/>
  <c r="X232" i="1"/>
  <c r="W232" i="1"/>
  <c r="V232" i="1"/>
  <c r="U232" i="1"/>
  <c r="S232" i="1"/>
  <c r="J232" i="1"/>
  <c r="C232" i="1"/>
  <c r="X231" i="1"/>
  <c r="W231" i="1"/>
  <c r="V231" i="1"/>
  <c r="U231" i="1"/>
  <c r="S231" i="1"/>
  <c r="J231" i="1"/>
  <c r="C231" i="1"/>
  <c r="X230" i="1"/>
  <c r="W230" i="1"/>
  <c r="V230" i="1"/>
  <c r="U230" i="1"/>
  <c r="S230" i="1"/>
  <c r="J230" i="1"/>
  <c r="C230" i="1"/>
  <c r="X229" i="1"/>
  <c r="W229" i="1"/>
  <c r="V229" i="1"/>
  <c r="U229" i="1"/>
  <c r="S229" i="1"/>
  <c r="J229" i="1"/>
  <c r="C229" i="1"/>
  <c r="X228" i="1"/>
  <c r="W228" i="1"/>
  <c r="V228" i="1"/>
  <c r="U228" i="1"/>
  <c r="S228" i="1"/>
  <c r="J228" i="1"/>
  <c r="C228" i="1"/>
  <c r="U227" i="1"/>
  <c r="J227" i="1"/>
  <c r="C227" i="1"/>
  <c r="X226" i="1"/>
  <c r="W226" i="1"/>
  <c r="V226" i="1"/>
  <c r="U226" i="1"/>
  <c r="S226" i="1"/>
  <c r="J226" i="1"/>
  <c r="C226" i="1"/>
  <c r="X225" i="1"/>
  <c r="W225" i="1"/>
  <c r="V225" i="1"/>
  <c r="U225" i="1"/>
  <c r="S225" i="1"/>
  <c r="J225" i="1"/>
  <c r="C225" i="1"/>
  <c r="X224" i="1"/>
  <c r="W224" i="1"/>
  <c r="V224" i="1"/>
  <c r="U224" i="1"/>
  <c r="S224" i="1"/>
  <c r="J224" i="1"/>
  <c r="C224" i="1"/>
  <c r="X223" i="1"/>
  <c r="W223" i="1"/>
  <c r="V223" i="1"/>
  <c r="U223" i="1"/>
  <c r="S223" i="1"/>
  <c r="J223" i="1"/>
  <c r="C223" i="1"/>
  <c r="X222" i="1"/>
  <c r="W222" i="1"/>
  <c r="V222" i="1"/>
  <c r="U222" i="1"/>
  <c r="S222" i="1"/>
  <c r="J222" i="1"/>
  <c r="C222" i="1"/>
  <c r="X221" i="1"/>
  <c r="W221" i="1"/>
  <c r="V221" i="1"/>
  <c r="U221" i="1"/>
  <c r="S221" i="1"/>
  <c r="J221" i="1"/>
  <c r="C221" i="1"/>
  <c r="X220" i="1"/>
  <c r="W220" i="1"/>
  <c r="V220" i="1"/>
  <c r="U220" i="1"/>
  <c r="S220" i="1"/>
  <c r="J220" i="1"/>
  <c r="C220" i="1"/>
  <c r="X219" i="1"/>
  <c r="W219" i="1"/>
  <c r="V219" i="1"/>
  <c r="U219" i="1"/>
  <c r="S219" i="1"/>
  <c r="J219" i="1"/>
  <c r="C219" i="1"/>
  <c r="X218" i="1"/>
  <c r="W218" i="1"/>
  <c r="V218" i="1"/>
  <c r="U218" i="1"/>
  <c r="S218" i="1"/>
  <c r="J218" i="1"/>
  <c r="C218" i="1"/>
  <c r="X217" i="1"/>
  <c r="W217" i="1"/>
  <c r="V217" i="1"/>
  <c r="U217" i="1"/>
  <c r="S217" i="1"/>
  <c r="J217" i="1"/>
  <c r="C217" i="1"/>
  <c r="X216" i="1"/>
  <c r="W216" i="1"/>
  <c r="V216" i="1"/>
  <c r="U216" i="1"/>
  <c r="S216" i="1"/>
  <c r="J216" i="1"/>
  <c r="C216" i="1"/>
  <c r="X215" i="1"/>
  <c r="W215" i="1"/>
  <c r="V215" i="1"/>
  <c r="U215" i="1"/>
  <c r="S215" i="1"/>
  <c r="J215" i="1"/>
  <c r="C215" i="1"/>
  <c r="X214" i="1"/>
  <c r="W214" i="1"/>
  <c r="V214" i="1"/>
  <c r="U214" i="1"/>
  <c r="S214" i="1"/>
  <c r="J214" i="1"/>
  <c r="C214" i="1"/>
  <c r="X213" i="1"/>
  <c r="W213" i="1"/>
  <c r="V213" i="1"/>
  <c r="U213" i="1"/>
  <c r="S213" i="1"/>
  <c r="J213" i="1"/>
  <c r="C213" i="1"/>
  <c r="X212" i="1"/>
  <c r="W212" i="1"/>
  <c r="V212" i="1"/>
  <c r="U212" i="1"/>
  <c r="S212" i="1"/>
  <c r="J212" i="1"/>
  <c r="C212" i="1"/>
  <c r="X211" i="1"/>
  <c r="W211" i="1"/>
  <c r="V211" i="1"/>
  <c r="U211" i="1"/>
  <c r="S211" i="1"/>
  <c r="J211" i="1"/>
  <c r="C211" i="1"/>
  <c r="X210" i="1"/>
  <c r="W210" i="1"/>
  <c r="V210" i="1"/>
  <c r="U210" i="1"/>
  <c r="S210" i="1"/>
  <c r="J210" i="1"/>
  <c r="C210" i="1"/>
  <c r="X209" i="1"/>
  <c r="W209" i="1"/>
  <c r="V209" i="1"/>
  <c r="U209" i="1"/>
  <c r="S209" i="1"/>
  <c r="J209" i="1"/>
  <c r="C209" i="1"/>
  <c r="X208" i="1"/>
  <c r="W208" i="1"/>
  <c r="V208" i="1"/>
  <c r="U208" i="1"/>
  <c r="S208" i="1"/>
  <c r="J208" i="1"/>
  <c r="C208" i="1"/>
  <c r="X207" i="1"/>
  <c r="W207" i="1"/>
  <c r="V207" i="1"/>
  <c r="U207" i="1"/>
  <c r="S207" i="1"/>
  <c r="J207" i="1"/>
  <c r="C207" i="1"/>
  <c r="X206" i="1"/>
  <c r="W206" i="1"/>
  <c r="V206" i="1"/>
  <c r="U206" i="1"/>
  <c r="S206" i="1"/>
  <c r="J206" i="1"/>
  <c r="C206" i="1"/>
  <c r="X205" i="1"/>
  <c r="W205" i="1"/>
  <c r="V205" i="1"/>
  <c r="U205" i="1"/>
  <c r="S205" i="1"/>
  <c r="J205" i="1"/>
  <c r="C205" i="1"/>
  <c r="X204" i="1"/>
  <c r="W204" i="1"/>
  <c r="V204" i="1"/>
  <c r="U204" i="1"/>
  <c r="S204" i="1"/>
  <c r="J204" i="1"/>
  <c r="C204" i="1"/>
  <c r="X203" i="1"/>
  <c r="W203" i="1"/>
  <c r="V203" i="1"/>
  <c r="U203" i="1"/>
  <c r="S203" i="1"/>
  <c r="J203" i="1"/>
  <c r="C203" i="1"/>
  <c r="X202" i="1"/>
  <c r="W202" i="1"/>
  <c r="V202" i="1"/>
  <c r="U202" i="1"/>
  <c r="S202" i="1"/>
  <c r="J202" i="1"/>
  <c r="C202" i="1"/>
  <c r="X201" i="1"/>
  <c r="W201" i="1"/>
  <c r="V201" i="1"/>
  <c r="U201" i="1"/>
  <c r="S201" i="1"/>
  <c r="J201" i="1"/>
  <c r="C201" i="1"/>
  <c r="X200" i="1"/>
  <c r="W200" i="1"/>
  <c r="V200" i="1"/>
  <c r="U200" i="1"/>
  <c r="S200" i="1"/>
  <c r="J200" i="1"/>
  <c r="C200" i="1"/>
  <c r="X199" i="1"/>
  <c r="W199" i="1"/>
  <c r="V199" i="1"/>
  <c r="U199" i="1"/>
  <c r="S199" i="1"/>
  <c r="J199" i="1"/>
  <c r="C199" i="1"/>
  <c r="X198" i="1"/>
  <c r="W198" i="1"/>
  <c r="V198" i="1"/>
  <c r="U198" i="1"/>
  <c r="S198" i="1"/>
  <c r="J198" i="1"/>
  <c r="C198" i="1"/>
  <c r="X197" i="1"/>
  <c r="W197" i="1"/>
  <c r="V197" i="1"/>
  <c r="U197" i="1"/>
  <c r="S197" i="1"/>
  <c r="J197" i="1"/>
  <c r="C197" i="1"/>
  <c r="X196" i="1"/>
  <c r="W196" i="1"/>
  <c r="V196" i="1"/>
  <c r="U196" i="1"/>
  <c r="S196" i="1"/>
  <c r="J196" i="1"/>
  <c r="C196" i="1"/>
  <c r="X195" i="1"/>
  <c r="W195" i="1"/>
  <c r="V195" i="1"/>
  <c r="U195" i="1"/>
  <c r="S195" i="1"/>
  <c r="J195" i="1"/>
  <c r="C195" i="1"/>
  <c r="X194" i="1"/>
  <c r="W194" i="1"/>
  <c r="V194" i="1"/>
  <c r="U194" i="1"/>
  <c r="S194" i="1"/>
  <c r="J194" i="1"/>
  <c r="C194" i="1"/>
  <c r="X193" i="1"/>
  <c r="W193" i="1"/>
  <c r="V193" i="1"/>
  <c r="U193" i="1"/>
  <c r="S193" i="1"/>
  <c r="J193" i="1"/>
  <c r="C193" i="1"/>
  <c r="X192" i="1"/>
  <c r="W192" i="1"/>
  <c r="V192" i="1"/>
  <c r="U192" i="1"/>
  <c r="S192" i="1"/>
  <c r="J192" i="1"/>
  <c r="C192" i="1"/>
  <c r="X191" i="1"/>
  <c r="W191" i="1"/>
  <c r="V191" i="1"/>
  <c r="U191" i="1"/>
  <c r="S191" i="1"/>
  <c r="J191" i="1"/>
  <c r="C191" i="1"/>
  <c r="X190" i="1"/>
  <c r="W190" i="1"/>
  <c r="V190" i="1"/>
  <c r="U190" i="1"/>
  <c r="S190" i="1"/>
  <c r="J190" i="1"/>
  <c r="C190" i="1"/>
  <c r="X189" i="1"/>
  <c r="W189" i="1"/>
  <c r="V189" i="1"/>
  <c r="U189" i="1"/>
  <c r="S189" i="1"/>
  <c r="J189" i="1"/>
  <c r="C189" i="1"/>
  <c r="X188" i="1"/>
  <c r="W188" i="1"/>
  <c r="V188" i="1"/>
  <c r="U188" i="1"/>
  <c r="S188" i="1"/>
  <c r="J188" i="1"/>
  <c r="C188" i="1"/>
  <c r="X187" i="1"/>
  <c r="W187" i="1"/>
  <c r="V187" i="1"/>
  <c r="U187" i="1"/>
  <c r="S187" i="1"/>
  <c r="J187" i="1"/>
  <c r="C187" i="1"/>
  <c r="J186" i="1"/>
  <c r="C186" i="1"/>
  <c r="X185" i="1"/>
  <c r="W185" i="1"/>
  <c r="V185" i="1"/>
  <c r="U185" i="1"/>
  <c r="S185" i="1"/>
  <c r="J185" i="1"/>
  <c r="C185" i="1"/>
  <c r="X184" i="1"/>
  <c r="W184" i="1"/>
  <c r="V184" i="1"/>
  <c r="U184" i="1"/>
  <c r="S184" i="1"/>
  <c r="J184" i="1"/>
  <c r="C184" i="1"/>
  <c r="X183" i="1"/>
  <c r="W183" i="1"/>
  <c r="V183" i="1"/>
  <c r="U183" i="1"/>
  <c r="S183" i="1"/>
  <c r="J183" i="1"/>
  <c r="C183" i="1"/>
  <c r="X182" i="1"/>
  <c r="W182" i="1"/>
  <c r="V182" i="1"/>
  <c r="U182" i="1"/>
  <c r="S182" i="1"/>
  <c r="J182" i="1"/>
  <c r="C182" i="1"/>
  <c r="X181" i="1"/>
  <c r="W181" i="1"/>
  <c r="V181" i="1"/>
  <c r="U181" i="1"/>
  <c r="S181" i="1"/>
  <c r="J181" i="1"/>
  <c r="C181" i="1"/>
  <c r="X180" i="1"/>
  <c r="W180" i="1"/>
  <c r="V180" i="1"/>
  <c r="U180" i="1"/>
  <c r="S180" i="1"/>
  <c r="J180" i="1"/>
  <c r="C180" i="1"/>
  <c r="X179" i="1"/>
  <c r="W179" i="1"/>
  <c r="V179" i="1"/>
  <c r="U179" i="1"/>
  <c r="S179" i="1"/>
  <c r="J179" i="1"/>
  <c r="C179" i="1"/>
  <c r="X178" i="1"/>
  <c r="W178" i="1"/>
  <c r="V178" i="1"/>
  <c r="U178" i="1"/>
  <c r="S178" i="1"/>
  <c r="J178" i="1"/>
  <c r="C178" i="1"/>
  <c r="J177" i="1"/>
  <c r="C177" i="1"/>
  <c r="X176" i="1"/>
  <c r="W176" i="1"/>
  <c r="V176" i="1"/>
  <c r="U176" i="1"/>
  <c r="S176" i="1"/>
  <c r="J176" i="1"/>
  <c r="C176" i="1"/>
  <c r="X175" i="1"/>
  <c r="W175" i="1"/>
  <c r="V175" i="1"/>
  <c r="U175" i="1"/>
  <c r="S175" i="1"/>
  <c r="J175" i="1"/>
  <c r="C175" i="1"/>
  <c r="X174" i="1"/>
  <c r="W174" i="1"/>
  <c r="V174" i="1"/>
  <c r="U174" i="1"/>
  <c r="S174" i="1"/>
  <c r="J174" i="1"/>
  <c r="C174" i="1"/>
  <c r="X173" i="1"/>
  <c r="W173" i="1"/>
  <c r="V173" i="1"/>
  <c r="U173" i="1"/>
  <c r="S173" i="1"/>
  <c r="J173" i="1"/>
  <c r="C173" i="1"/>
  <c r="X172" i="1"/>
  <c r="W172" i="1"/>
  <c r="V172" i="1"/>
  <c r="U172" i="1"/>
  <c r="S172" i="1"/>
  <c r="J172" i="1"/>
  <c r="C172" i="1"/>
  <c r="X171" i="1"/>
  <c r="W171" i="1"/>
  <c r="V171" i="1"/>
  <c r="U171" i="1"/>
  <c r="S171" i="1"/>
  <c r="J171" i="1"/>
  <c r="C171" i="1"/>
  <c r="X170" i="1"/>
  <c r="W170" i="1"/>
  <c r="V170" i="1"/>
  <c r="U170" i="1"/>
  <c r="S170" i="1"/>
  <c r="J170" i="1"/>
  <c r="C170" i="1"/>
  <c r="X169" i="1"/>
  <c r="W169" i="1"/>
  <c r="V169" i="1"/>
  <c r="U169" i="1"/>
  <c r="S169" i="1"/>
  <c r="J169" i="1"/>
  <c r="C169" i="1"/>
  <c r="J168" i="1"/>
  <c r="C168" i="1"/>
  <c r="X167" i="1"/>
  <c r="W167" i="1"/>
  <c r="V167" i="1"/>
  <c r="U167" i="1"/>
  <c r="S167" i="1"/>
  <c r="J167" i="1"/>
  <c r="C167" i="1"/>
  <c r="X166" i="1"/>
  <c r="W166" i="1"/>
  <c r="V166" i="1"/>
  <c r="U166" i="1"/>
  <c r="S166" i="1"/>
  <c r="J166" i="1"/>
  <c r="C166" i="1"/>
  <c r="X165" i="1"/>
  <c r="W165" i="1"/>
  <c r="V165" i="1"/>
  <c r="U165" i="1"/>
  <c r="S165" i="1"/>
  <c r="J165" i="1"/>
  <c r="C165" i="1"/>
  <c r="X164" i="1"/>
  <c r="W164" i="1"/>
  <c r="V164" i="1"/>
  <c r="U164" i="1"/>
  <c r="S164" i="1"/>
  <c r="J164" i="1"/>
  <c r="C164" i="1"/>
  <c r="X163" i="1"/>
  <c r="W163" i="1"/>
  <c r="V163" i="1"/>
  <c r="U163" i="1"/>
  <c r="S163" i="1"/>
  <c r="J163" i="1"/>
  <c r="C163" i="1"/>
  <c r="X162" i="1"/>
  <c r="W162" i="1"/>
  <c r="V162" i="1"/>
  <c r="U162" i="1"/>
  <c r="S162" i="1"/>
  <c r="J162" i="1"/>
  <c r="C162" i="1"/>
  <c r="X161" i="1"/>
  <c r="W161" i="1"/>
  <c r="V161" i="1"/>
  <c r="U161" i="1"/>
  <c r="S161" i="1"/>
  <c r="J161" i="1"/>
  <c r="C161" i="1"/>
  <c r="X160" i="1"/>
  <c r="W160" i="1"/>
  <c r="V160" i="1"/>
  <c r="U160" i="1"/>
  <c r="S160" i="1"/>
  <c r="J160" i="1"/>
  <c r="C160" i="1"/>
  <c r="X159" i="1"/>
  <c r="W159" i="1"/>
  <c r="V159" i="1"/>
  <c r="U159" i="1"/>
  <c r="S159" i="1"/>
  <c r="J159" i="1"/>
  <c r="C159" i="1"/>
  <c r="X158" i="1"/>
  <c r="W158" i="1"/>
  <c r="V158" i="1"/>
  <c r="U158" i="1"/>
  <c r="S158" i="1"/>
  <c r="J158" i="1"/>
  <c r="C158" i="1"/>
  <c r="X157" i="1"/>
  <c r="W157" i="1"/>
  <c r="V157" i="1"/>
  <c r="U157" i="1"/>
  <c r="S157" i="1"/>
  <c r="J157" i="1"/>
  <c r="C157" i="1"/>
  <c r="X156" i="1"/>
  <c r="W156" i="1"/>
  <c r="V156" i="1"/>
  <c r="U156" i="1"/>
  <c r="S156" i="1"/>
  <c r="J156" i="1"/>
  <c r="C156" i="1"/>
  <c r="X155" i="1"/>
  <c r="W155" i="1"/>
  <c r="V155" i="1"/>
  <c r="U155" i="1"/>
  <c r="S155" i="1"/>
  <c r="J155" i="1"/>
  <c r="C155" i="1"/>
  <c r="X154" i="1"/>
  <c r="W154" i="1"/>
  <c r="V154" i="1"/>
  <c r="U154" i="1"/>
  <c r="S154" i="1"/>
  <c r="J154" i="1"/>
  <c r="C154" i="1"/>
  <c r="X153" i="1"/>
  <c r="W153" i="1"/>
  <c r="V153" i="1"/>
  <c r="U153" i="1"/>
  <c r="S153" i="1"/>
  <c r="J153" i="1"/>
  <c r="C153" i="1"/>
  <c r="X152" i="1"/>
  <c r="W152" i="1"/>
  <c r="V152" i="1"/>
  <c r="U152" i="1"/>
  <c r="S152" i="1"/>
  <c r="J152" i="1"/>
  <c r="C152" i="1"/>
  <c r="X151" i="1"/>
  <c r="W151" i="1"/>
  <c r="V151" i="1"/>
  <c r="U151" i="1"/>
  <c r="S151" i="1"/>
  <c r="J151" i="1"/>
  <c r="C151" i="1"/>
  <c r="J150" i="1"/>
  <c r="C150" i="1"/>
  <c r="X149" i="1"/>
  <c r="W149" i="1"/>
  <c r="V149" i="1"/>
  <c r="U149" i="1"/>
  <c r="S149" i="1"/>
  <c r="J149" i="1"/>
  <c r="C149" i="1"/>
  <c r="X148" i="1"/>
  <c r="W148" i="1"/>
  <c r="V148" i="1"/>
  <c r="U148" i="1"/>
  <c r="S148" i="1"/>
  <c r="J148" i="1"/>
  <c r="C148" i="1"/>
  <c r="J147" i="1"/>
  <c r="C147" i="1"/>
  <c r="J146" i="1"/>
  <c r="C146" i="1"/>
  <c r="X145" i="1"/>
  <c r="W145" i="1"/>
  <c r="V145" i="1"/>
  <c r="U145" i="1"/>
  <c r="S145" i="1"/>
  <c r="J145" i="1"/>
  <c r="C145" i="1"/>
  <c r="X144" i="1"/>
  <c r="W144" i="1"/>
  <c r="V144" i="1"/>
  <c r="U144" i="1"/>
  <c r="S144" i="1"/>
  <c r="J144" i="1"/>
  <c r="C144" i="1"/>
  <c r="X143" i="1"/>
  <c r="W143" i="1"/>
  <c r="V143" i="1"/>
  <c r="U143" i="1"/>
  <c r="S143" i="1"/>
  <c r="J143" i="1"/>
  <c r="C143" i="1"/>
  <c r="X142" i="1"/>
  <c r="W142" i="1"/>
  <c r="V142" i="1"/>
  <c r="U142" i="1"/>
  <c r="S142" i="1"/>
  <c r="J142" i="1"/>
  <c r="C142" i="1"/>
  <c r="X141" i="1"/>
  <c r="W141" i="1"/>
  <c r="V141" i="1"/>
  <c r="U141" i="1"/>
  <c r="S141" i="1"/>
  <c r="J141" i="1"/>
  <c r="C141" i="1"/>
  <c r="X140" i="1"/>
  <c r="W140" i="1"/>
  <c r="V140" i="1"/>
  <c r="U140" i="1"/>
  <c r="S140" i="1"/>
  <c r="J140" i="1"/>
  <c r="C140" i="1"/>
  <c r="X139" i="1"/>
  <c r="W139" i="1"/>
  <c r="V139" i="1"/>
  <c r="U139" i="1"/>
  <c r="S139" i="1"/>
  <c r="J139" i="1"/>
  <c r="C139" i="1"/>
  <c r="X138" i="1"/>
  <c r="W138" i="1"/>
  <c r="V138" i="1"/>
  <c r="U138" i="1"/>
  <c r="S138" i="1"/>
  <c r="J138" i="1"/>
  <c r="C138" i="1"/>
  <c r="X137" i="1"/>
  <c r="W137" i="1"/>
  <c r="V137" i="1"/>
  <c r="U137" i="1"/>
  <c r="S137" i="1"/>
  <c r="J137" i="1"/>
  <c r="C137" i="1"/>
  <c r="X136" i="1"/>
  <c r="W136" i="1"/>
  <c r="V136" i="1"/>
  <c r="U136" i="1"/>
  <c r="S136" i="1"/>
  <c r="J136" i="1"/>
  <c r="C136" i="1"/>
  <c r="X135" i="1"/>
  <c r="W135" i="1"/>
  <c r="V135" i="1"/>
  <c r="U135" i="1"/>
  <c r="S135" i="1"/>
  <c r="J135" i="1"/>
  <c r="C135" i="1"/>
  <c r="X134" i="1"/>
  <c r="W134" i="1"/>
  <c r="V134" i="1"/>
  <c r="U134" i="1"/>
  <c r="S134" i="1"/>
  <c r="J134" i="1"/>
  <c r="C134" i="1"/>
  <c r="X133" i="1"/>
  <c r="W133" i="1"/>
  <c r="V133" i="1"/>
  <c r="U133" i="1"/>
  <c r="S133" i="1"/>
  <c r="J133" i="1"/>
  <c r="C133" i="1"/>
  <c r="X132" i="1"/>
  <c r="W132" i="1"/>
  <c r="V132" i="1"/>
  <c r="U132" i="1"/>
  <c r="S132" i="1"/>
  <c r="J132" i="1"/>
  <c r="C132" i="1"/>
  <c r="X131" i="1"/>
  <c r="W131" i="1"/>
  <c r="V131" i="1"/>
  <c r="U131" i="1"/>
  <c r="S131" i="1"/>
  <c r="J131" i="1"/>
  <c r="C131" i="1"/>
  <c r="X130" i="1"/>
  <c r="W130" i="1"/>
  <c r="V130" i="1"/>
  <c r="U130" i="1"/>
  <c r="S130" i="1"/>
  <c r="J130" i="1"/>
  <c r="C130" i="1"/>
  <c r="X129" i="1"/>
  <c r="W129" i="1"/>
  <c r="V129" i="1"/>
  <c r="U129" i="1"/>
  <c r="S129" i="1"/>
  <c r="J129" i="1"/>
  <c r="C129" i="1"/>
  <c r="X128" i="1"/>
  <c r="W128" i="1"/>
  <c r="V128" i="1"/>
  <c r="U128" i="1"/>
  <c r="S128" i="1"/>
  <c r="J128" i="1"/>
  <c r="C128" i="1"/>
  <c r="X127" i="1"/>
  <c r="W127" i="1"/>
  <c r="V127" i="1"/>
  <c r="U127" i="1"/>
  <c r="S127" i="1"/>
  <c r="J127" i="1"/>
  <c r="C127" i="1"/>
  <c r="X126" i="1"/>
  <c r="W126" i="1"/>
  <c r="V126" i="1"/>
  <c r="U126" i="1"/>
  <c r="S126" i="1"/>
  <c r="J126" i="1"/>
  <c r="C126" i="1"/>
  <c r="X125" i="1"/>
  <c r="W125" i="1"/>
  <c r="V125" i="1"/>
  <c r="U125" i="1"/>
  <c r="S125" i="1"/>
  <c r="J125" i="1"/>
  <c r="C125" i="1"/>
  <c r="X124" i="1"/>
  <c r="W124" i="1"/>
  <c r="V124" i="1"/>
  <c r="U124" i="1"/>
  <c r="S124" i="1"/>
  <c r="J124" i="1"/>
  <c r="C124" i="1"/>
  <c r="X123" i="1"/>
  <c r="W123" i="1"/>
  <c r="V123" i="1"/>
  <c r="U123" i="1"/>
  <c r="S123" i="1"/>
  <c r="J123" i="1"/>
  <c r="C123" i="1"/>
  <c r="J122" i="1"/>
  <c r="C122" i="1"/>
  <c r="X121" i="1"/>
  <c r="W121" i="1"/>
  <c r="V121" i="1"/>
  <c r="U121" i="1"/>
  <c r="S121" i="1"/>
  <c r="J121" i="1"/>
  <c r="C121" i="1"/>
  <c r="X120" i="1"/>
  <c r="W120" i="1"/>
  <c r="V120" i="1"/>
  <c r="U120" i="1"/>
  <c r="S120" i="1"/>
  <c r="J120" i="1"/>
  <c r="C120" i="1"/>
  <c r="X119" i="1"/>
  <c r="W119" i="1"/>
  <c r="V119" i="1"/>
  <c r="U119" i="1"/>
  <c r="S119" i="1"/>
  <c r="J119" i="1"/>
  <c r="C119" i="1"/>
  <c r="X118" i="1"/>
  <c r="W118" i="1"/>
  <c r="V118" i="1"/>
  <c r="U118" i="1"/>
  <c r="S118" i="1"/>
  <c r="J118" i="1"/>
  <c r="C118" i="1"/>
  <c r="X117" i="1"/>
  <c r="W117" i="1"/>
  <c r="V117" i="1"/>
  <c r="U117" i="1"/>
  <c r="S117" i="1"/>
  <c r="J117" i="1"/>
  <c r="C117" i="1"/>
  <c r="X116" i="1"/>
  <c r="W116" i="1"/>
  <c r="V116" i="1"/>
  <c r="U116" i="1"/>
  <c r="S116" i="1"/>
  <c r="J116" i="1"/>
  <c r="C116" i="1"/>
  <c r="X115" i="1"/>
  <c r="W115" i="1"/>
  <c r="V115" i="1"/>
  <c r="U115" i="1"/>
  <c r="S115" i="1"/>
  <c r="J115" i="1"/>
  <c r="C115" i="1"/>
  <c r="X114" i="1"/>
  <c r="W114" i="1"/>
  <c r="V114" i="1"/>
  <c r="U114" i="1"/>
  <c r="S114" i="1"/>
  <c r="J114" i="1"/>
  <c r="C114" i="1"/>
  <c r="X113" i="1"/>
  <c r="W113" i="1"/>
  <c r="V113" i="1"/>
  <c r="U113" i="1"/>
  <c r="S113" i="1"/>
  <c r="J113" i="1"/>
  <c r="C113" i="1"/>
  <c r="J112" i="1"/>
  <c r="C112" i="1"/>
  <c r="X111" i="1"/>
  <c r="W111" i="1"/>
  <c r="V111" i="1"/>
  <c r="U111" i="1"/>
  <c r="S111" i="1"/>
  <c r="J111" i="1"/>
  <c r="C111" i="1"/>
  <c r="X110" i="1"/>
  <c r="W110" i="1"/>
  <c r="V110" i="1"/>
  <c r="U110" i="1"/>
  <c r="S110" i="1"/>
  <c r="J110" i="1"/>
  <c r="C110" i="1"/>
  <c r="X109" i="1"/>
  <c r="W109" i="1"/>
  <c r="V109" i="1"/>
  <c r="U109" i="1"/>
  <c r="S109" i="1"/>
  <c r="J109" i="1"/>
  <c r="C109" i="1"/>
  <c r="J108" i="1"/>
  <c r="C108" i="1"/>
  <c r="X107" i="1"/>
  <c r="W107" i="1"/>
  <c r="V107" i="1"/>
  <c r="U107" i="1"/>
  <c r="S107" i="1"/>
  <c r="J107" i="1"/>
  <c r="C107" i="1"/>
  <c r="X106" i="1"/>
  <c r="W106" i="1"/>
  <c r="V106" i="1"/>
  <c r="U106" i="1"/>
  <c r="S106" i="1"/>
  <c r="J106" i="1"/>
  <c r="C106" i="1"/>
  <c r="X105" i="1"/>
  <c r="W105" i="1"/>
  <c r="V105" i="1"/>
  <c r="U105" i="1"/>
  <c r="S105" i="1"/>
  <c r="J105" i="1"/>
  <c r="C105" i="1"/>
  <c r="X104" i="1"/>
  <c r="W104" i="1"/>
  <c r="V104" i="1"/>
  <c r="U104" i="1"/>
  <c r="S104" i="1"/>
  <c r="J104" i="1"/>
  <c r="C104" i="1"/>
  <c r="X103" i="1"/>
  <c r="W103" i="1"/>
  <c r="V103" i="1"/>
  <c r="U103" i="1"/>
  <c r="S103" i="1"/>
  <c r="J103" i="1"/>
  <c r="C103" i="1"/>
  <c r="X102" i="1"/>
  <c r="W102" i="1"/>
  <c r="V102" i="1"/>
  <c r="U102" i="1"/>
  <c r="S102" i="1"/>
  <c r="J102" i="1"/>
  <c r="C102" i="1"/>
  <c r="X101" i="1"/>
  <c r="W101" i="1"/>
  <c r="V101" i="1"/>
  <c r="U101" i="1"/>
  <c r="S101" i="1"/>
  <c r="J101" i="1"/>
  <c r="C101" i="1"/>
  <c r="X100" i="1"/>
  <c r="W100" i="1"/>
  <c r="V100" i="1"/>
  <c r="U100" i="1"/>
  <c r="S100" i="1"/>
  <c r="J100" i="1"/>
  <c r="C100" i="1"/>
  <c r="X99" i="1"/>
  <c r="W99" i="1"/>
  <c r="V99" i="1"/>
  <c r="U99" i="1"/>
  <c r="S99" i="1"/>
  <c r="J99" i="1"/>
  <c r="C99" i="1"/>
  <c r="X98" i="1"/>
  <c r="W98" i="1"/>
  <c r="V98" i="1"/>
  <c r="U98" i="1"/>
  <c r="S98" i="1"/>
  <c r="J98" i="1"/>
  <c r="C98" i="1"/>
  <c r="X97" i="1"/>
  <c r="W97" i="1"/>
  <c r="V97" i="1"/>
  <c r="U97" i="1"/>
  <c r="S97" i="1"/>
  <c r="J97" i="1"/>
  <c r="C97" i="1"/>
  <c r="X96" i="1"/>
  <c r="W96" i="1"/>
  <c r="V96" i="1"/>
  <c r="U96" i="1"/>
  <c r="S96" i="1"/>
  <c r="J96" i="1"/>
  <c r="C96" i="1"/>
  <c r="X95" i="1"/>
  <c r="W95" i="1"/>
  <c r="V95" i="1"/>
  <c r="U95" i="1"/>
  <c r="S95" i="1"/>
  <c r="J95" i="1"/>
  <c r="C95" i="1"/>
  <c r="X94" i="1"/>
  <c r="W94" i="1"/>
  <c r="V94" i="1"/>
  <c r="U94" i="1"/>
  <c r="S94" i="1"/>
  <c r="J94" i="1"/>
  <c r="C94" i="1"/>
  <c r="X93" i="1"/>
  <c r="W93" i="1"/>
  <c r="V93" i="1"/>
  <c r="U93" i="1"/>
  <c r="S93" i="1"/>
  <c r="J93" i="1"/>
  <c r="C93" i="1"/>
  <c r="X92" i="1"/>
  <c r="W92" i="1"/>
  <c r="V92" i="1"/>
  <c r="U92" i="1"/>
  <c r="S92" i="1"/>
  <c r="J92" i="1"/>
  <c r="C92" i="1"/>
  <c r="J91" i="1"/>
  <c r="C91" i="1"/>
  <c r="X90" i="1"/>
  <c r="W90" i="1"/>
  <c r="V90" i="1"/>
  <c r="U90" i="1"/>
  <c r="S90" i="1"/>
  <c r="J90" i="1"/>
  <c r="C90" i="1"/>
  <c r="X89" i="1"/>
  <c r="W89" i="1"/>
  <c r="V89" i="1"/>
  <c r="U89" i="1"/>
  <c r="S89" i="1"/>
  <c r="J89" i="1"/>
  <c r="C89" i="1"/>
  <c r="X88" i="1"/>
  <c r="W88" i="1"/>
  <c r="V88" i="1"/>
  <c r="U88" i="1"/>
  <c r="S88" i="1"/>
  <c r="J88" i="1"/>
  <c r="C88" i="1"/>
  <c r="X87" i="1"/>
  <c r="W87" i="1"/>
  <c r="V87" i="1"/>
  <c r="U87" i="1"/>
  <c r="S87" i="1"/>
  <c r="J87" i="1"/>
  <c r="C87" i="1"/>
  <c r="X86" i="1"/>
  <c r="W86" i="1"/>
  <c r="V86" i="1"/>
  <c r="U86" i="1"/>
  <c r="S86" i="1"/>
  <c r="J86" i="1"/>
  <c r="C86" i="1"/>
  <c r="X85" i="1"/>
  <c r="W85" i="1"/>
  <c r="V85" i="1"/>
  <c r="U85" i="1"/>
  <c r="S85" i="1"/>
  <c r="J85" i="1"/>
  <c r="C85" i="1"/>
  <c r="X84" i="1"/>
  <c r="W84" i="1"/>
  <c r="V84" i="1"/>
  <c r="U84" i="1"/>
  <c r="S84" i="1"/>
  <c r="J84" i="1"/>
  <c r="C84" i="1"/>
  <c r="X83" i="1"/>
  <c r="W83" i="1"/>
  <c r="V83" i="1"/>
  <c r="U83" i="1"/>
  <c r="S83" i="1"/>
  <c r="J83" i="1"/>
  <c r="C83" i="1"/>
  <c r="X82" i="1"/>
  <c r="W82" i="1"/>
  <c r="V82" i="1"/>
  <c r="U82" i="1"/>
  <c r="S82" i="1"/>
  <c r="J82" i="1"/>
  <c r="C82" i="1"/>
  <c r="X81" i="1"/>
  <c r="W81" i="1"/>
  <c r="V81" i="1"/>
  <c r="U81" i="1"/>
  <c r="S81" i="1"/>
  <c r="J81" i="1"/>
  <c r="C81" i="1"/>
  <c r="X80" i="1"/>
  <c r="W80" i="1"/>
  <c r="V80" i="1"/>
  <c r="U80" i="1"/>
  <c r="S80" i="1"/>
  <c r="J80" i="1"/>
  <c r="C80" i="1"/>
  <c r="X79" i="1"/>
  <c r="W79" i="1"/>
  <c r="V79" i="1"/>
  <c r="U79" i="1"/>
  <c r="S79" i="1"/>
  <c r="J79" i="1"/>
  <c r="C79" i="1"/>
  <c r="X78" i="1"/>
  <c r="W78" i="1"/>
  <c r="V78" i="1"/>
  <c r="U78" i="1"/>
  <c r="S78" i="1"/>
  <c r="J78" i="1"/>
  <c r="C78" i="1"/>
  <c r="X77" i="1"/>
  <c r="W77" i="1"/>
  <c r="V77" i="1"/>
  <c r="U77" i="1"/>
  <c r="S77" i="1"/>
  <c r="J77" i="1"/>
  <c r="C77" i="1"/>
  <c r="X76" i="1"/>
  <c r="W76" i="1"/>
  <c r="V76" i="1"/>
  <c r="U76" i="1"/>
  <c r="S76" i="1"/>
  <c r="J76" i="1"/>
  <c r="C76" i="1"/>
  <c r="X75" i="1"/>
  <c r="W75" i="1"/>
  <c r="V75" i="1"/>
  <c r="U75" i="1"/>
  <c r="S75" i="1"/>
  <c r="J75" i="1"/>
  <c r="C75" i="1"/>
  <c r="X74" i="1"/>
  <c r="W74" i="1"/>
  <c r="V74" i="1"/>
  <c r="U74" i="1"/>
  <c r="S74" i="1"/>
  <c r="J74" i="1"/>
  <c r="C74" i="1"/>
  <c r="X73" i="1"/>
  <c r="W73" i="1"/>
  <c r="V73" i="1"/>
  <c r="U73" i="1"/>
  <c r="S73" i="1"/>
  <c r="J73" i="1"/>
  <c r="C73" i="1"/>
  <c r="X72" i="1"/>
  <c r="W72" i="1"/>
  <c r="V72" i="1"/>
  <c r="U72" i="1"/>
  <c r="S72" i="1"/>
  <c r="J72" i="1"/>
  <c r="C72" i="1"/>
  <c r="X71" i="1"/>
  <c r="W71" i="1"/>
  <c r="V71" i="1"/>
  <c r="U71" i="1"/>
  <c r="S71" i="1"/>
  <c r="J71" i="1"/>
  <c r="C71" i="1"/>
  <c r="X70" i="1"/>
  <c r="W70" i="1"/>
  <c r="V70" i="1"/>
  <c r="U70" i="1"/>
  <c r="S70" i="1"/>
  <c r="J70" i="1"/>
  <c r="C70" i="1"/>
  <c r="X69" i="1"/>
  <c r="W69" i="1"/>
  <c r="V69" i="1"/>
  <c r="U69" i="1"/>
  <c r="S69" i="1"/>
  <c r="J69" i="1"/>
  <c r="C69" i="1"/>
  <c r="X68" i="1"/>
  <c r="W68" i="1"/>
  <c r="V68" i="1"/>
  <c r="U68" i="1"/>
  <c r="S68" i="1"/>
  <c r="J68" i="1"/>
  <c r="C68" i="1"/>
  <c r="X67" i="1"/>
  <c r="W67" i="1"/>
  <c r="V67" i="1"/>
  <c r="U67" i="1"/>
  <c r="S67" i="1"/>
  <c r="J67" i="1"/>
  <c r="C67" i="1"/>
  <c r="X66" i="1"/>
  <c r="W66" i="1"/>
  <c r="V66" i="1"/>
  <c r="U66" i="1"/>
  <c r="S66" i="1"/>
  <c r="J66" i="1"/>
  <c r="C66" i="1"/>
  <c r="X65" i="1"/>
  <c r="W65" i="1"/>
  <c r="V65" i="1"/>
  <c r="U65" i="1"/>
  <c r="S65" i="1"/>
  <c r="J65" i="1"/>
  <c r="C65" i="1"/>
  <c r="X64" i="1"/>
  <c r="W64" i="1"/>
  <c r="V64" i="1"/>
  <c r="U64" i="1"/>
  <c r="S64" i="1"/>
  <c r="J64" i="1"/>
  <c r="C64" i="1"/>
  <c r="X63" i="1"/>
  <c r="W63" i="1"/>
  <c r="V63" i="1"/>
  <c r="U63" i="1"/>
  <c r="S63" i="1"/>
  <c r="J63" i="1"/>
  <c r="C63" i="1"/>
  <c r="X62" i="1"/>
  <c r="W62" i="1"/>
  <c r="V62" i="1"/>
  <c r="U62" i="1"/>
  <c r="S62" i="1"/>
  <c r="J62" i="1"/>
  <c r="C62" i="1"/>
  <c r="X61" i="1"/>
  <c r="W61" i="1"/>
  <c r="V61" i="1"/>
  <c r="U61" i="1"/>
  <c r="S61" i="1"/>
  <c r="J61" i="1"/>
  <c r="C61" i="1"/>
  <c r="J60" i="1"/>
  <c r="C60" i="1"/>
  <c r="X59" i="1"/>
  <c r="W59" i="1"/>
  <c r="V59" i="1"/>
  <c r="U59" i="1"/>
  <c r="S59" i="1"/>
  <c r="J59" i="1"/>
  <c r="C59" i="1"/>
  <c r="X58" i="1"/>
  <c r="W58" i="1"/>
  <c r="V58" i="1"/>
  <c r="U58" i="1"/>
  <c r="S58" i="1"/>
  <c r="J58" i="1"/>
  <c r="C58" i="1"/>
  <c r="X57" i="1"/>
  <c r="W57" i="1"/>
  <c r="V57" i="1"/>
  <c r="U57" i="1"/>
  <c r="S57" i="1"/>
  <c r="J57" i="1"/>
  <c r="C57" i="1"/>
  <c r="X56" i="1"/>
  <c r="W56" i="1"/>
  <c r="V56" i="1"/>
  <c r="U56" i="1"/>
  <c r="S56" i="1"/>
  <c r="J56" i="1"/>
  <c r="C56" i="1"/>
  <c r="X55" i="1"/>
  <c r="W55" i="1"/>
  <c r="V55" i="1"/>
  <c r="U55" i="1"/>
  <c r="S55" i="1"/>
  <c r="J55" i="1"/>
  <c r="C55" i="1"/>
  <c r="X54" i="1"/>
  <c r="W54" i="1"/>
  <c r="V54" i="1"/>
  <c r="U54" i="1"/>
  <c r="S54" i="1"/>
  <c r="J54" i="1"/>
  <c r="C54" i="1"/>
  <c r="X53" i="1"/>
  <c r="W53" i="1"/>
  <c r="V53" i="1"/>
  <c r="U53" i="1"/>
  <c r="S53" i="1"/>
  <c r="J53" i="1"/>
  <c r="C53" i="1"/>
  <c r="X52" i="1"/>
  <c r="W52" i="1"/>
  <c r="V52" i="1"/>
  <c r="U52" i="1"/>
  <c r="S52" i="1"/>
  <c r="J52" i="1"/>
  <c r="C52" i="1"/>
  <c r="X51" i="1"/>
  <c r="W51" i="1"/>
  <c r="V51" i="1"/>
  <c r="U51" i="1"/>
  <c r="S51" i="1"/>
  <c r="J51" i="1"/>
  <c r="C51" i="1"/>
  <c r="X50" i="1"/>
  <c r="W50" i="1"/>
  <c r="V50" i="1"/>
  <c r="U50" i="1"/>
  <c r="S50" i="1"/>
  <c r="J50" i="1"/>
  <c r="C50" i="1"/>
  <c r="X49" i="1"/>
  <c r="W49" i="1"/>
  <c r="V49" i="1"/>
  <c r="U49" i="1"/>
  <c r="S49" i="1"/>
  <c r="J49" i="1"/>
  <c r="C49" i="1"/>
  <c r="X48" i="1"/>
  <c r="W48" i="1"/>
  <c r="V48" i="1"/>
  <c r="U48" i="1"/>
  <c r="S48" i="1"/>
  <c r="J48" i="1"/>
  <c r="C48" i="1"/>
  <c r="X47" i="1"/>
  <c r="W47" i="1"/>
  <c r="V47" i="1"/>
  <c r="U47" i="1"/>
  <c r="S47" i="1"/>
  <c r="J47" i="1"/>
  <c r="C47" i="1"/>
  <c r="X46" i="1"/>
  <c r="W46" i="1"/>
  <c r="V46" i="1"/>
  <c r="U46" i="1"/>
  <c r="S46" i="1"/>
  <c r="J46" i="1"/>
  <c r="C46" i="1"/>
  <c r="X45" i="1"/>
  <c r="W45" i="1"/>
  <c r="V45" i="1"/>
  <c r="U45" i="1"/>
  <c r="S45" i="1"/>
  <c r="J45" i="1"/>
  <c r="C45" i="1"/>
  <c r="X44" i="1"/>
  <c r="W44" i="1"/>
  <c r="V44" i="1"/>
  <c r="U44" i="1"/>
  <c r="S44" i="1"/>
  <c r="J44" i="1"/>
  <c r="C44" i="1"/>
  <c r="X43" i="1"/>
  <c r="W43" i="1"/>
  <c r="V43" i="1"/>
  <c r="U43" i="1"/>
  <c r="S43" i="1"/>
  <c r="J43" i="1"/>
  <c r="C43" i="1"/>
  <c r="X42" i="1"/>
  <c r="W42" i="1"/>
  <c r="V42" i="1"/>
  <c r="U42" i="1"/>
  <c r="S42" i="1"/>
  <c r="J42" i="1"/>
  <c r="C42" i="1"/>
  <c r="X41" i="1"/>
  <c r="W41" i="1"/>
  <c r="V41" i="1"/>
  <c r="U41" i="1"/>
  <c r="S41" i="1"/>
  <c r="J41" i="1"/>
  <c r="C41" i="1"/>
  <c r="X40" i="1"/>
  <c r="W40" i="1"/>
  <c r="V40" i="1"/>
  <c r="U40" i="1"/>
  <c r="S40" i="1"/>
  <c r="J40" i="1"/>
  <c r="C40" i="1"/>
  <c r="X39" i="1"/>
  <c r="W39" i="1"/>
  <c r="V39" i="1"/>
  <c r="U39" i="1"/>
  <c r="S39" i="1"/>
  <c r="J39" i="1"/>
  <c r="C39" i="1"/>
  <c r="X38" i="1"/>
  <c r="W38" i="1"/>
  <c r="V38" i="1"/>
  <c r="U38" i="1"/>
  <c r="S38" i="1"/>
  <c r="J38" i="1"/>
  <c r="C38" i="1"/>
  <c r="X37" i="1"/>
  <c r="W37" i="1"/>
  <c r="V37" i="1"/>
  <c r="U37" i="1"/>
  <c r="S37" i="1"/>
  <c r="J37" i="1"/>
  <c r="C37" i="1"/>
  <c r="X36" i="1"/>
  <c r="W36" i="1"/>
  <c r="V36" i="1"/>
  <c r="U36" i="1"/>
  <c r="S36" i="1"/>
  <c r="J36" i="1"/>
  <c r="C36" i="1"/>
  <c r="X35" i="1"/>
  <c r="W35" i="1"/>
  <c r="V35" i="1"/>
  <c r="U35" i="1"/>
  <c r="S35" i="1"/>
  <c r="J35" i="1"/>
  <c r="C35" i="1"/>
  <c r="X34" i="1"/>
  <c r="W34" i="1"/>
  <c r="V34" i="1"/>
  <c r="U34" i="1"/>
  <c r="S34" i="1"/>
  <c r="J34" i="1"/>
  <c r="C34" i="1"/>
  <c r="X33" i="1"/>
  <c r="W33" i="1"/>
  <c r="V33" i="1"/>
  <c r="U33" i="1"/>
  <c r="S33" i="1"/>
  <c r="J33" i="1"/>
  <c r="C33" i="1"/>
  <c r="X32" i="1"/>
  <c r="W32" i="1"/>
  <c r="V32" i="1"/>
  <c r="U32" i="1"/>
  <c r="S32" i="1"/>
  <c r="J32" i="1"/>
  <c r="C32" i="1"/>
  <c r="X31" i="1"/>
  <c r="W31" i="1"/>
  <c r="V31" i="1"/>
  <c r="U31" i="1"/>
  <c r="S31" i="1"/>
  <c r="J31" i="1"/>
  <c r="C31" i="1"/>
  <c r="X30" i="1"/>
  <c r="W30" i="1"/>
  <c r="V30" i="1"/>
  <c r="U30" i="1"/>
  <c r="S30" i="1"/>
  <c r="J30" i="1"/>
  <c r="C30" i="1"/>
  <c r="X29" i="1"/>
  <c r="W29" i="1"/>
  <c r="V29" i="1"/>
  <c r="U29" i="1"/>
  <c r="S29" i="1"/>
  <c r="J29" i="1"/>
  <c r="C29" i="1"/>
  <c r="X28" i="1"/>
  <c r="W28" i="1"/>
  <c r="V28" i="1"/>
  <c r="U28" i="1"/>
  <c r="S28" i="1"/>
  <c r="J28" i="1"/>
  <c r="C28" i="1"/>
  <c r="X27" i="1"/>
  <c r="W27" i="1"/>
  <c r="V27" i="1"/>
  <c r="U27" i="1"/>
  <c r="S27" i="1"/>
  <c r="J27" i="1"/>
  <c r="C27" i="1"/>
  <c r="J26" i="1"/>
  <c r="C26" i="1"/>
  <c r="X25" i="1"/>
  <c r="W25" i="1"/>
  <c r="V25" i="1"/>
  <c r="U25" i="1"/>
  <c r="S25" i="1"/>
  <c r="J25" i="1"/>
  <c r="C25" i="1"/>
  <c r="X24" i="1"/>
  <c r="W24" i="1"/>
  <c r="V24" i="1"/>
  <c r="U24" i="1"/>
  <c r="S24" i="1"/>
  <c r="J24" i="1"/>
  <c r="C24" i="1"/>
  <c r="X23" i="1"/>
  <c r="W23" i="1"/>
  <c r="V23" i="1"/>
  <c r="U23" i="1"/>
  <c r="S23" i="1"/>
  <c r="J23" i="1"/>
  <c r="C23" i="1"/>
  <c r="X22" i="1"/>
  <c r="W22" i="1"/>
  <c r="V22" i="1"/>
  <c r="U22" i="1"/>
  <c r="S22" i="1"/>
  <c r="J22" i="1"/>
  <c r="C22" i="1"/>
  <c r="X21" i="1"/>
  <c r="W21" i="1"/>
  <c r="V21" i="1"/>
  <c r="U21" i="1"/>
  <c r="S21" i="1"/>
  <c r="J21" i="1"/>
  <c r="C21" i="1"/>
  <c r="X20" i="1"/>
  <c r="W20" i="1"/>
  <c r="V20" i="1"/>
  <c r="U20" i="1"/>
  <c r="S20" i="1"/>
  <c r="J20" i="1"/>
  <c r="C20" i="1"/>
  <c r="X19" i="1"/>
  <c r="W19" i="1"/>
  <c r="V19" i="1"/>
  <c r="U19" i="1"/>
  <c r="S19" i="1"/>
  <c r="J19" i="1"/>
  <c r="C19" i="1"/>
  <c r="X18" i="1"/>
  <c r="W18" i="1"/>
  <c r="V18" i="1"/>
  <c r="U18" i="1"/>
  <c r="S18" i="1"/>
  <c r="J18" i="1"/>
  <c r="C18" i="1"/>
  <c r="X17" i="1"/>
  <c r="W17" i="1"/>
  <c r="V17" i="1"/>
  <c r="U17" i="1"/>
  <c r="S17" i="1"/>
  <c r="J17" i="1"/>
  <c r="C17" i="1"/>
  <c r="X16" i="1"/>
  <c r="W16" i="1"/>
  <c r="V16" i="1"/>
  <c r="U16" i="1"/>
  <c r="S16" i="1"/>
  <c r="J16" i="1"/>
  <c r="C16" i="1"/>
  <c r="X15" i="1"/>
  <c r="W15" i="1"/>
  <c r="V15" i="1"/>
  <c r="U15" i="1"/>
  <c r="S15" i="1"/>
  <c r="J15" i="1"/>
  <c r="C15" i="1"/>
  <c r="X14" i="1"/>
  <c r="W14" i="1"/>
  <c r="V14" i="1"/>
  <c r="U14" i="1"/>
  <c r="S14" i="1"/>
  <c r="J14" i="1"/>
  <c r="C14" i="1"/>
  <c r="X13" i="1"/>
  <c r="W13" i="1"/>
  <c r="V13" i="1"/>
  <c r="U13" i="1"/>
  <c r="S13" i="1"/>
  <c r="J13" i="1"/>
  <c r="C13" i="1"/>
  <c r="J12" i="1"/>
  <c r="C12" i="1"/>
  <c r="X11" i="1"/>
  <c r="W11" i="1"/>
  <c r="V11" i="1"/>
  <c r="U11" i="1"/>
  <c r="S11" i="1"/>
  <c r="J11" i="1"/>
  <c r="C11" i="1"/>
  <c r="X10" i="1"/>
  <c r="W10" i="1"/>
  <c r="V10" i="1"/>
  <c r="U10" i="1"/>
  <c r="S10" i="1"/>
  <c r="J10" i="1"/>
  <c r="C10" i="1"/>
  <c r="X9" i="1"/>
  <c r="W9" i="1"/>
  <c r="V9" i="1"/>
  <c r="U9" i="1"/>
  <c r="S9" i="1"/>
  <c r="J9" i="1"/>
  <c r="C9" i="1"/>
  <c r="X8" i="1"/>
  <c r="W8" i="1"/>
  <c r="V8" i="1"/>
  <c r="U8" i="1"/>
  <c r="S8" i="1"/>
  <c r="J8" i="1"/>
  <c r="C8" i="1"/>
  <c r="X7" i="1"/>
  <c r="W7" i="1"/>
  <c r="V7" i="1"/>
  <c r="U7" i="1"/>
  <c r="S7" i="1"/>
  <c r="J7" i="1"/>
  <c r="C7" i="1"/>
  <c r="X6" i="1"/>
  <c r="W6" i="1"/>
  <c r="V6" i="1"/>
  <c r="U6" i="1"/>
  <c r="S6" i="1"/>
  <c r="J6" i="1"/>
  <c r="C6" i="1"/>
  <c r="X5" i="1"/>
  <c r="W5" i="1"/>
  <c r="V5" i="1"/>
  <c r="U5" i="1"/>
  <c r="S5" i="1"/>
  <c r="J5" i="1"/>
  <c r="C5" i="1"/>
  <c r="X4" i="1"/>
  <c r="W4" i="1"/>
  <c r="V4" i="1"/>
  <c r="U4" i="1"/>
  <c r="S4" i="1"/>
  <c r="J4" i="1"/>
  <c r="C4" i="1"/>
  <c r="X3" i="1"/>
  <c r="W3" i="1"/>
  <c r="V3" i="1"/>
  <c r="U3" i="1"/>
  <c r="S3" i="1"/>
  <c r="J3" i="1"/>
  <c r="C3" i="1"/>
  <c r="X2" i="1"/>
  <c r="W2" i="1"/>
  <c r="V2" i="1"/>
  <c r="U2" i="1"/>
  <c r="S2" i="1"/>
  <c r="J2" i="1"/>
  <c r="C2" i="1"/>
</calcChain>
</file>

<file path=xl/sharedStrings.xml><?xml version="1.0" encoding="utf-8"?>
<sst xmlns="http://schemas.openxmlformats.org/spreadsheetml/2006/main" count="45461" uniqueCount="22274">
  <si>
    <t>No</t>
  </si>
  <si>
    <t>Order_Date</t>
  </si>
  <si>
    <t>Order Month</t>
  </si>
  <si>
    <t>Work_ID</t>
  </si>
  <si>
    <t>Customer_ID</t>
  </si>
  <si>
    <t>Line Number</t>
  </si>
  <si>
    <t>Customer Name</t>
  </si>
  <si>
    <t>Customer Address</t>
  </si>
  <si>
    <t>Township</t>
  </si>
  <si>
    <t>TS</t>
  </si>
  <si>
    <t>Customer GPS</t>
  </si>
  <si>
    <t>FTTH Bandwidth</t>
  </si>
  <si>
    <t>ODB Information</t>
  </si>
  <si>
    <t>OLT Logical Code</t>
  </si>
  <si>
    <t>Meter</t>
  </si>
  <si>
    <t>Worktask Delivered Date &amp; Time</t>
  </si>
  <si>
    <t>Installation Team</t>
  </si>
  <si>
    <t>Installation Date &amp; Time</t>
  </si>
  <si>
    <t>Installation Month</t>
  </si>
  <si>
    <t>Status</t>
  </si>
  <si>
    <t>Installation Duration</t>
  </si>
  <si>
    <t>Duration</t>
  </si>
  <si>
    <t>hr</t>
  </si>
  <si>
    <t>OTN SN</t>
  </si>
  <si>
    <t>Remark</t>
  </si>
  <si>
    <t xml:space="preserve">Reason of Failure </t>
  </si>
  <si>
    <t>Reason Of Delay Sites</t>
  </si>
  <si>
    <t>7YGNKTT000900024</t>
  </si>
  <si>
    <t>Lynn Sandar Tun</t>
  </si>
  <si>
    <t>အမှတိ247,7လွှာ,(39)လမ်း,အထပ်,ကျောက်တံတားမြိုနယ်,Kyauktada,Yangon Region</t>
  </si>
  <si>
    <t>Kyauktada</t>
  </si>
  <si>
    <t>16.7752580, 96.1636220</t>
  </si>
  <si>
    <t>YN01_2106-1028-2</t>
  </si>
  <si>
    <t>YNB0001/YN_01</t>
  </si>
  <si>
    <t>Kyaw Zaw Hein</t>
  </si>
  <si>
    <t>Activated</t>
  </si>
  <si>
    <t>ZTEGD490752F</t>
  </si>
  <si>
    <t>Installation start on (27-01-2025)</t>
  </si>
  <si>
    <t>7YGNLMT000900025</t>
  </si>
  <si>
    <t>Ma Myat Noe Wai</t>
  </si>
  <si>
    <t>No.43 (6လွှာ)/လမ်းသစ်လမ်း (မော်တင်လမ်း) (အောက်မှာဝါးတန်းမြန်မာကြက်ကြော်ဆိုင်ရှိတဲ့တိုက်)/လမ်းမတော်မြို့နယ်။,Lanmadaw,Yangon Region</t>
  </si>
  <si>
    <t>Lanmadaw</t>
  </si>
  <si>
    <t>16.7757400, 96.1417730</t>
  </si>
  <si>
    <t>YN01_2024-1006-4</t>
  </si>
  <si>
    <t>Thurein Win</t>
  </si>
  <si>
    <t>ZTEGD490752A</t>
  </si>
  <si>
    <t xml:space="preserve">
97572</t>
  </si>
  <si>
    <t>7YGNPBT000500026</t>
  </si>
  <si>
    <t>U Thein Htut</t>
  </si>
  <si>
    <t>အမှတ် 532/542 ,5E ၊မဟာဗန္ဓုလမ်း ၊အမှတ် ၄ရပ်ကွတ်ပန်းဘဲတန်းမြို့နယ်,Pabedan,Yangon Region</t>
  </si>
  <si>
    <t>Pabedan</t>
  </si>
  <si>
    <t>16.7769148, 96.1547705</t>
  </si>
  <si>
    <t>YN01_2070-1019-1</t>
  </si>
  <si>
    <t>Nay Thura Zaw</t>
  </si>
  <si>
    <t>ZTEGD490752D</t>
  </si>
  <si>
    <t>7YGNKTT001000027</t>
  </si>
  <si>
    <t>Sign Tech</t>
  </si>
  <si>
    <t>Sign Tech အမှတ်198 မြေညီထပ် 33လမ်း အပေါ်ဘလောက် 1ရပ်ကွက်/ကျောက်တံတားမြို့နယ်/ရန်ကုန်မြို့ 0973030303 0943030304 01 255744,Kyauktada,Yangon Region</t>
  </si>
  <si>
    <t>16.7781449, 96.1596376</t>
  </si>
  <si>
    <t>YN01_2096-1025-4</t>
  </si>
  <si>
    <t>ZTEGD4A499DC</t>
  </si>
  <si>
    <t>7YGNLMT001100029</t>
  </si>
  <si>
    <t>Ma Tin Aye Aung</t>
  </si>
  <si>
    <t>အမှတ်-၁၂၇/ရွှေတောင်တန်းလမ်း/လမ်းမတော်မြို့နယ်,Lanmadaw,Yangon Region</t>
  </si>
  <si>
    <t>16.7770165, 96.1462430</t>
  </si>
  <si>
    <t>YN01_2007-1002-3</t>
  </si>
  <si>
    <t>ARRMHAN</t>
  </si>
  <si>
    <t>ZTEGD490752B</t>
  </si>
  <si>
    <t xml:space="preserve">
97676</t>
  </si>
  <si>
    <t>7YGNKTT001100030</t>
  </si>
  <si>
    <t>Ma Aye Myat Mon</t>
  </si>
  <si>
    <t>အမှတ် ၁၀၅, ၃၈ လမ်း(အောက်ဘလောက်), ၇ လွှာ, ကျောက်တံတားမြို့နယ်,Kyauktada,Yangon Region</t>
  </si>
  <si>
    <t>16.7713064, 96.1623618</t>
  </si>
  <si>
    <t>YN01_2113-1030-1</t>
  </si>
  <si>
    <t>ZTEGD490756C</t>
  </si>
  <si>
    <t>Customer request to install (02/01/2025)</t>
  </si>
  <si>
    <t xml:space="preserve">
97681</t>
  </si>
  <si>
    <t xml:space="preserve">
340541</t>
  </si>
  <si>
    <t>7YGNKTT001200031</t>
  </si>
  <si>
    <t xml:space="preserve">
Ko Myo Zaw</t>
  </si>
  <si>
    <t>No.(173),Ground Floor, Corner Of 34 st and Anaw Ya Htar St,Kyauktada tsp.,Kyauktada,Yangon Region</t>
  </si>
  <si>
    <t>16.7765317, 96.1599248</t>
  </si>
  <si>
    <t>YN01_2102-1027-2</t>
  </si>
  <si>
    <t>ZTEGD490750E</t>
  </si>
  <si>
    <t xml:space="preserve">
97685</t>
  </si>
  <si>
    <t xml:space="preserve">
340599</t>
  </si>
  <si>
    <t>7YGNPBT000600032</t>
  </si>
  <si>
    <t>Ko Nyi Nyi Phyo</t>
  </si>
  <si>
    <t>အမှတ် ၁၀၀ ရွှေဘုံသာလမ်း ပန်းပဲတန်းမြို့နယ် ရန်ကုန်မြို့,Pabedan,Yangon Region</t>
  </si>
  <si>
    <t xml:space="preserve">
16.7733148, 96.1558225</t>
  </si>
  <si>
    <t>YN01_2069-1018-4</t>
  </si>
  <si>
    <t>ZTEGD4907528</t>
  </si>
  <si>
    <t xml:space="preserve">
97692</t>
  </si>
  <si>
    <t xml:space="preserve">
340624</t>
  </si>
  <si>
    <t>7YGNPBT000700033</t>
  </si>
  <si>
    <t xml:space="preserve">
Ko Tun Tun Oo</t>
  </si>
  <si>
    <t>အမှတ်၂၀၅,၂၈လမ်းအထပ်ဘလောက်,ပန်ပဲတန်းမြို့နယ်,Pabedan,Yangon Region</t>
  </si>
  <si>
    <t>16.7788200, 96.1555610</t>
  </si>
  <si>
    <t>YN01_2088-1023-4</t>
  </si>
  <si>
    <t>ZTEGD49074FA</t>
  </si>
  <si>
    <t>Customer request to install tomorrow （2025-01-29）</t>
  </si>
  <si>
    <t>7YGNKTT001300034</t>
  </si>
  <si>
    <t>U Khin Mg Than</t>
  </si>
  <si>
    <t>ကျောက်တံတား,Kyauktada,Yangon Region</t>
  </si>
  <si>
    <t>16.7736969, 96.1637157</t>
  </si>
  <si>
    <t>YN01_2114-1030-2</t>
  </si>
  <si>
    <t>ZTEGD490752E</t>
  </si>
  <si>
    <t xml:space="preserve">
97705</t>
  </si>
  <si>
    <t xml:space="preserve">
340681</t>
  </si>
  <si>
    <t>7YGNKTT001500036</t>
  </si>
  <si>
    <t>Daw Cherry Htwe</t>
  </si>
  <si>
    <t>အမှတ် - 93/95,‌အနော်ရထာလမ်း၊ကျောက်တံတားမြို့နယ်၊ရန်ကုန်,Kyauktada,Yangon Region</t>
  </si>
  <si>
    <t>16.7765594, 96.1630858</t>
  </si>
  <si>
    <t>Cancel</t>
  </si>
  <si>
    <t>Customer said she will contact later if she need.</t>
  </si>
  <si>
    <t>Customer Cancel</t>
  </si>
  <si>
    <t xml:space="preserve">
97707</t>
  </si>
  <si>
    <t xml:space="preserve">
340691</t>
  </si>
  <si>
    <t>7YGNPBT000800037</t>
  </si>
  <si>
    <t>Hla Win Aung</t>
  </si>
  <si>
    <t>အမှတ်၃၈၆ ဗိုလ်ဆွန်ပက်လမ်း အပေါ်ဘလောက် ပန်းပဲတန်းမြို့နယ်,Pabedan,Yangon Region</t>
  </si>
  <si>
    <t>16.7782866, 96.1573620</t>
  </si>
  <si>
    <t>YN01_2090-1024-2</t>
  </si>
  <si>
    <t>ZTEGD49074FB</t>
  </si>
  <si>
    <t>To do installation on 2025-01-29.</t>
  </si>
  <si>
    <t xml:space="preserve">
97710</t>
  </si>
  <si>
    <t xml:space="preserve">
340696</t>
  </si>
  <si>
    <t>7YGNKTT001600038</t>
  </si>
  <si>
    <t>Mg Myat Soe</t>
  </si>
  <si>
    <t>အမှတ်၁၈၄,၃၈လမ်းအလယ် 7လွှာ ကျောက်တံတား,Kyauktada,Yangon Region</t>
  </si>
  <si>
    <t>16.7758788, 96.1625340</t>
  </si>
  <si>
    <t>YN01_2099-1026-3</t>
  </si>
  <si>
    <t>ZTEGD4907529</t>
  </si>
  <si>
    <t xml:space="preserve">
97722</t>
  </si>
  <si>
    <t xml:space="preserve">
340762</t>
  </si>
  <si>
    <t>7YGNPBT000900039</t>
  </si>
  <si>
    <t xml:space="preserve">
Ni Ni Win</t>
  </si>
  <si>
    <t>No35,28st, ပန်းပဲတန်းမြို့နယ်,Pabedan,Yangon Region</t>
  </si>
  <si>
    <t>16.7729528, 96.1552496</t>
  </si>
  <si>
    <t>YN01_2062-1017-1</t>
  </si>
  <si>
    <t>ZTEGD4907527</t>
  </si>
  <si>
    <t xml:space="preserve">
97726</t>
  </si>
  <si>
    <t xml:space="preserve">
340791</t>
  </si>
  <si>
    <t>7YGNPBT001000040</t>
  </si>
  <si>
    <t xml:space="preserve">
Ko Min Aung</t>
  </si>
  <si>
    <t>No.78,28st,Middle Block,ပန်းပဲတန်းမြို့,Pabedan,Yangon Region</t>
  </si>
  <si>
    <t>16.7744052, 96.1554446</t>
  </si>
  <si>
    <t>ZTEGD490750A</t>
  </si>
  <si>
    <t>7YGNPZT000100042</t>
  </si>
  <si>
    <t>Ko Min Thu Ya</t>
  </si>
  <si>
    <t>အမှတ်107 အနော်ရထားလမ်းမ 38လမ်းထိပ်ကျောက်တံတားမြို့နယ်,Pazundaung,Yangon Region</t>
  </si>
  <si>
    <t>16.7774381, 96.1625619</t>
  </si>
  <si>
    <t>ZTEGD4907530</t>
  </si>
  <si>
    <t>7YGNPBT001200043</t>
  </si>
  <si>
    <t>Thet Thet Wai</t>
  </si>
  <si>
    <r>
      <rPr>
        <sz val="12"/>
        <color rgb="FF000000"/>
        <rFont val="Calibri"/>
        <charset val="134"/>
        <scheme val="minor"/>
      </rPr>
      <t>အမှတ် ၁၁၉ ၊ မြေညီ လမ်း၃၀ အလယ်ဘလောက် ပန်းပဲတန်းမြို့နယ်,Pabedan,Yangon Region</t>
    </r>
  </si>
  <si>
    <t>16.7751510, 96.1568149</t>
  </si>
  <si>
    <t>YN01_2082-1022-2</t>
  </si>
  <si>
    <t>ZTEGD4907509</t>
  </si>
  <si>
    <t>7YGNPBT001300044</t>
  </si>
  <si>
    <t>U Mya Han</t>
  </si>
  <si>
    <r>
      <rPr>
        <sz val="12"/>
        <color rgb="FF000000"/>
        <rFont val="Calibri"/>
        <charset val="134"/>
        <scheme val="minor"/>
      </rPr>
      <t>အမှတ်(300)ရွှေဘုံသာလမ်း(အလယ်ဘလောက်)seven diamond express travel,Pabedan,Yangon Region</t>
    </r>
  </si>
  <si>
    <t>16.7759805, 96.1558815</t>
  </si>
  <si>
    <t>YN01_2077-1021-1</t>
  </si>
  <si>
    <t>ZTEGD4A49280</t>
  </si>
  <si>
    <t>7YGNKTT001700046</t>
  </si>
  <si>
    <t>Phyo Nyi Naing</t>
  </si>
  <si>
    <t>35 St အနော်၇ထာဘလောက် ကျောက်တံတား,Kyauktada,Yangon Region</t>
  </si>
  <si>
    <t>16.7769485, 96.1606703</t>
  </si>
  <si>
    <t>YN01_2095-1025-3</t>
  </si>
  <si>
    <t>ZTEGD490756A</t>
  </si>
  <si>
    <t>Customer request to do installation (2025-02-01 )</t>
  </si>
  <si>
    <t>7YGNLMT001200045</t>
  </si>
  <si>
    <t>KYAW ZIN LATT</t>
  </si>
  <si>
    <t>no.803,3rd floor,lanmadaw,maharbandula road,Lanmadaw,Yangon Region</t>
  </si>
  <si>
    <t>16.7748389, 96.1443988</t>
  </si>
  <si>
    <t>YN01_2030-1008-2</t>
  </si>
  <si>
    <t>ZTEGD49074FD</t>
  </si>
  <si>
    <t>Can't contact customer. (1/30/2025 - get contact)</t>
  </si>
  <si>
    <t>7YGNLTN000400047</t>
  </si>
  <si>
    <t>Ma Sein Moe Moe</t>
  </si>
  <si>
    <t>အမှတ်350/354အနော်ရထာလမ်းလမ်းမတော်,Lanmadaw,Yangon Region</t>
  </si>
  <si>
    <t>Latha</t>
  </si>
  <si>
    <t>16.7761540, 96.1522940</t>
  </si>
  <si>
    <t>YN01_2043-1011-3</t>
  </si>
  <si>
    <t>ZTEGD4907500</t>
  </si>
  <si>
    <t xml:space="preserve"> </t>
  </si>
  <si>
    <t>7YGNPBT001400048</t>
  </si>
  <si>
    <t>U Si Thu</t>
  </si>
  <si>
    <t>ပန်းဘဲတန်း၊28လမ်း,Pabedan,Yangon Region</t>
  </si>
  <si>
    <t>16.7788538, 96.1555182</t>
  </si>
  <si>
    <t>ZTEGD4A49302</t>
  </si>
  <si>
    <t>7YGNKTT001800049</t>
  </si>
  <si>
    <t>Ma Ei Wah Win</t>
  </si>
  <si>
    <t>38လမ်းအောက်ဘလောက် ၁၁၈ ၃A ကျော်ကြားမုန့်ဟင်းခါးဆိုင်အပေါ်ထပ်,Kyauktada,Yangon Region</t>
  </si>
  <si>
    <t>16.7732813, 96.1625341</t>
  </si>
  <si>
    <t>ZTEGD490750D</t>
  </si>
  <si>
    <t>7YGNLMT001300050</t>
  </si>
  <si>
    <t>U Aung Myint</t>
  </si>
  <si>
    <t>16.7775712, 96.1372618</t>
  </si>
  <si>
    <t>YN01_2020-1005-4</t>
  </si>
  <si>
    <t>ZTEGD49074FE</t>
  </si>
  <si>
    <t>Customer request (29/1/2025)</t>
  </si>
  <si>
    <t>7YGNLTN000500051</t>
  </si>
  <si>
    <t>Mg Win Ko</t>
  </si>
  <si>
    <t>လသာမြို့နယ် ရန်ကုန်တိုင်း,Latha,Yangon Region</t>
  </si>
  <si>
    <t>16.7749720, 96.1465380</t>
  </si>
  <si>
    <t>Customer requested to install (05/2/2025)</t>
  </si>
  <si>
    <t>Cus က မတပ်ဖြစ်တော့ဘူးပြောပါတယ်</t>
  </si>
  <si>
    <t>7YGNPBT001500052</t>
  </si>
  <si>
    <t>Daw Thu Zar Moe</t>
  </si>
  <si>
    <t>အမှတ်571 မဟာဗန္ဓုလလမ်းနဲ့25လမ်းထောင့် ပန်းပဲတန်းမြို့နယ်,Pabedan,Yangon Region</t>
  </si>
  <si>
    <t>16.7745680, 96.1539691</t>
  </si>
  <si>
    <t>YN01_2064-1017-3</t>
  </si>
  <si>
    <t>ZTEGD490752C</t>
  </si>
  <si>
    <t>7YGNPBT001600053</t>
  </si>
  <si>
    <t>Ma Htet Htet Aung</t>
  </si>
  <si>
    <t>No.255,အနော်ရထာလမ်း,ပန်းပဲတန်းမြို့,Pabedan,Yangon Region</t>
  </si>
  <si>
    <t>16.7768650, 96.1563086</t>
  </si>
  <si>
    <t>YN01_2078-1021-2</t>
  </si>
  <si>
    <t>ZTEGD49075EF</t>
  </si>
  <si>
    <t>Customer request 2/17 New Installation</t>
  </si>
  <si>
    <t>7YGNKTT002100057</t>
  </si>
  <si>
    <t>Ma Yadanar Win</t>
  </si>
  <si>
    <t>အမှတ် ၂၅၄, ၃၆ လမ်း, ​ကျောက်တံတား မြို့နယ်,Kyauktada,Yangon Region</t>
  </si>
  <si>
    <t>16.7716959, 96.1610865</t>
  </si>
  <si>
    <t>YN01_2094-1025-2</t>
  </si>
  <si>
    <t>ZTEGD4907501</t>
  </si>
  <si>
    <t>7YGNKTT002000056</t>
  </si>
  <si>
    <t>Hsan Pyae</t>
  </si>
  <si>
    <t>အမှတ်(၂၃၆), ၃၉လမ်း, ပထမ ထပ်, 2A, အပေါ်ဘလောက်, ကျောက်တံတား,Kyauktada,Yangon Region</t>
  </si>
  <si>
    <t>16.7772180, 96.1637320</t>
  </si>
  <si>
    <t>ZTEGD4907507</t>
  </si>
  <si>
    <t>Customer request to do installation on 2025-02-01.</t>
  </si>
  <si>
    <t>7YGNKTT002200058</t>
  </si>
  <si>
    <t>Ma Thin Thin Nu</t>
  </si>
  <si>
    <t>အမှတ် ၂၆၅, ဗိုလ်အောင်ကျော်လမ်း အလယ်ဘလောက် CB bank အပေါ် ၃ လွှာ,Kyauktada,Yangon Region</t>
  </si>
  <si>
    <t>16.7730152, 96.1642754</t>
  </si>
  <si>
    <t>YN01_2104-1027-4</t>
  </si>
  <si>
    <t>ZTEGD4907508</t>
  </si>
  <si>
    <t>7YGNKTT002300059</t>
  </si>
  <si>
    <t>Daw Khin Win Yee</t>
  </si>
  <si>
    <t>ကျောက်တံတားမြို့နယ်/ဗိုလ်ချုပ်အောင်ဆန်းလမ်း/ ဆိပ်ကမ်းသာလမ်း,Kyauktada,Yangon Region</t>
  </si>
  <si>
    <t>16.7779220, 96.1631940</t>
  </si>
  <si>
    <t>YN01_2098-1026-2</t>
  </si>
  <si>
    <t>ZTEGD4907506</t>
  </si>
  <si>
    <t>7YGNKTT002400060</t>
  </si>
  <si>
    <t>16.7779260, 96.1632080</t>
  </si>
  <si>
    <t>ZTEGD4907505</t>
  </si>
  <si>
    <t>7YGNKTT002500061</t>
  </si>
  <si>
    <t>Ko Myo Han Oo</t>
  </si>
  <si>
    <t>အမှတ်(151),အနော်ရထာလမ်း,3ထပ်,အခန်း(4),ကျောက်တံတားမြိူ့နယ်,Kyauktada,Yangon Region</t>
  </si>
  <si>
    <t xml:space="preserve">Kyauktada </t>
  </si>
  <si>
    <t>16.7759430, 96.1604660</t>
  </si>
  <si>
    <t>YN01_2101-1027-1</t>
  </si>
  <si>
    <t>ZTEGD49075E4</t>
  </si>
  <si>
    <t>Customer requested to install (09/2/2025)</t>
  </si>
  <si>
    <t>7YGNLTN000600062</t>
  </si>
  <si>
    <t>Ma Ei Po Po Han</t>
  </si>
  <si>
    <t>အမှတ်၁၀၀,၂၂လမ်း,၃လွှာ,မဟာဗန္ဓလဘလောက်,လသာ,Latha,Yangon Region</t>
  </si>
  <si>
    <t xml:space="preserve">Latha </t>
  </si>
  <si>
    <t>16.7747978, 96.1513680</t>
  </si>
  <si>
    <t>YN01_2042-1011-2</t>
  </si>
  <si>
    <t>ZTEGD4907566</t>
  </si>
  <si>
    <t>Cannot contact the customer, Customer requested to install (03/2/2025)</t>
  </si>
  <si>
    <t>7YGNKTT002600063</t>
  </si>
  <si>
    <t>Ko Htet Myat Khaing</t>
  </si>
  <si>
    <t>135 B 39 လမ်း ကျောက်တံတားမြို့နယ်,Kyauktada,Yangon Region</t>
  </si>
  <si>
    <t>16.7730240, 96.1633741</t>
  </si>
  <si>
    <t>ZTEGD49074FC</t>
  </si>
  <si>
    <t>7YGNPBT001700065</t>
  </si>
  <si>
    <t>Zaw Zaw Aung</t>
  </si>
  <si>
    <t>အမှတ်(၆၄)‌မြေညီ/လမ်း၃၀အောက်/ပန်းဘဲတန်း,Pabedan,Yangon Region</t>
  </si>
  <si>
    <t xml:space="preserve">Pabedan </t>
  </si>
  <si>
    <t>16.7730569, 96.1568033</t>
  </si>
  <si>
    <t>YN01_2072-1019-3</t>
  </si>
  <si>
    <t>ZTEGD49075EE</t>
  </si>
  <si>
    <t>The customer will contact us after finishing moving house. ( Customer requested to install 13/2/2025. 
(13/2/2025 - We tried calling but couldn't reach customer).</t>
  </si>
  <si>
    <t>7YGNKTT002800066</t>
  </si>
  <si>
    <t>Kyaw Lay</t>
  </si>
  <si>
    <t>အိမ်အမတ်၁၂၈၄လွာညာဘက် 39လမ်း,Kyauktada,Yangon Region</t>
  </si>
  <si>
    <t>16.7736961, 96.1633312</t>
  </si>
  <si>
    <t>ZTEGD49074F9</t>
  </si>
  <si>
    <t>7YGNPBT001800067</t>
  </si>
  <si>
    <t>Ko Zaw Min Oo</t>
  </si>
  <si>
    <t>No.118,Shwe Dagon phyar St,ပန်းပဲတန်းမြို့,Pabedan,Yangon Region</t>
  </si>
  <si>
    <t>16.7739646, 96.1531714</t>
  </si>
  <si>
    <t>YN01_2065-1017-4</t>
  </si>
  <si>
    <t>ZTEGD4907503</t>
  </si>
  <si>
    <t>7YGNLMT001500068</t>
  </si>
  <si>
    <t>Ko Maung Maung Aye</t>
  </si>
  <si>
    <t>No.310,Room 705,7th Floor, Wint Shwe War Condo,Corner Of Anawyahtar Road,Lanmadaw,Yangon Region</t>
  </si>
  <si>
    <t xml:space="preserve">Lanmadaw </t>
  </si>
  <si>
    <t>16.7774162, 96.1397417</t>
  </si>
  <si>
    <t>YN01_2021-1006-1</t>
  </si>
  <si>
    <t>ZTEGD49074F8</t>
  </si>
  <si>
    <t>7YGNLMT001600069</t>
  </si>
  <si>
    <t>Ma Si Thu May</t>
  </si>
  <si>
    <t>တိုက်73 လေးလွှာ လမ်းမတော် 8 လမ်း,Lanmadaw,Yangon Region</t>
  </si>
  <si>
    <t>16.7754631, 96.1415795</t>
  </si>
  <si>
    <t>YN01_2025-1007-1</t>
  </si>
  <si>
    <t>ZTEGD49074F7</t>
  </si>
  <si>
    <t>7YGNLMT001700070</t>
  </si>
  <si>
    <t>DAW YI YI MYINT SWE</t>
  </si>
  <si>
    <t>အမှတ် 37.ကိုင်းတန်းလမ်း(8)လွှာ လမ်းမတော်မြို့နယ်,Lanmadaw,Yangon Region</t>
  </si>
  <si>
    <t>16.7756270, 96.1407440</t>
  </si>
  <si>
    <t>YN01_2022-1006-2</t>
  </si>
  <si>
    <t>ZTEGD49074FF</t>
  </si>
  <si>
    <t>7YGNLTN000700071</t>
  </si>
  <si>
    <t>Ma Mi Mi Soe</t>
  </si>
  <si>
    <t>လသာ ၂၁လမ်း အောက်ဘလောက်,Latha,Yangon Region</t>
  </si>
  <si>
    <t>16.7761352, 96.1509712</t>
  </si>
  <si>
    <t>YN01_2053-1014-4</t>
  </si>
  <si>
    <t>ZTEGD4907565</t>
  </si>
  <si>
    <t>Customer requested to install (04/2/2025)</t>
  </si>
  <si>
    <t>7YGNLMT001800072</t>
  </si>
  <si>
    <t>Ma Htike Htike Aung</t>
  </si>
  <si>
    <t>အမှတ်၇၀၊11လမ်းအလယ်ဘလောက် လမ်းမတော်မြို့နယ်,Lanmadaw,Yangon Region</t>
  </si>
  <si>
    <t>16.7766570, 96.1440020</t>
  </si>
  <si>
    <t>YN01_2003-1001-3</t>
  </si>
  <si>
    <t>ZTEGD490756D</t>
  </si>
  <si>
    <t>7YGNKTT002900073</t>
  </si>
  <si>
    <t>Ma Yi Yi Moe</t>
  </si>
  <si>
    <t>161 =34 လမ်း အပေါ်ဘလောက် ကျောက်တံတားမြို့နယ်,Kyauktada,Yangon Region</t>
  </si>
  <si>
    <t>16.7774522, 96.1599401</t>
  </si>
  <si>
    <t>ZTEGD4907563</t>
  </si>
  <si>
    <t>7YGNKTT003000074</t>
  </si>
  <si>
    <t>162 =34 လမ်း အပေါ်ဘလောက် ကျောက်တံတားမြို့နယ်,Kyauktada,Yangon Region</t>
  </si>
  <si>
    <t>16.7775167, 96.1599300</t>
  </si>
  <si>
    <t>ZTEGD4907559</t>
  </si>
  <si>
    <t>7YGNKTT003100075</t>
  </si>
  <si>
    <t>Ko Ye Lin Naing Tun</t>
  </si>
  <si>
    <t>No.(125),7floor, lower block,40 st,Kyauktada Tsp.,Kyauktada,Yangon Region</t>
  </si>
  <si>
    <t>16.7704438, 96.1637212</t>
  </si>
  <si>
    <t>YN01_2109-1029-1</t>
  </si>
  <si>
    <t>ZTEGD490756B</t>
  </si>
  <si>
    <t>7YGNPBT001900076</t>
  </si>
  <si>
    <t>Ma Nay Chi Shoon Lae</t>
  </si>
  <si>
    <t>31st mahabandula road yata condo 6th floor no 602,Pabedan,Yangon Region</t>
  </si>
  <si>
    <t>16.7744440, 96.1576620</t>
  </si>
  <si>
    <t>YN01_2081-1022-1</t>
  </si>
  <si>
    <t>ZTEGD490750C</t>
  </si>
  <si>
    <t>7YGNKTT003200077</t>
  </si>
  <si>
    <t>Mg Thu Htoo San</t>
  </si>
  <si>
    <t>39လမ်းအလယ်ဘလောက်ဆိုင်ကအနော်ရထာထိပ်,Kyauktada,Yangon Region</t>
  </si>
  <si>
    <t>16.7769260, 96.1636180</t>
  </si>
  <si>
    <t>ZTEGD4907562</t>
  </si>
  <si>
    <t>7YGNKTT003300078</t>
  </si>
  <si>
    <t>Mg Aung Ko Oo</t>
  </si>
  <si>
    <t>အမှတ်84၊ 6လွှာ၊39လမ်းနှင့် အနော်ရထာလမ်းထောင့်၊ကျောက်တံတားမြို့နယ်,Kyauktada,Yangon Region</t>
  </si>
  <si>
    <t>16.7764846, 96.1635951</t>
  </si>
  <si>
    <t>ZTEGD4A49318</t>
  </si>
  <si>
    <t>7YGNLTN000800079</t>
  </si>
  <si>
    <t>THAN HTIKE AUNG</t>
  </si>
  <si>
    <t>No.94A/5B,5th Floor,28 Street,Middle Block,Latha Tsp,Latha,Yangon Region</t>
  </si>
  <si>
    <t>16.7750289, 96.1554782</t>
  </si>
  <si>
    <t>YN01_2086-1023-2</t>
  </si>
  <si>
    <t>ZTEGD490755E</t>
  </si>
  <si>
    <t>7YGNPBT002000081</t>
  </si>
  <si>
    <t>Aye Thinzar Swe</t>
  </si>
  <si>
    <t>ပန်းပဲတန်း / Bo Soon Pat street,Pabedan,Yangon Region</t>
  </si>
  <si>
    <t>16.7716530, 96.1571630</t>
  </si>
  <si>
    <t>YN01_2071-1019-2</t>
  </si>
  <si>
    <t>ZTEGD490755F</t>
  </si>
  <si>
    <t>7YGNLTN000900083</t>
  </si>
  <si>
    <t>U Win Myint</t>
  </si>
  <si>
    <t>အိမ်အမှတ် 63 (6)လွှာ ၇လမ်း လမ်းမတော်မြို့နယ်,Latha,Yangon Region</t>
  </si>
  <si>
    <t>16.7767200, 96.1412600</t>
  </si>
  <si>
    <t>ZTEGD4907567</t>
  </si>
  <si>
    <t>7YGNKTT003400084</t>
  </si>
  <si>
    <t>U Kyaw Moe</t>
  </si>
  <si>
    <t>ကျောက်တံတားမြို့နယ် လမ်း၄၀ အမှတ်123မြေညီထပ်,Kyauktada,Yangon Region</t>
  </si>
  <si>
    <t>16.7730265, 96.1637705</t>
  </si>
  <si>
    <t>ZTEGD4907561</t>
  </si>
  <si>
    <t>7YGNPBT002100085</t>
  </si>
  <si>
    <t>Ma Aye Thwee Phyu</t>
  </si>
  <si>
    <t>ပန်းဘဲတန်းမြို့နယ်ရွှေဘုံသာလမ်းအပေါ်ဘလောက်‌အမေရိကန်ဗွီရှင်းဆေးရုံ,Pabedan,Yangon Region</t>
  </si>
  <si>
    <t>16.7790206, 96.1558913</t>
  </si>
  <si>
    <t>ZTEGD490723E</t>
  </si>
  <si>
    <t>Customer requested to install (05/2/2025), can't connect .
(8/2/2025 - get in contact with customer  and she said to come for installation on 2/13/2025)</t>
  </si>
  <si>
    <t>7YGNLTN001000086</t>
  </si>
  <si>
    <t>Ko Kaung Sat</t>
  </si>
  <si>
    <t>အိမ်အမှတ်(၅၄) ၊ပထမထပ် ၊(၂၃)လမ်း ၊ (၈)ရပ်ကွက်၊လသာမြို့နယ်။,Latha,Yangon Region</t>
  </si>
  <si>
    <t>16.7756666, 96.1522769</t>
  </si>
  <si>
    <t>YN01_2049-1013-4</t>
  </si>
  <si>
    <t>ZTEGD4907568</t>
  </si>
  <si>
    <t>7YGNLMT002100087</t>
  </si>
  <si>
    <t>Ma Ei Sandar Myint</t>
  </si>
  <si>
    <t>70 4လွှာ လမ်းမတော် 5လမ်းအနော်ရထာဘလောက်,Lanmadaw,Yangon Region</t>
  </si>
  <si>
    <t>16.7763667, 96.1399862</t>
  </si>
  <si>
    <t>YN01_2028-1007-4</t>
  </si>
  <si>
    <t>ZTEGD4907564</t>
  </si>
  <si>
    <t>7YGNLTN001100088</t>
  </si>
  <si>
    <t>Daw Su Myat Htwe</t>
  </si>
  <si>
    <t>142ပထပ်စဉ့်အိုးတန်းလမ်းလသာမြို့နယ်,Latha,Yangon Region</t>
  </si>
  <si>
    <t>16.7774703, 96.1496435</t>
  </si>
  <si>
    <t>YN01_2036-1009-4</t>
  </si>
  <si>
    <t>ZTEGD4907569</t>
  </si>
  <si>
    <t>7YGNLMT002200089</t>
  </si>
  <si>
    <t>Ko Phone Naing Kyaw</t>
  </si>
  <si>
    <t>231. မြေညီ လမ်းမတော် အနော်ရထာလမ်း ရွေပုဇွန်မုန့်ဆိုင် မျက်စောင်းထိုး မြမြဝင်းလက်ဖတ်ရ်ဆိုင်ဘေး နယူးဇီးဘိန် ဝက်အူချောင်းဆိုင်,Lanmadaw,Yangon Region</t>
  </si>
  <si>
    <t>16.7772270, 96.1435790</t>
  </si>
  <si>
    <t>YN01_2005-1002-1</t>
  </si>
  <si>
    <t>ZTEGD49075E2</t>
  </si>
  <si>
    <t>Customer will contact us after discharge from the hospital</t>
  </si>
  <si>
    <t>7YGNKTT003500090</t>
  </si>
  <si>
    <t>Tun wai yan</t>
  </si>
  <si>
    <t>ကျောက်တံတားမြို့နယ်ရန်ကုန်မြို့,အိမ်အမှတ်၁၅၁/၁၅၅,အခန်၃ထပ်, အနော်ရထာလမ်းမပေါ် 34 လမ်းဒေါင့်,Kyauktada,Yangon Region</t>
  </si>
  <si>
    <t>16.7767000, 96.1598000</t>
  </si>
  <si>
    <t>20</t>
  </si>
  <si>
    <t>Customer will contact us after discharge from the hospital, Customer's calcelled.</t>
  </si>
  <si>
    <t>Customer's Cancel.</t>
  </si>
  <si>
    <t>7YGNPBT002200091</t>
  </si>
  <si>
    <t>Nwe Ni</t>
  </si>
  <si>
    <t>No-498,4-Layers,MaharBandu la St, ပန်းပဲတန်းမြို့,Pabedan,Yangon Region</t>
  </si>
  <si>
    <t>16.7746637, 96.1562798</t>
  </si>
  <si>
    <t>ZTEGD490755B</t>
  </si>
  <si>
    <t>7YGNKTT003600092</t>
  </si>
  <si>
    <t>Kaung Sett Paing ( ‌Home)</t>
  </si>
  <si>
    <t>No,143,37 middle block,kyaukdata township,Kyauktada,Yangon Region</t>
  </si>
  <si>
    <t>16.7751730, 96.1621750</t>
  </si>
  <si>
    <t>YN01_2105-1028-1</t>
  </si>
  <si>
    <t>ZTEGD490755C</t>
  </si>
  <si>
    <t>7YGNKTT003700093</t>
  </si>
  <si>
    <t>Mg Thuya Zaw</t>
  </si>
  <si>
    <t>37 အလယ်ဘလောက် ဗန္ဓုလထိပ်နဲ့နီး အောင်ပြည့်ဖြိုး ထမင်းဆိုင် အပေါ်ထပ်,Kyauktada,Yangon Region</t>
  </si>
  <si>
    <t>16.7733350, 96.1620040</t>
  </si>
  <si>
    <t>ZTEGD490755D</t>
  </si>
  <si>
    <t>7YGNKTT003800094</t>
  </si>
  <si>
    <t>Thomas</t>
  </si>
  <si>
    <t>ကျောက်တံတားမြို့/ 35 လမ်း /အလယ်ဘလောက်/ No (165) တတိယထပ်,Kyauktada,Yangon Region</t>
  </si>
  <si>
    <t>16.7760664, 96.1608773</t>
  </si>
  <si>
    <t>ZTEGD4A492C9</t>
  </si>
  <si>
    <t>7YGNLMT002300096</t>
  </si>
  <si>
    <t>Soe Win Htut</t>
  </si>
  <si>
    <t>အမှတ်(၂၀၀/က/မြေညီ) အနော်ရထာလမ်းမတော်မြို့နယ်။,Lanmadaw,Yangon Region</t>
  </si>
  <si>
    <t>16.7774840, 96.1452640</t>
  </si>
  <si>
    <t>YN01_2006-1002-2</t>
  </si>
  <si>
    <t>ZTEGD49075E5</t>
  </si>
  <si>
    <t>7YGNLMT002400097</t>
  </si>
  <si>
    <t>Thane Mwae Thu</t>
  </si>
  <si>
    <t>လမ်းမတော်၁၆လမ်းမဟာဗန္ဓုလဘလောက် တိုက်အမှတ်၆၇၊၅လွှာ,Lanmadaw,Yangon Region</t>
  </si>
  <si>
    <t>16.7746421, 96.1470940</t>
  </si>
  <si>
    <t>YN01_2013-1004-1</t>
  </si>
  <si>
    <t>ZTEGD49075D4</t>
  </si>
  <si>
    <t>Appointment on2/6/2025</t>
  </si>
  <si>
    <t>7YGNKTT004000098</t>
  </si>
  <si>
    <t>Zaw Moon Aung</t>
  </si>
  <si>
    <t>အမှတ် ၁၃၅,ဒုတိယထပ်,ဆိပ်ကမ်းသာလမ်း,အောက်ဘလောက်,ကျောက်တံတား,Kyauktada,Yangon Region</t>
  </si>
  <si>
    <t>16.7715551, 96.1630476</t>
  </si>
  <si>
    <t>ZTEGD490755A</t>
  </si>
  <si>
    <t>7YGNLMT002500099</t>
  </si>
  <si>
    <t>ThiRi Lin</t>
  </si>
  <si>
    <t>တိုက်အမှတ်-42/5လွှာ လမ်းမတော် (၃)လမ်း လမ်းမတော်မြို့နယ်,Lanmadaw,Yangon Region</t>
  </si>
  <si>
    <t>16.7765594, 96.1384714</t>
  </si>
  <si>
    <t>YN01_2019-1005-3</t>
  </si>
  <si>
    <t>ZTEGD49075E1</t>
  </si>
  <si>
    <t>7YGNPBT002300100</t>
  </si>
  <si>
    <t>Ma Wint War Aung</t>
  </si>
  <si>
    <t>အခန်း(4)C,4လွှာ,ဗိုလ်ဆွန်ပတ်တာဝါ,ဗိုလ်ဆွန်ပတ်လမ်းနှင့်ကုန်သည်လမ်းထောင့်,ပန်းဘဲတန်းမြို့နယ်,Pabedan,Yangon Region</t>
  </si>
  <si>
    <t>16.7720280, 96.1573340</t>
  </si>
  <si>
    <t>YN01_2075-1020-2</t>
  </si>
  <si>
    <t>ZTEGD49075DA</t>
  </si>
  <si>
    <t xml:space="preserve">Appointment on 2/7/2025 </t>
  </si>
  <si>
    <t>7YGNLMT002600101</t>
  </si>
  <si>
    <t>Ko Phyo Thiha</t>
  </si>
  <si>
    <t>No.100,18st,lanmadaw,Lanmadaw,Yangon Region</t>
  </si>
  <si>
    <t>16.7757147, 96.1488180</t>
  </si>
  <si>
    <t>YN01_2035-1009-3</t>
  </si>
  <si>
    <t>ZTEGD4907557</t>
  </si>
  <si>
    <t>7YGNKTT004100102</t>
  </si>
  <si>
    <t>Myint Myint Moe</t>
  </si>
  <si>
    <t>34st No.151/153 upper block,Kyauktada,Yangon Region</t>
  </si>
  <si>
    <t>16.7778890, 96.1600573</t>
  </si>
  <si>
    <t>ZTEGD4A48BD2</t>
  </si>
  <si>
    <t>7YGNLTN001200103</t>
  </si>
  <si>
    <t>Sai Myat Thu</t>
  </si>
  <si>
    <t>လသာမြို့နယ် 22လမ်း အောက်ဘလောက်,Latha,Yangon Region</t>
  </si>
  <si>
    <t>16.7732685, 96.1513172</t>
  </si>
  <si>
    <t>YN01_2047-1013-2</t>
  </si>
  <si>
    <t>ZTEGD49075D5</t>
  </si>
  <si>
    <t>7YGNPBT002400105</t>
  </si>
  <si>
    <t>Tin Maung Myint</t>
  </si>
  <si>
    <t>အမှတ် ၁၂၅, ၂၇လမ်း, အမှတ် ၄ ရပ်ကွက်, ပန်ဘဲတန်း, ရန်ကုန်။,Pabedan,Yangon Region</t>
  </si>
  <si>
    <t>16.7750958, 96.1549526</t>
  </si>
  <si>
    <t>YN01_2083-1022-3</t>
  </si>
  <si>
    <t>ZTEGD4A4957D</t>
  </si>
  <si>
    <t>7YGNKTT004200106</t>
  </si>
  <si>
    <t>Ye Mann Paing</t>
  </si>
  <si>
    <t>အမှတ် ၂၂၇/ပ ၊ ဆိပ်ကမ်းသာလမ်း အလယ်လမ်း ၊ ကျောက်တတားမြိုးနယ်၊,Kyauktada,Yangon Region</t>
  </si>
  <si>
    <t>16.7762930, 96.1631160</t>
  </si>
  <si>
    <t xml:space="preserve">YN01_2098-1026-2 </t>
  </si>
  <si>
    <t>ZTEGD49075E0</t>
  </si>
  <si>
    <t>7YGNPBT002500108</t>
  </si>
  <si>
    <t>Ko Thant Zin Hlaing</t>
  </si>
  <si>
    <t>အမှတ်54/56၊ 31 လမ်းအောက်ဘလောက်၊ 9 ရပ်ကွက်၊ ပန်းဘဲတန်းမြို့နယ်၊ ရန်ကုန်မြို့,Pabedan,Yangon Region</t>
  </si>
  <si>
    <t>16.7729740, 96.1576840</t>
  </si>
  <si>
    <t>YN01_2073-1019-4</t>
  </si>
  <si>
    <t>ZTEGD49075DE</t>
  </si>
  <si>
    <t>7YGNPBT002600110</t>
  </si>
  <si>
    <t>Ko Ye Man Oo</t>
  </si>
  <si>
    <t>16.7747792, 96.1529969</t>
  </si>
  <si>
    <t>ZTEGD49075D8</t>
  </si>
  <si>
    <t>7YGNLMT002900111</t>
  </si>
  <si>
    <t>Ko Aung Thun Myaing</t>
  </si>
  <si>
    <t>အမှက်၃၂၁ -၁၀A အနော်ရတာလမ်း -လမ်းမတော်မြိုနယ် ရန်ကုန်,Lanmadaw,Yangon Region</t>
  </si>
  <si>
    <t>16.7774653, 96.1390226</t>
  </si>
  <si>
    <t>ZTEGD49075DC</t>
  </si>
  <si>
    <t>7YGNKTT004400112</t>
  </si>
  <si>
    <t>Mohamad Ali (B) Win Naing</t>
  </si>
  <si>
    <t>No (157/169)E-3(36)Stအလယ်,Kyauktada,Yangon Region</t>
  </si>
  <si>
    <t>16.7752918, 96.1610916</t>
  </si>
  <si>
    <t>YN01_2100-1026-4</t>
  </si>
  <si>
    <t>Thurein WIn</t>
  </si>
  <si>
    <t>ZTEGD49075CF</t>
  </si>
  <si>
    <t>Customer requested to install (2/10/2025)</t>
  </si>
  <si>
    <t>7YGNKTT004500113</t>
  </si>
  <si>
    <t>Khin Sandar Kyi</t>
  </si>
  <si>
    <t>278/ မြေညီ , အထက်ပန်းဆိုးတန်း အနော်ရထာနဲ့ ဗိုလ်ချုပ်လမ်းကြား/ ဂုံးတံတားဘေး,Kyauktada,Yangon Region</t>
  </si>
  <si>
    <t>16.7775004, 96.1616014</t>
  </si>
  <si>
    <t>YN01_2108-1028-4</t>
  </si>
  <si>
    <t>ZTEGD49075DD</t>
  </si>
  <si>
    <t>7YGNKTT004600114</t>
  </si>
  <si>
    <t>Ma Myat Myat San</t>
  </si>
  <si>
    <t>အမှတ်-၈၄,အနော်ရထာလမ်းနှင့် ဆိပ်ကမ်းသာလမ်းထောင့်၊အလယ်ဘလောက်၊ကျောက်တံတားမြို့နယ်၊ရန်ကုန်,Kyauktada,Yangon Region</t>
  </si>
  <si>
    <t>16.7766163, 96.1629636</t>
  </si>
  <si>
    <t>ZTEGD49075E6</t>
  </si>
  <si>
    <t>7YGNLTN001300115</t>
  </si>
  <si>
    <t>Ma Htet Htet Htun</t>
  </si>
  <si>
    <t>လသာ ၂၂လမ်းအောက်ဘက် တိုက်အမှတ် (၅၀) ပထမလွှာ,Latha,Yangon Region</t>
  </si>
  <si>
    <t>16.7734954, 96.1512786</t>
  </si>
  <si>
    <t>ZTEGD49075DF</t>
  </si>
  <si>
    <t>7YGNPBT002700116</t>
  </si>
  <si>
    <t>MA Yamin PoPo</t>
  </si>
  <si>
    <t>ပန်းဘဲတန်း ၈ရပ်ကွက်/အမှတ် 232/upper block 29 street,Pabedan,Yangon Region</t>
  </si>
  <si>
    <t>16.7774590, 96.1565100</t>
  </si>
  <si>
    <t>ZTEGD49075D2</t>
  </si>
  <si>
    <t>7YGNLMT003000117</t>
  </si>
  <si>
    <t>Saw Nang Kyi</t>
  </si>
  <si>
    <t>အမှတ်၈၃၊ 6လွှာ ဝါးတန်းလမ်း လမ်းမတော်မြို့နယ်,Lanmadaw,Yangon Region</t>
  </si>
  <si>
    <t>16.7785490, 96.1398410</t>
  </si>
  <si>
    <t>ZTEGD49075D0</t>
  </si>
  <si>
    <t>7YGNPBT002800118</t>
  </si>
  <si>
    <t>Ko Surase Kumar</t>
  </si>
  <si>
    <t>အမှတ်(52),အခန်း(6)A,ရွှေဘုံသာလမ်းမကြီး,ပန်းဘဲတန်းမြို့နယ်,Pabedan,Yangon Region</t>
  </si>
  <si>
    <t>16.7756760, 96.1560370</t>
  </si>
  <si>
    <t>YN01_2067-1018-2</t>
  </si>
  <si>
    <t>ZTEGD49075DB</t>
  </si>
  <si>
    <t>7YGNPBT002900120</t>
  </si>
  <si>
    <t>Mg Win Naing</t>
  </si>
  <si>
    <t>အမှတ်၃၂၀,အနော်ရထာလမ်း,၂၅လမ်းထိပ်,မြေညီထပ်,ပန်းပဲတန်းမြို့နယ်,Pabedan,Yangon Region</t>
  </si>
  <si>
    <t>16.7769306, 96.1536230</t>
  </si>
  <si>
    <t>YN01_2084-1022-4</t>
  </si>
  <si>
    <t>ZTEGD4907558</t>
  </si>
  <si>
    <t>7YGNKTT004800121</t>
  </si>
  <si>
    <t>Aung Moe</t>
  </si>
  <si>
    <t>ရန်ကုန်မြို့. ကျောက်တတား မြုိ့နယ့်.,Kyauktada,Yangon Region</t>
  </si>
  <si>
    <t>16.7795342, 96.1596083</t>
  </si>
  <si>
    <t>YN01_2097-1026-1</t>
  </si>
  <si>
    <t>ZTEGD490723B</t>
  </si>
  <si>
    <t>7YGNLMT003100123</t>
  </si>
  <si>
    <t>Hnin Ei Phyu Win</t>
  </si>
  <si>
    <t>အိမ်နံပတ် ၆၄၀ ၊ ၁ရပ်ကွက် ၊ ဒုတိယအလွှာ ၊ လမ်းမတော် ၃လမ်းနဲ့၄လမ်းကြား ကမ်းနားလမ်းမကြိီးအပေါ် ရွှေထီးဟိုတယ် ဘေးက စိန်ရတနာတိုက်ပါ,Lanmadaw,Yangon Region</t>
  </si>
  <si>
    <t>16.7749495, 96.1392431</t>
  </si>
  <si>
    <t>ZTEGD49075D6</t>
  </si>
  <si>
    <t>7YGNKTT005200126</t>
  </si>
  <si>
    <t>Ma Aye Thandar Oo</t>
  </si>
  <si>
    <t>အမှတ် ၅၉/၆၁ ကုန်သည်လမ်းနှင့်ပန်းဆိုးတန်းလမ်းထောင့် ကျောက်တံတားမြို့နယ် ပြည်တွင်းအခွန်များဦးစီးဌာန,Kyauktada,Yangon Region</t>
  </si>
  <si>
    <t>16.7745552, 96.1619784</t>
  </si>
  <si>
    <t>YN01_2118-1031-2</t>
  </si>
  <si>
    <t>ZTEGD49075F2</t>
  </si>
  <si>
    <t>7YGNLMT003200127</t>
  </si>
  <si>
    <t>Ko Myo Kyaw</t>
  </si>
  <si>
    <t>လမ်းမတော် သရက်တောဓမ္မာရုံကျောင်း ၊ ဘုန်ကြီးကျောင်းလမ်း ၊ လမ်းမတော်မြို့နယ်,Lanmadaw,Yangon Region</t>
  </si>
  <si>
    <t>16.7782729, 96.1453621</t>
  </si>
  <si>
    <t>ZTEGD49075F1</t>
  </si>
  <si>
    <t>7YGNLMT003300128</t>
  </si>
  <si>
    <t>Ma Myat Mo Mo</t>
  </si>
  <si>
    <t>No. 45, 16th Street (lower block), Lanmadaw,Lanmadaw,Yangon Region</t>
  </si>
  <si>
    <t>16.7742039, 96.1469642</t>
  </si>
  <si>
    <t>ZTEGD4907233</t>
  </si>
  <si>
    <t>Customer request to do installation on 2/15/2025</t>
  </si>
  <si>
    <t>7YGNKTT005300129</t>
  </si>
  <si>
    <t>Ko Htay Min Naing</t>
  </si>
  <si>
    <t>16.7703851, 96.1605785</t>
  </si>
  <si>
    <t>The same site as 7YGNKTT005100125</t>
  </si>
  <si>
    <t>Cable meter 400 ကျော်တဲ့အပြင် ပန်းဆိုးတန်းလမ်းဖြတ်ကူးဖို့ တိုင်မရှိပါ</t>
  </si>
  <si>
    <t>7YGNKTT005400130</t>
  </si>
  <si>
    <t>U San Tun</t>
  </si>
  <si>
    <t>အမှတ် ၂၂၇ မဟာဗန္နုလပန်းခြံလမ်းအပေါ် (ဘားလမ်း) ကျောက်တံတားမြိုနယ်,Kyauktada,Yangon Region</t>
  </si>
  <si>
    <t>16.7788245, 96.1626637</t>
  </si>
  <si>
    <t>ZTEGD490754D</t>
  </si>
  <si>
    <t>Appointment on 2/28/2025</t>
  </si>
  <si>
    <t>7YGNLMT003400131</t>
  </si>
  <si>
    <t>အမှတ် ၇၂ ၁၀ လမ်း အပေါ်လမ်း လမ်းမတော်,Lanmadaw,Yangon Region</t>
  </si>
  <si>
    <t>16.7770016, 96.1429864</t>
  </si>
  <si>
    <t>ZTEGD49075F4</t>
  </si>
  <si>
    <t>Appointment on 2025-02-16.Customer request to do installation on 2025-02-17.</t>
  </si>
  <si>
    <t>7YGNKTT005500132</t>
  </si>
  <si>
    <t>Ko Nanda Win</t>
  </si>
  <si>
    <t>အမှတ် 212 ပန်းဆိုးတန်းလမ်းမ၊ကျောက်တံတာမြို့နယ်,Kyauktada,Yangon Region</t>
  </si>
  <si>
    <t>16.7724053, 96.1568576</t>
  </si>
  <si>
    <t xml:space="preserve">Kyaw Zaw Hein </t>
  </si>
  <si>
    <t>ZTEGD4A48BC8</t>
  </si>
  <si>
    <t>Appointment on 2025-02-19.</t>
  </si>
  <si>
    <t>7YGNKTT005600133</t>
  </si>
  <si>
    <t>Ma Yin Yin Than</t>
  </si>
  <si>
    <t>အမှတ်160 /39လမ်းအလယ်,Kyauktada,Yangon Region</t>
  </si>
  <si>
    <t>16.7758201, 96.1636667</t>
  </si>
  <si>
    <t>ZTEGD49075A3</t>
  </si>
  <si>
    <t>Appointment on 2025-02-24.</t>
  </si>
  <si>
    <t>7YGNLMT003500134</t>
  </si>
  <si>
    <t>Moe Moe Nyein Chan</t>
  </si>
  <si>
    <t>10လမ်းထောင့်အမှတ်(၈၂၄)၊မဟာဗန္ဓုလလမ်း၊လမ်းမတော်,Lanmadaw,Yangon Region</t>
  </si>
  <si>
    <t>16.7768858, 96.1430113</t>
  </si>
  <si>
    <t>YN01_2029-1008-1</t>
  </si>
  <si>
    <t>ZTEGD4907227</t>
  </si>
  <si>
    <t>Customer request to do installation on 2025-02-17 .Customer requested again to install on 2025-02-18.</t>
  </si>
  <si>
    <t>7YGNPBT003000135</t>
  </si>
  <si>
    <t>Maung Yusuf</t>
  </si>
  <si>
    <t>Pabedan Tsp, Shwe Bontha middle block, 316 322. 9B floor,Pabedan,Yangon Region</t>
  </si>
  <si>
    <t>16.7766599, 96.1560995</t>
  </si>
  <si>
    <t>ZTEGD4A4927D</t>
  </si>
  <si>
    <t>Customer request to do installation on 2025-02-17 .</t>
  </si>
  <si>
    <t>7YGNPBT003100136</t>
  </si>
  <si>
    <t>Mg Zaw Myo Naing</t>
  </si>
  <si>
    <t>32လမ်းအပေါ် ပန်းဘဲတန်းမြို့နယ်,Pabedan,Yangon Region</t>
  </si>
  <si>
    <t>16.7730477, 96.1579575</t>
  </si>
  <si>
    <t>YN01_2092-1024-4</t>
  </si>
  <si>
    <t>ZTEGD490722E</t>
  </si>
  <si>
    <t>7YGNLTN001400137</t>
  </si>
  <si>
    <t>Ma Shoon Ei Ei Khaing</t>
  </si>
  <si>
    <t>အမှတ်113 ပထမထပ် 21လမ်းအပေါ်ဘလောက် လသာမြို့နယ်,Latha,Yangon Region</t>
  </si>
  <si>
    <t>16.7759027, 96.1509634</t>
  </si>
  <si>
    <t>YN01_2038-1010-2</t>
  </si>
  <si>
    <t>ZTEGD490722F</t>
  </si>
  <si>
    <t>7YGNLMT003600138</t>
  </si>
  <si>
    <t>Ko Sein Lin</t>
  </si>
  <si>
    <t>အိမ်အမှတ်-68 6လွှာ/ လမ်းမတော်(7)လမ်း /လမ်းမတော်မြို့နယ်,Lanmadaw,Yangon Region</t>
  </si>
  <si>
    <t>16.7759866, 96.1411829</t>
  </si>
  <si>
    <t>ZTEGD4907231</t>
  </si>
  <si>
    <t>7YGNKTT005700139</t>
  </si>
  <si>
    <t>U Nay Oo</t>
  </si>
  <si>
    <t>No.(271/A5), 39th Street(Upper Block), Kyauktada TS,Kyauktada,Yangon Region</t>
  </si>
  <si>
    <t>16.7736081, 96.1633177</t>
  </si>
  <si>
    <t>YN01_2107-1028-3</t>
  </si>
  <si>
    <t>ZTEGD49075ED</t>
  </si>
  <si>
    <t>Customer request to do installation Today( 2025-02-17) .</t>
  </si>
  <si>
    <t>7YGNLTN001500140</t>
  </si>
  <si>
    <t>တိုက်(9) အခန်း(1) ရန်ကုန်ဆေးရုံဝင်း /လသာမြို့နယ်</t>
  </si>
  <si>
    <t>16.7736081, 96.1633178</t>
  </si>
  <si>
    <t>YN01_2107-1028-4</t>
  </si>
  <si>
    <t>YNB0001/YN_02</t>
  </si>
  <si>
    <t>7YGNLTN001600141</t>
  </si>
  <si>
    <t>Phone Thet Khine</t>
  </si>
  <si>
    <t>အိမ်နံပါတ် 62 , 19 လမ်း , လသာမြို့နယ်,Latha,Yangon Region</t>
  </si>
  <si>
    <t>16.7763696, 96.1494691</t>
  </si>
  <si>
    <t>YN01_2057-1015-4</t>
  </si>
  <si>
    <t>ZTEGD490753E</t>
  </si>
  <si>
    <t>Appointment on 2025-02-25</t>
  </si>
  <si>
    <t>7YGNLTN001700142</t>
  </si>
  <si>
    <t>Hnin Wutyi Aung</t>
  </si>
  <si>
    <t>လသာမြို့နယ် ရန်ကုန်ပြည်သူ့ဆေးရုံကြီးဝန်ထမ်းအိမ်ရာတိုက်အမှတ်A သုံးလွှာ အခန်း၂၈,Latha,Yangon Region</t>
  </si>
  <si>
    <t>16.7774567, 96.1520310</t>
  </si>
  <si>
    <t>YN01_2044-1011-4</t>
  </si>
  <si>
    <t>ZTEGD4907229</t>
  </si>
  <si>
    <t>7YGNLTN001800144</t>
  </si>
  <si>
    <t>Ko Aung Naing Maw</t>
  </si>
  <si>
    <t>တိုက်အမှတ် 128-180 ၊ အခန်းအမှတ် 208 17လမ်း အထက် ၊ လသာ မြို့နယ်,Latha,Yangon Region</t>
  </si>
  <si>
    <t>16.7764910, 96.1481622</t>
  </si>
  <si>
    <t>ZTEGD49075A9</t>
  </si>
  <si>
    <t>Appointment on 2025-02-22</t>
  </si>
  <si>
    <t>7YGNLMT003800145</t>
  </si>
  <si>
    <t>Hnin Wut Yi</t>
  </si>
  <si>
    <t>လိပ်စာ- အဆောက်အဦးအမှတ်(၁၅)၊ လမ်းသစ်ကွန်းပလက်စ်၊ လမ်းသစ်လမ်း နှင့် ဘုန်းကြီး လမ်းကြား၊ လမ်းမတော်မြိုနယ်၊,Lanmadaw,Yangon Region</t>
  </si>
  <si>
    <t>16.7785800, 96.1441700</t>
  </si>
  <si>
    <t>YN01_2002-1001-2</t>
  </si>
  <si>
    <t>ZTEGD49075F6</t>
  </si>
  <si>
    <t>7YGNLTN001900146</t>
  </si>
  <si>
    <t>Ma Yee Yee Thu</t>
  </si>
  <si>
    <t>No .ရန်ကုန်ပြည်သူဆေးရုံးဝင်း , လသာ မြို့နယ် , ရန်ကုန်,Latha,Yangon Region</t>
  </si>
  <si>
    <t>16.7780934, 96.1519378</t>
  </si>
  <si>
    <t>ZTEGD49075F9</t>
  </si>
  <si>
    <t>7YGNLMT003900147</t>
  </si>
  <si>
    <t>Ma Si SI San</t>
  </si>
  <si>
    <t>တိုက်အမှတ် 49 /50 (5လွှာ ) ဗဟိုစည် အိမ်ရာ လမ်းမတော်မြို့နယ်,Lanmadaw,Yangon Region</t>
  </si>
  <si>
    <t>16.7793704, 96.1412763</t>
  </si>
  <si>
    <t>Zin Wai Yan Htet</t>
  </si>
  <si>
    <t>customer side to ODB (over 400 m.)
အနော်ရထာ လမ်းဖြတ်ကူးဖို့ cable လမ်းကြောင်း မရှိပါ
Cable distance လဲ အရမ်းဝေးပါသည်။</t>
  </si>
  <si>
    <t>7YGNKTT005800148</t>
  </si>
  <si>
    <t>Ma Thin Ei San</t>
  </si>
  <si>
    <t>အိမ်အမှတ်-165, (4လွှာ)၊ (38)လမ်း, ကျောက်တံတားမြို့နယ်၊ ရန်ကုန်မြို့။,Kyauktada,Yangon Region</t>
  </si>
  <si>
    <t>16.7747086, 96.1624133</t>
  </si>
  <si>
    <t>ZTEGD49075FD</t>
  </si>
  <si>
    <t>Customer requested to install (2025-02-20)</t>
  </si>
  <si>
    <t>7YGNKTT005900149</t>
  </si>
  <si>
    <t>Ko Hein Htet</t>
  </si>
  <si>
    <t>ဆိပ်ကမ်းသာလမ်းအောက်လမ်း,ကျောက်တံတားမြို့နယ်,Kyauktada,Yangon Region</t>
  </si>
  <si>
    <t>16.7711087, 96.1630357</t>
  </si>
  <si>
    <t>ZTEGD49075F3</t>
  </si>
  <si>
    <t>7YGNLTN002000150</t>
  </si>
  <si>
    <t>Ko Chit Oo</t>
  </si>
  <si>
    <t>No.719/ မဟာဗန္ဓုလလမ်း /လသာမြို့နယ်,Latha,Yangon Region</t>
  </si>
  <si>
    <t>16.7746551, 96.1506122</t>
  </si>
  <si>
    <t>YN01_2061-1016-4</t>
  </si>
  <si>
    <t>ZTEGD49075A6</t>
  </si>
  <si>
    <t>Customer requested to install (2025-02-23)</t>
  </si>
  <si>
    <t>7YGNLMT004000151</t>
  </si>
  <si>
    <t>Mg Aung Pyae Phyo</t>
  </si>
  <si>
    <t>မြန်အောင်ကျောင်း၊သရက်တော ကျောင်းတိုက် လမ်းမတော်မြို့နယိ,Lanmadaw,Yangon Region</t>
  </si>
  <si>
    <t>16.7793320, 96.1460420</t>
  </si>
  <si>
    <t>Customer requested to install (2025-02-20 at 17:30)</t>
  </si>
  <si>
    <t>အနော်ရထာလမ်း cable ဖြတ်ကူးဖို့အဆင်မပြေခြင်း နှင့် ဘုန်းကြီးကျောင်းဝန်းအတွင်း pole မရှိပါ</t>
  </si>
  <si>
    <t>7YGNPBT003200152</t>
  </si>
  <si>
    <t>Donald</t>
  </si>
  <si>
    <t>အမှတ် ၂၂၁ , ၃၁လမ်း အလယ်လမ်း နှင့် အနော်ရထာလမ်းထောင့် ပန်းဘဲတန်းမြို့နယ် ရန်ကုန်မြို့,Pabedan,Yangon Region</t>
  </si>
  <si>
    <t>16.7762681, 96.1576410</t>
  </si>
  <si>
    <t>YN01_2079-1021-3</t>
  </si>
  <si>
    <t>ZTEGD49075FA</t>
  </si>
  <si>
    <t>7YGNKTT006000154</t>
  </si>
  <si>
    <t>Ko Nyan Linn Htet</t>
  </si>
  <si>
    <t>Address - No.(157/169), Room No.(H-4), 36th street, Kyauktada tsp, Yangon,Kyauktada,Yangon Region</t>
  </si>
  <si>
    <t>16.7737588, 96.1613307</t>
  </si>
  <si>
    <t>ZTEGD4907537</t>
  </si>
  <si>
    <t>Customer requested to install on (2025-02-27)</t>
  </si>
  <si>
    <t>7YGNKTT006100156</t>
  </si>
  <si>
    <t>Ko Nay Htun Ni</t>
  </si>
  <si>
    <t>အမှတ် ၊ ၅၉/၆၁ ၊ ပန်းဆိုးတန်းလမ်းနှင့်ကုန်သည်လမ်းထောင့်,Kyauktada,Yangon Region</t>
  </si>
  <si>
    <t>16.7717714, 96.1613132</t>
  </si>
  <si>
    <t>ZTEGD4A49278</t>
  </si>
  <si>
    <t>7YGNPBT003500157</t>
  </si>
  <si>
    <t>Mg Ye Hein</t>
  </si>
  <si>
    <t>အမှတ် (၁၅၄/၁၅၆)၊ ရွှေဘုံသာလမ်း(အောက်ဘလောက်)၊ ပန်းပဲတန်း,Pabedan,Yangon Region</t>
  </si>
  <si>
    <t>16.7737959, 96.1560150</t>
  </si>
  <si>
    <t>ZTEGD49075FE</t>
  </si>
  <si>
    <t>7YGNKTT006200158</t>
  </si>
  <si>
    <t>Ko SiThu Aung</t>
  </si>
  <si>
    <t>အမှတ်(၁၀၄)၊ကမ်းနားလမ်း၊၃၇လမ်း၊ကျောက်တံတားမြို့နယ်၊မြန်မာ့အမျိုးသားလေကြောင်း ဝန်ထမ်းအိမ်ယာ,Kyauktada,Yangon Region</t>
  </si>
  <si>
    <t>16.7700560, 96.1620777</t>
  </si>
  <si>
    <t>ZTEGD490753A</t>
  </si>
  <si>
    <t>Customer requested to install on (2025-02-26)</t>
  </si>
  <si>
    <t>7YGNPBT003600159</t>
  </si>
  <si>
    <t>Ma Khaing Swe Oo</t>
  </si>
  <si>
    <t>အမှတ် ၁၉၈။ကမ်းနားလမ်း မပေါ် ၊ လမ်း ၃၀ မှတ်တိုင် မျက်စောင်ထိုး၊ ပန်းဘဲတန်းတရားရုံး ကပ်လျက်,Pabedan,Yangon Region</t>
  </si>
  <si>
    <t>16.7726882, 96.1566754</t>
  </si>
  <si>
    <t>Phyo Min San</t>
  </si>
  <si>
    <t>ZTEGD49075BC</t>
  </si>
  <si>
    <t>Customer requested to install on (2025-03-19)</t>
  </si>
  <si>
    <t>7YGNPBT003700160</t>
  </si>
  <si>
    <t>Ko Paing Min Tun</t>
  </si>
  <si>
    <t>No.211/213, Bosoonpat Street. 6th Floor,Pabedan Township,Pabedan,Yangon Region</t>
  </si>
  <si>
    <t>16.7761500, 96.1572010</t>
  </si>
  <si>
    <t>ZTEGD49075FB</t>
  </si>
  <si>
    <t>Customer requested to install on (2025-02-20)</t>
  </si>
  <si>
    <t>7YGNKTT006300161</t>
  </si>
  <si>
    <t>U Kyaw Than</t>
  </si>
  <si>
    <t>No.148,Seikkanthar Street (Lower Block),Kyauktada Tsp,Yangon.,Kyauktada,Yangon Region</t>
  </si>
  <si>
    <t>16.7736850, 96.1630060</t>
  </si>
  <si>
    <t>ZTEGD490759F</t>
  </si>
  <si>
    <t>Customer requested to install on (2025-02-25).</t>
  </si>
  <si>
    <t>7YGNLTN002100162</t>
  </si>
  <si>
    <t>U Mg Gyi</t>
  </si>
  <si>
    <t>အမှတ်-17/21လမ်း/လသာမြို့နယ်/အောက်ဘလောက်,Latha,Yangon Region</t>
  </si>
  <si>
    <t>16.7757304, 96.1509777</t>
  </si>
  <si>
    <t>ZTEGD4A48C0C</t>
  </si>
  <si>
    <t>7YGNKTT006400163</t>
  </si>
  <si>
    <t>Mg Myo Minn Oo</t>
  </si>
  <si>
    <t>အမှတ် ၂၇၀၊ ၃၉လမ်း၊ ၈ရပ်ကွက်၊ ကျောက်တံတားမြို့နယ်၊ ရန်ကုန်။,Kyauktada,Yangon Region</t>
  </si>
  <si>
    <t>16.7733749, 96.1634770</t>
  </si>
  <si>
    <t xml:space="preserve">Customer requested to install on (2025-02-25). We contact the customer but the customer said they will install it next month and will contact us again to inform us of the exact date we can come. </t>
  </si>
  <si>
    <t>Cancel according to Ko Nay Win Tun (Assistant Manager, YGN (DST &amp; Broadband Products).</t>
  </si>
  <si>
    <t>7YGNKTT006500164</t>
  </si>
  <si>
    <t>Paing Kaung Bo</t>
  </si>
  <si>
    <t>address-no-329,bo aung kyaw road,kyauktada township,Kyauktada,Yangon Region</t>
  </si>
  <si>
    <t>16.7709701, 96.1640686</t>
  </si>
  <si>
    <t>YN01_2103-1027-3</t>
  </si>
  <si>
    <t>ZTEGD49075E8</t>
  </si>
  <si>
    <t>Customer requested to install on (2025-02-21)</t>
  </si>
  <si>
    <t>7YGNLMT004100165</t>
  </si>
  <si>
    <t>U ZAW TOE</t>
  </si>
  <si>
    <t>အမှတ် ၅၅.ကိုင်းတန်းလမ်း / လမ်းမတော်မြို့နယ် အလယ်ဘလောက်,Lanmadaw,Yangon Region</t>
  </si>
  <si>
    <t>16.7763765, 96.1407985</t>
  </si>
  <si>
    <t>YN01_2017-1005-1</t>
  </si>
  <si>
    <t>ZTEGD4907228</t>
  </si>
  <si>
    <t>7YGNLTN002200166</t>
  </si>
  <si>
    <t>Ma Moe Su Kyaw</t>
  </si>
  <si>
    <t>တိုက်အမှတ် ၇၇/၈၉ အိမ်အမှတ် ၂၀၃ ၁၈လမ်း အလည်ဘလောက် လသာမြို့နယ် ဦးမောင်မောင်ခေါက်ဆွဲဆိုင်အနီး,Latha,Yangon Region</t>
  </si>
  <si>
    <t>16.7750329, 96.1484016</t>
  </si>
  <si>
    <t>ZTEGD490722D</t>
  </si>
  <si>
    <t>7YGNLMT004200167</t>
  </si>
  <si>
    <t>Su san</t>
  </si>
  <si>
    <t>တိုက်နံပါတ်61 ၃လွှာ ၊ ၁၃လမ်း လမ်းမတော်မြို့နယ်,Lanmadaw,Yangon Region</t>
  </si>
  <si>
    <t>16.7756041, 96.1453646</t>
  </si>
  <si>
    <t>YN01_2012-1003-4</t>
  </si>
  <si>
    <t>ZTEGD49075EC</t>
  </si>
  <si>
    <t>7YGNPBT003800168</t>
  </si>
  <si>
    <t>Thiha</t>
  </si>
  <si>
    <t>အမှတ်.၂၅ ၂၈လမ်းအောက်လမ်း ၆လွှာ A 3ရပ်ကွက် ပန်းဘဲတန်းမြို့နယ်,Pabedan,Yangon Region</t>
  </si>
  <si>
    <t>16.7730066, 96.1552163</t>
  </si>
  <si>
    <t>ZTEGD49075A7</t>
  </si>
  <si>
    <t>Customer requested to install on (2025-02-23)</t>
  </si>
  <si>
    <t>7YGNPBT003900169</t>
  </si>
  <si>
    <t>Ko Kyaw Minn Latt</t>
  </si>
  <si>
    <t>အမှတ် (203-219),လမ်း ၃၀ , ပန်းပဲတန်း,Pabedan,Yangon Region</t>
  </si>
  <si>
    <t>16.7792755, 96.1569092</t>
  </si>
  <si>
    <t>ZTEGD4A48BD7</t>
  </si>
  <si>
    <t>Customer requested to install on (2025-02-28). Customer changed appointment date to (25-02-2025). Customer changed appointment date to (2025-02-26) again.</t>
  </si>
  <si>
    <t>7YGNLMT004300170</t>
  </si>
  <si>
    <t>Ma Hnin Wai Phyu</t>
  </si>
  <si>
    <t>တိုက်အမှတ် - 67 (6)လွှာ ၊ ၄လမ်း ၊ လမ်းမတော်မြို့နယ်,Lanmadaw,Yangon Region</t>
  </si>
  <si>
    <t>16.7771857, 96.1388750</t>
  </si>
  <si>
    <t>ZTEGD4907544</t>
  </si>
  <si>
    <t>Customer requested to install on (2025-03-01)</t>
  </si>
  <si>
    <t>7YGNKTT006600171</t>
  </si>
  <si>
    <t>Thi Ha Kyaw</t>
  </si>
  <si>
    <t>လမ်း ၄၀ အလယ်ဘလောက် အိမ်နံပါတ် ၂၀၁ / ၂၀၃ ၄လွှာ ၊ ကျောက်တံတားမြို့နယ်,Kyauktada,Yangon Region</t>
  </si>
  <si>
    <t>16.7758680, 96.1639534</t>
  </si>
  <si>
    <t>ZTEGD49075B3</t>
  </si>
  <si>
    <t>Customer requested to install in (2025-02-21 at 13:00:00).</t>
  </si>
  <si>
    <t>7YGNLTN002300172</t>
  </si>
  <si>
    <t>Ma Su Po Po Naing</t>
  </si>
  <si>
    <t>တိုက်အမှတ်68,6လွှာ/18လမ်းအောက်ဘလောက်,လသာမြို့နယ်,Latha,Yangon Region</t>
  </si>
  <si>
    <t>16.7736446, 96.1484860</t>
  </si>
  <si>
    <t>ZTEGD49075EA</t>
  </si>
  <si>
    <t>(2025-02-21) We tried calling but couldn't reach customer. ( Cause PON Blinking, reopen WO)</t>
  </si>
  <si>
    <t>7YGNPBT004000173</t>
  </si>
  <si>
    <t>Win Thiri</t>
  </si>
  <si>
    <t>အမှတ် ၃၄၈၊ ရွှေဘုံသာအထက်လမ်း၊ ပန်းဘဲတန်းမြို့နယ်၊ ရန်ကုန်။,Pabedan,Yangon Region</t>
  </si>
  <si>
    <t>16.7777228, 96.1558269</t>
  </si>
  <si>
    <t>YN01_2091-1024-3</t>
  </si>
  <si>
    <t>ZTEGD49075EB</t>
  </si>
  <si>
    <t>7YGNPBT004100174</t>
  </si>
  <si>
    <t>Ko Kyaw Linn Naing</t>
  </si>
  <si>
    <t>အမှတ်.၈၁ , ၃၂ လမ်း အောက်ဘလောက် , ပန်းဘဲတန်းမြို့နယ်..,Pabedan,Yangon Region</t>
  </si>
  <si>
    <t>16.7732224, 96.1579736</t>
  </si>
  <si>
    <t>YN01_2074-1020-1</t>
  </si>
  <si>
    <t>ZTEGD49075E7</t>
  </si>
  <si>
    <t>7YGNKTT006700175</t>
  </si>
  <si>
    <t>Vung Hoih Nuam Kim</t>
  </si>
  <si>
    <t>No.262, 40th St, Bogyoke Rd, Kyuaktada Tsp,Kyauktada,Yangon Region</t>
  </si>
  <si>
    <t>16.7777253, 96.1641575</t>
  </si>
  <si>
    <t>ZTEGD490754C</t>
  </si>
  <si>
    <t>Customer requested to install on (2025-02-28)</t>
  </si>
  <si>
    <t>7YGNLMT004400176</t>
  </si>
  <si>
    <t>Hayzin</t>
  </si>
  <si>
    <t>No. 35, 9th Street, Lanmadaw Tsp,Lanmadaw,Yangon Region</t>
  </si>
  <si>
    <t>16.7765892, 96.1426348</t>
  </si>
  <si>
    <t>ZTEGD49075B1</t>
  </si>
  <si>
    <t>Customer requested to install on (2025-02-23).</t>
  </si>
  <si>
    <t>7YGNPBT004200177</t>
  </si>
  <si>
    <t>Ma Thidar Myint</t>
  </si>
  <si>
    <t>COCO 29th St Street Branch , Pabedan Township,Pabedan,Yangon Region</t>
  </si>
  <si>
    <t>16.7769101, 96.1563857</t>
  </si>
  <si>
    <t>ZTEGD4A4958D</t>
  </si>
  <si>
    <t>The customer will contact us after he finishes drilling the hole for the cable. 3/3/2025 - do installation again</t>
  </si>
  <si>
    <t>7YGNKTT006800178</t>
  </si>
  <si>
    <t>Ning Than Lun</t>
  </si>
  <si>
    <t>တိုက် ၂၅၃/၂၅၅ တတိယထပ် ရပ်ကွက် ၄ ပန်းဆိုးတန်းအထက် ကျောက်တံတားမြို့နယ်,Kyauktada,Yangon Region</t>
  </si>
  <si>
    <t>16.7778576, 96.1619011</t>
  </si>
  <si>
    <t>ZTEGD49075F8</t>
  </si>
  <si>
    <t>7YGNPBT004300179</t>
  </si>
  <si>
    <t>Wai Yan Myint Naing</t>
  </si>
  <si>
    <t>Pabedan Tsp,YGN,Pabedan,Yangon Region</t>
  </si>
  <si>
    <t>16.7740100, 96.1536500</t>
  </si>
  <si>
    <t>ZTEGD49075AA</t>
  </si>
  <si>
    <t>7YGNPBT004400180</t>
  </si>
  <si>
    <t>That Tun Oo</t>
  </si>
  <si>
    <t>No (207), 28 Street, Upper Block, 5 Ward, Pabedan Tsp,Pabedan,Yangon Region</t>
  </si>
  <si>
    <t>16.7791121, 96.1555074</t>
  </si>
  <si>
    <t>YN01_2089-1024-1</t>
  </si>
  <si>
    <t>ZTEGD49075F7</t>
  </si>
  <si>
    <t>7YGNKTT006900181</t>
  </si>
  <si>
    <t>Ma Shwe Sin Toe</t>
  </si>
  <si>
    <t>Shwe Xin Toe No.245/7 Mahabandula Park Road, Upper block, 3rd floor , Yangon,Kyauktada,Yangon Region</t>
  </si>
  <si>
    <t>16.7771990, 96.1603290</t>
  </si>
  <si>
    <t>ZTEGD49075B2</t>
  </si>
  <si>
    <t>7YGNPBT004500182</t>
  </si>
  <si>
    <t>U Khin Htun</t>
  </si>
  <si>
    <t>ပန်းဘဲတန်း မဟာဗနွူလ လမ်း (၂၈)လမ်းထိပ်,Pabedan,Yangon Region</t>
  </si>
  <si>
    <t>16.7744000, 96.1555200</t>
  </si>
  <si>
    <t>ZTEGD49075A2</t>
  </si>
  <si>
    <t>7YGNKTT007000183</t>
  </si>
  <si>
    <t>Crown Laptop Showroom</t>
  </si>
  <si>
    <t>အမှတ် ၁၂၃ ဆိပ်ကမ်းသာလမ်းအောက်ဘလောက် ကျောက်တံတားမြို့နယ်,Kyauktada,Yangon Region</t>
  </si>
  <si>
    <t>16.7729320, 96.1628298</t>
  </si>
  <si>
    <t>YN01_2110-1029-2</t>
  </si>
  <si>
    <t>ZTEGD4A48BC5</t>
  </si>
  <si>
    <t>Customer requested to install in (2025-02-25) morning.</t>
  </si>
  <si>
    <t>7YGNPBT004600184</t>
  </si>
  <si>
    <t>Ma Mya Mya Win</t>
  </si>
  <si>
    <t>အမှတ် (၆၃)၊ ဒုတိယထပ်၊ ၂၆ လမ်း၊ ပန်းပဲတန်းမြို့နယ်,Pabedan,Yangon Region</t>
  </si>
  <si>
    <t>16.7736768, 96.1540275</t>
  </si>
  <si>
    <t>ZTEGD49075B4</t>
  </si>
  <si>
    <t>7YGNLMT004500185</t>
  </si>
  <si>
    <t>Naing Lin Zaw</t>
  </si>
  <si>
    <t>No 54 ,5th floor,10St between Bandoola Rd and Anawrahtar Rd, Lanmadaw Tsp,Lanmadaw,Yangon Region</t>
  </si>
  <si>
    <t>16.7768573, 96.1431314</t>
  </si>
  <si>
    <t>ZTEGD4907540</t>
  </si>
  <si>
    <t>Customer requested to install in (2025-03-01).</t>
  </si>
  <si>
    <t>7YGNKTT007100186</t>
  </si>
  <si>
    <t>Wai Yan Thwin</t>
  </si>
  <si>
    <t>135/137 39str(lower block)Kyauktada Township,Kyauktada,Yangon Region</t>
  </si>
  <si>
    <t>16.7737169, 96.1634048</t>
  </si>
  <si>
    <t>ZTEGD4907552</t>
  </si>
  <si>
    <t>Customer requested to install on (2025-03-01).</t>
  </si>
  <si>
    <t>7YGNLTN002400187</t>
  </si>
  <si>
    <t>Naing Min Aung</t>
  </si>
  <si>
    <t>မြို့မကျောင်းလမ်း/ဗိုလ်ချုပ်အောင်ဆန်းလမ်း/ပြည်သူ့ကျန်းမာရေးတက္ကသိုလ်၀န်း,Latha,Yangon Region</t>
  </si>
  <si>
    <t>16.7786567, 96.1480318</t>
  </si>
  <si>
    <t>Customer requested to install in (2025-03-02).</t>
  </si>
  <si>
    <t>ဗိုလ်ချုပ်လမ်းနဲ့အနော်ရထာလမ်းဖြတ်ကူးဖို့အဆင်မပြေပါOver 500m</t>
  </si>
  <si>
    <t>7YGNLTN002500188</t>
  </si>
  <si>
    <t>16.7786395, 96.1480257</t>
  </si>
  <si>
    <t>7YGNPBT004700189</t>
  </si>
  <si>
    <t>Thiha Naing Naung</t>
  </si>
  <si>
    <t>No.129/26Street/Pabedan,Pabedan,Yangon Region</t>
  </si>
  <si>
    <t>16.7760200, 96.1541330</t>
  </si>
  <si>
    <t>ZTEGD49075A1</t>
  </si>
  <si>
    <t>7YGNLMT004600190</t>
  </si>
  <si>
    <t>U  Nan Htike</t>
  </si>
  <si>
    <t>အမှတ်105/109လမ်းသစ်လမ်း လမ်းမတော်,Lanmadaw,Yangon Region</t>
  </si>
  <si>
    <t>16.7754990, 96.1417078</t>
  </si>
  <si>
    <t>ZTEGD49075B0</t>
  </si>
  <si>
    <t>7YGNLMT004700191</t>
  </si>
  <si>
    <t>AUNG HTET THU</t>
  </si>
  <si>
    <t>NO.42,6th Street,Lanmadaw Township,Yangon,Lanmadaw,Yangon Region</t>
  </si>
  <si>
    <t>16.7755089, 96.1404234</t>
  </si>
  <si>
    <t>လက်ရှိwifiကိုတစ်လစာကြိုသွင်းထားလို့ တက်မယ်မတက်ဘူးဆိုတာ ပြန်ပြောပေးမယ်လို့ ပြောပါတယ်။, Customer Cancel.</t>
  </si>
  <si>
    <t>7YGNLMT004800192</t>
  </si>
  <si>
    <t>Ko Myo Htet Zaw</t>
  </si>
  <si>
    <t>အမှတ်(66)ရွှေတောင်တန်းလမ်းအလယ်ဘလောက်လမ်းမတော်မြို့နယ်,Lanmadaw,Yangon Region</t>
  </si>
  <si>
    <t>16.7755230, 96.1462770</t>
  </si>
  <si>
    <t>YN01_2010-1003-2</t>
  </si>
  <si>
    <t>ZTEGD4907550</t>
  </si>
  <si>
    <t>The customer said he is busy now. He will contact us when he is available. We have already contacted customer and customer requested today (2025-02-28).</t>
  </si>
  <si>
    <t>7YGNKTT007200193</t>
  </si>
  <si>
    <t>Ko Nay Linn Htun</t>
  </si>
  <si>
    <t>၂၉၃ / ၄ လွှာ (ဘယ်) လမ်း၄၀ အပေါ်ဘလောက် ကျောက်တံတား,Kyauktada,Yangon Region</t>
  </si>
  <si>
    <t>16.7786624, 96.164239</t>
  </si>
  <si>
    <t>ZTEGD49075AF</t>
  </si>
  <si>
    <t>7YGNPBT004800194</t>
  </si>
  <si>
    <t>Kyaw Min Zaw</t>
  </si>
  <si>
    <t>No.139 1st Floor 27 Street(Middle) Pabedan Tsp.,Pabedan,Yangon Region</t>
  </si>
  <si>
    <t>16.7757783, 96.1549783</t>
  </si>
  <si>
    <t>ZTEGD4A492B8</t>
  </si>
  <si>
    <t>Customer requested to install on (2025-02-26).</t>
  </si>
  <si>
    <t>7YGNLTN002600195</t>
  </si>
  <si>
    <t>Phyo Thu</t>
  </si>
  <si>
    <t>လသာလမ်း အပေါ်ဘလောက် အမှတ် ၁၂၇ ၊ လသာမြို့နယ်,Latha,Yangon Region</t>
  </si>
  <si>
    <t>16.7763932, 96.1503952</t>
  </si>
  <si>
    <t>YN01_2040-1010-4</t>
  </si>
  <si>
    <t>ZTEGD490722C</t>
  </si>
  <si>
    <t>7YGNPBT004900197</t>
  </si>
  <si>
    <t>Ma May Su Hlaing</t>
  </si>
  <si>
    <t>အမှတ်၃၇၇,လမ်း၃၀အပေါ်လမ်း,ဗိုလ်ချုပ်လမ်းမပေါ်,ရွှေလိမ္မော်အပေါ်ပထမထပ် ပန်းဘဲတန်းမြို့နယ်,Pabedan,Yangon Region</t>
  </si>
  <si>
    <t>16.7793894, 96.1569696</t>
  </si>
  <si>
    <t>ZTEGD490754F</t>
  </si>
  <si>
    <t>We still can't get contact this customer (2025-02-25 16:00:00). We will try again tomorrow. Still can't reach the customer(2025-02-26 9:41), the phone number may be incorrect. Customer requested to install on (2025-02-28). 09961712828, 09796580848</t>
  </si>
  <si>
    <t>7YGNLMT004900198</t>
  </si>
  <si>
    <t>Ma Swe</t>
  </si>
  <si>
    <t>တိုက် (၃၉) ၈လမ်း လမ်းမတော် မြို့နယ်,Lanmadaw,Yangon Region</t>
  </si>
  <si>
    <t>16.7766969, 96.1416253</t>
  </si>
  <si>
    <t>ZTEGD490753D</t>
  </si>
  <si>
    <t>7YGNLTN002700200</t>
  </si>
  <si>
    <t>Ko Htet Wai Phyo</t>
  </si>
  <si>
    <t>အမှတ် 76 ငါးလွှာ ဝဲဘက်အခြမ်း 7လမ်း လမ်းမတော်မြို့နယ်,Latha,Yangon Region</t>
  </si>
  <si>
    <t>16.7757259, 96.1514188</t>
  </si>
  <si>
    <t>YN01_2026-1007-2</t>
  </si>
  <si>
    <t>ZTEGD49075AC</t>
  </si>
  <si>
    <t>7YGNPBT005000201</t>
  </si>
  <si>
    <t>အမှတ်၃၄,၂၅လမ်း,အလယ်ဘယ်လောက်,ပန်းဘဲတန်းမြို့နယ်,Pabedan,Yangon Region</t>
  </si>
  <si>
    <t>16.7758219, 96.1534040</t>
  </si>
  <si>
    <t>ZTEGD49075B6</t>
  </si>
  <si>
    <t>Customer request to install on (2025-02-26) and said to call 1 hour and 30 minutes in advance.</t>
  </si>
  <si>
    <t>7YGNKTT007500203</t>
  </si>
  <si>
    <t>Mg Paing Phyo Zin</t>
  </si>
  <si>
    <t>134 33လမ်း အလယ်လမ်း ကျောက်တံတားမြို့နယ်,Kyauktada,Yangon Region</t>
  </si>
  <si>
    <t>16.7761212, 96.1595231</t>
  </si>
  <si>
    <t>ZTEGD4907538</t>
  </si>
  <si>
    <t>Customer requested to install in (2025-02-27).</t>
  </si>
  <si>
    <t>7YGNLTN002800204</t>
  </si>
  <si>
    <t>Ma Ei Shwe Zin</t>
  </si>
  <si>
    <t>No.66မြေညီ လမ်းမတော်လမ်းအောက်ဘလောက် လသာမြို့နယ်,Latha,Yangon Region</t>
  </si>
  <si>
    <t>16.7759012, 96.1496793</t>
  </si>
  <si>
    <t>ZTEGD49075AB</t>
  </si>
  <si>
    <t>7YGNLMT005100205</t>
  </si>
  <si>
    <t>Khaing Soe Linn</t>
  </si>
  <si>
    <t>လမ်းမတော် 8လမ်း no.55,Lanmadaw,Yangon Region</t>
  </si>
  <si>
    <t>16.7768721, 96.1416466</t>
  </si>
  <si>
    <t>ZTEGD490753B</t>
  </si>
  <si>
    <t>7YGNKTT007600206</t>
  </si>
  <si>
    <t>Aye Chan Khin</t>
  </si>
  <si>
    <t>no 149 38လမ်း အပေါ်ဘလောက်အနော်ရထာနှင့် ဗန္တုလကြားကျောက်တံတားမြို့နယိ,Kyauktada,Yangon Region</t>
  </si>
  <si>
    <t>16.7756235, 96.1625735</t>
  </si>
  <si>
    <t>ZTEGD490758E</t>
  </si>
  <si>
    <t>Customer requested to install on (2025-03-02).</t>
  </si>
  <si>
    <t>7YGNPBT005100207</t>
  </si>
  <si>
    <t>Ma Aye Cherry</t>
  </si>
  <si>
    <t>165/ 27 လမ်းအထက်လမ်း ၅ လွှာ ဝဲဘက် ပန်ဘဲတန်းမြို့နယ်,Pabedan,Yangon Region</t>
  </si>
  <si>
    <t>16.7780720, 96.1550789</t>
  </si>
  <si>
    <t>ZTEGD49075AD</t>
  </si>
  <si>
    <t>7YGNLMT005200208</t>
  </si>
  <si>
    <t>U Moe Myint Kyaw</t>
  </si>
  <si>
    <t>အမှတ်-142/A,16 လမ်း၊လမ်းမတော်မြို့နယ်၊ရန်ကုန်,Lanmadaw,Yangon Region</t>
  </si>
  <si>
    <t>16.7765208, 96.1472230</t>
  </si>
  <si>
    <t>YN01_2008-1002-4</t>
  </si>
  <si>
    <t>ZTEGD49075A0</t>
  </si>
  <si>
    <t>7YGNPBT005200210</t>
  </si>
  <si>
    <t>Ko Zaw Myo Tun</t>
  </si>
  <si>
    <t>No.63,29 Street,Pabedan Tsp.,Pabedan,Yangon Region</t>
  </si>
  <si>
    <t>16.7777991, 96.1564881</t>
  </si>
  <si>
    <t>YN01_2068-1018-3</t>
  </si>
  <si>
    <t>ZTEGD49075E9</t>
  </si>
  <si>
    <t>7YGNPBT005300211</t>
  </si>
  <si>
    <t>Ko Thaw Phyo Aung</t>
  </si>
  <si>
    <t>No.116,28th St, Middle Block, Pabedan Tsp, Yangon,Pabedan,Yangon Region</t>
  </si>
  <si>
    <t>16.7756632, 96.1555474</t>
  </si>
  <si>
    <t>ZTEGD4A48C23</t>
  </si>
  <si>
    <t>7YGNLTN002900212</t>
  </si>
  <si>
    <t>May Thazin</t>
  </si>
  <si>
    <t>အမှတ် ၁၀၃ ၊ ၈ လွှာ ၊ ၂၂ လမ်း၊ လသာမြို့နယ်,Latha,Yangon Region</t>
  </si>
  <si>
    <t>16.7732510, 96.1513400</t>
  </si>
  <si>
    <t>ZTEGD4907590</t>
  </si>
  <si>
    <t>7YGNKTT007800213</t>
  </si>
  <si>
    <t>Daw Myat Mon</t>
  </si>
  <si>
    <t>No.44,36th St, Kyauktada Tsp, Yangon,Kyauktada,Yangon Region</t>
  </si>
  <si>
    <t>16.7756555, 96.1612940</t>
  </si>
  <si>
    <t>Cus အိမ်အနီးနားကနေ အနီးနားမှာ spl မရှိပါဘူးဗျ အနီးဆုံး spl က ပန်းဆိုးတန်းလမ်းကူးပီးဆွဲရမှာ လမ်းကူးကြိုးcable rout မရှိလို့ပါ</t>
  </si>
  <si>
    <t>7YGNLTN003000214</t>
  </si>
  <si>
    <t>U Hla Moe</t>
  </si>
  <si>
    <t>အမှတ်84/လသာအောက်လမ်း 3လွှာ/လသာမြို့နယ်,Latha,Yangon Region</t>
  </si>
  <si>
    <t>16.7739837, 96.1512128</t>
  </si>
  <si>
    <t>ZTEGD4907535</t>
  </si>
  <si>
    <t>7YGNLTN003100215</t>
  </si>
  <si>
    <t>Ko Kaung Min Myat</t>
  </si>
  <si>
    <t>No. 91 , 5 floor,18 Street , 2 Quarter , Latha Township,Latha,Yangon Region</t>
  </si>
  <si>
    <t>16.7752770, 96.1485870</t>
  </si>
  <si>
    <t>ZTEGD490753C</t>
  </si>
  <si>
    <t>7YGNKTT007900216</t>
  </si>
  <si>
    <t>Kyaw Sein Win</t>
  </si>
  <si>
    <t>အမှတ် 208 ဆိပ်ကမ်းသာလမ်း အလယ်ကျောက်တံတား,Kyauktada,Yangon Region</t>
  </si>
  <si>
    <t>ZTEGD4907539</t>
  </si>
  <si>
    <t>7YGNKTT008000217</t>
  </si>
  <si>
    <t>Daw Thet Thet Swe</t>
  </si>
  <si>
    <t>ကျောက်တံတား၊No 470/472, မဟာဗန္ဓုလလမ်း မပေါ်၊ Cafe KSS,Kyauktada,Yangon Region</t>
  </si>
  <si>
    <t>16.7744645, 96.1572720</t>
  </si>
  <si>
    <t>YN01_2080-1021-4</t>
  </si>
  <si>
    <t>ZTEGD4A48D1F</t>
  </si>
  <si>
    <t>7YGNKTT008100218</t>
  </si>
  <si>
    <t>Ye Naing Soe</t>
  </si>
  <si>
    <t>No. 127, Seik Kan Tha Street (Lower Block), Between Maharbandula Road and Merchant Road, Kyauktada Township,Kyauktada,Yangon Region</t>
  </si>
  <si>
    <t>16.7722104, 96.1621386</t>
  </si>
  <si>
    <t>ZTEGD49075A8</t>
  </si>
  <si>
    <t>7YGNLMT005300220</t>
  </si>
  <si>
    <t>Ko Htet Htet</t>
  </si>
  <si>
    <t>အမှတ် 140 ၊ 15 လမ်းအပေါ်ဘလောက် ၊ လမ်းမတော်မြို့နယ်,Lanmadaw,Yangon Region</t>
  </si>
  <si>
    <t>16.7756484, 96.1466641</t>
  </si>
  <si>
    <t>ZTEGD4907556</t>
  </si>
  <si>
    <t>7YGNPBT005500221</t>
  </si>
  <si>
    <t>U Htun Htun Oo</t>
  </si>
  <si>
    <t>အမှတ်-160,မြေညီ၊ရွှေဘုံသာအောက်လမ်း၊6 ရပ်ကွက်၊ပန်းပဲတန်းမြို့နယ်၊ရန်ကုန်,Pabedan,Yangon Region</t>
  </si>
  <si>
    <t>16.7731974, 96.1557026</t>
  </si>
  <si>
    <t>ZTEGD4907536</t>
  </si>
  <si>
    <t>7YGNLMT005400222</t>
  </si>
  <si>
    <t>Hnin Yu Hlaing</t>
  </si>
  <si>
    <t>လမ်းမတော် 5လမ်း,Lanmadaw,Yangon Region</t>
  </si>
  <si>
    <t>16.7767937, 96.1399357</t>
  </si>
  <si>
    <t>ZTEGD4907543</t>
  </si>
  <si>
    <t>7YGNLMT005500223</t>
  </si>
  <si>
    <t>Address အမှတ် (၅၈),(၅)လမ်း,(၂)ရပ်ကွက်,လမ်းမတော်မြို့နယ်,Lanmadaw,Yangon Region,Lanmadaw,Yangon Region</t>
  </si>
  <si>
    <t>16.7764807, 96.1399474</t>
  </si>
  <si>
    <t>It is the same site as 7YGNLMT005400222. The customer confirmed that she will take just one line (20Mbps).So Cancel this line.</t>
  </si>
  <si>
    <t>7YGNLMT005600224</t>
  </si>
  <si>
    <t>Khin Myint Myat</t>
  </si>
  <si>
    <t>အမှတ် ၆၂ ၁၀လမ်း လမ်းမတော်မြို့နယ်,Lanmadaw,Yangon Region</t>
  </si>
  <si>
    <t>16.7768212, 96.1430951</t>
  </si>
  <si>
    <t>ZTEGD4907555</t>
  </si>
  <si>
    <t>7YGNKTT008200225</t>
  </si>
  <si>
    <t>Bo Bo Htut</t>
  </si>
  <si>
    <t>အမှတ်93,ဆိပ်ကမ်းသာလမ်းနဲ့အနော်ရထာကြားကျောက်တံတား,Kyauktada,Yangon Region</t>
  </si>
  <si>
    <t>16.7740019, 96.1619040</t>
  </si>
  <si>
    <t>ZTEGD4907534</t>
  </si>
  <si>
    <t>7YGNLMT005700226</t>
  </si>
  <si>
    <t>Hein Thiha</t>
  </si>
  <si>
    <t>Hein Thiha 09420292571 Address- No 42, 4th Floor (A), 11th Street, Lanmadaw.,Lanmadaw,Yangon Region</t>
  </si>
  <si>
    <t>16.7766581, 96.1440171</t>
  </si>
  <si>
    <t>ZTEGD4907531</t>
  </si>
  <si>
    <t>Cusကကြိုးဆွဲပြီးမှ အရေးကြီးကိစ္စရှိလို့ မနက်ဖြန်မနက်မှလာပေးပါလို့ပြောပါတယ်ဗျ။</t>
  </si>
  <si>
    <t>7YGNKTT008300227</t>
  </si>
  <si>
    <t>Kyaw Soe Lin</t>
  </si>
  <si>
    <t>ကျောက်တံတားမြို့ဆူးလေဘုရားလမ်း Myanmar Tourism Bankအမှတ်(197) ဘေး ကတိုက် ပထမထပ်,Kyauktada,Yangon Region</t>
  </si>
  <si>
    <t>16.7738855, 96.1624522</t>
  </si>
  <si>
    <t>ZTEGD49075A4</t>
  </si>
  <si>
    <t>7YGNPBT005600228</t>
  </si>
  <si>
    <t>Tin Yupar Win</t>
  </si>
  <si>
    <t>No.49/51 , 13 Floor (A) , Thein Condo , Bo Soon Pat Street Lower Block (Between Merchant Street and Mahar Bahdula Street ), Pabedan Tsp .,Pabedan,Yangon Region</t>
  </si>
  <si>
    <t>16.7722700, 96.1570700</t>
  </si>
  <si>
    <t>YN01_2076-1020-3</t>
  </si>
  <si>
    <t>ZTEGD4A4967C</t>
  </si>
  <si>
    <t>7YGNLMT005800229</t>
  </si>
  <si>
    <t>Chit Loon Thu</t>
  </si>
  <si>
    <t xml:space="preserve">လမ်းမတော် မြို့နယ် (16)လမ်း အလည် ဝိန့်စိန် ရွှေဆိုင်လမ်းအမှတ် (96),Lanmadaw,Yangon Region	</t>
  </si>
  <si>
    <t>16.7781232, 96.1407694</t>
  </si>
  <si>
    <t>ZTEGD490754E</t>
  </si>
  <si>
    <t>7YGNLTN003200230</t>
  </si>
  <si>
    <t>Min Thuyain</t>
  </si>
  <si>
    <t>720 အခန်း 25 မဟာဗန္ဓုလလလမ်း ၁၇လမ်းနှင့်၁၈လမ်းကြား လသာမြို့နယ်,Latha,Yangon Region</t>
  </si>
  <si>
    <t>16.7746510, 96.1482180</t>
  </si>
  <si>
    <t>YN01_2034-1009-2</t>
  </si>
  <si>
    <t>ZTEGD490753F</t>
  </si>
  <si>
    <t>7YGNPBT005700231</t>
  </si>
  <si>
    <t>Soe Htut Oo</t>
  </si>
  <si>
    <t>အမှတ် ၁၄၆၊၃လွှာ ၊ ၂၆လမ်း၊၂ရပ်ကွက်၊ပန်းပဲတန်းမြို့နယ်,Pabedan,Yangon Region</t>
  </si>
  <si>
    <t>16.7749346, 96.1542359</t>
  </si>
  <si>
    <t>ZTEGD490754A</t>
  </si>
  <si>
    <t>7YGNLMT005900233</t>
  </si>
  <si>
    <t>Phyo Thazin Pwint</t>
  </si>
  <si>
    <t>1201,17fl, Tower A, Junction Mawtin/Lanmadaw,Lanmadaw,Yangon Region</t>
  </si>
  <si>
    <t>16.7777802, 96.1418803</t>
  </si>
  <si>
    <t>Installation လုပ်ပေးဖို့ customer ကွန်ဒိုရဲ့ ကွန်ကရစ် 9 လက်မအထူကို ဖောက်ပေးဖို့အဆင်မပြေပါ Customer ဘက်မှ စီစဉ်ပေးမှ အဆင်ပြေပါမည်</t>
  </si>
  <si>
    <t>7YGNLMT006000234</t>
  </si>
  <si>
    <t>Ma Poe Myet Chel</t>
  </si>
  <si>
    <t xml:space="preserve"> No.500 လမ်းမတော်14လမ်းထိပ်ကမ်းနားလမ်းမကြီး အောင်တိုင်ကျော်အလူမီနီယမ်တိုက်,Lanmadaw,Yangon Region</t>
  </si>
  <si>
    <t>16.7763960, 96.1457774</t>
  </si>
  <si>
    <t>YN01_2016-1004-4</t>
  </si>
  <si>
    <t>ZTEGD4907541</t>
  </si>
  <si>
    <t>7YGNPBT005800235</t>
  </si>
  <si>
    <t>Mg Yan Naing Soe</t>
  </si>
  <si>
    <t xml:space="preserve">	23/25 Corner of Sule Pagoda Road and Merchant Street ,Pabedan,Yangon Region</t>
  </si>
  <si>
    <t>16.7755021, 96.1496487</t>
  </si>
  <si>
    <t>ZTEGD490758F</t>
  </si>
  <si>
    <t>7YGNKTT008400236</t>
  </si>
  <si>
    <t>Than Htwe</t>
  </si>
  <si>
    <t>အမှတ် (၁၂၆)၊၄လွှာ ၊၃၉လမ်း (အောက်)၊ကျောက်တံတားမြို့နယ်,Kyauktada,Yangon Region</t>
  </si>
  <si>
    <t>16.7755249, 96.1633460</t>
  </si>
  <si>
    <t>ZTEGD4907532</t>
  </si>
  <si>
    <t>7YGNPBT005900237</t>
  </si>
  <si>
    <t>Mg Wai Yan Minn San</t>
  </si>
  <si>
    <t>No•29,29th St, Upper Block, Pabedan Tsh,Yangon,Pabedan,Yangon Region</t>
  </si>
  <si>
    <t>16.7782448, 96.1556126</t>
  </si>
  <si>
    <t>ZTEGD4907546</t>
  </si>
  <si>
    <t>7YGNPBT006000238</t>
  </si>
  <si>
    <t>Daw Tint Tint Soe</t>
  </si>
  <si>
    <t>အမှတ်-29,26 လမ်း၊ အောက်ဘလောက်၊ပန်းပဲတန်းမြို့နယ်၊ရန်ကုန်,Pabedan,Yangon Region</t>
  </si>
  <si>
    <t>16.7736858, 96.1539667</t>
  </si>
  <si>
    <t>YN01_2066-1018-1</t>
  </si>
  <si>
    <t>ZTEGD4907593</t>
  </si>
  <si>
    <t>7YGNPBT006100239</t>
  </si>
  <si>
    <t>Ko Hla Win</t>
  </si>
  <si>
    <t>No.55,28th St,Pabedan Tsp,Yangon,Pabedan,Yangon Region</t>
  </si>
  <si>
    <t>16.7763071, 96.1553161</t>
  </si>
  <si>
    <t>ZTEGD4A49243</t>
  </si>
  <si>
    <t>Customer requested to requested to install in (2025-03-02).</t>
  </si>
  <si>
    <t>7YGNLTN003400240</t>
  </si>
  <si>
    <t>U Zin Win Htun</t>
  </si>
  <si>
    <t>အမှတ်-117၊ရွှေတိဂုံဘုရားလမ်း၊အောက်ဘလောက်၊လသာမြို့နယ်၊ရန်ကုန်,Latha,Yangon Region</t>
  </si>
  <si>
    <t>16.7734448, 96.1529355</t>
  </si>
  <si>
    <t>ZTEGD4A48BDC</t>
  </si>
  <si>
    <t>7YGNLMT006100241</t>
  </si>
  <si>
    <t>Daw Nu Nu Yi</t>
  </si>
  <si>
    <t>No.60/ 11လမ်း/လမ်းမတော်မြို့နယ်,Lanmadaw,Yangon Region</t>
  </si>
  <si>
    <t>16.7762458, 96.1439518</t>
  </si>
  <si>
    <t>ZTEGD4907542</t>
  </si>
  <si>
    <t>7YGNKTT008500242</t>
  </si>
  <si>
    <t>Daw May Thu Hlaing</t>
  </si>
  <si>
    <t>အမှတ်-222,35 လမ်း၊အပေါ်ဘလောက်၊ကျောက်တံတားမြို့နယ်၊ရန်ကုန်,Kyauktada,Yangon Region</t>
  </si>
  <si>
    <t>16.7775570, 96.1607785</t>
  </si>
  <si>
    <t>ZTEGD4907551</t>
  </si>
  <si>
    <t>7YGNKTT008600243</t>
  </si>
  <si>
    <t>Ma Nan Shee Kham</t>
  </si>
  <si>
    <t>လမ်း၄၀ အလယ်ဘလောက် ကျောက်တံတားမြို့နယ်,Kyauktada,Yangon Region</t>
  </si>
  <si>
    <t>16.7747230, 96.1639590</t>
  </si>
  <si>
    <t>YN01-2114-1030-2</t>
  </si>
  <si>
    <t>ZTEGD490754B</t>
  </si>
  <si>
    <t>7YGNLMT006200244</t>
  </si>
  <si>
    <t>Tun Tun Win</t>
  </si>
  <si>
    <t>အိမ်အမှတ်68 5လမ်း 2ရပ်ကွက်,Lanmadaw,Yangon Region</t>
  </si>
  <si>
    <t>16.7764920, 96.1401097</t>
  </si>
  <si>
    <t>ZTEGD4907592</t>
  </si>
  <si>
    <t>7YGNKTT008700245</t>
  </si>
  <si>
    <t>Ma Khaing Minn Thet</t>
  </si>
  <si>
    <t xml:space="preserve">	အမှတ် ၃၈၇/ ၃၈၉ ၊ဗိုလ်အောင်ကျော်လမ်း ၊အပေါ်ဘလောက်၊ကျောက်တံတားမြို့နယ်၊ရန်ကုန်,Kyauktada,Yangon Region</t>
  </si>
  <si>
    <t>16.7781048, 96.1644671</t>
  </si>
  <si>
    <t>ZTEGD4907545</t>
  </si>
  <si>
    <t>7YGNLTN003500246</t>
  </si>
  <si>
    <t>Thane Minn Aung</t>
  </si>
  <si>
    <t xml:space="preserve">	လသာမြို့နယ် 16လမ်း အလယ်ဘလောက် no.47 6လွှာ B,Latha,Yangon Region</t>
  </si>
  <si>
    <t>16.7755399, 96.1470798</t>
  </si>
  <si>
    <t>ZTEGD4907595</t>
  </si>
  <si>
    <t>7YGNLTN003600247</t>
  </si>
  <si>
    <t>Thin Zar</t>
  </si>
  <si>
    <t xml:space="preserve">	No.39,5Floors, Lanmataw(7)St Lanmataw Township,Latha,Yangon Region</t>
  </si>
  <si>
    <t>16.7754967, 96.1411557</t>
  </si>
  <si>
    <t>ZTEGD490758B</t>
  </si>
  <si>
    <t>7YGNPBT006200248</t>
  </si>
  <si>
    <t>Hein Thu Aung</t>
  </si>
  <si>
    <t xml:space="preserve">	ပန်ပဲတန်းမြို့နယ်အလယ်ဘလောက်ကုန်စျေးတန်းလမ်းအိမ်အမှတ်262/286,Pabedan,Yangon Region</t>
  </si>
  <si>
    <t>16.7761943, 96.1545611</t>
  </si>
  <si>
    <t>ZTEGD490759D</t>
  </si>
  <si>
    <t>7YGNLMT006300249</t>
  </si>
  <si>
    <t>Phone Thet Khaing</t>
  </si>
  <si>
    <t xml:space="preserve">	လမ်းမတော်မြို့နယ် ကိုင်းတန်းလမ်း အိမ်နံပါတ်၆၉,Lanmadaw,Yangon Region</t>
  </si>
  <si>
    <t>16.7767480, 96.1407850</t>
  </si>
  <si>
    <t>ZTEGD4A48C4B</t>
  </si>
  <si>
    <t>7YGNLMT006400250</t>
  </si>
  <si>
    <t>မအေးထက်မို:</t>
  </si>
  <si>
    <t>တိုက်108 16လမ်း လမ်းမတော်မြို့နယ် Ownbuild,Lanmadaw,Yangon Region</t>
  </si>
  <si>
    <t>16.7757323, 96.1470094</t>
  </si>
  <si>
    <t>ZTEGD4907598</t>
  </si>
  <si>
    <t>7YGNLTN003700251</t>
  </si>
  <si>
    <t>Ko Zaw Oo</t>
  </si>
  <si>
    <t xml:space="preserve">	အမှတ်၁၃၂လသာလမ်း၂၀,Latha,Yangon Region</t>
  </si>
  <si>
    <t>16.7750430, 96.1498976</t>
  </si>
  <si>
    <t>YN01_2037-1010-1</t>
  </si>
  <si>
    <t>ZTEGD4907588</t>
  </si>
  <si>
    <t>7YGNPBT006300252</t>
  </si>
  <si>
    <t>Ko Zin Min</t>
  </si>
  <si>
    <t>လမ်း၃၀ ကမ်းနားလမ်း ပန်းဘဲတန်းမြို့နယ်,Pabedan,Yangon Region</t>
  </si>
  <si>
    <t>16.7731768, 96.1567415</t>
  </si>
  <si>
    <t>ZTEGD4907549</t>
  </si>
  <si>
    <t>7YGNPBT006400253</t>
  </si>
  <si>
    <t>Mg Myo Naing</t>
  </si>
  <si>
    <t xml:space="preserve">	531 bandula steet pabedan,Pabedan,Yangon Region</t>
  </si>
  <si>
    <t>16.7771210, 96.1603620</t>
  </si>
  <si>
    <t>ZTEGD4907548</t>
  </si>
  <si>
    <t>7YGNKTT008800254</t>
  </si>
  <si>
    <t>Marry Zo</t>
  </si>
  <si>
    <t>အမှတ် ၁၄၅၊ ဒုတိယထပ်၊ ၃၈လမ်း အလယ်၊ ကျောက်တံတားမြို့နယ်,Kyauktada,Yangon Region</t>
  </si>
  <si>
    <t>16.7748446, 96.1625868</t>
  </si>
  <si>
    <t>ZTEGD490759E</t>
  </si>
  <si>
    <t>Customer requested to install on (2025-03-09).Resquest again on (2025-03-07).</t>
  </si>
  <si>
    <t>7YGNPBT006500256</t>
  </si>
  <si>
    <t xml:space="preserve">	ပန်းဘဲတန်း၊၂၇လမ်း မာစုအိပ်ဆိုင်ဘေး junction city ထိပ်ဘတ် နယူးဇီးဘိန်ဝက်အူချောင်းဆိုင်,Pabedan,Yangon Region</t>
  </si>
  <si>
    <t>16.7785975, 96.1551145</t>
  </si>
  <si>
    <t>ZTEGD490758A</t>
  </si>
  <si>
    <t>7YGNLTN003800257</t>
  </si>
  <si>
    <t>Ko PhyoWaiShein</t>
  </si>
  <si>
    <t>No.(641/642/630)၊မဂ်လာရုပ်ရှင်ရုံအနီး ၊မြေအောက်ထပ်၊သိမ်ကြီးစျေး(ဒီ)ရုံ၊လသာမြို့နယ်,Latha,Yangon Region</t>
  </si>
  <si>
    <t>16.7755134, 96.1533818</t>
  </si>
  <si>
    <t>ZTEGD4A48C4C</t>
  </si>
  <si>
    <t>7YGNLTN003900258</t>
  </si>
  <si>
    <t>Tin Tun Kyaw</t>
  </si>
  <si>
    <t>19 လမ်း တိုက်အမှတိ 87 8လွှာလသာ,Latha,Yangon Region</t>
  </si>
  <si>
    <t>16.7757040, 96.1496335</t>
  </si>
  <si>
    <t>ZTEGD4907596</t>
  </si>
  <si>
    <t>7YGNKTT009000259</t>
  </si>
  <si>
    <t>U Kham Kho Kyint Htan</t>
  </si>
  <si>
    <t>Call2Clean Janitorial Services Co.,Ltd အမှတ် -136/140 ,တော်ဝင်မြန်မာကွန်ဒို A-301 အနော်ရထာလမ်း ကျောက်တံတား,Kyauktada,Yangon Region</t>
  </si>
  <si>
    <t>16.7769550, 96.1611380</t>
  </si>
  <si>
    <t>ZTEGD4A4926B</t>
  </si>
  <si>
    <t>7YGNKTT009100260</t>
  </si>
  <si>
    <t>Ma Aye Sander Shane</t>
  </si>
  <si>
    <t>247 5လွှာ 39လမ်း ကျောက်တံတားမြို့နယ်,Kyauktada,Yangon Region</t>
  </si>
  <si>
    <t>16.7733512, 96.1632489</t>
  </si>
  <si>
    <t>ZTEGD49075BE</t>
  </si>
  <si>
    <t>Customer request to do installation at 12PM today(2025-03-05).</t>
  </si>
  <si>
    <t>7YGNLMT006500261</t>
  </si>
  <si>
    <t>Hein Htet Soe</t>
  </si>
  <si>
    <t>တိုက်နံပါတ် 70 အခန်း ၅စီ လမ်းမတော်၅လမ်း,Lanmadaw,Yangon Region</t>
  </si>
  <si>
    <t>16.7774476, 96.1399372</t>
  </si>
  <si>
    <t>ZTEGD4907594</t>
  </si>
  <si>
    <t>7YGNPBT006600262</t>
  </si>
  <si>
    <t>Ko PYAE Phyo Khank</t>
  </si>
  <si>
    <t>ပန်ပဲတန်း ရန်ကုန်မြို 31 လမ်းရသာ ကွန်ဒို,Pabedan,Yangon Region</t>
  </si>
  <si>
    <t>16.7756189, 96.1577268</t>
  </si>
  <si>
    <t>ZTEGD490758C</t>
  </si>
  <si>
    <t>7YGNPBT006700263</t>
  </si>
  <si>
    <t>23/25 ဆူးေလဘုရားလမ်းနင့်ကုန်သည်လမ်းေထာင့် ပန်းဘဲတန်း,Pabedan,Yangon Region</t>
  </si>
  <si>
    <t>16.7776497, 96.1566754</t>
  </si>
  <si>
    <t>ZTEGD4907591</t>
  </si>
  <si>
    <t>7YGNLTN004000264</t>
  </si>
  <si>
    <t>Htoo Wai Soe Hlaing</t>
  </si>
  <si>
    <t xml:space="preserve">တိုက်အမှတ်၁၄၅|၂၁လမ်း လသာမြို့နယ်,Latha,Yangon Region	</t>
  </si>
  <si>
    <t>16.7765375, 96.1508926</t>
  </si>
  <si>
    <t>ZTEGD4907597</t>
  </si>
  <si>
    <t>7YGNKTT009200265</t>
  </si>
  <si>
    <t>U Than lwin</t>
  </si>
  <si>
    <t>၃၈လမ်း အလယ် အမှတ်(၁၅၄) မြေညီ။ ကျောက်တံတားမြို့နယ်။ Old Service printer spspecialt,Kyauktada,Yangon Region</t>
  </si>
  <si>
    <t>16.7751442, 96.1627030</t>
  </si>
  <si>
    <t>ZTEGD490759C</t>
  </si>
  <si>
    <t>7YGNKTT009400267</t>
  </si>
  <si>
    <t>Ko Kyaw Soe Linn</t>
  </si>
  <si>
    <t>အမှတ်-149၊38 လမ်း ၊အလယ်ဘလောက်၊ကျောက်တံတားမြို့နယ်၊ရန်ကုန်,Kyauktada,Yangon Region</t>
  </si>
  <si>
    <t>16.7729788, 96.1625964</t>
  </si>
  <si>
    <t>ZTEGD49075C2</t>
  </si>
  <si>
    <t>7YGNPBT006800268</t>
  </si>
  <si>
    <t>Wah Wah Aung</t>
  </si>
  <si>
    <t>316/324 Shwebonthar Street Middle Blk Pabedan Tsp KBZ Bank,Pabedan,Yangon Region</t>
  </si>
  <si>
    <t>16.7758300, 96.1558480</t>
  </si>
  <si>
    <t>ZTEGD4907630</t>
  </si>
  <si>
    <t>Customer requested to do installation on (2025-03-06).</t>
  </si>
  <si>
    <t>7YGNPBT006900269</t>
  </si>
  <si>
    <t>Ko Kyaw Swar Min Thant</t>
  </si>
  <si>
    <t>အမှတ် ၂၂၆ ကမ်းနားလမ်း ပန်းဘဲတန်းမြို့နယ်,Pabedan,Yangon Region</t>
  </si>
  <si>
    <t>16.7726752, 96.1532536</t>
  </si>
  <si>
    <t>ZTEGD4907547</t>
  </si>
  <si>
    <t>7YGNKTT009500270</t>
  </si>
  <si>
    <t>Ko Bhone Htet Naing</t>
  </si>
  <si>
    <t>ကျောက်တံတား၊မဟာဗန္ဓုလ ပန်းခြံလမ်း အပေါ် ဘလောက်ရန်ကုန်မြို့,Kyauktada,Yangon Region</t>
  </si>
  <si>
    <t>16.7771600, 96.1605350</t>
  </si>
  <si>
    <t>ZTEGD4A48C45</t>
  </si>
  <si>
    <t>7YGNPBT007000271</t>
  </si>
  <si>
    <t>Yoon Sandi Htoon</t>
  </si>
  <si>
    <t>ပန်းဘဲတန်းမြို့နယ်၊ 27th Street , အထက်ဘလောက် , အမှတ် ၁၉၈ , ၇ လွှာ , ညာဘက်ခန်း,Pabedan,Yangon Region</t>
  </si>
  <si>
    <t>16.7787564, 96.1551111</t>
  </si>
  <si>
    <t>ΥΝ01_2089-1024-1</t>
  </si>
  <si>
    <t>ZTEGD4907636</t>
  </si>
  <si>
    <t>7YGNLTN004100272</t>
  </si>
  <si>
    <t>Ko Paing Gyi</t>
  </si>
  <si>
    <t>၁၇လမ်း/လသာမြိုနယ်,Latha,Yangon Region</t>
  </si>
  <si>
    <t>16.7730548, 96.1480663</t>
  </si>
  <si>
    <t>YN01_2060-1016-3</t>
  </si>
  <si>
    <t>ZTEGD490758D</t>
  </si>
  <si>
    <t>7YGNPBT007100273</t>
  </si>
  <si>
    <t>U Zin Ko Oo</t>
  </si>
  <si>
    <t>ပန်းပဲတန်းမြို့နယ် 26လမ်း 5လွှာ No.125,Pabedan,Yangon Region</t>
  </si>
  <si>
    <t>16.7761610, 96.1540630</t>
  </si>
  <si>
    <t>ZTEGD49075C1</t>
  </si>
  <si>
    <t>7YGNLMT006600274</t>
  </si>
  <si>
    <t>Phoo Pyae Yati</t>
  </si>
  <si>
    <t>အိမ်အမှတ်၈၂၃ ၄လွှာ ကန်တော်လေးထီဆိုင်ဘေး မဟာဗန္ဒုလလမ်းမထိပ်, 10လမ်း ,လမ်းမတော်မြို့,Lanmadaw,Yangon Region</t>
  </si>
  <si>
    <t>16.7752573, 96.1431271</t>
  </si>
  <si>
    <t>ZTEGD49075C8</t>
  </si>
  <si>
    <t>Customer requests installation on 2025-03-08.</t>
  </si>
  <si>
    <t>7YGNLMT006700275</t>
  </si>
  <si>
    <t>Ma Moe Pwint Phyu</t>
  </si>
  <si>
    <t>5လမ်း အိမ်အမှတ် 54b ပထမထပ် လမ်းမတော်,Lanmadaw,Yangon Region</t>
  </si>
  <si>
    <t>16.7758424, 96.1397950</t>
  </si>
  <si>
    <t>ZTEGD4906B81</t>
  </si>
  <si>
    <t>The customer requests installation at the end of this month. ( 2025-04-01).Customer Req to come on 3.4.2025</t>
  </si>
  <si>
    <t>7YGNLMT006800276</t>
  </si>
  <si>
    <t>Ko San Myo Oo</t>
  </si>
  <si>
    <t>No.6 ( Block-C, Room-181 ), 8 Floor, Penthouse, Pyone Pyone Apartment Killi Avenue side street, Upper Wa Dan Road, 8 Ward Lanmadaw Township, Yangon,Lanmadaw,Yangon Region</t>
  </si>
  <si>
    <t>16.7770806, 96.1394766</t>
  </si>
  <si>
    <t>The customer requests installation on 2025-03-25 or 2025-03-26.</t>
  </si>
  <si>
    <t>Customerအိမ်မှ ODB Boxသို့ Calbingလမ်းကြောင်းမရှိလို့ ဆွဲပေးဖို့အဆင်မပြေပါ</t>
  </si>
  <si>
    <t>7YGNLMT006900277</t>
  </si>
  <si>
    <t>Ma Myo Thinzar Aung</t>
  </si>
  <si>
    <t>အမှတ်၁၉၈(က)/အနော်ရထာလမ်း/‌၁၃လမ်းတို/၆ရပ်ကွက်/လမ်းမတော်မြို့နယ်,Lanmadaw,Yangon Region</t>
  </si>
  <si>
    <t>16.7775456, 96.1454106</t>
  </si>
  <si>
    <t>ZTEGD4907644</t>
  </si>
  <si>
    <t>Customer requests installation on 2025-03-08 .</t>
  </si>
  <si>
    <t>7YGNKTT009700279</t>
  </si>
  <si>
    <t>Ma Thaung Thaung Sint</t>
  </si>
  <si>
    <t>ကျောက်တံတားရဲစခန်း ကျောက်တံတားမြို့နယ် ရှေ့ဆောင်ရုပ်ရှင်ရုံအနီး,Kyauktada,Yangon Region</t>
  </si>
  <si>
    <t>16.7776773, 96.1592049</t>
  </si>
  <si>
    <t>ZTEGD49075C0</t>
  </si>
  <si>
    <t>7YGNLMT007000280</t>
  </si>
  <si>
    <t>Daw Zin Mar Aung</t>
  </si>
  <si>
    <t>အမှတ် ၂၀ မြေညီထပ် , ၁၀လမ်း အလယ်ဘလောက်, လမ်းမတော်မြို့နယ်,Lanmadaw,Yangon Region</t>
  </si>
  <si>
    <t>16.7759250, 96.1429313</t>
  </si>
  <si>
    <t>ZTEGD4907639</t>
  </si>
  <si>
    <t>280ကဆွဲလို့မရသေးပါဘူးဗျ EPCကသူတို့အလုပ်လုပ်နေလို့ပါ</t>
  </si>
  <si>
    <t>7YGNPBT007200282</t>
  </si>
  <si>
    <t>Wai Yan Aung</t>
  </si>
  <si>
    <t>အမှတ် ၂၃၅/၂၃၉ အနော်ရထာလမ်းထောင့်လမ်း၃၀ထိပ်,Pabedan,Yangon Region</t>
  </si>
  <si>
    <t>16.7768280, 96.1570910</t>
  </si>
  <si>
    <t>ΥΝ01_2078-1021-2</t>
  </si>
  <si>
    <t>ZTEGD4907637</t>
  </si>
  <si>
    <t>7YGNLMT007200283</t>
  </si>
  <si>
    <t>Myat Maung Maung</t>
  </si>
  <si>
    <t>အမှတ် 106 7A 14 လမ်း လမ်းမတော်မြို့နယ်,Lanmadaw,Yangon Region</t>
  </si>
  <si>
    <t>16.7755397, 96.1457583</t>
  </si>
  <si>
    <t>ZTEGD490762F</t>
  </si>
  <si>
    <t>7YGNLMT007300284</t>
  </si>
  <si>
    <t>Naw Juu Juu San</t>
  </si>
  <si>
    <t>လမ်းမတော် ၁၀လမ်း အလယ်ဘလောက် အမှတ် ၃၅-၇လွှာ,Lanmadaw,Yangon Region</t>
  </si>
  <si>
    <t>16.7761561, 96.1430546</t>
  </si>
  <si>
    <t>ZTEGD4A48C65</t>
  </si>
  <si>
    <t>7YGNLTN004200285</t>
  </si>
  <si>
    <t>Ma Khin May Oo</t>
  </si>
  <si>
    <t>No.43,21 လမ်း/လသာမြို့နယ်,Latha,Yangon Region</t>
  </si>
  <si>
    <t>16.7757458, 96.1509751</t>
  </si>
  <si>
    <t>ZTEGD49075C4</t>
  </si>
  <si>
    <t>Appointment on 2025-03-09.</t>
  </si>
  <si>
    <t>7YGNKTT009800286</t>
  </si>
  <si>
    <t>Ma Zin Mon Oo</t>
  </si>
  <si>
    <t>‌အမှတ်( 170/ B ) 34 လမ်း အပေါ်် ဘလောက် ကျောက်တံတားမြို့နယ်,Kyauktada,Yangon Region</t>
  </si>
  <si>
    <t>16.7779963, 96.1599923</t>
  </si>
  <si>
    <t>ZTEGD49075BF</t>
  </si>
  <si>
    <t>7YGNLMT007400287</t>
  </si>
  <si>
    <t>Min Nyo Sin</t>
  </si>
  <si>
    <t>လမ်းမတော် ၁၄လမ်း အလယ်ဘလောက်,Lanmadaw,Yangon Region</t>
  </si>
  <si>
    <t>16.7761304, 96.1457369</t>
  </si>
  <si>
    <t>ZTEGD49075CA</t>
  </si>
  <si>
    <t>Customer requested installation tomorrow morning(2025-03-07).</t>
  </si>
  <si>
    <t>7YGNLMT007500288</t>
  </si>
  <si>
    <t>Aung Si Thu</t>
  </si>
  <si>
    <t>လမ်းမတော် ၅ လမ်း အိမ်အမှတ် ၇၅,Lanmadaw,Yangon Region</t>
  </si>
  <si>
    <t>16.7771988, 96.1398929</t>
  </si>
  <si>
    <t>ZTEGD4907634</t>
  </si>
  <si>
    <t>Customer requested installation on 2025-03-07.</t>
  </si>
  <si>
    <t>7YGNLMT007600289</t>
  </si>
  <si>
    <t>Ma Nyein Su Thandar</t>
  </si>
  <si>
    <t>တိုက် ၁၁၆ , ၅လွှာ , ၁၆လမ်း (အလယ်block), လမ်းမတော် , ရန်ကုန်,Lanmadaw,Yangon Region</t>
  </si>
  <si>
    <t>16.7758941, 96.1470994</t>
  </si>
  <si>
    <t>ZTEGD4907635</t>
  </si>
  <si>
    <t>7YGNLMT007700290</t>
  </si>
  <si>
    <t>မကျော့ကျော့ထွန်း</t>
  </si>
  <si>
    <t>အမှတ်76 ၁၁လမ်း လမ်းမတော်မြို့နယ်,Lanmadaw,Yangon Region</t>
  </si>
  <si>
    <t>16.7757914, 96.1438378</t>
  </si>
  <si>
    <t>ZTEGD4907631</t>
  </si>
  <si>
    <t>7YGNLMT007800291</t>
  </si>
  <si>
    <t>နန်းမွေဖောင်</t>
  </si>
  <si>
    <t xml:space="preserve">No.33 ၊ 5လမ်း ၊ လမ်းမတော်မြို့နယ်,Lanmadaw,Yangon Region	</t>
  </si>
  <si>
    <t>16.7756452, 96.1399198</t>
  </si>
  <si>
    <t>ZTEGD4907632</t>
  </si>
  <si>
    <t>7YGNLTN004300292</t>
  </si>
  <si>
    <t>U Ye Min Htike</t>
  </si>
  <si>
    <t xml:space="preserve">No.128/180 5လွှာ/17လမ်း/လသာမြို့နယ်,Latha,Yangon Region	</t>
  </si>
  <si>
    <t>16.7761268, 96.1481661</t>
  </si>
  <si>
    <t>ZTEGD4907633</t>
  </si>
  <si>
    <t>7YGNKTT009900293</t>
  </si>
  <si>
    <t>Pann Phyu</t>
  </si>
  <si>
    <t>တိုက်နံပါတ် (126) ၊6လွှာ၊ ဆိပ်ကမ်းသာလမ်း (အလယ်ဘလောက်) ၊ ကျောက်တံတားမြို့နယ် ။</t>
  </si>
  <si>
    <t>16.7736300, 96.1630000</t>
  </si>
  <si>
    <t>ZTEGD49075CB</t>
  </si>
  <si>
    <t>7YGNLMT007900294</t>
  </si>
  <si>
    <t>Ei Kyaw Kyaw Maung</t>
  </si>
  <si>
    <t>No31,13Street Lower Block,Lanmadaw Tsp,Lanmadaw,Yangon Region</t>
  </si>
  <si>
    <t>16.7764729, 96.1453855</t>
  </si>
  <si>
    <t>ZTEGD4907642</t>
  </si>
  <si>
    <t>Site delayed cause EPC is working in this area.</t>
  </si>
  <si>
    <t>7YGNLTN004400295</t>
  </si>
  <si>
    <t>ဦးနန်းသိန်းအောင်</t>
  </si>
  <si>
    <t>No.123,5 လွှာ/18လမ်း/ လသာမြို့နယ်,Latha,Yangon Region</t>
  </si>
  <si>
    <t>16.7762239, 96.1485718</t>
  </si>
  <si>
    <t>ZTEGD4907599</t>
  </si>
  <si>
    <t>7YGNPBT007300297</t>
  </si>
  <si>
    <t>Ma Chaw Chaw</t>
  </si>
  <si>
    <t>အမှတ်(59),28လမ်းအောက်ဘလောက်,ပန်းဘဲတန်းမြို့နယ်,Pabedan,Yangon Region</t>
  </si>
  <si>
    <t>16.7754500, 96.1549714</t>
  </si>
  <si>
    <t>ZTEGD4907623</t>
  </si>
  <si>
    <t>Customer requested installation on 2025-03-16.</t>
  </si>
  <si>
    <t>7YGNLTN004500298</t>
  </si>
  <si>
    <t>U Aung Min Si Thu</t>
  </si>
  <si>
    <t>No.246/Bogyoke Aung San Road,Latha Tsp.,Latha,Yangon Region</t>
  </si>
  <si>
    <t>16.7795932, 96.1550949</t>
  </si>
  <si>
    <t>Appointment on 2025-03-12.</t>
  </si>
  <si>
    <t xml:space="preserve">Customer location to ODB cabling လမ်းကြောင်းမှာ ဗိုလ်ချုပ်လမ်းနှင့် အနော်ရထာ လမ်းအား cable ဖြတ်ကူးရပါမည်။
အနော်ရထာ လမ်း ဖြတ်ကူးရင် cable လမ်းကြောင်းအဆင်မပြေပါ။ </t>
  </si>
  <si>
    <t>7YGNPBT007400299</t>
  </si>
  <si>
    <t>Kyaw Min</t>
  </si>
  <si>
    <t>သိမ်ကြီးစျေး စီရုံ သုံးလွှာ ရွှေတိဂုံဘုရားလမ်း အလယ်ဘလောက် ပန်းဘဲတန်းမြို့နယ်,Pabedan,Yangon Region</t>
  </si>
  <si>
    <t>16.7754480, 96.1532171</t>
  </si>
  <si>
    <t>YN01_2085-1023-1</t>
  </si>
  <si>
    <t>ZTEGD490759B</t>
  </si>
  <si>
    <t>7YGNLMT008000301</t>
  </si>
  <si>
    <t>Soe Thiha</t>
  </si>
  <si>
    <t>အမှတ်၅၇၂ ကမ်းနားလမ်းနဲ့၈လမ်းထောင့် လမ်းမတော်,Lanmadaw,Yangon Region</t>
  </si>
  <si>
    <t>16.7758719, 96.1416018</t>
  </si>
  <si>
    <t>ZTEGD4907638</t>
  </si>
  <si>
    <t>7YGNLTN004600302</t>
  </si>
  <si>
    <t>အိမ့်သံစဉ်ငြိမ်း</t>
  </si>
  <si>
    <t xml:space="preserve">လသာမြို့နယ် ၁၈လမ်း အမှတ်၈၆ သုံးလွှာ,Latha,Yangon Region	</t>
  </si>
  <si>
    <t>16.7753765, 96.1485478</t>
  </si>
  <si>
    <t>ZTEGD49075CC</t>
  </si>
  <si>
    <t>7YGNLTN004700303</t>
  </si>
  <si>
    <t>မသီရိခက်ဝေ</t>
  </si>
  <si>
    <t xml:space="preserve">NO.Latha Street,Latha Tsp.,Latha,Yangon Region	</t>
  </si>
  <si>
    <t>16.7748904, 96.1503781</t>
  </si>
  <si>
    <t>ZTEGD49075B8</t>
  </si>
  <si>
    <t>10.3.25 to install.</t>
  </si>
  <si>
    <t>7YGNLMT008100304</t>
  </si>
  <si>
    <t>မမြင်မြင့်ခိုင်</t>
  </si>
  <si>
    <t xml:space="preserve">အမှတ် ၆၉,၈လမ်း,လမ်းမတော်,Lanmadaw,Yangon Region	</t>
  </si>
  <si>
    <t>16.7758595, 96.1415569</t>
  </si>
  <si>
    <t>ZTEGD490763C</t>
  </si>
  <si>
    <t>7YGNLTN004800305</t>
  </si>
  <si>
    <t>Ye Min Htike</t>
  </si>
  <si>
    <t xml:space="preserve">No.82B,6လွှာ/15လမ်း/အလယ်ဘလောက်/လသာမြို့နယ်,Latha,Yangon Region	</t>
  </si>
  <si>
    <t>16.7761380, 96.1467147</t>
  </si>
  <si>
    <t>ZTEGD490763A</t>
  </si>
  <si>
    <t>7YGNKTT010200306</t>
  </si>
  <si>
    <t>ကိုဇော်မျိုးဟိန်း</t>
  </si>
  <si>
    <t xml:space="preserve">No.126 (၈လွှာ) ၊ ဆိပ်ကမ်းသာလမ်း အောက်ဘလောက် ၊ ကျောက်တံတားမြို့နယ်,Kyauktada,Yangon Region	</t>
  </si>
  <si>
    <t>16.7730681, 96.1630582</t>
  </si>
  <si>
    <t>ZTEGD49075CE</t>
  </si>
  <si>
    <t>7YGNLTN004900307</t>
  </si>
  <si>
    <t>Thin Sabal Hlaing</t>
  </si>
  <si>
    <t>No.39,3 floor,23 Street,Latha Tsp.,Latha,Yangon Region</t>
  </si>
  <si>
    <t>16.7767132, 96.1523054</t>
  </si>
  <si>
    <t>ZTEGD4907649</t>
  </si>
  <si>
    <t>12.3.25 to install.</t>
  </si>
  <si>
    <t>7YGNLTN005000308</t>
  </si>
  <si>
    <t>Ma May Zin Oo</t>
  </si>
  <si>
    <t>No.24 Street ,Latha Tsp.,Latha,Yangon Region</t>
  </si>
  <si>
    <t>16.7757533, 96.1527073</t>
  </si>
  <si>
    <t>ZTEGD490761A</t>
  </si>
  <si>
    <t>14.3.25 (12:00)နာရီမတိုင်ခင် မနက်ပိုင်းလောက်လာတပ်ဆင်ပေးပါရန် / Customer change installatiopn date again and req on 15.3.2025 before 12PM</t>
  </si>
  <si>
    <t>7YGNPBT007500309</t>
  </si>
  <si>
    <t>မလွင်မျိုးမြတ်</t>
  </si>
  <si>
    <t xml:space="preserve">No.216/220,27 Street,Pabedan Tsp.,Pabedan,Yangon Region	</t>
  </si>
  <si>
    <t>16.7781428, 96.1550797</t>
  </si>
  <si>
    <t>ZTEGD4907646</t>
  </si>
  <si>
    <t>Customer requests installation on (2025-03-08).</t>
  </si>
  <si>
    <t>7YGNLMT008200310</t>
  </si>
  <si>
    <t>Daw Than Than</t>
  </si>
  <si>
    <t>96/Aလမ်းသစ်လမ်းလမ်းမတော်မြို့နယ်ရန်ကုန့်မြို့,Lanmadaw,Yangon Region</t>
  </si>
  <si>
    <t>16.7764888, 96.1420371</t>
  </si>
  <si>
    <t>ZTEGD49075CD</t>
  </si>
  <si>
    <t>7YGNPBT007600311</t>
  </si>
  <si>
    <t>Grand Optics Head Office</t>
  </si>
  <si>
    <t>အမှတ်-376,ရွှေဘုံသာလမ်း,အထက်ဘလောက်၊ပန်းဘဲတန်းမြို့နယ်၊ရန်ကုန်,Pabedan,Yangon Region</t>
  </si>
  <si>
    <t>16.7785096, 96.1558376</t>
  </si>
  <si>
    <t>ZTEGD49075B9</t>
  </si>
  <si>
    <t>7YGNLMT008300312</t>
  </si>
  <si>
    <t>ကိုသိမ်းမင်းအောင်</t>
  </si>
  <si>
    <t>No.574၊ ကမ်းနားလမ်းမပေါ် ၈လမ်းထိပ် ၈လွှာ ၊ လမ်းမတော်မြို့နယ်,Lanmadaw,Yangon Region</t>
  </si>
  <si>
    <t>16.7751107, 96.1416344</t>
  </si>
  <si>
    <t>ZTEGD490763F</t>
  </si>
  <si>
    <t>7YGNLMT008400313</t>
  </si>
  <si>
    <t>Ko Bhone Htet Aung</t>
  </si>
  <si>
    <t xml:space="preserve">အမှတ်၇၅၊၅လမ်း လမ်းမတော်မြို့နယ်,Lanmadaw,Yangon Region	</t>
  </si>
  <si>
    <t>16.7756450, 96.1399300</t>
  </si>
  <si>
    <t>ZTEGD490763E</t>
  </si>
  <si>
    <t>Customer requests installation on 2025-03-10.</t>
  </si>
  <si>
    <t>7YGNLMT008500314</t>
  </si>
  <si>
    <t>ကိုမျိုးကျော်</t>
  </si>
  <si>
    <t xml:space="preserve">လမ်းမတော်မြို့နယ်ကိုင်းတန်းလမ်းအမှတ်-51,Lanmadaw,Yangon Region	</t>
  </si>
  <si>
    <t>16.7757741, 96.1407622</t>
  </si>
  <si>
    <t>ZTEGD49075C7</t>
  </si>
  <si>
    <t>7YGNKTT010300315</t>
  </si>
  <si>
    <t>မင်းပိုးဇင်ဝင်း</t>
  </si>
  <si>
    <t xml:space="preserve">အမှတ်၁၁၈,၄လွှာ၊ဆူးလေဘုရားလမ်း၊ကျောက်တံတားမြို့နယ်,Kyauktada,Yangon Region	</t>
  </si>
  <si>
    <t>16.7755400, 96.1588860</t>
  </si>
  <si>
    <t>ZTEGD49075BA</t>
  </si>
  <si>
    <t>7YGNPBT007700316</t>
  </si>
  <si>
    <t>Daw Hla Hla Win</t>
  </si>
  <si>
    <t xml:space="preserve">No.284 အနော်ရထာလမ်း 27လမ်းကြား ပန်းပဲတန်း,Pabedan,Yangon Region	</t>
  </si>
  <si>
    <t>16.7768656, 96.1549292</t>
  </si>
  <si>
    <t>YN01_2087-1023-3</t>
  </si>
  <si>
    <t>ZTEGD49075B7</t>
  </si>
  <si>
    <t>7YGNPBT007800317</t>
  </si>
  <si>
    <t>Tin Tin Oo</t>
  </si>
  <si>
    <t>Building 34,29 Street,,Pabedan,Yangon Region</t>
  </si>
  <si>
    <t>16.7726000, 96.1563770</t>
  </si>
  <si>
    <t>ZTEGD4907652</t>
  </si>
  <si>
    <t>7YGNLMT008600318</t>
  </si>
  <si>
    <t>Kyaw Ye Thwin</t>
  </si>
  <si>
    <t>အမှတ် ( 41 ) လမ်းမတော် 3လမ်း,Lanmadaw,Yangon Region</t>
  </si>
  <si>
    <t>16.7768238, 96.1384466</t>
  </si>
  <si>
    <t>ZTEGD4907645</t>
  </si>
  <si>
    <t>7YGNLMT008700319</t>
  </si>
  <si>
    <t>Ko Paing Phyo Tint</t>
  </si>
  <si>
    <t xml:space="preserve">No58 5th floor,15th street Lanmataw township Yangon,Lanmadaw,Yangon Region	</t>
  </si>
  <si>
    <t>16.7743070, 96.1467380</t>
  </si>
  <si>
    <t>ΥΝ01_2010-1003-2</t>
  </si>
  <si>
    <t>ARRMhan</t>
  </si>
  <si>
    <t>ZTEGD4907587</t>
  </si>
  <si>
    <t>7YGNPBT007900320</t>
  </si>
  <si>
    <t>Thu Kha</t>
  </si>
  <si>
    <t xml:space="preserve">No.147,27 Street,Pabedan Tsp.,Pabedan,Yangon Region	</t>
  </si>
  <si>
    <t>16.7756849, 96.1550056</t>
  </si>
  <si>
    <t>ZTEGD4907648</t>
  </si>
  <si>
    <t>7YGNPBT008000321</t>
  </si>
  <si>
    <t>ကိုဝင်းလွင်</t>
  </si>
  <si>
    <t xml:space="preserve">No.64,2nd floor,29 Street ,Pabedan Tsp.,Pabedan,Yangon Region	</t>
  </si>
  <si>
    <t>16.7756214, 96.1564335</t>
  </si>
  <si>
    <t>ZTEGD4907621</t>
  </si>
  <si>
    <t>14.3.25 to install.</t>
  </si>
  <si>
    <t>7YGNLMT008800322</t>
  </si>
  <si>
    <t>ဟိန်းထက်ဇော်</t>
  </si>
  <si>
    <t>အိမ်နံပါတ် 85၊ 4 လွှာ၊ လမ်းမတော်လမ်းနှင့် မဟာဗန္ဓုလလမ်းထောင့် လမ်းမတော်မြို့နယ်,Lanmadaw,Yangon Region</t>
  </si>
  <si>
    <t>16.7744430, 96.1474870</t>
  </si>
  <si>
    <t>ZTEGD49075BD</t>
  </si>
  <si>
    <t xml:space="preserve">Customer requests installation on 2025-03-11. 12:00 to 1:00 </t>
  </si>
  <si>
    <t>7YGNLMT008900323</t>
  </si>
  <si>
    <t>THET THET KHAING</t>
  </si>
  <si>
    <t>No.38,9street, Lanmadaw township,Lanmadaw,Yangon Region</t>
  </si>
  <si>
    <t>16.7762590, 96.1426220</t>
  </si>
  <si>
    <t>Customer requests installation on 2025-03-12.</t>
  </si>
  <si>
    <t>The same customer as 7YGNLMT009000324. WO duplicated.</t>
  </si>
  <si>
    <t>7YGNLMT009000324</t>
  </si>
  <si>
    <t>ZTEGD490765A</t>
  </si>
  <si>
    <t>7YGNPBT008100325</t>
  </si>
  <si>
    <t>U San Lwin</t>
  </si>
  <si>
    <t>No.145 မြေညီထပ် /26လမ်း/ပန်းပဲတန်းမြို့နယ်,Pabedan,Yangon Region</t>
  </si>
  <si>
    <t>16.7763349, 96.1541541</t>
  </si>
  <si>
    <t>ZTEGD4A48C66</t>
  </si>
  <si>
    <t>7YGNPBT008200326</t>
  </si>
  <si>
    <t>Hnin Nu Wai</t>
  </si>
  <si>
    <t>No.218 /5th floor ,လမ်း30,အထက်ဘယ်လောက် ,ပန်းပဲတန်းမြို့နယ်,Pabedan,Yangon Region</t>
  </si>
  <si>
    <t>16.7781689, 96.1569329</t>
  </si>
  <si>
    <t>ZТЕGD4A48D9A</t>
  </si>
  <si>
    <t>15.3.25 to install.</t>
  </si>
  <si>
    <t>7YGNLMT009100327</t>
  </si>
  <si>
    <t>Kyaw Linn Aung</t>
  </si>
  <si>
    <t>No.39,4 Street,1 Ward, Lanmadaw.,Lanmadaw,Yangon Region</t>
  </si>
  <si>
    <t>16.7760860, 96.1388910</t>
  </si>
  <si>
    <t>ZTEGD4A48C50</t>
  </si>
  <si>
    <t>Customer requests installation on 2025-03-10. Customer want to upgrade to 40M . So Team setup with dual band ONU.</t>
  </si>
  <si>
    <t>7YGNLMT009200328</t>
  </si>
  <si>
    <t>U Tin Tun</t>
  </si>
  <si>
    <t>No.81, Hledan Street, Lanmadaw Township, Yangon,Lanmadaw,Yangon Region</t>
  </si>
  <si>
    <t>16.7765463, 96.1434690</t>
  </si>
  <si>
    <t>YN01_2004-1001-4</t>
  </si>
  <si>
    <t>ZTEGD490763B</t>
  </si>
  <si>
    <t>7YGNLMT009300329</t>
  </si>
  <si>
    <t>Ma Khin Thet Hlaing</t>
  </si>
  <si>
    <t>အမှတ် ၁၅၁၊ လမ်းမတော် ၁၆ လမ်း၊ လမ်းမတော်,Lanmadaw,Yangon Region</t>
  </si>
  <si>
    <t>16.7778078, 96.1471664</t>
  </si>
  <si>
    <t>N01_2008-1002-4</t>
  </si>
  <si>
    <t>ZTEGD490765D</t>
  </si>
  <si>
    <t>Customer requests installation on 2025-03-11 9:30:00.</t>
  </si>
  <si>
    <t>7YGNLTN005100330</t>
  </si>
  <si>
    <t>Ma Nwe Lay Naing</t>
  </si>
  <si>
    <t xml:space="preserve">No.Pansodan Street,Latha Tsp.,Latha,Yangon Region	</t>
  </si>
  <si>
    <t>16.7707049, 96.1614698</t>
  </si>
  <si>
    <t>Appointment on 2025-03-10.</t>
  </si>
  <si>
    <t>ပန်းဆိုးတန်း လမ်းမကို cable လမ်းဖြတ်ကူးဖို့ အဆင်မပြေပါ။Customer Actual lat &amp; long - 16.770233,96.161001</t>
  </si>
  <si>
    <t>7YGNLMT009400331</t>
  </si>
  <si>
    <t>Ko Kyaw Win</t>
  </si>
  <si>
    <t xml:space="preserve">အမှတ် 77,7လွှာ ညာ 3 ရပ်ကွက် လမ်းသစ်လမ်း လမ်းမတော်မြို့နယ်,Lanmadaw,Yangon Region	</t>
  </si>
  <si>
    <t>16.7770600, 96.1420330</t>
  </si>
  <si>
    <t>ZTEGD4907640</t>
  </si>
  <si>
    <t>7YGNLMT009500332</t>
  </si>
  <si>
    <t>Eaint Thandar Tun</t>
  </si>
  <si>
    <t xml:space="preserve">ပထမထပ်၊ အမှတ် ၇၀၊ အလယ်ဘလောက်၊ လမ်းမတော် ၁၁ လမ်း၊ လမ်းမတော်မြို့နယ်,Lanmadaw,Yangon Region	</t>
  </si>
  <si>
    <t>16.7767363, 96.1440017</t>
  </si>
  <si>
    <t>ZTEGD490765E</t>
  </si>
  <si>
    <t>7YGNKTT010400333</t>
  </si>
  <si>
    <t>Khaing Moe Shwe</t>
  </si>
  <si>
    <t xml:space="preserve">No.342,39လမ်းနှင့် လမ်း 40 ကြား,မဟာဗန္ဓုလလမ်း ၊ကျောက်တံတားမြို့နယ်၊ရန်ကုန်,Kyauktada,Yangon Region	</t>
  </si>
  <si>
    <t>16.7743996, 96.1636866</t>
  </si>
  <si>
    <t>ZTEGD49075C3</t>
  </si>
  <si>
    <t>7YGNKTT010500334</t>
  </si>
  <si>
    <t>မဝင်းရတနာဦး</t>
  </si>
  <si>
    <t>အမှတ်(327-367)၊ မဟာဗန္ဓုလပန်းခြံလမ်းအထက် (ဘားလမ်း)၊ အားကစားပဒေသာဆိုင်ဘေး ၊ကျောက်တံတားမြို့နယ်,Kyauktada,Yangon Region</t>
  </si>
  <si>
    <t>16.7788775, 96.1605249</t>
  </si>
  <si>
    <t>ZTEGD490765C</t>
  </si>
  <si>
    <t>7YGNPBT008300335</t>
  </si>
  <si>
    <t>Yan myoe kyaw</t>
  </si>
  <si>
    <t xml:space="preserve">No.241/251,30th St, Upper Block, Pabedan Tsp, Yangon,Pabedan,Yangon Region	</t>
  </si>
  <si>
    <t>16.7774401, 96.1568072</t>
  </si>
  <si>
    <t>ZTEGD4A48CE7</t>
  </si>
  <si>
    <t>7YGNLMT009600336</t>
  </si>
  <si>
    <t>စော်ကြီးဘဲ</t>
  </si>
  <si>
    <t>၉လမ်းထိပ် လမ်းမတော်,Lanmadaw,Yangon Region</t>
  </si>
  <si>
    <t>16.7749810, 96.1426040</t>
  </si>
  <si>
    <t>ZTEGD4907641</t>
  </si>
  <si>
    <t>7YGNPBT008400337</t>
  </si>
  <si>
    <t>မစုစုအောင်</t>
  </si>
  <si>
    <t>No.83,အနော်ရထာလမ်း,ဆူးလေဘုရားထောင့်,ပန်းပဲတန်းမြို့နယ်,Pabedan,Yangon Region</t>
  </si>
  <si>
    <t>16.7768298, 96.1591840</t>
  </si>
  <si>
    <t>ZTEGD49075C6</t>
  </si>
  <si>
    <t>9.3.25 to install.(WO Date - 3/10/2025  1:33:00 PM).</t>
  </si>
  <si>
    <t>7YGNLMT009700338</t>
  </si>
  <si>
    <t>Hla Myo Aung</t>
  </si>
  <si>
    <t>No.29,4th street,1 ward,Lanmadaw,Lanmadaw,Yangon Region</t>
  </si>
  <si>
    <t>16.7759116, 96.1389042</t>
  </si>
  <si>
    <t>ZTEGD4A48CA0</t>
  </si>
  <si>
    <t>7YGNKTT010600339</t>
  </si>
  <si>
    <t>ဒေါ်ယဉ်ယဉ်ဌေး</t>
  </si>
  <si>
    <t>No .126 38လမ်း အောက်ဘလောက် ကျောက်တံတားမြို့နယ်,Kyauktada,Yangon Region</t>
  </si>
  <si>
    <t>16.7728705, 96.1623861</t>
  </si>
  <si>
    <t>ZTEGD4907655</t>
  </si>
  <si>
    <t>7YGNKTT010700340</t>
  </si>
  <si>
    <t>မောင်ရဲလင်း</t>
  </si>
  <si>
    <t>အမှတ်34အပေါ်ဘလောက် ကျောက်တံတား,Kyauktada,Yangon Region</t>
  </si>
  <si>
    <t>16.7764135, 96.1599713</t>
  </si>
  <si>
    <t>ZTEGD4907650</t>
  </si>
  <si>
    <t>7YGNLTN005200341</t>
  </si>
  <si>
    <t>Ko Min Htet Aung</t>
  </si>
  <si>
    <t xml:space="preserve">အလယ်ဘလောက် ၁၈လမ်း လသာမြို့နယ်,Latha,Yangon Region	</t>
  </si>
  <si>
    <t>16.7758527, 96.1486251</t>
  </si>
  <si>
    <t>ZTEGD490764C</t>
  </si>
  <si>
    <t>7YGNKTT010800342</t>
  </si>
  <si>
    <t>Yan Myo Aung</t>
  </si>
  <si>
    <t xml:space="preserve">အမှတ်164,33လမ်း၊ ကျောက်တံတားမြို့နယ်,Kyauktada,Yangon Region	</t>
  </si>
  <si>
    <t>16.7782868, 96.1595517</t>
  </si>
  <si>
    <t>ZTEGD4907657</t>
  </si>
  <si>
    <t>Customer requests installation on 2025-03-12 10:30:00.</t>
  </si>
  <si>
    <t>7YGNKTT010900343</t>
  </si>
  <si>
    <t>Ma Thin Thin Aung</t>
  </si>
  <si>
    <t xml:space="preserve">ပန်းဆိုးတန်းလမ်းနှင့်ကုန်သည်လမ်းထောင့်လောကနတ်ပန်းချီပြခန်းအနီး,Kyauktada,Yangon Region	</t>
  </si>
  <si>
    <t>16.7719230, 96.1617226</t>
  </si>
  <si>
    <t>ZTEGD49075C5</t>
  </si>
  <si>
    <t>7YGNLMT009800344</t>
  </si>
  <si>
    <t>မမိုးမိုးနိုင်</t>
  </si>
  <si>
    <t xml:space="preserve">No.785,mahar Bandu La Street.Lanmadaw ,Yangon.,Lanmadaw,Yangon Region	</t>
  </si>
  <si>
    <t>16.7789870, 96.1481370</t>
  </si>
  <si>
    <t>YN01-2012-1003-4</t>
  </si>
  <si>
    <t>ZTEGD4907658</t>
  </si>
  <si>
    <t>7YGNKTT011000345</t>
  </si>
  <si>
    <t>Ma Htar Shwe Zin Latt</t>
  </si>
  <si>
    <t xml:space="preserve">အမှတ်229,ဆိပ်ကမ်းသာလမ်း၊အလယ်ဘလောက်၊ကျောက်တံတားမြို့နယ်,Kyauktada,Yangon Region	</t>
  </si>
  <si>
    <t>16.7745739, 96.1630786</t>
  </si>
  <si>
    <t>ZTEGD490757F</t>
  </si>
  <si>
    <t>Customer requests installation on 2025-03-23.</t>
  </si>
  <si>
    <t>7YGNKTT011100346</t>
  </si>
  <si>
    <t>WinMoeKyaw</t>
  </si>
  <si>
    <t>ကျောက်တံတား၊ဗိုလ်ချုပ်လမ်း35သွင်ရုပ်ရှင်ရုံ,Kyauktada,Yangon Region</t>
  </si>
  <si>
    <t>16.7763869, 96.1608159</t>
  </si>
  <si>
    <t>ZTEGD4A48CAB</t>
  </si>
  <si>
    <t>7YGNKTT011200347</t>
  </si>
  <si>
    <t>Ganesh Pokaral</t>
  </si>
  <si>
    <t>ကျောက်တံတား၊36လမ်း173/175/5လွှာ,Kyauktada,Yangon Region</t>
  </si>
  <si>
    <t>16.7757624, 96.1611810</t>
  </si>
  <si>
    <t>ZTEGD4907656</t>
  </si>
  <si>
    <t>7YGNPBT008500348</t>
  </si>
  <si>
    <t>U Kyaw Myint Tun</t>
  </si>
  <si>
    <t xml:space="preserve">အမှတ် (၂၀၄) , ဗိုလ်ဆွန်ပက်လမ်း , တတိယထပ် ,( ၁၀) ရပ်ကွက် , ပန်းဘဲတန်းမြို့နယ်,Pabedan,Yangon Region	</t>
  </si>
  <si>
    <t>16.7760530, 96.1573670</t>
  </si>
  <si>
    <t>ZTEGD4907647</t>
  </si>
  <si>
    <t>7YGNLMT009900349</t>
  </si>
  <si>
    <t>Zaw Win Nyunt</t>
  </si>
  <si>
    <t xml:space="preserve">ဘုန်းကြီးလမ်း အလယ်ဘလောက် အမှတ် 73 လမ်းမတော်,Lanmadaw,Yangon Region	</t>
  </si>
  <si>
    <t>16.7763872, 96.1448785</t>
  </si>
  <si>
    <t>YN01_2001-1001-1</t>
  </si>
  <si>
    <t>ZTEGD49075C9</t>
  </si>
  <si>
    <t>7YGNKTT011300350</t>
  </si>
  <si>
    <t>Kyaw zin hlaing</t>
  </si>
  <si>
    <t xml:space="preserve">ကျောက်တံတားမြို့နယ် 33 လမ်း အပေါ်ဘလောကိ တိုက်အမှတ် 154,Kyauktada,Yangon Region	</t>
  </si>
  <si>
    <t>16.7776882, 96.1595751</t>
  </si>
  <si>
    <t xml:space="preserve"> ZTEG0490765B</t>
  </si>
  <si>
    <t>7YGNKTT011400352</t>
  </si>
  <si>
    <t>U Hla Soe Oo</t>
  </si>
  <si>
    <t xml:space="preserve">No.115/33လမ်း​ ကျောက်တံတားမြို့နယ်,Kyauktada,Yangon Region	</t>
  </si>
  <si>
    <t>16.7774692, 96.1595123</t>
  </si>
  <si>
    <t>ZTEGD49075BB</t>
  </si>
  <si>
    <t>7YGNPBT008600353</t>
  </si>
  <si>
    <t>Ma Sein Win</t>
  </si>
  <si>
    <t xml:space="preserve">No.155.29th St.Middle Block.Pabedan Tsp.Yangon,Pabedan,Yangon Region	</t>
  </si>
  <si>
    <t>16.7760199, 96.1563371</t>
  </si>
  <si>
    <t>ZTEGD4907619</t>
  </si>
  <si>
    <t>Delay by ATOM side ( Wrong bind by our installation team,need supp from ATOM side )</t>
  </si>
  <si>
    <t>7YGNKTT011500354</t>
  </si>
  <si>
    <t>Ko Min Khant Tun</t>
  </si>
  <si>
    <t>အမှတ်206,39လမ်း၊ကျောက်တံတားမြို့နယ်,Kyauktada,Yangon Region</t>
  </si>
  <si>
    <t>16.7754069, 96.1635390</t>
  </si>
  <si>
    <t>ZTEGD4907620</t>
  </si>
  <si>
    <t>Customer Req on 13.3.25  10AM</t>
  </si>
  <si>
    <t>7YGNLTN005300355</t>
  </si>
  <si>
    <t>Si Thu Hein</t>
  </si>
  <si>
    <t>၂၂လမ်း(အောက်လမ်း)၊အမှတ်(19)၊လသာမြိုနယ်,Latha,Yangon Region</t>
  </si>
  <si>
    <t>16.7730899, 96.1512600</t>
  </si>
  <si>
    <t>ZTEGD490764D</t>
  </si>
  <si>
    <t>7YGNLTN005400356</t>
  </si>
  <si>
    <t>Aye Myat Kyew</t>
  </si>
  <si>
    <t>No.(115), 7 floor, 23street,Latha Tsp,Latha,Yangon Region</t>
  </si>
  <si>
    <t>16.7734000, 96.1521600</t>
  </si>
  <si>
    <t>YN01_2041-1011-1</t>
  </si>
  <si>
    <t>ZTEGD490764B</t>
  </si>
  <si>
    <t>7YGNLTN005500357</t>
  </si>
  <si>
    <t>မခင်အိအိမွန်</t>
  </si>
  <si>
    <t xml:space="preserve">အမှတ်147 မြေညီထပ်လသာ 21လမ်း,Latha,Yangon Region	</t>
  </si>
  <si>
    <t>16.7764529, 96.1508290</t>
  </si>
  <si>
    <t>ZTEGD490762E</t>
  </si>
  <si>
    <t>7YGNKTT011600358</t>
  </si>
  <si>
    <t>Ko Kyaw Zayar Htet</t>
  </si>
  <si>
    <t xml:space="preserve">177 38st kyauk tada,Kyauktada,Yangon Region	</t>
  </si>
  <si>
    <t>16.7747606, 96.1625926</t>
  </si>
  <si>
    <t>ZTEGD4907622</t>
  </si>
  <si>
    <t>Customer Req on 13.3.25 9AM or 10AM</t>
  </si>
  <si>
    <t>7YGNLMT010100359</t>
  </si>
  <si>
    <t>Daw Yin May Than</t>
  </si>
  <si>
    <t>No.42၊ 9th Street ၊ Landmadaw Tsp,Lanmadaw,Yangon Region</t>
  </si>
  <si>
    <t>16.7765720, 96.1426623</t>
  </si>
  <si>
    <t>ZTEGD490762A</t>
  </si>
  <si>
    <t>7YGNLTN005600360</t>
  </si>
  <si>
    <t>မနှင်း၀တ်ရည်၀င်း</t>
  </si>
  <si>
    <t>စိန်ဂေဟာဘေး၊ လမ်း 20၊အလယ်ဘလောက်၊လသာမြို့နယ်၊ရန်ကုန်,Latha,Yangon Region</t>
  </si>
  <si>
    <t>16.7761724, 96.1500608</t>
  </si>
  <si>
    <t>YN01_2055-1015-2</t>
  </si>
  <si>
    <t>ZTEGD490764E</t>
  </si>
  <si>
    <t>7YGNKTT011700361</t>
  </si>
  <si>
    <t>ခင်ရတနာယူအောင်</t>
  </si>
  <si>
    <t>မရတနာ 09450225761 ကျောက်တံတားမြို့နယ် ဆိမ်းကမ်းသာ လမ်း အလယ် ဘလောက် တိုက်အမှတ် 207 ပထမထပ်,Kyauktada,Yangon Region</t>
  </si>
  <si>
    <t>16.7692025, 96.1622858</t>
  </si>
  <si>
    <t>ΥΝ01_2098-1026-2</t>
  </si>
  <si>
    <t>ZTEGD4907643</t>
  </si>
  <si>
    <t>7YGNLMT010200362</t>
  </si>
  <si>
    <t>Daw Hla Hla Naing</t>
  </si>
  <si>
    <t>အမှတ် (၆၀)၊ ၁၃ လမ်း၊ အလယ်ဘလောက်၊ လမ်းမတော်,Lanmadaw,Yangon Region</t>
  </si>
  <si>
    <t>16.7755537, 96.1453858</t>
  </si>
  <si>
    <t>ΥΝ01_2006-1002-2</t>
  </si>
  <si>
    <t>ZTEGD490764F</t>
  </si>
  <si>
    <t>7YGNLMT010300363</t>
  </si>
  <si>
    <t>AungLinOo</t>
  </si>
  <si>
    <t>အိမ်နံပါတ် ၁၁၂ ၄လွှာ ရွှေတောင်တန်းလမ်း လမ်းမတော်မြို့နယ်,Lanmadaw,Yangon Region</t>
  </si>
  <si>
    <t>16.7766968, 96.1464422</t>
  </si>
  <si>
    <t>ΥΝ01_2007-1002-3</t>
  </si>
  <si>
    <t>ZTEGD490763D</t>
  </si>
  <si>
    <t>7YGNPBT008700364</t>
  </si>
  <si>
    <t>SiThuPhyoPaing</t>
  </si>
  <si>
    <t>No.103-105/7Ward/29Street,Pabedan Tsp.,Pabedan,Yangon Region</t>
  </si>
  <si>
    <t>16.7757746, 96.1564257</t>
  </si>
  <si>
    <t>ZTEGD4A48CB2</t>
  </si>
  <si>
    <t>7YGNPBT008800365</t>
  </si>
  <si>
    <t>Mg Myo Min Tun</t>
  </si>
  <si>
    <t>No199/201လမ်း၃၀အပေါ်ဘလောက်ပန်းဘဲတန်း၈ရပ်ကွက်,Pabedan,Yangon Region</t>
  </si>
  <si>
    <t>16.7764773, 96.1574078</t>
  </si>
  <si>
    <t>ZTEGD4A48C1B</t>
  </si>
  <si>
    <t>7YGNLMT010400366</t>
  </si>
  <si>
    <t>Ma Htet Htet Mon</t>
  </si>
  <si>
    <t>ဘုန်းကြီးလမ်း သရက်တောကျောင်းတိုက် နာရီစဥ်ကျောင်း လမ်းမတော်မြို့နယ်,Lanmadaw,Yangon Region</t>
  </si>
  <si>
    <t>16.7783770, 96.1453870</t>
  </si>
  <si>
    <t>Can't contact customer, we try to contact tomorrow ( 15.3.2025 )</t>
  </si>
  <si>
    <t>We can't support this location yet。Too far from the ODB box.</t>
  </si>
  <si>
    <t>7YGNLMT010500367</t>
  </si>
  <si>
    <t>မမေဖြူထွန်း</t>
  </si>
  <si>
    <t>No.32,Phone Gyi Road.Lanmadaw Township Yangon,Lanmadaw,Yangon Region</t>
  </si>
  <si>
    <t>16.7780850, 96.1451380</t>
  </si>
  <si>
    <t>ZTEGD490762B</t>
  </si>
  <si>
    <t>7YGNLMT010600368</t>
  </si>
  <si>
    <t>မခိုင်သဉ္ဇာစိုး</t>
  </si>
  <si>
    <t>အမှတ်၇၀ ၁၆လမ်းအောက်ဘလောက် လမ်းမတော်မြို့နယ်,Lanmadaw,Yangon Region</t>
  </si>
  <si>
    <t>16.7771718, 96.1471504</t>
  </si>
  <si>
    <t>ZTEGD4907629</t>
  </si>
  <si>
    <t>7YGNLMT010700369</t>
  </si>
  <si>
    <t>Tin Aye Khaing</t>
  </si>
  <si>
    <t>အမှတ် (၃၁၁)၊ လမ်းမတော် (၄) လမ်း၊လမ်းမတော်,Lanmadaw,Yangon Region</t>
  </si>
  <si>
    <t>16.7765747, 96.1389938</t>
  </si>
  <si>
    <t>ZTEGD4907627</t>
  </si>
  <si>
    <t>7YGNLMT010800370</t>
  </si>
  <si>
    <t>Nirmal</t>
  </si>
  <si>
    <t>320 A/B,4(B) အနော်ရထားလမ်း,26လမ်းထိပ် BBBအပ်ချုပ်ဆိုင်အပေါထပ်,Lanmadaw,Yangon Region</t>
  </si>
  <si>
    <t>16.7767801, 96.1541670</t>
  </si>
  <si>
    <t>ZTEGD490761C</t>
  </si>
  <si>
    <t>7YGNPBT008900371</t>
  </si>
  <si>
    <t>U Myo Lwin</t>
  </si>
  <si>
    <t>No.312,ရွှေဘုံသာအလယ်လမ်း,ပန်းပဲတန်းမြို့နယ်,Pabedan,Yangon Region</t>
  </si>
  <si>
    <t>16.7757932, 96.1559107</t>
  </si>
  <si>
    <t>ZTEGD4907618</t>
  </si>
  <si>
    <t>Customer Request 16.3.25 to install.</t>
  </si>
  <si>
    <t>7YGNPBT009000372</t>
  </si>
  <si>
    <t>နှင်းဝတ်ရည်</t>
  </si>
  <si>
    <t>အမှတ်.၃၈၂/၃၉၂ ဗိုလ်ဆွန်ပက်အထက်လမ်း ၈လွှာ ပန်းဘဲတန်းမြို့နယ်,Pabedan,Yangon Region</t>
  </si>
  <si>
    <t>16.7787875, 96.1575459</t>
  </si>
  <si>
    <t>ZTEGD490761B</t>
  </si>
  <si>
    <t>7YGNLTN005700374</t>
  </si>
  <si>
    <t>ကိုရဲမင်းထိုက်</t>
  </si>
  <si>
    <t>No.23 Street ,Latha Tsp.,Latha,Yangon Region</t>
  </si>
  <si>
    <t>16.7756001, 96.1522625</t>
  </si>
  <si>
    <t>YN01_2045-1012-1</t>
  </si>
  <si>
    <t>ZTEGD490761D</t>
  </si>
  <si>
    <t>7YGNLTN005800375</t>
  </si>
  <si>
    <t>Ko Ye Min Htike</t>
  </si>
  <si>
    <t>16.7754358, 96.1522508</t>
  </si>
  <si>
    <t>ZTEGD490762C</t>
  </si>
  <si>
    <t>7YGNLTN005900376</t>
  </si>
  <si>
    <t>16.7756001, 96.1522703</t>
  </si>
  <si>
    <t>ZTEGD490761E</t>
  </si>
  <si>
    <t>7YGNPBT009100377</t>
  </si>
  <si>
    <t>Htet Nay Linn</t>
  </si>
  <si>
    <t>အမှတ်,၁၅၆၊ ၂၉လမ်း(အလယ်)၊ပန်းဘဲတန်းမြို့နယ်၊ရန်ကုန်,Pabedan,Yangon Region</t>
  </si>
  <si>
    <t>16.7765687, 96.1564368</t>
  </si>
  <si>
    <t>ZTEGD490762D</t>
  </si>
  <si>
    <t xml:space="preserve">	103147</t>
  </si>
  <si>
    <t>7YGNKTT011900378</t>
  </si>
  <si>
    <t>ကိုဌေးမင်းနိုင်</t>
  </si>
  <si>
    <t>ကျောက်တံတားမြို့နယ် ဘဏ်လမ်း အမှတ်၁၂/၃၄,Kyauktada,Yangon Region</t>
  </si>
  <si>
    <t>16.7710369, 96.1595376</t>
  </si>
  <si>
    <t>Customer Req on 22.3.2025</t>
  </si>
  <si>
    <t>Installation cancels by customer</t>
  </si>
  <si>
    <t>7YGNPBT009200379</t>
  </si>
  <si>
    <t>Ko Thu Ya</t>
  </si>
  <si>
    <t>No.48, 26Street ,Pabedan Tsp.,Pabedan,Yangon Region</t>
  </si>
  <si>
    <t>16.7753674, 96.1540810</t>
  </si>
  <si>
    <t>ZTEGD490766B</t>
  </si>
  <si>
    <t>Can't contact customer, we try to contact back again ( 18.3.2025)</t>
  </si>
  <si>
    <t>7YGNLMT010900380</t>
  </si>
  <si>
    <t>Daw Cho Mar Lwin</t>
  </si>
  <si>
    <t>လမ်းမတော်မြို့နယ် ဝါးတန်းလမ်း,Lanmadaw,Yangon Region</t>
  </si>
  <si>
    <t>16.7768580, 96.1395530</t>
  </si>
  <si>
    <t xml:space="preserve">Customer request installation on 22/03/2025 </t>
  </si>
  <si>
    <t>We can't support this location yet。Too far from the ODB box. Exceed over 600m</t>
  </si>
  <si>
    <t>7YGNPBT009300381</t>
  </si>
  <si>
    <t>Aung Min Khant</t>
  </si>
  <si>
    <t>No.150 /26 Street /Pabedan Tsp.,Pabedan,Yangon Region</t>
  </si>
  <si>
    <t>16.7751097, 96.1540693</t>
  </si>
  <si>
    <t>ZTEGD490766C</t>
  </si>
  <si>
    <t>17.3.25 to install.</t>
  </si>
  <si>
    <t>7YGNPBT009400382</t>
  </si>
  <si>
    <t>မစုစန္ဒာညိမ်း</t>
  </si>
  <si>
    <t>No.183 ပထမထပ်/29လမ်းအထက်/ ပန်းပဲတန်းမြို့နယ်,Pabedan,Yangon Region</t>
  </si>
  <si>
    <t>16.7774443, 96.1563965</t>
  </si>
  <si>
    <t>ZTEGD4907659</t>
  </si>
  <si>
    <t>7YGNPBT009500383</t>
  </si>
  <si>
    <t>Ma Khine Zin Htwe</t>
  </si>
  <si>
    <t>No.41A,မြေညီထပ်/ 31လမ်း အောက်ဘလောက်/ပန်းပဲတန်းမြို့နယ်,Pabedan,Yangon Region</t>
  </si>
  <si>
    <t>16.7733615, 96.1576351</t>
  </si>
  <si>
    <t>ZTEGD490759A</t>
  </si>
  <si>
    <t>Can't contact customer, we try to contact tomorrow ( 17.3.2025 )</t>
  </si>
  <si>
    <t>7YGNKTT012000384</t>
  </si>
  <si>
    <t>Ma Myint Thet Khaing</t>
  </si>
  <si>
    <t>အခန်း-1004 အိုလံပစ်တာဝါ ဗိုလ်အောင်ကျော် အောက်ဘလောက် , ကျောက်တံတားမြို့နယ်,Kyauktada,Yangon Region</t>
  </si>
  <si>
    <t>16.7738464, 96.1641349</t>
  </si>
  <si>
    <t>ZTEGD4907665</t>
  </si>
  <si>
    <t>7YGNKTT012100385</t>
  </si>
  <si>
    <t>Ko Zay Yar Lin</t>
  </si>
  <si>
    <t>တိုက်အမှတ် 195,203(3)လွှာ 36 လမ်း အပေါ်ဘလောက် ကျောက်တံတားမြို့နယ်,Kyauktada,Yangon Region</t>
  </si>
  <si>
    <t>16.7786203, 96.1613261</t>
  </si>
  <si>
    <t>ZTEGD4907664</t>
  </si>
  <si>
    <t>7YGNPBT009600386</t>
  </si>
  <si>
    <t>U Min Ko Naing</t>
  </si>
  <si>
    <t>No.ရွှေဘုံသာလမ်းနှင့်အနော်ရထာလမ်းထောင့် / ပန်းပဲတန်းမြို့နယ်,Pabedan,Yangon Region</t>
  </si>
  <si>
    <t>16.7768111, 96.1559439</t>
  </si>
  <si>
    <t>ZTEGD4907617</t>
  </si>
  <si>
    <t>Today to install.</t>
  </si>
  <si>
    <t>7YGNPBT009700387</t>
  </si>
  <si>
    <t>Wai Yan Oo</t>
  </si>
  <si>
    <t>No.126,3 floor,29 streets (middle block)pabedan township.,Pabedan,Yangon Region</t>
  </si>
  <si>
    <t>16.7752985, 96.1564445</t>
  </si>
  <si>
    <t>ZTEGD490761F</t>
  </si>
  <si>
    <t>7YGNPBT009800388</t>
  </si>
  <si>
    <t>Aung Naing Htet</t>
  </si>
  <si>
    <t>No.22 / 28 Street / Pabedan Tsp.,Pabedan,Yangon Region</t>
  </si>
  <si>
    <t>16.7734493, 96.1553314</t>
  </si>
  <si>
    <t>ZTEGD490765F</t>
  </si>
  <si>
    <t>18.3.25 to install.</t>
  </si>
  <si>
    <t>7YGNLTN006000389</t>
  </si>
  <si>
    <t>Ma Ei Naing Zar Win</t>
  </si>
  <si>
    <t>22 st, No.119,Second Floor,Lathar,Latha,Yangon Region</t>
  </si>
  <si>
    <t>16.7753144, 96.1514744</t>
  </si>
  <si>
    <t>ZTEGD4907626</t>
  </si>
  <si>
    <t>7YGNKTT012200390</t>
  </si>
  <si>
    <t>Ko Wai Lin Oo</t>
  </si>
  <si>
    <t>အမှတ် 268 ဆိပ်ကမ်းသာလမ်း - အပေါ်ဘလောက် - ကျောက်တံတားမြို့နယ်,Kyauktada,Yangon Region</t>
  </si>
  <si>
    <t>16.7716372, 96.1642457</t>
  </si>
  <si>
    <t>ZTEGD4A48C6C</t>
  </si>
  <si>
    <t>7YGNPBT009900391</t>
  </si>
  <si>
    <t>ပြည့်ဖြိုးအောင်</t>
  </si>
  <si>
    <t>No.18, ရွှေတိဂုံဘုရားလမ်း, ပန်းဘဲတန်းမြို့နယ်,Pabedan,Yangon Region</t>
  </si>
  <si>
    <t>16.7725020, 96.1532950</t>
  </si>
  <si>
    <t>ZTEGD4907583</t>
  </si>
  <si>
    <t>Customer req to come on 18.3.2025 Morning</t>
  </si>
  <si>
    <t>7YGNPBT010000392</t>
  </si>
  <si>
    <t>မသဇင်မင်း</t>
  </si>
  <si>
    <t>အမှတ်၃၈၂/၃၉၂ ဗိုလ်ဆွန်ပက်လမ်းအထက် ပန်းဘဲတန်းမြို့နယ် အောက်တွင်တော်ဝင်မျက်မှန်ဆိုင်ရှိလှေကား၅လွှာ,Pabedan,Yangon Region</t>
  </si>
  <si>
    <t>16.7786556, 96.1573675</t>
  </si>
  <si>
    <t>ZTEGD4907660</t>
  </si>
  <si>
    <t>7YGNLTN006100393</t>
  </si>
  <si>
    <t>Daw Thandar Tun</t>
  </si>
  <si>
    <t>အမှတ်၁၅၅(6/f)လသာလမ်းအပေါ်လမ်း လသာမြို့နယ်,Latha,Yangon Region</t>
  </si>
  <si>
    <t>16.7764890, 96.1477551</t>
  </si>
  <si>
    <t>YN01_2039-1010-3</t>
  </si>
  <si>
    <t>ZTEGD4907575</t>
  </si>
  <si>
    <t>7YGNKTT012300394</t>
  </si>
  <si>
    <t>နွယ်နွယ်ဝိုင်း</t>
  </si>
  <si>
    <t>325,ဗိုလ်အောင်ကျော်လမ်း၊အပေါ်ဘလောက်၊ကျောက်တံတား,Kyauktada,Yangon Region</t>
  </si>
  <si>
    <t>16.7765266, 96.1644067</t>
  </si>
  <si>
    <t>ZTEGD4907666</t>
  </si>
  <si>
    <t>7YGNLMT011000395</t>
  </si>
  <si>
    <t>ဦးတင်အောင်</t>
  </si>
  <si>
    <t>အမှတ်-၂၄/3လွှာ/10လမ်း ၊ လမ်းမတော် ရန်ကုန်,Lanmadaw,Yangon Region</t>
  </si>
  <si>
    <t>16.7754863, 96.1430351</t>
  </si>
  <si>
    <t>ZTEGD4907670</t>
  </si>
  <si>
    <t>7YGNPBT010100396</t>
  </si>
  <si>
    <t>Ma Phyu Hnin Lwin</t>
  </si>
  <si>
    <t>No.171 /29 လမ်း အထက်ဘလောက် / ပန်းပဲတန်း,Pabedan,Yangon Region</t>
  </si>
  <si>
    <t>16.7784506, 96.1564113</t>
  </si>
  <si>
    <t>ZTEGD490766F</t>
  </si>
  <si>
    <t>7YGNKTT012400398</t>
  </si>
  <si>
    <t>ကောင်းပြည့်စိုး</t>
  </si>
  <si>
    <t>အမှတ်၈၇/၈၉ ၊ ၃၉လမ်းထိပ် ၊ အနော်ရထာလမ်းမတန်း ၊ ကျောက်တံတားမြို့နယ် ။,Kyauktada,Yangon Region</t>
  </si>
  <si>
    <t>16.7765891, 96.1636038</t>
  </si>
  <si>
    <t>ZYEGD490766E</t>
  </si>
  <si>
    <t>7YGNLTN006300399</t>
  </si>
  <si>
    <t>Aye Aye Myat</t>
  </si>
  <si>
    <t>အမှတ်-၆၃၊ ၆လွှာ၊ ၂၁လမ်း(အောက်လမ်း)၊ လသာမြို့နယ်,Latha,Yangon Region</t>
  </si>
  <si>
    <t>16.7734700, 96.1508270</t>
  </si>
  <si>
    <t>Customer req to come on 30.3.2025.Can't contact customer (2025-03-30).Customer request again to do installation (2025-04-06).Cusက wifiမတပ်ဖြစ်တော့တဲ့အကြောင်းကို ရုံးဘက်ကိုပြောထားတယ်လို့ ပြောပါတယ်</t>
  </si>
  <si>
    <t>Customer requests installation on 2025-03-30.Can't contact customer (2025-03-30).
Customer request again to do installation (2025-04-06).
Installation cancels by customer request.</t>
  </si>
  <si>
    <t>7YGNLMT011100400</t>
  </si>
  <si>
    <t>မဟေမာဦး</t>
  </si>
  <si>
    <t>No.လမ်းမတော်၁၃လမ်း /လမ်းမတော်မြို့နယ်,Lanmadaw,Yangon Region</t>
  </si>
  <si>
    <t>16.7760613, 96.1453945</t>
  </si>
  <si>
    <t>ZTEGD490766D</t>
  </si>
  <si>
    <t>7YGNPBT010200401</t>
  </si>
  <si>
    <t>မိုးမခ ရွှေပန်းတိမ်</t>
  </si>
  <si>
    <t>အမှတ်(၆၄၅)၊ အခန်း(၀၀၅)၊ မြေညီထပ်၊ ကုန်သည်လမ်း၊ (၂၉)လမ်းနှင့်ရွှေဘုံသာလမ်းကြား၊ ပန်းဘဲတန်းမြို့နယ်၊,Pabedan,Yangon Region</t>
  </si>
  <si>
    <t>16.7721587, 96.1563321</t>
  </si>
  <si>
    <t>ΥΝ01_2067-1018-2</t>
  </si>
  <si>
    <t>ZTEGD4A4954D</t>
  </si>
  <si>
    <t>7YGNLTN006400402</t>
  </si>
  <si>
    <t>မဇွန်မိုးဦး</t>
  </si>
  <si>
    <t>No.18 လမ်းအောက်ဘလောက် / လသာမြို့နယ်,Latha,Yangon Region</t>
  </si>
  <si>
    <t>16.7731871, 96.1484587</t>
  </si>
  <si>
    <t>ZTEGD4907582</t>
  </si>
  <si>
    <t>Can't contact customer, we try to contact back again ( 20.3.2025)</t>
  </si>
  <si>
    <t>7YGNLTN006500403</t>
  </si>
  <si>
    <t>Yadanar Aung</t>
  </si>
  <si>
    <t>No.17လမ်း အောက်ဘလောက် / လသာမြို့နယ်,Latha,Yangon Region</t>
  </si>
  <si>
    <t>16.7733813, 96.1480529</t>
  </si>
  <si>
    <t>ΥΝ01_2060-1016-3</t>
  </si>
  <si>
    <t>ZTEGD4907672</t>
  </si>
  <si>
    <t>7YGNLTN006600405</t>
  </si>
  <si>
    <t>Ma Zin Mar Thin</t>
  </si>
  <si>
    <t>အမှတ် (၆၅)၊၅လွှာ ၊ ၂၁လမ်း ၊ လသာမြို့နယ်,Latha,Yangon Region</t>
  </si>
  <si>
    <t>16.7739121, 96.1508632</t>
  </si>
  <si>
    <t>ZTEGD4907671</t>
  </si>
  <si>
    <t>7YGNPBT010300406</t>
  </si>
  <si>
    <t>National Library (Yangon)</t>
  </si>
  <si>
    <t>No.604-608 /Merchant Road /Pabedan Tsp.,Pabedan,Yangon Region</t>
  </si>
  <si>
    <t>16.7720055, 96.1542214</t>
  </si>
  <si>
    <t>ZTEGD4A48DAD</t>
  </si>
  <si>
    <t>7YGNPBT010400407</t>
  </si>
  <si>
    <t>Aung Naing Tun</t>
  </si>
  <si>
    <t>No.216 -220 /27 လမ်း အထက်ဘလောက် /ပန်းပဲတန်း,Pabedan,Yangon Region</t>
  </si>
  <si>
    <t>16.7776316, 96.1551769</t>
  </si>
  <si>
    <t>ZTEGD4907584</t>
  </si>
  <si>
    <t>7YGNPBT010500408</t>
  </si>
  <si>
    <t>No.216 -220 /27 လမ်း အထက်ဘလောက် /ပန်းပဲတန်းမြို့နယ်,Pabedan,Yangon Region</t>
  </si>
  <si>
    <t>16.7781203, 96.1550758</t>
  </si>
  <si>
    <t>ZTEGD4907585</t>
  </si>
  <si>
    <t>7YGNLMT011300409</t>
  </si>
  <si>
    <t>Ji Nue</t>
  </si>
  <si>
    <t>No.125 ၊ 16လမ်းအလယ်ဘလောက် လမ်းမတော်,Lanmadaw,Yangon Region</t>
  </si>
  <si>
    <t>16.7765543, 96.1471369</t>
  </si>
  <si>
    <t>ZTEGD4A48CA3</t>
  </si>
  <si>
    <t>7YGNPBT010600410</t>
  </si>
  <si>
    <t>Thet Phyo Wai</t>
  </si>
  <si>
    <t>Yangon Region Pabedan,Pabedan,Yangon Region</t>
  </si>
  <si>
    <t>16.7755510, 96.1565040</t>
  </si>
  <si>
    <t>ZTEGD4907667</t>
  </si>
  <si>
    <t>7YGNKTT012500411</t>
  </si>
  <si>
    <t>Ma Thiri Paing Zaw</t>
  </si>
  <si>
    <t>အခန်းအမှတ် ၁၂ တိုက် ၂၈၄ ပန်းဆိုးတန်းလမ်း(အထက်) ကျောက်တံတားမြို့နယ် ရန်ကုန်,Kyauktada,Yangon Region</t>
  </si>
  <si>
    <t>16.7788405, 96.1618683</t>
  </si>
  <si>
    <t>ZTEGD4907663</t>
  </si>
  <si>
    <t>7YGNLMT011400412</t>
  </si>
  <si>
    <t>ယွန်းမေရီယံ</t>
  </si>
  <si>
    <t>လမ်းမတော်မြို့နယ် ၁၅လမ်း(အောက်ဘက်မဟာဗ္ဓုလလမ်း) တိုက်နံပါတ်၇၅၆,Lanmadaw,Yangon Region</t>
  </si>
  <si>
    <t>16.7747072, 96.1465610</t>
  </si>
  <si>
    <t>ZTEGD4907675</t>
  </si>
  <si>
    <t>7YGNLTN006700413</t>
  </si>
  <si>
    <t>တူလေးဖော</t>
  </si>
  <si>
    <t>အမှတ်106 ၊ 23လမ်း8ရပ်ကွက် လသာမြို့နယ်,Latha,Yangon Region</t>
  </si>
  <si>
    <t>16.7764736, 96.1522747</t>
  </si>
  <si>
    <t>ZTEGD4907676</t>
  </si>
  <si>
    <t>Customer req to come on 20.3.2025</t>
  </si>
  <si>
    <t>7YGNKTT012600414</t>
  </si>
  <si>
    <t>Naw Hel Say Htoo</t>
  </si>
  <si>
    <t>No.150,Mahar Bandula street.,Kyauktada,Yangon Region</t>
  </si>
  <si>
    <t>16.7754560, 96.1601740</t>
  </si>
  <si>
    <t>ZTEGD490766A</t>
  </si>
  <si>
    <t>7YGNLTN006800416</t>
  </si>
  <si>
    <t>16.7738951, 96.1506705</t>
  </si>
  <si>
    <t>Customer req to come on 30.3.2025.Can't contact customer (2025-03-30).</t>
  </si>
  <si>
    <t>Same as 7YGNLTN006300399 . WO duplicated</t>
  </si>
  <si>
    <t>7YGNKTT012800417</t>
  </si>
  <si>
    <t>Ko Kyaw Thura Phyoe</t>
  </si>
  <si>
    <t>No 199 33လမ်းအထက် ကျောက်တံတားမြို့နယ် ပါ အကို,Kyauktada,Yangon Region</t>
  </si>
  <si>
    <t>16.7765410, 96.1595255</t>
  </si>
  <si>
    <t>ZTEGD4907673</t>
  </si>
  <si>
    <t>7YGNKTT012900418</t>
  </si>
  <si>
    <t>ကိူကျော်ဝင်းထွဠ်</t>
  </si>
  <si>
    <t>အမှတ်(163),34လမ်းနှင့်ဘားလမ်းကြား,ကျောက်တံတားမြို့နယ့,Kyauktada,Yangon Region</t>
  </si>
  <si>
    <t>16.7765070, 96.1601370</t>
  </si>
  <si>
    <t>We can't contact this customer 7YGNKTT012900418 since 5th April 2025. The customer didn’t answer the calls. Need supp from ATOM Side</t>
  </si>
  <si>
    <t>7YGNPBT010700419</t>
  </si>
  <si>
    <t>ဒေါ်ချိုချိုအေး</t>
  </si>
  <si>
    <t>NO.139/26လမ်း/ပန်းပဲတန်း,Pabedan,Yangon Region</t>
  </si>
  <si>
    <t>16.7761935, 96.1540051</t>
  </si>
  <si>
    <t>ZTEGD4A48CA6</t>
  </si>
  <si>
    <t>7YGNPBT010800420</t>
  </si>
  <si>
    <t>Ko Soe Ya</t>
  </si>
  <si>
    <t>No.178/29လမ်း/ပန်းပဲတန်း,Pabedan,Yangon Region</t>
  </si>
  <si>
    <t>16.7764319, 96.1565444</t>
  </si>
  <si>
    <t>ZTEGD4A48DA3</t>
  </si>
  <si>
    <t>7YGNPBT010900421</t>
  </si>
  <si>
    <t>Soe Win Oo</t>
  </si>
  <si>
    <t>No.156 /31လမ်း/ပန်းပဲတန်း,Pabedan,Yangon Region</t>
  </si>
  <si>
    <t>16.7764192, 96.1578378</t>
  </si>
  <si>
    <t>ZTEGD4907669</t>
  </si>
  <si>
    <t>7YGNKTT013000422</t>
  </si>
  <si>
    <t>မောင်မျိုးမင်းဦး</t>
  </si>
  <si>
    <t>ကျောက်တံတား/39လမ်း/,Kyauktada,Yangon Region</t>
  </si>
  <si>
    <t>ZTEGD490757B</t>
  </si>
  <si>
    <t>7YGNPBT011000424</t>
  </si>
  <si>
    <t>Nyo Sann Me</t>
  </si>
  <si>
    <t>Address - No.163, 27th Street (upper block), Pabedan Tsp,,Pabedan,Yangon Region</t>
  </si>
  <si>
    <t>ZTEGD490757C</t>
  </si>
  <si>
    <t>7YGNLMT011600425</t>
  </si>
  <si>
    <t>aung san oo</t>
  </si>
  <si>
    <t>အိမ်အမှတ် ၈၃(၁၅)လမ်း အလယ်ဘလောက်၇ရပ်ကွက် လမ်းမတော်မြို့နယ်,Lanmadaw,Yangon Region</t>
  </si>
  <si>
    <t>16.7757010, 96.1466605</t>
  </si>
  <si>
    <t>ZTEGD4907586</t>
  </si>
  <si>
    <t>7YGNLTN006900426</t>
  </si>
  <si>
    <t>ခင်ချိုမြင့်</t>
  </si>
  <si>
    <t>အမှတ် ၆၄/၆၆, ၁၇လမ်း အောက်ဘလောက်၊ လသာ၊ ရန်ကုန်,Latha,Yangon Region</t>
  </si>
  <si>
    <t>16.7742569, 96.1480857</t>
  </si>
  <si>
    <t>ZTEGD4907581</t>
  </si>
  <si>
    <t>Customer req to come on 23.3.2025</t>
  </si>
  <si>
    <t>7YGNLTN007000427</t>
  </si>
  <si>
    <t>Khin Khin Wine</t>
  </si>
  <si>
    <t>No-66, ဗိုလ်ရွဲလမ်း , လသာမြို့နယ်,Latha,Yangon Region</t>
  </si>
  <si>
    <t>16.7778077, 96.1513730</t>
  </si>
  <si>
    <t>YN01_2046-1013-1</t>
  </si>
  <si>
    <t>ZTEGD4907572</t>
  </si>
  <si>
    <t>7YGNPBT011100428</t>
  </si>
  <si>
    <t>မရွှန်းသီရိ</t>
  </si>
  <si>
    <t>No.(207) 28လမ်း ၊ ပန်းဘဲတန်းမြို့နယ် ရန်ကုန်,Pabedan,Yangon Region</t>
  </si>
  <si>
    <t>16.7780483, 96.1554779</t>
  </si>
  <si>
    <t>ZTEGD490724A</t>
  </si>
  <si>
    <t>7YGNLTN007100429</t>
  </si>
  <si>
    <t>Ko Kyaw Soe Myint</t>
  </si>
  <si>
    <t>No.716,ပထမထပ် ,18လမ်း,လသာမြို့နယ်,Latha,Yangon Region</t>
  </si>
  <si>
    <t>16.7735458, 96.1483929</t>
  </si>
  <si>
    <t>ZTEGD490757D</t>
  </si>
  <si>
    <t>7YGNLMT011700431</t>
  </si>
  <si>
    <t>⁨Ma Tin Tin Yee⁩</t>
  </si>
  <si>
    <t>No.69,7လွှာ/8လမ်း/လမ်းမတော်မြို့နယ်,Lanmadaw,Yangon Region</t>
  </si>
  <si>
    <t>16.7759834, 96.1414658</t>
  </si>
  <si>
    <t>ZTEGD4907576</t>
  </si>
  <si>
    <t>Customer req to come on 22.3.2025 morning</t>
  </si>
  <si>
    <t>7YGNLTN007300432</t>
  </si>
  <si>
    <t>Alpha Latha</t>
  </si>
  <si>
    <t>လသာမြို့နယ် လသာလမ်း အပေါ်ထိပ် အမှတ်151,Latha,Yangon Region</t>
  </si>
  <si>
    <t>16.7763774, 96.1503556</t>
  </si>
  <si>
    <t>ZTEGD4907577</t>
  </si>
  <si>
    <t>Customer req to come on 22.3.2025</t>
  </si>
  <si>
    <t>7YGNPBT011200433</t>
  </si>
  <si>
    <t>Thein Tun</t>
  </si>
  <si>
    <t>No.30 Street ,Pabedan Tsp.,Pabedan,Yangon Region</t>
  </si>
  <si>
    <t>16.7721961, 96.1567534</t>
  </si>
  <si>
    <t>Customer req to come on 24.3.2025 morning</t>
  </si>
  <si>
    <t>can't cabling to customer room (Royal River View Condo) because there is no permission, need approved from building management team</t>
  </si>
  <si>
    <t>7YGNLMT011800434</t>
  </si>
  <si>
    <t>ဒေါ်မြသီတာ</t>
  </si>
  <si>
    <t>လမ်းမတော် 6လမ်း အိမ်အမှတ်48 ပထမထပ် ညာ,Lanmadaw,Yangon Region</t>
  </si>
  <si>
    <t>16.7761571, 96.1403957</t>
  </si>
  <si>
    <t>ZTEGD4907579</t>
  </si>
  <si>
    <t>7YGNLMT011900435</t>
  </si>
  <si>
    <t>ဦးအောင်ကျော်မိုး</t>
  </si>
  <si>
    <t>မင်္ဂလာစံပြမြေညီထပ် /ဘုန်းကြီးလမ်း/လမ်းမတော်မြို့နယ်,Lanmadaw,Yangon Region</t>
  </si>
  <si>
    <t>16.7754420, 96.1447074</t>
  </si>
  <si>
    <t>ZTEGD490756F</t>
  </si>
  <si>
    <t>7YGNPBT011300436</t>
  </si>
  <si>
    <t>Aug Lwin Oo</t>
  </si>
  <si>
    <t>No.524-526 /Muha Bandula Road/ Pabedan Tsp.,Pabedan,Yangon Region</t>
  </si>
  <si>
    <t>16.7744999, 96.1551734</t>
  </si>
  <si>
    <t>ZTEGD4907571</t>
  </si>
  <si>
    <t>7YGNKTT013100437</t>
  </si>
  <si>
    <t>Ko Pyae Ar Kar</t>
  </si>
  <si>
    <t>No.Pansodan St,Kyauktada Tsp.,Kyauktada,Yangon Region</t>
  </si>
  <si>
    <t>16.7732403, 96.1615883</t>
  </si>
  <si>
    <t>ZTEGD4A48CA5</t>
  </si>
  <si>
    <t>Customer req to come on 26.3.2025</t>
  </si>
  <si>
    <t>7YGNLMT012000438</t>
  </si>
  <si>
    <t>ကိုမင်းသူ</t>
  </si>
  <si>
    <t>No-60 .6th St.2 Ward.Lanmadaw Tsp.Yangon,Lanmadaw,Yangon Region</t>
  </si>
  <si>
    <t>16.7772680, 96.1403696</t>
  </si>
  <si>
    <t>ZTEGD4907570</t>
  </si>
  <si>
    <t>7YGNLTN007400439</t>
  </si>
  <si>
    <t>မြသင်</t>
  </si>
  <si>
    <t>အမှတ်၁၁၉/၁၂၁,လသာလမ်း(အပေါ်ဘလောက်),လသာမြို့နယ်,ရန်ကုန်,Latha,Yangon Region</t>
  </si>
  <si>
    <t>16.7757320, 96.1502450</t>
  </si>
  <si>
    <t>ZTEGD4907662</t>
  </si>
  <si>
    <t>7YGNLMT012100440</t>
  </si>
  <si>
    <t>No (76) 1F Shwe Taung Tan St Lanmadaw Yangon,Lanmadaw,Yangon Region</t>
  </si>
  <si>
    <t>16.7755601, 96.1463390</t>
  </si>
  <si>
    <t>ZTEGD4907661</t>
  </si>
  <si>
    <t>7YGNLMT012200441</t>
  </si>
  <si>
    <t>U Kyaw Ni Win</t>
  </si>
  <si>
    <t>အမှတ် 68 ၊ 7လမ်း ၊ 7လွှာ ၊ လမ်းမတော်မြို့နယ်,Lanmadaw,Yangon Region</t>
  </si>
  <si>
    <t>16.7767500, 96.1414060</t>
  </si>
  <si>
    <t>ZTEGD490757E</t>
  </si>
  <si>
    <t>7YGNLTN007500442</t>
  </si>
  <si>
    <t>Thet Paing Phyo</t>
  </si>
  <si>
    <t>အမှတ်(၁၁၄) (၄ထပ်) (၂၃)လမ်း လသာမြို့နယ်,Latha,Yangon Region</t>
  </si>
  <si>
    <t>16.7755322, 96.1522599</t>
  </si>
  <si>
    <t>N01_2041-1011-1</t>
  </si>
  <si>
    <t>ZTEGD4907247</t>
  </si>
  <si>
    <t>7YGNLMT012300443</t>
  </si>
  <si>
    <t>Ko Aung Khant Kyaw</t>
  </si>
  <si>
    <t>No. 70, 7 street, Lanmadaw Tsp ,Yangon,Lanmadaw,Yangon Region</t>
  </si>
  <si>
    <t>16.7767510, 96.1413830</t>
  </si>
  <si>
    <t>ZTEGD4906B83</t>
  </si>
  <si>
    <t>Customer requests to do installation on 2025-04-01.</t>
  </si>
  <si>
    <t>7YGNKTT013200444</t>
  </si>
  <si>
    <t>မင်းဦး</t>
  </si>
  <si>
    <t>No.158/168,Mahabandula Park Street, 2nd Ward,Kyuatada Tpwnship, Yangon. Register Phone no.,Kyauktada,Yangon Region</t>
  </si>
  <si>
    <t>16.7746080, 96.1602680</t>
  </si>
  <si>
    <t>ZYEGD4907674</t>
  </si>
  <si>
    <t>7YGNPBT011400445</t>
  </si>
  <si>
    <t>ကျော်စံ</t>
  </si>
  <si>
    <t>No.212 /29 Street , Pabedan Tsp.,Pabedan,Yangon Region</t>
  </si>
  <si>
    <t>16.7781035, 96.1565115</t>
  </si>
  <si>
    <t>ZTEGD4907221</t>
  </si>
  <si>
    <t>Can't contact customer, we try to contact back again ( 29.3.2025)</t>
  </si>
  <si>
    <t>Delay cause of  ATOM team fixing backbone logical issues at their end (28/29-3.2025)</t>
  </si>
  <si>
    <t>7YGNKTT013300446</t>
  </si>
  <si>
    <t>Sis Thu Maung</t>
  </si>
  <si>
    <t>No.258 လမ်း 40 အထက် ကျောက်တံတား,Kyauktada,Yangon Region</t>
  </si>
  <si>
    <t>16.7755697, 96.1640223</t>
  </si>
  <si>
    <t>ZTEGD4907246</t>
  </si>
  <si>
    <t>7YGNPBT011500447</t>
  </si>
  <si>
    <t>မမြတ်မြတ်မွန်</t>
  </si>
  <si>
    <t>ကုန်စျေးတန်းလမ်း/ပန်းပဲတန်းမြို့နယ်,Pabedan,Yangon Region</t>
  </si>
  <si>
    <t>16.7769064, 96.1562111</t>
  </si>
  <si>
    <t>ZTEGD4907251</t>
  </si>
  <si>
    <t>Customer req to come on 28.3.2025</t>
  </si>
  <si>
    <t>7YGNPBT011600448</t>
  </si>
  <si>
    <t>Ko Min Min Tun</t>
  </si>
  <si>
    <t>တိုက်၃၀၃/၃၁၃အခန်း၁၅၊ကုန်ဈေးတန်းလမ်း ပန်းဘဲတန်းမြို့နယ်,Pabedan,Yangon Region</t>
  </si>
  <si>
    <t>16.7769325, 96.1561994</t>
  </si>
  <si>
    <t>ZTEGD4907625</t>
  </si>
  <si>
    <t>7YGNKTT013400449</t>
  </si>
  <si>
    <t>Yar Zar Tun</t>
  </si>
  <si>
    <t>Building (266) , Ground Floor , Akariz Yar Zar tailor , 40 street (upper block) , Kyauktada Tsp,Kyauktada,Yangon Region</t>
  </si>
  <si>
    <t>16.7777100, 96.1640800</t>
  </si>
  <si>
    <t>ZTEGD4907244</t>
  </si>
  <si>
    <t>Custome req to come on 26.3.2025 1PM</t>
  </si>
  <si>
    <t>7YGNLMT012400450</t>
  </si>
  <si>
    <t>U Myo Thu</t>
  </si>
  <si>
    <t>No.102,Lanmadaw Road,Lanmadaw Tsp, Yangon,Lanmadaw,Yangon Region</t>
  </si>
  <si>
    <t>16.7763459, 96.1474787</t>
  </si>
  <si>
    <t>YN01_2009-1003-1</t>
  </si>
  <si>
    <t>ZTEGD4907245</t>
  </si>
  <si>
    <t>7YGNLTN007600451</t>
  </si>
  <si>
    <t>ဦး၀င်းနိုင်</t>
  </si>
  <si>
    <t>လသာမြို့နယ် ၁၉လမ်းအောက်လမ်း အိမ်နံပါတ်၆၁,Latha,Yangon Region</t>
  </si>
  <si>
    <t>16.7739850, 96.1493953</t>
  </si>
  <si>
    <t>ZTEGD4A48C9C</t>
  </si>
  <si>
    <t>7YGNPBT011700452</t>
  </si>
  <si>
    <t>Arkarkyaw</t>
  </si>
  <si>
    <t>No.131 /5th floor /26 Street /Pabedan Tsp.,Pabedan,Yangon Region</t>
  </si>
  <si>
    <t>16.7754384, 96.1540849</t>
  </si>
  <si>
    <t>ZTEGD4907255</t>
  </si>
  <si>
    <t>7YGNLMT012500454</t>
  </si>
  <si>
    <t>Thet Naing Tun</t>
  </si>
  <si>
    <t>လမ်းမတော်2လမ်း တိုက်အမှတ်33/17 5လွှာ,Lanmadaw,Yangon Region</t>
  </si>
  <si>
    <t>16.7764210, 96.1379420</t>
  </si>
  <si>
    <t>ZTEGD4907241</t>
  </si>
  <si>
    <t>7YGNLTN007700455</t>
  </si>
  <si>
    <t>ဦးမောင်မောင်</t>
  </si>
  <si>
    <t>တိုက်အမှတ် ၇၇/၈၉ ၁၈လမ်း လသာမြို့နယ်,Latha,Yangon Region</t>
  </si>
  <si>
    <t>16.7743850, 96.1485761</t>
  </si>
  <si>
    <t>ZTEGD4907243</t>
  </si>
  <si>
    <t>7YGNPBT011800457</t>
  </si>
  <si>
    <t>Ar Kar Soe</t>
  </si>
  <si>
    <t>အိမ်နံပါတ် ၂၈ ပထမထပ် ပန်းဘဲတန်းမြို့နယ်၊ရန်ကုန်မြို့၊၂၈လမ်း(အောက်လမ်း),Pabedan,Yangon Region</t>
  </si>
  <si>
    <t>16.7728842, 96.1553193</t>
  </si>
  <si>
    <t>ZTEGD4907256</t>
  </si>
  <si>
    <t>7YGNLMT012600458</t>
  </si>
  <si>
    <t>ကိုရဲမြတ်အောင်</t>
  </si>
  <si>
    <t>၁၅လမ်း လမ်းမတော်မြို့နယ် ရန်ကုန်မြို့,Lanmadaw,Yangon Region</t>
  </si>
  <si>
    <t>16.7762854, 96.1467112</t>
  </si>
  <si>
    <t>ZTEGD4907248</t>
  </si>
  <si>
    <t>Customer req to come on 26.3.2025 Morning</t>
  </si>
  <si>
    <t>7YGNKTT013600459</t>
  </si>
  <si>
    <t>Aung Chan Myint</t>
  </si>
  <si>
    <t>Name - Aung Chan Myint Contact - 09784431309 Address (1) - No. 156,165, Mahabandula park street, middle block, kyauktadar,Kyauktada,Yangon Region</t>
  </si>
  <si>
    <t>16.7756130, 96.1594130</t>
  </si>
  <si>
    <t>ZTEGD4907242</t>
  </si>
  <si>
    <t>7YGNLMT012700460</t>
  </si>
  <si>
    <t>U Tun Win</t>
  </si>
  <si>
    <t>လိပ်စာ အမှတ် ၇၀၊ ၃လွှာ၊ ၇လမ်း၊ ၃ရပ်ကွက်၊လမ်းမတော်မြို့နယ်၊ရန်ကုန်မြို့၊,Lanmadaw,Yangon Region</t>
  </si>
  <si>
    <t>16.7766747, 96.1412404</t>
  </si>
  <si>
    <t>ZTEGD4907224</t>
  </si>
  <si>
    <t>Customer req to come on 1.4.2025</t>
  </si>
  <si>
    <t>7YGNPBT011900461</t>
  </si>
  <si>
    <t>ကိုကျော်သူ</t>
  </si>
  <si>
    <t>ဆူးလေ/ပန်းဘဲတန်း/27လမ်းအလယ်ဘလောက်,Pabedan,Yangon Region</t>
  </si>
  <si>
    <t>16.7759096, 96.1549953</t>
  </si>
  <si>
    <t>ZTEGD4907252</t>
  </si>
  <si>
    <t>7YGNKTT013700462</t>
  </si>
  <si>
    <t>ဦးခမ်ခိုကျင့်ထန်</t>
  </si>
  <si>
    <t>123-133 Room 10C Anawrahta Road Ward (3) Kyauktada Township, Yangon,Kyauktada,Yangon Region</t>
  </si>
  <si>
    <t>16.7764820, 96.1616170</t>
  </si>
  <si>
    <t>ZTEGD4A48BD9</t>
  </si>
  <si>
    <t>7YGNPBT012000463</t>
  </si>
  <si>
    <t>Honey Win</t>
  </si>
  <si>
    <t>365/367 Bo Soon Pat street upper Bogyoke Block (Pabedan),Pabedan,Yangon Region</t>
  </si>
  <si>
    <t>16.7793121, 96.1573996</t>
  </si>
  <si>
    <t>ZTEGD4907573</t>
  </si>
  <si>
    <t>7YGNLMT012800464</t>
  </si>
  <si>
    <t>Chyu Myat Noe Lwin</t>
  </si>
  <si>
    <t>အမှတ်606,6လမ်းကမ်းနား၊ လမ်းမတော်မြို့နယ်ရန်ကုန်။,Lanmadaw,Yangon Region</t>
  </si>
  <si>
    <t>16.7753868, 96.1402892</t>
  </si>
  <si>
    <t>ZTEGD4907578</t>
  </si>
  <si>
    <t>7YGNLTN007900465</t>
  </si>
  <si>
    <t>မခင်မေဦး</t>
  </si>
  <si>
    <t>16.7756337, 96.1509438</t>
  </si>
  <si>
    <t>ZTEGD4907628</t>
  </si>
  <si>
    <t>7YGNKTT013800466</t>
  </si>
  <si>
    <t>Technology Mart</t>
  </si>
  <si>
    <t>အမှတ်(အမှတ်150)မြေညီ ထပ်၊ဆိပ်ကမ်းသာလမ်းအောက်ဘလောက် ကျောက်တံတားမြို့နယ်,Kyauktada,Yangon Region</t>
  </si>
  <si>
    <t>16.7739066, 96.1630303</t>
  </si>
  <si>
    <t>ZTEGD4A48D95</t>
  </si>
  <si>
    <t>7YGNLMT012900467</t>
  </si>
  <si>
    <t>ဥိးစန်ဒိမာ</t>
  </si>
  <si>
    <t>ဖက်တန်းကျောင်း သရက်တောကျောင်းတိုက် ဘုန်းကြီးလမ်း လမ်းမတော်မြို့နယ်၊တံတားထိပ်နားက ၃ထပ်ကျောင်းပါ,Lanmadaw,Yangon Region</t>
  </si>
  <si>
    <t>16.7770239, 96.1447336</t>
  </si>
  <si>
    <t>ZTEGD4907580</t>
  </si>
  <si>
    <t>7YGNKTT013900468</t>
  </si>
  <si>
    <t>Thet Naing</t>
  </si>
  <si>
    <t>မဟာဗန္ဓုလပန်းခြံလမ်းနှင့်Bank လမ်းထောင့် ကုန်သည်လမ်းမှဝင် Shine Condo ၅လွှာ Room No.505,Kyauktada,Yangon Region</t>
  </si>
  <si>
    <t>16.7711260, 96.1600507</t>
  </si>
  <si>
    <t>Can't contact customer, we try to contact back again ( 29.3.2025). Customer requests installation on (31/3/2025)</t>
  </si>
  <si>
    <t>We can't support this location yet。Too far from the ODB box.Customer location 16.77076, 96.16007</t>
  </si>
  <si>
    <t>7YGNLMT013000469</t>
  </si>
  <si>
    <t>မောင်ကောင်းပြည့်ဖြိုး</t>
  </si>
  <si>
    <t>No.83/84, ဗဟိုစည်အိမ်ရာ, Health Glory Co., Ltd လမ်းမတော်မြို့နယ်,Lanmadaw,Yangon Region</t>
  </si>
  <si>
    <t>16.7787130, 96.1400210</t>
  </si>
  <si>
    <t>Customer req to come on 7.4.2025</t>
  </si>
  <si>
    <t>There is no cabling route to customer location</t>
  </si>
  <si>
    <t>7YGNKTT014000470</t>
  </si>
  <si>
    <t>Ko Tun lin zaw</t>
  </si>
  <si>
    <t>151 ဒုထပ်၊ဆိပ်ကမ်းသာအောက်လမ်း၊ကျောက်တံတားမြို့နယ်၊ရန်ကုန်မြို့။,Kyauktada,Yangon Region</t>
  </si>
  <si>
    <t>16.7700970, 96.1628152</t>
  </si>
  <si>
    <t>ZTEGD4907250</t>
  </si>
  <si>
    <t>Customer req to come on 29.3.2025</t>
  </si>
  <si>
    <t>7YGNLMT013100471</t>
  </si>
  <si>
    <t>မောင်အောင်သူ</t>
  </si>
  <si>
    <t>ဝါတန်းလမ်း .တိုက် 29 . 3လွှာ,Lanmadaw,Yangon Region</t>
  </si>
  <si>
    <t>16.7754970, 96.1393420</t>
  </si>
  <si>
    <t>YN01_2018-1005-2</t>
  </si>
  <si>
    <t>ZTEGD4907253</t>
  </si>
  <si>
    <t>7YGNLTN008000472</t>
  </si>
  <si>
    <t>Ma Yu Wah Khaing</t>
  </si>
  <si>
    <t>လသာ ၂၁လမ်း အပေါ်ဘလောက်,Latha,Yangon Region</t>
  </si>
  <si>
    <t>16.7763064, 96.1509991</t>
  </si>
  <si>
    <t>ZTEGD490721F</t>
  </si>
  <si>
    <t>7YGNLMT013200473</t>
  </si>
  <si>
    <t>Ma Phyo Thiri Zaw</t>
  </si>
  <si>
    <t>No.85 5thfloor Halden Street Lanmadaw township,Lanmadaw,Yangon Region</t>
  </si>
  <si>
    <t>16.7762853, 96.1435264</t>
  </si>
  <si>
    <t>ZTEGD490721B</t>
  </si>
  <si>
    <t>Customer req to come on 29.3.2025.Can't contact customer (2025-03-30).</t>
  </si>
  <si>
    <t>7YGNPBT012100474</t>
  </si>
  <si>
    <t>Ko Saw Thein</t>
  </si>
  <si>
    <t>အမှတ် 377-383 ၊ 12th floor၊ လမ်း၃၀ထိပ်၊ ဗိုလ်ချုပ်အောင်ဆန်းလမ်းမပေါ်၊ ပန်းပဲတန်းမြို့နယ်,Pabedan,Yangon Region</t>
  </si>
  <si>
    <t>16.7792778, 96.1570992</t>
  </si>
  <si>
    <t>ZTEGD4907254</t>
  </si>
  <si>
    <t>7YGNKTT014100475</t>
  </si>
  <si>
    <t>ကိုနိုင်ဝင်း</t>
  </si>
  <si>
    <t>အမှတ်(175),C4,(39)လမ်းအလယ်ဘလောက်,ကျောက်တံတားမြို်နယ်,Kyauktada,Yangon Region</t>
  </si>
  <si>
    <t>16.7757740, 96.1635110</t>
  </si>
  <si>
    <t>ZTEGD490720F</t>
  </si>
  <si>
    <t>7YGNLMT013300476</t>
  </si>
  <si>
    <t>Ma Wutyi Moe</t>
  </si>
  <si>
    <t>No49. Lanmadaw 6th Street,LanMadaw Township,Lanmadaw,Yangon Region</t>
  </si>
  <si>
    <t>16.7761193, 96.1403095</t>
  </si>
  <si>
    <t>ZTEGD4907210</t>
  </si>
  <si>
    <t>7YGNKTT014200477</t>
  </si>
  <si>
    <t>မောင်ဟင်နရီဇင်မင်းထွန်း</t>
  </si>
  <si>
    <t>အမှတ်(139) -လမ်း(40) -အောက်ဘလောက်-မဟာဗန္ဓုလလမ်းနှင့် ကုန်သည်လမ်းကြား-ကျောက်တံတား,Kyauktada,Yangon Region</t>
  </si>
  <si>
    <t>16.7723818, 96.1636658</t>
  </si>
  <si>
    <t>ZTEGD490724D</t>
  </si>
  <si>
    <t>7YGNKTT014300478</t>
  </si>
  <si>
    <t>Thet Oo Hlaing</t>
  </si>
  <si>
    <t>အမှတ် ၂၂၃ ပထမထပ် ၃၅ လမ်း အပေါ်ဘလောက် ကျောက်တံတားမြို့နယ် ၃ ရက်ကွက် ရန်ကုန်,Kyauktada,Yangon Region</t>
  </si>
  <si>
    <t>16.7779804, 96.1608670</t>
  </si>
  <si>
    <t>ZTEGD490724F</t>
  </si>
  <si>
    <t>7YGNLTN008100479</t>
  </si>
  <si>
    <t>ဦးအောင်မွန်</t>
  </si>
  <si>
    <t>အမှတ် ၁၅၉ (B) / ဗိုလ်ရွဲလမ်းအထက်ဘလောက်/လသာ,Latha,Yangon Region</t>
  </si>
  <si>
    <t>16.7763849, 96.1519207</t>
  </si>
  <si>
    <t>ZTEGD490721D</t>
  </si>
  <si>
    <t>7YGNMTN000100480</t>
  </si>
  <si>
    <t>Naung Naung Tun</t>
  </si>
  <si>
    <t>No.101,3rd Floor 93rd Street, Mingalar Taung Nyunt Tsp,Mingalartaungnyunt,Yangon Region</t>
  </si>
  <si>
    <t>Mingalar Taung Nyunt</t>
  </si>
  <si>
    <t>16.7876866, 96.1665282</t>
  </si>
  <si>
    <t>YN02_2029-1008-1</t>
  </si>
  <si>
    <t xml:space="preserve">ZTEGD4A48C5C </t>
  </si>
  <si>
    <t>7YGNPBT012200481</t>
  </si>
  <si>
    <t>Thet Lin Htun</t>
  </si>
  <si>
    <t>No.27 Street / Pabedan Tsp.,Pabedan,Yangon Region</t>
  </si>
  <si>
    <t>16.7759539, 96.1550134</t>
  </si>
  <si>
    <t>ZTEGD4907574</t>
  </si>
  <si>
    <t>7YGNPBT012300482</t>
  </si>
  <si>
    <t>U Wai Yan</t>
  </si>
  <si>
    <t>No.32,1 st floor/ Merchant Road/Pabedan Tsp.,Pabedan,Yangon Region</t>
  </si>
  <si>
    <t>16.7719943, 96.1554738</t>
  </si>
  <si>
    <t>ZTEGD490721C</t>
  </si>
  <si>
    <t>Customer req to come on 30.3.2025</t>
  </si>
  <si>
    <t>7YGNPBT012400483</t>
  </si>
  <si>
    <t>Min Thu Aung</t>
  </si>
  <si>
    <t>No.316 -322 / Shwe Bon Thar Road /Pabedan Tsp.,Pabedan,Yangon Region</t>
  </si>
  <si>
    <t>16.7762489, 96.1559263</t>
  </si>
  <si>
    <t>ZTEGD4907249</t>
  </si>
  <si>
    <t>7YGNLMT013400484</t>
  </si>
  <si>
    <t>Ko Kaung Myat</t>
  </si>
  <si>
    <t>လမ်းမတော် ၅လမ်း,Lanmadaw,Yangon Region</t>
  </si>
  <si>
    <t>16.7762619, 96.1400149</t>
  </si>
  <si>
    <t>ZTEGD490721E</t>
  </si>
  <si>
    <t>Customer req to come on 29.3.2025 Morning</t>
  </si>
  <si>
    <t>7YGNPBT012500485</t>
  </si>
  <si>
    <t>Ko Nyi Nyi Min Thu</t>
  </si>
  <si>
    <t>No.25 /28 Street /Pabedan Tsp.,Pabedan,Yangon Region</t>
  </si>
  <si>
    <t>16.7732793, 96.1553411</t>
  </si>
  <si>
    <t>ZTEGD4906B88</t>
  </si>
  <si>
    <t>Customer req to come on 2.4.2025</t>
  </si>
  <si>
    <t>7YGNLTN008200486</t>
  </si>
  <si>
    <t>Thet Thet Maw</t>
  </si>
  <si>
    <t>No. 100, 17street ground floor,Latha,Yangon Region</t>
  </si>
  <si>
    <t>16.7751178, 96.1486493</t>
  </si>
  <si>
    <t>ZTEGD4907225</t>
  </si>
  <si>
    <t>7YGNPBT012600487</t>
  </si>
  <si>
    <t>Kyaw Min Khant</t>
  </si>
  <si>
    <t>No.140/25 Street /Pabedan Tsp.,Pabedan,Yangon Region</t>
  </si>
  <si>
    <t>16.7754907, 96.1536674</t>
  </si>
  <si>
    <t>ZTEGD4907212</t>
  </si>
  <si>
    <t>7YGNKTT014400488</t>
  </si>
  <si>
    <t>16.7702574, 96.1613566</t>
  </si>
  <si>
    <t>YN01_2093-1025-1</t>
  </si>
  <si>
    <t>ZTEGD4A48C8C</t>
  </si>
  <si>
    <t>7YGNKTT014500489</t>
  </si>
  <si>
    <t>အမှတ် 121 ဆိပ်ကမ်းသာလမ်း - အပေါ်ဘလောက် - ကျောက်တံတားမြို့နယ်,Kyauktada,Yangon Region</t>
  </si>
  <si>
    <t>16.7694035, 96.1619987</t>
  </si>
  <si>
    <t>ZTEGD4A48CA4</t>
  </si>
  <si>
    <t>7YGNLMT013500491</t>
  </si>
  <si>
    <t>မရွယ်ဦးမွန်</t>
  </si>
  <si>
    <t>အမှတ်(61)- (9)လမ်း.အပေါ်ဘလောက်.လမ်းမတော်,Lanmadaw,Yangon Region</t>
  </si>
  <si>
    <t>16.7768755, 96.1425491</t>
  </si>
  <si>
    <t>ZTEGD4907223</t>
  </si>
  <si>
    <t>7YGNKTT014700492</t>
  </si>
  <si>
    <t>Soe Win Kyaw</t>
  </si>
  <si>
    <t>အမှတ်339 /2 လွှာ/ဗိုလ်အောင်ကျော်လမ်း/အောက်ဘလောက်/ကေျာက်တံတားမြို့နယ်/ရန်ကုန်တိုင်းဒေသကြီး,Kyauktada,Yangon Region</t>
  </si>
  <si>
    <t>16.7717943, 96.1643706</t>
  </si>
  <si>
    <t>YN01-2103-1027-3</t>
  </si>
  <si>
    <t>ZTEGD4907240</t>
  </si>
  <si>
    <t>7YGNPBT012700493</t>
  </si>
  <si>
    <t>Ko Wai Lin Aung</t>
  </si>
  <si>
    <t>ကုန်စျေးတန်းလမ်း/ပန်းပဲတန်းမြို့နယ်,Pabedan,Yangon Regionကုန်စျေးတန်းလမ်း/ပန်းပဲတန်းမြို့နယ်,Pabedan,Yangon Region</t>
  </si>
  <si>
    <t>16.7768728, 96.1560863</t>
  </si>
  <si>
    <t>ZTEGD4907220</t>
  </si>
  <si>
    <t>7YGNPBT012800495</t>
  </si>
  <si>
    <t>Ko Tun Tun Win</t>
  </si>
  <si>
    <t>ပန်းဘဲတန်း,Pabedan,Yangon Region</t>
  </si>
  <si>
    <t>16.7794870, 96.1397370</t>
  </si>
  <si>
    <t>ZTEGD4907214</t>
  </si>
  <si>
    <t>7YGNLMT013700496</t>
  </si>
  <si>
    <t>Khon Aung Htike Oo</t>
  </si>
  <si>
    <t>ဘုန်းကြီးလမ်း၊ လမ်းမတော်မြို့နယ်၊ ရတနာဘုန်မြင့် ဘုန်းကြီးကျောင်း,Lanmadaw,Yangon Region</t>
  </si>
  <si>
    <t>16.7789471, 96.1452916</t>
  </si>
  <si>
    <t>ZTEGD4907222</t>
  </si>
  <si>
    <t>7YGNLTN008300497</t>
  </si>
  <si>
    <t>Mg Kyaw Win</t>
  </si>
  <si>
    <t>No.697/3Ward/Sint Oh Dan St/ Latha Tsp.,Latha,Yangon Region</t>
  </si>
  <si>
    <t>16.7736370, 96.1489550</t>
  </si>
  <si>
    <t>ΥΝ01_2057-1015-4</t>
  </si>
  <si>
    <t>ZTEGD490723F</t>
  </si>
  <si>
    <t xml:space="preserve">Can't contact customer, we try to contact back again ( 1.4.2025). </t>
  </si>
  <si>
    <t>7YGNMTN000200499</t>
  </si>
  <si>
    <t>Hein Myat Thein</t>
  </si>
  <si>
    <t>ဒိုဘီ လိုင်း ကန်ရိပ်သာလမ်း မင်္ဂလာတောင်ညွှန့်,Mingalartaungnyunt,Yangon Region</t>
  </si>
  <si>
    <t>16.7908651, 96.1654330</t>
  </si>
  <si>
    <t>YN02_2035-1009-3</t>
  </si>
  <si>
    <t>ZTEGD4907211</t>
  </si>
  <si>
    <t>7YGNLMT013900500</t>
  </si>
  <si>
    <t>ဇာလီမော်</t>
  </si>
  <si>
    <t>ညောင်ပင်လေးပလာဇာရှေ့ လမ်းမတော်လမ်း အမှတ် 26/28,Lanmadaw,Yangon Region</t>
  </si>
  <si>
    <t>16.7733569, 96.1476573</t>
  </si>
  <si>
    <t>YN01_2014-1004-2</t>
  </si>
  <si>
    <t>ZTEGD4A48BDB</t>
  </si>
  <si>
    <t>7YGNKTT014800501</t>
  </si>
  <si>
    <t>U Nyun Htun</t>
  </si>
  <si>
    <t>Yangon Region Kyauktada,Kyauktada,Yangon Region</t>
  </si>
  <si>
    <t>16.7762230, 96.1598670</t>
  </si>
  <si>
    <t>ZTEGD4907215</t>
  </si>
  <si>
    <t>7YGNMTN000300502</t>
  </si>
  <si>
    <t>Thet Pai Soe</t>
  </si>
  <si>
    <t>ရန်ကုန်တိုင်းဒေသကြီး မင်္ဂလာတောင်ညွန့် ဦးဖိုးကျားလမ်း Winner Sport အားကစားပစ္စည်းအရောင်းဆိုင်ဘေးလမ်း ရဲဝန်းအိမ်ယာ။,Mingalartaungnyunt,Yangon Region</t>
  </si>
  <si>
    <t>16.7845374, 96.1634704</t>
  </si>
  <si>
    <t>YN02_2023-1006-3</t>
  </si>
  <si>
    <t>ZTEGD4906B84</t>
  </si>
  <si>
    <t>7YGNLTN008400503</t>
  </si>
  <si>
    <t>ဗက်ပထိုးရီ</t>
  </si>
  <si>
    <t>,190B,3လွှာ 28 လမ်း အပေါ်ဘလောက် ဗိုလ်ချုပ်စျေး ရှေ့နား လသာမြို့နယ်,Latha,Yangon Region</t>
  </si>
  <si>
    <t>16.7792355, 96.1555143</t>
  </si>
  <si>
    <t>ΥΝ01-2087-1023-3</t>
  </si>
  <si>
    <t>ZTEGD4907226</t>
  </si>
  <si>
    <t>7YGNLTN008500504</t>
  </si>
  <si>
    <t>မဌေးဌေးရီ</t>
  </si>
  <si>
    <t>No 144 23st middle block 6လွှာ လသာမြို့,Latha,Yangon Region</t>
  </si>
  <si>
    <t>16.7759286, 96.1521798</t>
  </si>
  <si>
    <t>ZTEGD490724B</t>
  </si>
  <si>
    <t>7YGNLMT014000505</t>
  </si>
  <si>
    <t>Ko Hein Satt</t>
  </si>
  <si>
    <t>လမ်းမတော် ၈လမ်း တိုက်နံပါတ် 88/90 ၆လွှာ,Lanmadaw,Yangon Region</t>
  </si>
  <si>
    <t>16.7770500, 96.1415518</t>
  </si>
  <si>
    <t>ZTEGD4906B87</t>
  </si>
  <si>
    <t>7YGNMTN000400506</t>
  </si>
  <si>
    <t>Hnin Htet Htet Win</t>
  </si>
  <si>
    <t xml:space="preserve">	Bo Min Yaung Business Tower အမှတ် (၂၄၈) ဗိုလ်မင်းရောင်လမ်း နှင့် မန္တလေးလမ်းထောင့် မင်္ဂလာတောင်ညွန့်,Mingalartaungnyunt,Yangon Region</t>
  </si>
  <si>
    <t>16.7838407, 96.1640552</t>
  </si>
  <si>
    <t>YN02_2024-1006-4</t>
  </si>
  <si>
    <t>ZTEGD4907217</t>
  </si>
  <si>
    <t>7YGNKTT014900508</t>
  </si>
  <si>
    <t>ကိုဝင်းဇော်ထွန်း</t>
  </si>
  <si>
    <t>အမှတ်(184)-38 လမ်း-အလယ်ဘလောက်. ကျောက်တံတား,Kyauktada,Yangon Region</t>
  </si>
  <si>
    <t>16.7754486, 96.1631908</t>
  </si>
  <si>
    <t>ZTEGD4907216</t>
  </si>
  <si>
    <t>7YGNKTT015000509</t>
  </si>
  <si>
    <t>ဦးဝင်းနိုင်</t>
  </si>
  <si>
    <t>၂၃၇,ပန်းဆိုးတန်းလမ်းအထက်ဘလောက်,Kyauktada,Yangon Region</t>
  </si>
  <si>
    <t>16.7779450, 96.1617853</t>
  </si>
  <si>
    <t>ZTEGD4907219</t>
  </si>
  <si>
    <t>7YGNMTN000600510</t>
  </si>
  <si>
    <t>Ma Thin Yu Maung</t>
  </si>
  <si>
    <t>91လမ်း နှင့် ဓမ္မာ ရုံ လမ်းထောင့် မင်္ဂလာတောင်ညွန့်,Mingalartaungnyunt,Yangon Region</t>
  </si>
  <si>
    <t>16.7864115, 96.1653743</t>
  </si>
  <si>
    <t>YN02_2017-1005-1</t>
  </si>
  <si>
    <t>ZTEGD4906B86</t>
  </si>
  <si>
    <t>7YGNKTT015100511</t>
  </si>
  <si>
    <t>Ma Nandar Aung</t>
  </si>
  <si>
    <t xml:space="preserve">	No.57 (A), 42 street Lower Block, ကျောက်တံတားမြို့နယ် ရန်ကုန်မြို့,Kyauktada,Yangon Region</t>
  </si>
  <si>
    <t>16.7710280, 96.1651390</t>
  </si>
  <si>
    <t>YN01_2116-1030-4</t>
  </si>
  <si>
    <t>ZTEGD4A495D0</t>
  </si>
  <si>
    <t>7YGNMTN000700512</t>
  </si>
  <si>
    <t>မဇင်မာလွင်</t>
  </si>
  <si>
    <t xml:space="preserve">	မဂ်လာတောင်ညွှန့် မြို့နယ်မဇင်မာလွင် No57, 93လမ်းတိုမြေညီ,Mingalartaungnyunt,Yangon Region</t>
  </si>
  <si>
    <t>16.7856400, 96.1666048</t>
  </si>
  <si>
    <t>YN02_2019-1005-3</t>
  </si>
  <si>
    <t>ZTEGD4906B8B</t>
  </si>
  <si>
    <t>7YGNKTT015200513</t>
  </si>
  <si>
    <t>Aye Nyein Thu</t>
  </si>
  <si>
    <t>အခန်းအမှတ် A2(မြေညီထပ်), ဇီဇဝါကွန်ဒို, မဟာဗန္ဓုလပန်းခြံလမ်း(ထက်), ကျောက်တံတားမြို့နယ်,Kyauktada,Yangon Region</t>
  </si>
  <si>
    <t>16.7779780, 96.1605170</t>
  </si>
  <si>
    <t>ZTEGD4906B8C</t>
  </si>
  <si>
    <t>7YGNPBT012900514</t>
  </si>
  <si>
    <t>Min Myint Myat</t>
  </si>
  <si>
    <t>အမှတ် ၅၅/၅၇ ၃လွှာ ၂၇လမ်းအောက် ပန်းပဲတန်း,Pabedan,Yangon Region</t>
  </si>
  <si>
    <t>16.7734470, 96.1548550</t>
  </si>
  <si>
    <t>ZTEGD4906B8A</t>
  </si>
  <si>
    <t>7YGNKTT015300517</t>
  </si>
  <si>
    <t>Zaw Min Htun</t>
  </si>
  <si>
    <t xml:space="preserve">	No189, 3th floor, 33 street upper block, Kyauktada tsp,Kyauktada,Yangon Region</t>
  </si>
  <si>
    <t>16.7783696, 96.1596531</t>
  </si>
  <si>
    <t>ZTEGD4906B82</t>
  </si>
  <si>
    <t>7YGNPBT013000518</t>
  </si>
  <si>
    <t>U Aung Kyaw Moe</t>
  </si>
  <si>
    <t>အမှတ်(300) အခန်း 71 အနော်ရထာလမ်းမပေါ် ၂၇လမ်း ပန်းပဲတန်းမြို့,Pabedan,Yangon Region</t>
  </si>
  <si>
    <t>16.7761390, 96.1551670</t>
  </si>
  <si>
    <t>ZTEGD4907207</t>
  </si>
  <si>
    <t>customer want to install 6.4.2025 9AM</t>
  </si>
  <si>
    <t>7YGNLMT014200519</t>
  </si>
  <si>
    <t>Daw Nyunt Nyunt Aye</t>
  </si>
  <si>
    <t>ရွှေတောင်တန်းလမ်း အလယ်ဘလောက် လမ်းမတော်မြို့နယ်,Lanmadaw,Yangon Region</t>
  </si>
  <si>
    <t>16.7758060, 96.1461780</t>
  </si>
  <si>
    <t>ZTEGD4907209</t>
  </si>
  <si>
    <t>customer req to come 7.4.2025 morning</t>
  </si>
  <si>
    <t>7YGNPBT013100520</t>
  </si>
  <si>
    <t>YE LIN NAING</t>
  </si>
  <si>
    <t>No.303/313ကုန်ဈေးတန်းလမ်း/အနော်ရထာလမ်းထောင့်၊ ပန်းဘဲတန်း,Pabedan,Yangon Region</t>
  </si>
  <si>
    <t>16.7767976, 96.1544195</t>
  </si>
  <si>
    <t>ZTEGD49071F9</t>
  </si>
  <si>
    <t>7YGNLTN008600521</t>
  </si>
  <si>
    <t>ချစ်ကိုကို</t>
  </si>
  <si>
    <t xml:space="preserve">	အမှတ် ၁၀၃ .၂၁လမ်း လသာမြို့နယ်,Latha,Yangon Region</t>
  </si>
  <si>
    <t>16.7754173, 96.1509104</t>
  </si>
  <si>
    <t>ZTEGD4907208</t>
  </si>
  <si>
    <t>7YGNKTT015400522</t>
  </si>
  <si>
    <t xml:space="preserve">	Daw Sandar Khaing</t>
  </si>
  <si>
    <t xml:space="preserve">	No.106,39th St,Lower Block, Kyauktada Tsp, Yangon,Kyauktada,Yangon Region</t>
  </si>
  <si>
    <t>16.7729472, 96.1633384</t>
  </si>
  <si>
    <t>ZTEGD49071FA</t>
  </si>
  <si>
    <t>7YGNLMT014300523</t>
  </si>
  <si>
    <t>U CHIT HLAING</t>
  </si>
  <si>
    <t xml:space="preserve">	No.63, Hledan Street, Lanmadaw Township Yangon,Lanmadaw,Yangon Region</t>
  </si>
  <si>
    <t>16.7762564, 96.1435136</t>
  </si>
  <si>
    <t>ZTEGD4906B89</t>
  </si>
  <si>
    <t>7YGNLMT014400524</t>
  </si>
  <si>
    <t>မစန္ဒီမြင့်</t>
  </si>
  <si>
    <t xml:space="preserve">	အမှတ်( ၈၀ ) ၅လွှာ( ယာ ) ( ၈ ) လမ်း လမ်းမတော်မြို့နယ် ရန်ကုန်မြို့ ။ ရန်ကုန်တိုင်းဒေသကြီး ။,Lanmadaw,Yangon Region</t>
  </si>
  <si>
    <t>16.7770220, 96.1417762</t>
  </si>
  <si>
    <t>ZTEGD4A48BCB</t>
  </si>
  <si>
    <t>7YGNLTN008700525</t>
  </si>
  <si>
    <t>Mg Mg Thein</t>
  </si>
  <si>
    <t xml:space="preserve">	အမှတ်77/79ရွှေတိဂုံဘုရားလမ်း လသာ,Latha,Yangon Region</t>
  </si>
  <si>
    <t>16.7755550, 96.1531920</t>
  </si>
  <si>
    <t>YN01_2052-1014-3</t>
  </si>
  <si>
    <t>ZTEGD4906B7F</t>
  </si>
  <si>
    <t>7YGNMTN000800526</t>
  </si>
  <si>
    <t>ဦးတင်ဝင်း</t>
  </si>
  <si>
    <t xml:space="preserve">	104 လမ်း မင်္ဂလာတောင်ညွှန့်,Mingalartaungnyunt,Yangon Region</t>
  </si>
  <si>
    <t>16.7849383, 96.1700074</t>
  </si>
  <si>
    <t>YN02_2089-1023-1</t>
  </si>
  <si>
    <t>ZTEGD4906B80</t>
  </si>
  <si>
    <t>Customer want to install 6/4/2025</t>
  </si>
  <si>
    <t>7YGNLTN008800527</t>
  </si>
  <si>
    <t xml:space="preserve">	U Thein Aung</t>
  </si>
  <si>
    <t xml:space="preserve">	No.86,18th St,Lower Block, KyauktadaTsp,Yangon,Latha,Yangon Region</t>
  </si>
  <si>
    <t>16.7737566, 96.1483365</t>
  </si>
  <si>
    <t>ZTEGD49071F8</t>
  </si>
  <si>
    <t>7YGNKTT015500528</t>
  </si>
  <si>
    <t>တေဇာလင်းမောင်</t>
  </si>
  <si>
    <t>ကျောက်တံတားမြို့နယ် ၊ ရှေ့ဆောင်ရုပ်ရှင်ရုံအနီး,Kyauktada,Yangon Region</t>
  </si>
  <si>
    <t>16.7776827, 96.1591961</t>
  </si>
  <si>
    <t>ZTEGD49071F7</t>
  </si>
  <si>
    <t>7YGNKTT015600529</t>
  </si>
  <si>
    <t>Tin Aung Soe</t>
  </si>
  <si>
    <t>အမှတ် ၉၀ ပထမထက် ၃၈လမ်း အောက် ကျောက်တံတား,Kyauktada,Yangon Region</t>
  </si>
  <si>
    <t>16.7729278, 96.1630422</t>
  </si>
  <si>
    <t>ZTEGD490724E</t>
  </si>
  <si>
    <t>7YGNMTN000900530</t>
  </si>
  <si>
    <t>Yay Di Di</t>
  </si>
  <si>
    <t xml:space="preserve">	No.102/4လွှာ၊ ၉၂ လမ်း ၊ မင်္ဂလာတောင်ညွန့်မြို့နယ်,Mingalartaungnyunt,Yangon Region</t>
  </si>
  <si>
    <t>16.7872775, 96.1660247</t>
  </si>
  <si>
    <t>YN02_2025-1007-1</t>
  </si>
  <si>
    <t>ZTEGD4906B85</t>
  </si>
  <si>
    <t>7YGNPBT013200531</t>
  </si>
  <si>
    <t>Cho zin oo</t>
  </si>
  <si>
    <t>`ပန်းဘဲတန်းမြို့နယ် ၂၈လမ်း အလယ်ဘလောက် အမှတ်၉၅ရာပြည့်တိုက်၅လွာ,Pabedan,Yangon Region</t>
  </si>
  <si>
    <t>16.7751306, 96.1555352</t>
  </si>
  <si>
    <t>ZTEGD490720B</t>
  </si>
  <si>
    <t>Customer want to install 8.4.2025 9AM</t>
  </si>
  <si>
    <t>7YGNLTN008900532</t>
  </si>
  <si>
    <t>Nyan Linn Htet</t>
  </si>
  <si>
    <t>အမှတ် (၇၀၉) မဟာဗန္ဓုလလမ်း ၁၈လမ်းနဲ့ စဥ့်အိုးတန်းကြား ( City Express အပေါ်ထပ် ) လသာမြို့နယ်,Latha,Yangon Region</t>
  </si>
  <si>
    <t>16.7743769, 96.1485223</t>
  </si>
  <si>
    <t>ZTEGD4907204</t>
  </si>
  <si>
    <t>7YGNLTN009000533</t>
  </si>
  <si>
    <t>မောင်ဇော်ဘောက်</t>
  </si>
  <si>
    <t>အမှတ်136၊ 7လွှာ၊ လသာလမ်း ၂၀။,Latha,Yangon Region</t>
  </si>
  <si>
    <t>16.7765330, 96.1499810</t>
  </si>
  <si>
    <t>ZTEGD4907203</t>
  </si>
  <si>
    <t>7YGNLMT014500534</t>
  </si>
  <si>
    <t>KYAW KYAW LINN</t>
  </si>
  <si>
    <t>No.51,Lamadaw 6 Street,5/6 Floor, Lamadaw Tsp,Lanmadaw,Yangon Region</t>
  </si>
  <si>
    <t>16.7767212, 96.1403774</t>
  </si>
  <si>
    <t>ZTEGD4906B94</t>
  </si>
  <si>
    <t>Customer request to come on 10.4.2025 10AM</t>
  </si>
  <si>
    <t>7YGNKTT015700535</t>
  </si>
  <si>
    <t>ကိုမျိုးမင်းအောင်</t>
  </si>
  <si>
    <t xml:space="preserve">	ပန်းဆိုးတန်းအလယ်ဘလောက် အိမ်အမှတ်209.4လွှာ ဘယ်,Kyauktada,Yangon Region</t>
  </si>
  <si>
    <t>16.7749281, 96.1617891</t>
  </si>
  <si>
    <t>ZTEGD4906B8F</t>
  </si>
  <si>
    <t xml:space="preserve">	403491</t>
  </si>
  <si>
    <t>7YGNMTN001000536</t>
  </si>
  <si>
    <t>Khaing Yin Mon</t>
  </si>
  <si>
    <t>No.1, Painne Kone Street, Mingalar Taung Nyunt Tps, Yangon.,Mingalartaungnyunt,Yangon Region</t>
  </si>
  <si>
    <t>16.7847424, 96.1638867</t>
  </si>
  <si>
    <t>ZTEGD4906B8D</t>
  </si>
  <si>
    <t>7YGNLMT014600537</t>
  </si>
  <si>
    <t xml:space="preserve">	Aung Hein Thant</t>
  </si>
  <si>
    <t xml:space="preserve">	ပြည်သူ့ကျန်းမာရေးတက္ကသိုလ်၊မြို့မကျောင်းလမ်း၊လမ်းမတော်မြို့နယ်,Lanmadaw,Yangon Region</t>
  </si>
  <si>
    <t>16.7799871, 96.1398292</t>
  </si>
  <si>
    <t>Customer want to install 9.4.2025</t>
  </si>
  <si>
    <t>Customer location lat long wrong, we can't cable cross Bo Gyoke Aung San Road and Anaw Ya Htar Road</t>
  </si>
  <si>
    <t>7YGNLMT014700538</t>
  </si>
  <si>
    <t>MG LIN HTIN</t>
  </si>
  <si>
    <t xml:space="preserve">	ခြံအမှတ် ၃၂၀ / ၃၃၂ ၊ Yangon Hotel ရှေ့ကခြံ ၊ လမ်းမတော် ၁ လမ်း ၊ လမ်းမတော်မြို့နယ်,Lanmadaw,YangonRegion</t>
  </si>
  <si>
    <t>16.7778146, 96.1378950</t>
  </si>
  <si>
    <t>ZTEGD490721A</t>
  </si>
  <si>
    <t>7YGNLMT014800539</t>
  </si>
  <si>
    <t>နော်ဂျူးဂျူးစံ</t>
  </si>
  <si>
    <t>လမ်းမတော်မြို့နယ် 15လမ်း( အောက်ဘလောက်)အမှတ်၂၇/၄လွှာ,Lanmadaw,Yangon Region</t>
  </si>
  <si>
    <t>16.7736137, 96.1465308</t>
  </si>
  <si>
    <t>YN01_2015-1004-3</t>
  </si>
  <si>
    <t>ZTEGD490720A</t>
  </si>
  <si>
    <t>7YGNMTN001100540</t>
  </si>
  <si>
    <t>Zin Zin Wai</t>
  </si>
  <si>
    <t>No.118/91st ၊ 7Floor , Kandawlay, Mingalar Taung Nyunt Tsp,Mingalartaungnyunt,Yangon Region</t>
  </si>
  <si>
    <t>16.7878678, 96.1655697</t>
  </si>
  <si>
    <t>YN02_2027-1007-3</t>
  </si>
  <si>
    <t>ZTEGD4907653</t>
  </si>
  <si>
    <t>7YGNMTN001200541</t>
  </si>
  <si>
    <t>Ko Thein Toe Naung</t>
  </si>
  <si>
    <t>No. 88, 93rd Street, Mingalar Taung Nyunt Tsp, Yangon,Mingalartaungnyunt,Yangon Region</t>
  </si>
  <si>
    <t>16.7869778, 96.1665389</t>
  </si>
  <si>
    <t>ZTEGD4907206</t>
  </si>
  <si>
    <t>7YGNLMT015000543</t>
  </si>
  <si>
    <t>KO NAUNG WAI OO</t>
  </si>
  <si>
    <t>အိမ်အမှတ် ၆၄ ၊ လမ်းမတော် ၁၃ လမ်း၊ ၄ လွှာ၊ လမ်းမတော်မြို့နယ်,Lanmadaw,Yangon Region</t>
  </si>
  <si>
    <t>16.7757415, 96.1454418</t>
  </si>
  <si>
    <t>ZTEGD4907205</t>
  </si>
  <si>
    <t>7YGNKTT015800544</t>
  </si>
  <si>
    <t>Ko Nyi Nyi Aung</t>
  </si>
  <si>
    <t xml:space="preserve">No.228, Seikkanthar Street, 5th Floor, (left),Kyauktada Tsp, Yangon. Plan: 20 mpb,Kyauktada,Yangon Region
</t>
  </si>
  <si>
    <t>16.7763920, 96.1631230</t>
  </si>
  <si>
    <t>ZTEGD49071FC</t>
  </si>
  <si>
    <t>7YGNLMT015100545</t>
  </si>
  <si>
    <t>ဒေါ်ဝင်းသန်း</t>
  </si>
  <si>
    <t>အမှတ် (၃၁)၊ ကိုင်းတန်းလမ်း၊လမ်းမတော်,Lanmadaw,Yangon Region</t>
  </si>
  <si>
    <t>16.7763667, 96.1406782</t>
  </si>
  <si>
    <t>7YGNPBT013300546</t>
  </si>
  <si>
    <t>Ma Smile</t>
  </si>
  <si>
    <t>အိမ်မှတ် ၂၁၆/၂၂၀ ၂၇လမ်း ၅ရပ်က့က် အနော်ရထာ,ဗိုလ်ချုပ်လမ်း ပန်းပဲတန်း မြို့နယ် အထက်ဘလောက်,Pabedan,Yangon Region</t>
  </si>
  <si>
    <t>16.7792533, 96.1551438</t>
  </si>
  <si>
    <t>ZTEGD4906B95</t>
  </si>
  <si>
    <t>7YGNLMT015200547</t>
  </si>
  <si>
    <t>KO NYI NYI</t>
  </si>
  <si>
    <t>အမှတ် ၃၅ မော်တင် လမ်းသစ်လမ်း လမ်းမတော်မြို့နယ်... လမ်းသစ်လမ်းကမ်းနားဖက် မော်တင် လူကူးကုန်းကျော်တံတားနဲ့ နီးပါတယ်,Lanmadaw,Yangon Region</t>
  </si>
  <si>
    <t>16.7753260, 96.1418500</t>
  </si>
  <si>
    <t>Zaw Lin Htet</t>
  </si>
  <si>
    <t>ZTEGD49O6B91</t>
  </si>
  <si>
    <t>7YGNBTT000100548</t>
  </si>
  <si>
    <t xml:space="preserve">	Tori Travel</t>
  </si>
  <si>
    <t>No.(94/96)(98/100) BoAungKyaw(Lower Block), Botahtaung Township, Yangon.,Botahtaung,Yangon Region</t>
  </si>
  <si>
    <t>Botahtaung</t>
  </si>
  <si>
    <t>16.7707420, 96.1643120</t>
  </si>
  <si>
    <t>ZTEGD4A49A70</t>
  </si>
  <si>
    <t>Can't contact to customer(9.4.2025)</t>
  </si>
  <si>
    <t>7YGNLMT015300549</t>
  </si>
  <si>
    <t>Ma Zin Hnin Wai</t>
  </si>
  <si>
    <t>လမ်းမတော်မြို့နယ် ၅ လမ်း အမှတ် ၆၀ မြေညီ,Lanmadaw,Yangon Region</t>
  </si>
  <si>
    <t>16.7755335, 96.1397891</t>
  </si>
  <si>
    <t>ZTEGD4A48BD8</t>
  </si>
  <si>
    <t>7YGNKTT015900550</t>
  </si>
  <si>
    <t>U Khin Maung Win</t>
  </si>
  <si>
    <t>အမှတ် ၁၇၀/၁၇၄ အနော်ရထာလမ်းအခန်း ၅ /B ၃၃လမ်းနင့်၃၄လမ်းကြားကျောက်တံတားမြို့နယ်,Kyauktada,Yangon Region</t>
  </si>
  <si>
    <t>16.7768775, 96.1598276</t>
  </si>
  <si>
    <t>ZTEGD4906B92</t>
  </si>
  <si>
    <t>7YGNMTN001300551</t>
  </si>
  <si>
    <t>Hnin Pwint Wai</t>
  </si>
  <si>
    <t>145/147 7လွှာ ၊ သိမ်ဖြူလမ်းမပေါ် သိမ်ဖြူဈေးမှတ်တိုင် မင်္ဂလာတောင်ညွန့်မြို့နယ်,Mingalartaungnyunt,Yangon Region</t>
  </si>
  <si>
    <t>16.7852668, 96.1675596</t>
  </si>
  <si>
    <t>YN02_2021-1006-1</t>
  </si>
  <si>
    <t>ZTEGD4906B96</t>
  </si>
  <si>
    <t>Customer request to come on 10.4.2025</t>
  </si>
  <si>
    <t>7YGNMTN001400552</t>
  </si>
  <si>
    <t>July Moe</t>
  </si>
  <si>
    <t>အိမ်အမှတ် 17 လမ်း118 ရေတွင်းကုန်ရပ်ကွက် 20mbs,Mingalartaungnyunt,Yangon Region</t>
  </si>
  <si>
    <t>16.7905145, 96.1743988</t>
  </si>
  <si>
    <t>YN02_2083-1021-3</t>
  </si>
  <si>
    <t>ZTEGD49071FF</t>
  </si>
  <si>
    <t>7YGNLMT015400553</t>
  </si>
  <si>
    <t>U Aung Aung</t>
  </si>
  <si>
    <t>No.96 ,3ထပ်,5လမ်းလမ်းတို၊လမ်းမတော်မြို့နယ်၊ရန်ကုန်,Lanmadaw,Yangon Region</t>
  </si>
  <si>
    <t>16.7777795, 96.1399732</t>
  </si>
  <si>
    <t>ZTEGD49071FB</t>
  </si>
  <si>
    <t>7YGNLMT015500556</t>
  </si>
  <si>
    <t>AUNG KYAW THU</t>
  </si>
  <si>
    <t xml:space="preserve">	အမှတ် 126 14 လမ်း အပေါ်ဘလောက် မြေညီထပ် လမ်းမတော်မြို့နယ်,Lanmadaw,Yangon Region</t>
  </si>
  <si>
    <t>16.7776406, 96.1459433</t>
  </si>
  <si>
    <t>ZTEGD4A4955B</t>
  </si>
  <si>
    <t>7YGNPBT013400557</t>
  </si>
  <si>
    <t xml:space="preserve">	ဒေါ်တင်ညွန့်</t>
  </si>
  <si>
    <t>ပန်းပဲတန်းမြို့နယ်26လမ်းအလယ်ဘလောက်အိမ်အမှတ်၁၅၀,Pabedan,Yangon Region</t>
  </si>
  <si>
    <t>16.7758225, 96.1541097</t>
  </si>
  <si>
    <t>ZTEGD4907668</t>
  </si>
  <si>
    <t>7YGNLMT015600558</t>
  </si>
  <si>
    <t>CHO CHO MAR</t>
  </si>
  <si>
    <t>No.100 , ground floor, 38th street, kyauktada Tsp,Lanmadaw,Yangon Region</t>
  </si>
  <si>
    <t>16.7731120, 96.1625330</t>
  </si>
  <si>
    <t>ZTEGD490720D</t>
  </si>
  <si>
    <t>7YGNMTN001600559</t>
  </si>
  <si>
    <t>Relax Kalaw Home</t>
  </si>
  <si>
    <t>U Hla Aung , Room 7-Y, Golden View Tower, ဦးအောင်မြတ်လမ်းနှင့် 123 လမ်း‌ထောင့် ၊ မဂ္်လာတောင်ညွန့် ၊ ဖုံး,Mingalartaungnyunt,Yangon Regi</t>
  </si>
  <si>
    <t>16.7923755, 96.1707768</t>
  </si>
  <si>
    <t>YN02_2058-1015-2</t>
  </si>
  <si>
    <t>ZTEGD4906B90</t>
  </si>
  <si>
    <t>customer want to install 11.4.2025</t>
  </si>
  <si>
    <t>7YGNLMT015700560</t>
  </si>
  <si>
    <t>Khin Su Mon</t>
  </si>
  <si>
    <t xml:space="preserve">	No. 132. ရွှေတောင်တန်းလမ်း လမ်းမတော် 09254865193 09799755182,Lanmadaw,Yangon Region</t>
  </si>
  <si>
    <t>16.7779743, 96.1463055</t>
  </si>
  <si>
    <t>ZTEGD4907200</t>
  </si>
  <si>
    <t>Customer Req to come on 13.4.2025</t>
  </si>
  <si>
    <t>7YGNMTN001700561</t>
  </si>
  <si>
    <t>ဦးသာစိန်</t>
  </si>
  <si>
    <t xml:space="preserve">	မဟာသုခလမ်း၊ အိမ်အမှတ်104 ၊မြေညီထပ်,Mingalartaungnyunt,Yangon Region</t>
  </si>
  <si>
    <t>16.7843890, 96.1735960</t>
  </si>
  <si>
    <t>customer want to install 11.4.2025 10AM</t>
  </si>
  <si>
    <t>There is no ODB box and cable route to customer location</t>
  </si>
  <si>
    <t>7YGNMTN001800562</t>
  </si>
  <si>
    <t>Ko Soe Naing</t>
  </si>
  <si>
    <t>No.14,5 floors,109 St,Mingalar taung nyunt tsp,Mingalartaungnyunt,Yangon Region</t>
  </si>
  <si>
    <t>16.7858491, 96.1720885</t>
  </si>
  <si>
    <t>YN02_2086-1022-2</t>
  </si>
  <si>
    <t>ZTEGD4907654</t>
  </si>
  <si>
    <t>7YGNLMT015800563</t>
  </si>
  <si>
    <t>U Kyaw Hlaing</t>
  </si>
  <si>
    <t>တိုက် ၃၀ ၅လွှာ ၁၁လမ်း အလယ်ဘလောက် လမ်းမတော်မြို့နယ်,Lanmadaw,Yangon Region</t>
  </si>
  <si>
    <t>16.7762034, 96.1439605</t>
  </si>
  <si>
    <t>ZTEGD4907202</t>
  </si>
  <si>
    <t>7YGNLMT015900564</t>
  </si>
  <si>
    <t>May Phyo Thu</t>
  </si>
  <si>
    <t>လိပ်စာ - အမှတ် (၁၁၃) ,၆ လွှာ , ရွှေတောင်တန်းလမ်း , လမ်းမတော်မြို့နယ်,Lanmadaw,Yangon Region</t>
  </si>
  <si>
    <t>16.7766646, 96.1461660</t>
  </si>
  <si>
    <t>ZTEGD4907213</t>
  </si>
  <si>
    <t>Customer Req to come on 12.4.2025</t>
  </si>
  <si>
    <t>7YGNKTT016000565</t>
  </si>
  <si>
    <t>နော်ထူးပြည့်အောင်</t>
  </si>
  <si>
    <t>No 139, 38 st (middle) Kyauktada Township,Kyauktada,Yangon Region</t>
  </si>
  <si>
    <t>16.7746260, 96.1626540</t>
  </si>
  <si>
    <t>ZTEGD490720E</t>
  </si>
  <si>
    <t>7YGNLTN009100566</t>
  </si>
  <si>
    <t>ကိုဇော်လင်းထွန်း</t>
  </si>
  <si>
    <t>ကမ်းနားလမ်းနဲ့မဟာဗန္ဓုလလမ်းကြား လမ်း၂၀ လသာမြို့နယ်,Latha,Yangon Region</t>
  </si>
  <si>
    <t>16.7728205, 96.1497637</t>
  </si>
  <si>
    <t>ZTEGD4907201</t>
  </si>
  <si>
    <t>7YGNLMT016000567</t>
  </si>
  <si>
    <t>ဦးညီလင်းထိုက်</t>
  </si>
  <si>
    <t>No.4,14th St, Lanmadaw Tsp, Yangon,Lanmadaw,Yangon Region</t>
  </si>
  <si>
    <t>16.7764155, 96.1457631</t>
  </si>
  <si>
    <t>ZTEGD490760C</t>
  </si>
  <si>
    <t>7YGNMTN001900568</t>
  </si>
  <si>
    <t>Kyi Kyi Myint</t>
  </si>
  <si>
    <t>အမှတ်51. 94St.Mangalar Tanyunt Township,Mingalartaungnyunt,Yangon Region</t>
  </si>
  <si>
    <t>16.7872394, 96.1670024</t>
  </si>
  <si>
    <t>YN02_2020-1005-4</t>
  </si>
  <si>
    <t>ZTEGD490760D</t>
  </si>
  <si>
    <t>7YGNPBT013500569</t>
  </si>
  <si>
    <t>ဒေါ်သီတာ</t>
  </si>
  <si>
    <t>အမှတ်113/28လမ်းပန်းဘဲတန်းမြို့နယ်,Pabedan,Yangon Region</t>
  </si>
  <si>
    <t>16.7780542, 96.155609</t>
  </si>
  <si>
    <t>ZYEGD490760B</t>
  </si>
  <si>
    <t>7YGNLMT016100570</t>
  </si>
  <si>
    <t>U Hla Moe Aung</t>
  </si>
  <si>
    <t>လမ်းမတော်မြို့နယ်၉လမ်းရွှေပုဇွန်ရှေ့အိမ်အမှတ် 31,Lanmadaw,Yangon Region</t>
  </si>
  <si>
    <t>16.7775409, 96.1426929</t>
  </si>
  <si>
    <t>ZTEGD4906B8E</t>
  </si>
  <si>
    <t xml:space="preserve">233169
</t>
  </si>
  <si>
    <t>7YGNLTN009200571</t>
  </si>
  <si>
    <t xml:space="preserve">Ko Kyaw Zaw Lwin
</t>
  </si>
  <si>
    <t>အမှတ် ၁၁၃ ၊ ရွှေတောင်တန်းလမ်း၊ လသာမြို့နယ်,Latha,Yangon Region</t>
  </si>
  <si>
    <t xml:space="preserve">16.7767675, 96.1462853
</t>
  </si>
  <si>
    <t>ZTEGD4907218</t>
  </si>
  <si>
    <t>7YGNLMT016200572</t>
  </si>
  <si>
    <t>Biak Sin Par</t>
  </si>
  <si>
    <t>No.235/8Flor 32st upper block Pabedan Tsp,Lanmadaw,Yangon Region</t>
  </si>
  <si>
    <t>16.7786557, 96.1580359</t>
  </si>
  <si>
    <t>ZTEGD49071FD</t>
  </si>
  <si>
    <t>7YGNKTT016100574</t>
  </si>
  <si>
    <t>Daw Khin Oo</t>
  </si>
  <si>
    <t>အမှတ်၈၈/၃၈လမ်း ကျောက်တံတားမြို့နယ်,Kyauktada,Yangon Region</t>
  </si>
  <si>
    <t>16.7737005, 96.1628024</t>
  </si>
  <si>
    <t>ZTEGD4907610</t>
  </si>
  <si>
    <t>7YGNMTN002100575</t>
  </si>
  <si>
    <t>Lin KO KO</t>
  </si>
  <si>
    <t>No 80 A ပထမထပ် မြန်မာ့ဂုဏ်ရည်လမ်းမပေါ Time နာရီဆိုင် အပေါထပ် မဂ်လာတောင်ညွန့်,Mingalartaungnyunt,Yangon Region</t>
  </si>
  <si>
    <t>16.7865550, 96.1672750</t>
  </si>
  <si>
    <t>YN02_2031-1008-3</t>
  </si>
  <si>
    <t>ZTEGD490760F</t>
  </si>
  <si>
    <t>7YGNMTN002200576</t>
  </si>
  <si>
    <t>Thet Htar</t>
  </si>
  <si>
    <t>No.27,5 floors, သစ္စာလမ်း၊မင်္ဂလာတောင်ညွန့်မြို့နယ်,Mingalartaungnyunt,Yangon Region</t>
  </si>
  <si>
    <t>16.7853590, 96.1711859</t>
  </si>
  <si>
    <t>YN02_2087-1022-3</t>
  </si>
  <si>
    <t>ZTEGD490760E</t>
  </si>
  <si>
    <t>7YGNMTN002300577</t>
  </si>
  <si>
    <t>ဒေါ်သန္တာထွန်း</t>
  </si>
  <si>
    <t xml:space="preserve">	အမှတ် 62 မြန်မာဂုဏ်ရည်လမ်းမပေါ် 101လမ်းထိပ် ဂမုန်းပွင့်အနီး မင်္ဂလာတောင်ညွန့်မြို့နယ်,Mingalartaungnyunt,Yangon Region</t>
  </si>
  <si>
    <t>16.7864568, 96.1685621</t>
  </si>
  <si>
    <t>YN02_2003-1001-3</t>
  </si>
  <si>
    <t>ZTEGD49075FF</t>
  </si>
  <si>
    <t>customer don't pick up the phone</t>
  </si>
  <si>
    <t>7YGNMTN002400578</t>
  </si>
  <si>
    <t>Ko htun lin</t>
  </si>
  <si>
    <t xml:space="preserve">	No(55)/3floor(A)/92street(lower)/Mingalar Taung Nyunt Township,Mingalartaungnyunt,Yangon Region</t>
  </si>
  <si>
    <t>16.7861591, 96.1661297</t>
  </si>
  <si>
    <t>YN02_2018-1005-2</t>
  </si>
  <si>
    <t>ZTEGD4907611</t>
  </si>
  <si>
    <t>customer will call back again</t>
  </si>
  <si>
    <t>7YGNMTN002500579</t>
  </si>
  <si>
    <t xml:space="preserve">	Zaw Win Naing</t>
  </si>
  <si>
    <t>အမှတ် ၁၉/၂၁ ၊မြယာကုန်းလမ်း ၊ မင်္ဂလာတောင်ညွန့်မြို့နယ်,Mingalartaungnyunt,Yangon Region</t>
  </si>
  <si>
    <t>16.7886741, 96.1685560</t>
  </si>
  <si>
    <t>YN02_2002-1001-2</t>
  </si>
  <si>
    <t>ZTEGD4907612</t>
  </si>
  <si>
    <t>7YGNPBT013600580</t>
  </si>
  <si>
    <t>ဦးမိုးမြင့်ကျော်</t>
  </si>
  <si>
    <t>အမှတ် ၁၉၈၊ ကမ်းနားလမ်း ၊ပန်းပဲတန်းမြို့နယ်၊ရန်ကုန်,Pabedan,Yangon Region</t>
  </si>
  <si>
    <t>16.7720207, 96.1569652</t>
  </si>
  <si>
    <t>ZTEGD4907601</t>
  </si>
  <si>
    <t>Can't contact customer</t>
  </si>
  <si>
    <t>7YGNMTN002600581</t>
  </si>
  <si>
    <t xml:space="preserve">	မစန္ဒီငွန်အေးရှင်</t>
  </si>
  <si>
    <t xml:space="preserve">	No.250,1/c Bominyaung Road , Stadium View Condo,Mingalartaungnyunt,Yangon Region</t>
  </si>
  <si>
    <t>16.7841839, 96.1635456</t>
  </si>
  <si>
    <t>ZTEGD4907616</t>
  </si>
  <si>
    <t>7YGNMTN002800582</t>
  </si>
  <si>
    <t>အလယ်ဘလောက်လမ်း20လသာင,Latha,Yangon Region</t>
  </si>
  <si>
    <t>16.7760242, 96.1500359</t>
  </si>
  <si>
    <t>customer want to install 1.5.2025.customer want to install next week(30.4.2025)</t>
  </si>
  <si>
    <t>Customer Cancel Installation on 9.5.2025</t>
  </si>
  <si>
    <t>Customer req to come on 1.5.2025</t>
  </si>
  <si>
    <t>7YGNMTN002900583</t>
  </si>
  <si>
    <t xml:space="preserve">	လမ်း20 လသာ,Latha,Yangon Region</t>
  </si>
  <si>
    <t>16.7765802, 96.1499997</t>
  </si>
  <si>
    <t>7YGNMTN003000584</t>
  </si>
  <si>
    <t xml:space="preserve">	19လမ်းလသာ,Latha,Yangon Region</t>
  </si>
  <si>
    <t>16.7761231, 96.1493882</t>
  </si>
  <si>
    <t>7YGNMTN003100585</t>
  </si>
  <si>
    <t>16လမ်း လမ်းမတော်,Lanmadaw,Yangon Region</t>
  </si>
  <si>
    <t>16.7765413, 96.1493310</t>
  </si>
  <si>
    <t>7YGNMTN003200586</t>
  </si>
  <si>
    <t xml:space="preserve">	အမှတ် -115,BoShawe St,La Thar Township,Latha,Yangon Region</t>
  </si>
  <si>
    <t>16.7735909, 96.1519041</t>
  </si>
  <si>
    <t>7YGNMTN003300587</t>
  </si>
  <si>
    <t xml:space="preserve">	No.122.Bo Shawe St,LaThar,Latha,Yangon Region</t>
  </si>
  <si>
    <t>16.7755350, 96.1518987</t>
  </si>
  <si>
    <t>7YGNPBT013700588</t>
  </si>
  <si>
    <t>ဦးစိန်မောင်</t>
  </si>
  <si>
    <t xml:space="preserve">	မဟာဗန္ဓုလ ဘလောက် (27)လမ်း ပန်းပဲတန်း,Pabedan,Yangon Region</t>
  </si>
  <si>
    <t>16.7759843, 96.1547258</t>
  </si>
  <si>
    <t>ZTEGD4907615</t>
  </si>
  <si>
    <t>7YGNKTT016200589</t>
  </si>
  <si>
    <t>ဒေါ်နန္ဒာစိုး</t>
  </si>
  <si>
    <t>အမှတ် ၈၄ (၃လွှာ) (ဘယ်) ၊ ၃၈ လမ်း (အောက်) ကုန်သည်လမ်း နှင့် မဟာဗန္ဓုလ လမ်းကြား ၊ ရှုတိုင်းယဥ် စာပေ အပေါ်တည့်တည့်၊ကျောက်တံတားမြို့နယ်၊,Kyauktada,Yangon Region</t>
  </si>
  <si>
    <t>16.7731643, 96.1624017</t>
  </si>
  <si>
    <t>ZTEGD4907605</t>
  </si>
  <si>
    <t>7YGNLMT016400590</t>
  </si>
  <si>
    <t>Ko Thura Aung</t>
  </si>
  <si>
    <t xml:space="preserve">	တိုက်6 , အခန်း32 , သူနာပြုတက္ကသ်ုလ်ဝန်ထမ်းအိမ်ရာ, လမ်းမတော်မြို့နယ်,Lanmadaw,Yangon Region</t>
  </si>
  <si>
    <t>16.7787503, 96.1424718</t>
  </si>
  <si>
    <t>ZTEGD490720C</t>
  </si>
  <si>
    <t>7YGNMTN002700592</t>
  </si>
  <si>
    <t>Ma Thu Thu Zarni</t>
  </si>
  <si>
    <t xml:space="preserve">	အမှတ်21 121လမ်း မင်္ဂလာတောင်ညွန့်,Mingalartaungnyunt,Yangon Region</t>
  </si>
  <si>
    <t>16.7889065, 96.1731052</t>
  </si>
  <si>
    <t>YN02_2053-1014-1</t>
  </si>
  <si>
    <t>ZTEGD4907604</t>
  </si>
  <si>
    <t>7YGNMTN002800593</t>
  </si>
  <si>
    <t>Zaw Htay</t>
  </si>
  <si>
    <t>တိုက်-12/အခန်း3/ဂန္ဓမာ 6လမ်း ၊မင်္ဂလာတောင်ညွန့်မြို့နယ်,Mingalartaungnyunt,Yangon Region</t>
  </si>
  <si>
    <t>16.7935643, 96.1787769</t>
  </si>
  <si>
    <t>YN02_2061-1016-1</t>
  </si>
  <si>
    <t>ZTEGD4907607</t>
  </si>
  <si>
    <t>Customer req to come on 23.4.2025</t>
  </si>
  <si>
    <t>7YGNLMT016500596</t>
  </si>
  <si>
    <t>Hsu Htet</t>
  </si>
  <si>
    <t>တိုက်နံပါတ် - 78(D),ဝါးတန်းလမ်း,လမ်းမတော်,Lanmadaw,Yangon Region</t>
  </si>
  <si>
    <t>16.7770124, 96.1394968</t>
  </si>
  <si>
    <t>YN01_2023-1006-3</t>
  </si>
  <si>
    <t>ZTEGD4907609</t>
  </si>
  <si>
    <t>Customer req to come on 3PM</t>
  </si>
  <si>
    <t>7YGNLTN009800597</t>
  </si>
  <si>
    <t>Ma Thin Sabal Hlaing</t>
  </si>
  <si>
    <t>No.145/8Ward/ 23 Street /Latha Tsp.,Latha,Yangon Region</t>
  </si>
  <si>
    <t>16.7767394, 96.1522937</t>
  </si>
  <si>
    <t>ZTEGD4907600</t>
  </si>
  <si>
    <t>7YGNLMT016700599</t>
  </si>
  <si>
    <t>DAW KYI KYI WIN</t>
  </si>
  <si>
    <t>အမှတ် 70 လှည်းတန်းလမ်း လမ်းမတော်မြို့နယ် ရန်ကုန်,Lanmadaw,Yangon Region</t>
  </si>
  <si>
    <t>16.7762210, 96.1435450</t>
  </si>
  <si>
    <t>ZTEGD4907512</t>
  </si>
  <si>
    <t>7YGNMTN003100600</t>
  </si>
  <si>
    <t>MUHAMMAD YASORNOR</t>
  </si>
  <si>
    <t>မင်္ဂလာတောင်ညို့ အောက်မန္တလေးလမ်း,Mingalartaungnyunt,Yangon Region</t>
  </si>
  <si>
    <t>16.7852213, 96.1644844</t>
  </si>
  <si>
    <t>ZTEGD4907513</t>
  </si>
  <si>
    <t>7YGNKTT016300601</t>
  </si>
  <si>
    <t>Ma Phoo Pwint Thin</t>
  </si>
  <si>
    <t>Pupmkin International Preschool at Botahtaung township,Yangon.,Kyauktada,Yangon Region</t>
  </si>
  <si>
    <t>16.7792250, 96.1643440</t>
  </si>
  <si>
    <t>ZTEGD490760A</t>
  </si>
  <si>
    <t>7YGNMTN003200602</t>
  </si>
  <si>
    <t>Ma Wyne Wyne</t>
  </si>
  <si>
    <t>No20/89st/Daw Thein Tin St/Mingalar Taung Nyunt Tsp,Mingalartaungnyunt,Yangon Region</t>
  </si>
  <si>
    <t>16.7879941, 96.1638503</t>
  </si>
  <si>
    <t>customer don't pick up the phone since (23.4.2025)</t>
  </si>
  <si>
    <t>We have been unable to reach the customer since April 23, 2025. Although we informed the ATOM Sales Team, we have not received any response from them either. Therefore, the case has been cancelled</t>
  </si>
  <si>
    <t>customer don't pick up the phone(23.4.2025)</t>
  </si>
  <si>
    <t>7YGNMTN003300603</t>
  </si>
  <si>
    <t>ဒေါ်ဝင်းရီ</t>
  </si>
  <si>
    <t>မဂ်လာတောင်ညွှန့် 95လမ်း အိမ်နံပါတ် 90,Mingalartaungnyunt,Yangon Region</t>
  </si>
  <si>
    <t>16.7830042, 96.1676709</t>
  </si>
  <si>
    <t>YN02_2005-1002-1</t>
  </si>
  <si>
    <t>ZTEGD490751A</t>
  </si>
  <si>
    <t>7YGNMTN003400604</t>
  </si>
  <si>
    <t>ဦးရဲနိုင်ထွန်း</t>
  </si>
  <si>
    <t>တိုက်အမှတ် (42)၊ ၁၀၈လမ်းသွယ်၊မင်္ဂလာတောင်ညွန့်ရပ်ကွက်၊ ဗိုလ်မင်းရောင်လမ်းမကြီး၊မင်္ဂလာတောင်ညွန့်မြို့နယ်။,Mingalartaungnyunt,Yangon Region</t>
  </si>
  <si>
    <t>16.7854422, 96.1720213</t>
  </si>
  <si>
    <t>ZTEGD4907520</t>
  </si>
  <si>
    <t>Customer req to come on 25.4.2025</t>
  </si>
  <si>
    <t>Customer req to come on 25.5.2025</t>
  </si>
  <si>
    <t>7YGNMTN003500605</t>
  </si>
  <si>
    <t>U Kyaw Min Oo</t>
  </si>
  <si>
    <t>No.4/19,HinnSi St ,TharYar Kone Qr, Mingular Taung Nyunt,Mingalartaungnyunt,Yangon Region</t>
  </si>
  <si>
    <t>16.7889496, 96.1726474</t>
  </si>
  <si>
    <t>YN02_2049-1013-1</t>
  </si>
  <si>
    <t>ZTEGD4907606</t>
  </si>
  <si>
    <t>7YGNKTT016400606</t>
  </si>
  <si>
    <t>NAME MEE NGAL</t>
  </si>
  <si>
    <t>NO,134 ,37 STREET ,MIDDLE BLOCK,Kyauktada,Yangon Region</t>
  </si>
  <si>
    <t>16.7746098, 96.1621608</t>
  </si>
  <si>
    <t>ZTEGD4907613</t>
  </si>
  <si>
    <t>7YGNLMT016800607</t>
  </si>
  <si>
    <t>HEIN MIN SOE</t>
  </si>
  <si>
    <t>Lanmadaw Township. No.275 ကိုင်းတန်းလမ်းနှင့်၇လမ်းကြား အနော်ရထာလမ်းမပေါ်,Lanmadaw,Yangon Region</t>
  </si>
  <si>
    <t>16.7773200, 96.1410240</t>
  </si>
  <si>
    <t>YN01_2027-1007-3</t>
  </si>
  <si>
    <t>ZTEGD4907614</t>
  </si>
  <si>
    <t>7YGNLMT016900609</t>
  </si>
  <si>
    <t>HEIN SIX</t>
  </si>
  <si>
    <t>တိုက်အမှတ် ၆၀ ၇လွှာ လမ်းမတော် ၆ လမ်း လမ်းမတော်မြို့နယ်,Lanmadaw,Yangon Region</t>
  </si>
  <si>
    <t>16.7772590, 96.1389470</t>
  </si>
  <si>
    <t>ZTEGD4906B93</t>
  </si>
  <si>
    <t>7YGNPZT000300610</t>
  </si>
  <si>
    <t>Daw Tin Tin Moe</t>
  </si>
  <si>
    <t>No57/5Floor/Wut Kyaung St/Pazundaung Tsp,Pazundaung,Yangon Region</t>
  </si>
  <si>
    <t>Pazundaung</t>
  </si>
  <si>
    <t>16.7801388, 96.1694382</t>
  </si>
  <si>
    <t>Customer req to come on 26.4.2025.cus don'tpick up the phone</t>
  </si>
  <si>
    <t>the cable would have to be pulled across the railway track, it was not feasible, so we did not proceed with the installation</t>
  </si>
  <si>
    <t>7YGNMTN003700611</t>
  </si>
  <si>
    <t>Minn Zaw</t>
  </si>
  <si>
    <t>No.28 / first floor , Aung Tha Pyay St , MingalartaungNyunt Tsp,Mingalartaungnyunt,Yangon Region</t>
  </si>
  <si>
    <t>16.7919020, 96.1755917</t>
  </si>
  <si>
    <t>YN02_2060-1015-4</t>
  </si>
  <si>
    <t>ZTEGD490750F</t>
  </si>
  <si>
    <t>7YGNKTT016500612</t>
  </si>
  <si>
    <t>Moe Thet Aung</t>
  </si>
  <si>
    <t>No.244, 12 flr , Seikkanthar St , Kyauktatar Tsp Yangon,Kyauktada,Yangon Region</t>
  </si>
  <si>
    <t>16.7762699, 96.1631638</t>
  </si>
  <si>
    <t>ZTEGD4907517</t>
  </si>
  <si>
    <t>7YGNMTN003800613</t>
  </si>
  <si>
    <t>Ma Myo Theingi</t>
  </si>
  <si>
    <t>Add - No.98 / 94 st (6 Level) Mingalar Taung Nyunt,Mingalartaungnyunt,Yangon Region</t>
  </si>
  <si>
    <t>16.7872307, 96.1669448</t>
  </si>
  <si>
    <t>ZTEGD490751F</t>
  </si>
  <si>
    <t>7YGNPBT013800614</t>
  </si>
  <si>
    <t>Ko Than Zaw O</t>
  </si>
  <si>
    <t>No 12 (1st Floor) Shwe Dagon Pagoda Road , Pabedan Township.Yangon.,Pabedan,Yangon Region</t>
  </si>
  <si>
    <t>16.7766986, 96.1532343</t>
  </si>
  <si>
    <t>ZTEGD4907514</t>
  </si>
  <si>
    <t>.</t>
  </si>
  <si>
    <t>7YGNKTT016600615</t>
  </si>
  <si>
    <t>မရီရီ၀င်း</t>
  </si>
  <si>
    <t>No.176,Sule Pagoda Road,Kyauktada Tsp,Yangon,Kyauktada,Yangon Region</t>
  </si>
  <si>
    <t>16.7769134, 96.1601780</t>
  </si>
  <si>
    <t>ZTEGD4907518</t>
  </si>
  <si>
    <t>7YGNMTN003900616</t>
  </si>
  <si>
    <t>မနေခြည်ထွန်း</t>
  </si>
  <si>
    <t>မဂ်လာတောင်ညွန့်၊မြန့်မာ့ဂုဏ်ရည်၊ အ.လ က.၁ ကျောက်းဝန်း၊ဖိုမြေရပ်ကွက်,Mingalartaungnyunt,Yangon Region</t>
  </si>
  <si>
    <t>16.7908769, 96.1712367</t>
  </si>
  <si>
    <t>YN02_2001-1001-1</t>
  </si>
  <si>
    <t>ZTEGD4907523</t>
  </si>
  <si>
    <t>7YGNLMT017000617</t>
  </si>
  <si>
    <t>Daw San Kyi</t>
  </si>
  <si>
    <t>အမှတ် 53 မြေညီ သံဈေး လမ်းမတော်မြို့နယ်,Lanmadaw,Yangon Region</t>
  </si>
  <si>
    <t>16.7763457, 96.1478966</t>
  </si>
  <si>
    <t>ZTEGD4907526</t>
  </si>
  <si>
    <t>7YGNMTN004000618</t>
  </si>
  <si>
    <t>Ko Kyaw Myo Oo</t>
  </si>
  <si>
    <t>No15/17Mya Yar Kone st, Mingular Taung Nyunt,Mingalartaungnyunt,Yangon Region</t>
  </si>
  <si>
    <t>16.7874914, 96.1712596</t>
  </si>
  <si>
    <t>YN02_2013-1004-1</t>
  </si>
  <si>
    <t>ZTEGD490751B</t>
  </si>
  <si>
    <t>Customer req to come on 26.4.2025</t>
  </si>
  <si>
    <t>7YGNMTN004100619</t>
  </si>
  <si>
    <t>U Phone Zaw</t>
  </si>
  <si>
    <t>Mingalartaungnyunt,Mingalartaungnyunt,Yangon Region</t>
  </si>
  <si>
    <t>16.7885090, 96.1691070</t>
  </si>
  <si>
    <t>ZTEGD4907510</t>
  </si>
  <si>
    <t>7YGNPBT013900620</t>
  </si>
  <si>
    <t>Htet Aung Linn</t>
  </si>
  <si>
    <t xml:space="preserve">	No.161A 8Floor , 30th Street Middle Block,7 Ward, Pabaedan,Pabedan,Yangon Regio</t>
  </si>
  <si>
    <t>16.7762620, 96.1568540</t>
  </si>
  <si>
    <t>Customer req to come on 28.4.2025</t>
  </si>
  <si>
    <t>This customer is still unsure about buying a new WiFi and said they will get back to us. Please follow up with the customer</t>
  </si>
  <si>
    <t>7YGNPBT014000621</t>
  </si>
  <si>
    <t>Kyaw Zin Hein</t>
  </si>
  <si>
    <t xml:space="preserve">	No. 383, first floor, Bogyoke Aung San Road, near 29 street, Pabedan Township Yangon.,Pabedan,Yangon Region</t>
  </si>
  <si>
    <t>16.7793775, 96.1565806</t>
  </si>
  <si>
    <t>ZTEGD4906BB8</t>
  </si>
  <si>
    <t>Customer req to come on 1.5.2025, can't contact customer on ( 28.4.2025 )</t>
  </si>
  <si>
    <t>7YGNLMT017100622</t>
  </si>
  <si>
    <t>ဦးမြင့်အောင်</t>
  </si>
  <si>
    <t xml:space="preserve">	No.136/16လမ်း/လမ်းမတော်မြို့နယ်,Lanmadaw,Yangon Region</t>
  </si>
  <si>
    <t>16.7758153, 96.1471319</t>
  </si>
  <si>
    <t>ZTEGD4907522</t>
  </si>
  <si>
    <t>7YGNKTT016700623</t>
  </si>
  <si>
    <t>မောင်အောင်ကျော်မင်း</t>
  </si>
  <si>
    <t xml:space="preserve">	အမှတ်105/ 7လွှာ ဝဲ ၃၈လမ်း ကျောက်တံတား,Kyauktada,Yangon Region</t>
  </si>
  <si>
    <t>16.7739720, 96.1626329</t>
  </si>
  <si>
    <t>ZTEGD4907521</t>
  </si>
  <si>
    <t>7YGNKTT016800624</t>
  </si>
  <si>
    <t>မောင်သန်းထိုက်ဦး</t>
  </si>
  <si>
    <t>အမှတ်105/မြေညီ ၃၈လမ်း ကျောက်တံတား,Kyauktada,Yangon Region</t>
  </si>
  <si>
    <t>16.7737559, 96.1625490</t>
  </si>
  <si>
    <t>YN01-2113-1030-1</t>
  </si>
  <si>
    <t>ZTEGD4907511</t>
  </si>
  <si>
    <t>7YGNMTN004200625</t>
  </si>
  <si>
    <t>Kyaw Naing</t>
  </si>
  <si>
    <t xml:space="preserve">	ဓမာရုံလမ်း /အိမ် အမှတ် ၃၄ ပထမထပ် /ကန်တောင်ရပ်ကွက်,Mingalartaungnyunt,Yangon Region</t>
  </si>
  <si>
    <t>16.7932433, 96.1775454</t>
  </si>
  <si>
    <t>The customer is currently away on a trip and they will contact back.Can't contact customer (5.5.2025)</t>
  </si>
  <si>
    <t>7YGNMTN004300626</t>
  </si>
  <si>
    <t>ဦးသူရိန်ဝင်း</t>
  </si>
  <si>
    <t>အမှတ် (၂၆) ၄လွှာ ၁၀၈လမ်း မင်္ဂလာတောင်ညွန့်,Mingalartaungnyunt,Yangon Region</t>
  </si>
  <si>
    <t>16.7855470, 96.1718970</t>
  </si>
  <si>
    <t>ZTEGD4907515</t>
  </si>
  <si>
    <t>7YGNMTN004400627</t>
  </si>
  <si>
    <t>U Zaw Zaw Tun</t>
  </si>
  <si>
    <t>No 65 မြေညီထပ် ( 89 လမ်း နဲ့ လမ်း 90 ) ကြား ဒေါ်သိန်းတင်လမ်းမပေါ် မဂ်လာတောင်ညွန့်မြို့နယ် ရန်ကုန်မြို့,Mingalartaungnyunt,Yangon Region</t>
  </si>
  <si>
    <t>16.7891960, 96.1642830</t>
  </si>
  <si>
    <t>YN02_2041-1011-1</t>
  </si>
  <si>
    <t>ZTEGD490751C</t>
  </si>
  <si>
    <t>7YGNLMT017200629</t>
  </si>
  <si>
    <t>ဇေမင်းထွန်း</t>
  </si>
  <si>
    <t xml:space="preserve">	၉လမ်း မော်တင်မှတ်တိုင် ကန်းနားလမ်း,Lanmadaw,Yangon Region</t>
  </si>
  <si>
    <t>16.7751231, 96.1424617</t>
  </si>
  <si>
    <t>ZTEGD4907602</t>
  </si>
  <si>
    <t>7YGNPBT014100630</t>
  </si>
  <si>
    <t>ကျော်မင်းဝေ</t>
  </si>
  <si>
    <t xml:space="preserve">	ပန်းဘဲတန်း 28လမ်းအပေါ် အမှတ် 190,Pabedan,Yangon Region</t>
  </si>
  <si>
    <t>16.7777921, 96.1554680</t>
  </si>
  <si>
    <t>ZYEGD4906BC6</t>
  </si>
  <si>
    <t>7YGNPBT014200631</t>
  </si>
  <si>
    <t>Pyae Sone</t>
  </si>
  <si>
    <t xml:space="preserve">	219/221 လမ်း30 ဘလောက် /ပန်းဘဲတန်း,Pabedan,Yangon Region</t>
  </si>
  <si>
    <t>16.7783080, 96.1571620</t>
  </si>
  <si>
    <t>ZTEGD4906BC5</t>
  </si>
  <si>
    <t>7YGNPBT014300632</t>
  </si>
  <si>
    <t>Khin Khin Aye</t>
  </si>
  <si>
    <t>ရန်ကုန် ပန်းဘဲတန်း ရွှေဘုံသာလမ်း အထက်လမ်း အိမ်နံပါတ်368,Pabedan,Yangon Region</t>
  </si>
  <si>
    <t>16.7777660, 96.1560360</t>
  </si>
  <si>
    <t>ZTEGD4906BC4</t>
  </si>
  <si>
    <t>7YGNLMT017300633</t>
  </si>
  <si>
    <t>တင့်နိုင်</t>
  </si>
  <si>
    <t>လမ်းမတော် ဘုန်းကြီးလမ်း အလယ်ဘလောက် တိုက်နံပတ်၆၇ ပထမထပ်,Lanmadaw,Yangon Region</t>
  </si>
  <si>
    <t>16.7758743, 96.1448864</t>
  </si>
  <si>
    <t>ZTEGD4A48BE1</t>
  </si>
  <si>
    <t>7YGNKTT016900636</t>
  </si>
  <si>
    <t>ကျောက်တံတားမြို့နယ်/လမ်း 40 အလယ်ဘ​လောက်,Kyauktada,Yangon Region</t>
  </si>
  <si>
    <t>16.7747950, 96.1640110</t>
  </si>
  <si>
    <t>ZTEGD4907519</t>
  </si>
  <si>
    <t>7YGNMTN004600637</t>
  </si>
  <si>
    <t>Thein Toe Naung</t>
  </si>
  <si>
    <t>No.99, 93 Street, Mingalar Taung Nyut Tsp,Mingalartaungnyunt,Yangon Region</t>
  </si>
  <si>
    <t>16.7881488, 96.1665175</t>
  </si>
  <si>
    <t>Zin Min Htet</t>
  </si>
  <si>
    <t>ZTEGD4A49192</t>
  </si>
  <si>
    <t>Customer req to come on 1.5.2025 with dual band</t>
  </si>
  <si>
    <t>7YGNLMT017400639</t>
  </si>
  <si>
    <t>EI MYAT MON</t>
  </si>
  <si>
    <t>No.31 /6 floor Middle Block Lamadaw 11 Street Lamadaw Tsp,Lanmadaw,Yangon Region</t>
  </si>
  <si>
    <t>16.7751810, 96.1439530</t>
  </si>
  <si>
    <t>ZTEGD4906BBF</t>
  </si>
  <si>
    <t>7YGNLMT017500640</t>
  </si>
  <si>
    <t>Daw Yi Yi Win</t>
  </si>
  <si>
    <t>No.159,Lanmadaw St,Lanmadaw Tsp,Yangon,Lanmadaw,Yangon Region</t>
  </si>
  <si>
    <t>16.7762044, 96.1475091</t>
  </si>
  <si>
    <t>ZTEGD4906BBE</t>
  </si>
  <si>
    <t>7YGNPBT014400642</t>
  </si>
  <si>
    <t>Htet Aung Win</t>
  </si>
  <si>
    <t>No.161A 8Floor , 30th Street Middle Block,7 Ward, Pabaedan Township,Yangon,Pabedan,Yangon Region</t>
  </si>
  <si>
    <t>ZTEGD4906BC0</t>
  </si>
  <si>
    <t>customer don't pick up the phone(1.5.2025)</t>
  </si>
  <si>
    <t>7YGNMTN004900643</t>
  </si>
  <si>
    <t>U Hla Myint</t>
  </si>
  <si>
    <t xml:space="preserve">	မင်္ဂလာတောင်ညွန့်မြို့နယ်၊မဆလာစက်မှတ်တိုင်၊Naung Yoe St,Mingalartaungnyunt,Yangon Region</t>
  </si>
  <si>
    <t>16.7903574, 96.1698163</t>
  </si>
  <si>
    <t>YN02_2008-1002-4</t>
  </si>
  <si>
    <t>ZTEGD4906BBC</t>
  </si>
  <si>
    <t>7YGNPBT014500644</t>
  </si>
  <si>
    <t>ကိုဇော်မင်းနိုင်</t>
  </si>
  <si>
    <t xml:space="preserve">	ပန်းပဲတန်း၊၂၉လမ်းအထပ်ဘလောက်,Pabedan,Yangon Region</t>
  </si>
  <si>
    <t>16.7781170, 96.1564670</t>
  </si>
  <si>
    <t>ZTEGD4906BB7</t>
  </si>
  <si>
    <t>customer want to come 3.5.2025 morning</t>
  </si>
  <si>
    <t>7YGNLMT017600645</t>
  </si>
  <si>
    <t>ကေသီမျိုး</t>
  </si>
  <si>
    <t>တိုက်နံပါတ် ၃၄ လမ်းမတော် ၈လမ်း Junction mawtin center ရှေ့,Lanmadaw,Yangon Region</t>
  </si>
  <si>
    <t>16.7753399, 96.1416622</t>
  </si>
  <si>
    <t>ZTEGD4906BBA</t>
  </si>
  <si>
    <t>7YGNLTN010000646</t>
  </si>
  <si>
    <t>Thetti Ko Ko</t>
  </si>
  <si>
    <t xml:space="preserve">	လိပ်စာက လသာမြို့နယ် ဗိုလ်ရွဲလမ်း အိမ်နံပါတ် ၁၅၁ ၃လွှာပါ,Latha,Yangon Region</t>
  </si>
  <si>
    <t>16.7765110, 96.1517700</t>
  </si>
  <si>
    <t>ZTEGD4A49568</t>
  </si>
  <si>
    <t>customer want to come 2.5.2025 morning</t>
  </si>
  <si>
    <t>7YGNLMT017700647</t>
  </si>
  <si>
    <t xml:space="preserve">	လမ်းမတော်မြို့နယ်၊ ၁၁ လမ်း၊ အလယ်ဘလောက်၊ အမှတ် ၇၀၊ ၆ လွာ,Lanmadaw,Yangon Region</t>
  </si>
  <si>
    <t>16.7765967, 96.1440138</t>
  </si>
  <si>
    <t>ZTEGD4907516</t>
  </si>
  <si>
    <t>7YGNLTN010100648</t>
  </si>
  <si>
    <t>မဗက်ပထိုးရီ</t>
  </si>
  <si>
    <t xml:space="preserve">	စဥ့်အိုးတန်းလမ်း တိုက် ၁၄၀ ၅လွှာပါ လသာမြို့နယ်,Latha,Yangon Region</t>
  </si>
  <si>
    <t>16.7766300, 96.1492300</t>
  </si>
  <si>
    <t>ZTEGD4906BB9</t>
  </si>
  <si>
    <t>7YGNLMT017800649</t>
  </si>
  <si>
    <t>Ma Aye Aye Aung</t>
  </si>
  <si>
    <t>No.(18),3floor,Lanmadaw Tsp.,Lanmadaw,Yangon Region</t>
  </si>
  <si>
    <t>16.7762537, 96.1388811</t>
  </si>
  <si>
    <t>ZTEGD4906BBD</t>
  </si>
  <si>
    <t>7YGNLMT017900650</t>
  </si>
  <si>
    <t>U Htet Arkar Kyaw</t>
  </si>
  <si>
    <t>အမှတ်/83, ပထမထပ် ,၁၅/လမ်း ,အလယ်ဘလောက်,လမ်းမတော်မြို့နယ်၊ရန်ကုန်,Lanmadaw,Yangon Region</t>
  </si>
  <si>
    <t>16.7774973, 96.1466796</t>
  </si>
  <si>
    <t>ZTEGD4906BC3</t>
  </si>
  <si>
    <t>7YGNLMT018000651</t>
  </si>
  <si>
    <t>Ko ar kar</t>
  </si>
  <si>
    <t>အမှတ် 135 3လွှာ 7လမ်းအောက်blockလမ်း‌မတော်မြို့,Lanmadaw,Yangon Region</t>
  </si>
  <si>
    <t>16.7756144, 96.1412598</t>
  </si>
  <si>
    <t>ZTEGD4906BB1</t>
  </si>
  <si>
    <t>customer want to come 4.5.2025</t>
  </si>
  <si>
    <t>7YGNLTN010200652</t>
  </si>
  <si>
    <t>Kaung Satt Aung</t>
  </si>
  <si>
    <t>18လမ်းထိပ်လသာမြို့နယ်,Latha,Yangon Region</t>
  </si>
  <si>
    <t>16.7771574, 96.1486392</t>
  </si>
  <si>
    <t>ZTEGD4906BB5</t>
  </si>
  <si>
    <t>7YGNKTT017000653</t>
  </si>
  <si>
    <t>မအေးနန္ဒာမြင့်</t>
  </si>
  <si>
    <t>အမှတ်(136)-ဆူးလေဘုရားလမ်း-ကျောက်တံတား,Kyauktada,Yangon Region</t>
  </si>
  <si>
    <t>16.7764002, 96.1590534</t>
  </si>
  <si>
    <t>ZTEGD4906BB6</t>
  </si>
  <si>
    <t>7YGNLTN010300654</t>
  </si>
  <si>
    <t>မပိုးလေပြေ</t>
  </si>
  <si>
    <t>အမှတ်128,17လမ်း လသာမြို့နယ်,Latha,Yangon Region</t>
  </si>
  <si>
    <t>16.7738277, 96.1481075</t>
  </si>
  <si>
    <t>ZTEGD4906BB4</t>
  </si>
  <si>
    <t>7YGNLTN010400655</t>
  </si>
  <si>
    <t>ဒေါ်သန်းသန်းအေး</t>
  </si>
  <si>
    <t>လသာမြို့နယ်လမ်း၂၀No.138,Latha,Yangon Region</t>
  </si>
  <si>
    <t>16.7759676, 96.1498806</t>
  </si>
  <si>
    <t>ZTEGD4906BC1</t>
  </si>
  <si>
    <t>7YGNLTN010500656</t>
  </si>
  <si>
    <t>YE HTET NAING</t>
  </si>
  <si>
    <t xml:space="preserve">	လသာ 19လမ်း တိုက်နံပတ် 154(အနော်ရထာထိပ်) လသာမြို့နယ်,Latha,Yangon Region</t>
  </si>
  <si>
    <t>16.7768660, 96.1496240</t>
  </si>
  <si>
    <t>ZTEGD4A49163</t>
  </si>
  <si>
    <t>7YGNLTN010700658</t>
  </si>
  <si>
    <t>မောင်ဟန်ထက်နိုင်</t>
  </si>
  <si>
    <t>လသာ 21 လမ်း အောက်ဘလောက် အိမ်နံပါတ် 19B3လွှာ,Latha,Yangon Region</t>
  </si>
  <si>
    <t>16.7769785, 96.1510742</t>
  </si>
  <si>
    <t>ZTEGD4906BC2</t>
  </si>
  <si>
    <t>7YGNPBT014600660</t>
  </si>
  <si>
    <t>ကိုကျော်စွာထွန်း</t>
  </si>
  <si>
    <t>၃၇၇ ဗိုလ်ချုပ်လမ်းနှင့် လမ်း၃၀ထိပ် ၆A ခြောက်လွှာ ပန်းဘဲတန်းမြို့နယ်,Pabedan,Yangon Region</t>
  </si>
  <si>
    <t>16.7791854, 96.1575659</t>
  </si>
  <si>
    <t>ZTEGD490751E</t>
  </si>
  <si>
    <t>7YGNPBT014700661</t>
  </si>
  <si>
    <t>ကိုတင်ဝင်း</t>
  </si>
  <si>
    <t>အမှတ် ၂၁၄ ၊ လမ်း ၃၀(အထက်ဘလောက်) ၊ပန်းဘဲတန်းမြို့နယ် ၊ ရန်ကုန်,Pabedan,Yangon Region</t>
  </si>
  <si>
    <t>16.7780293, 96.1570256</t>
  </si>
  <si>
    <t>ZTEGD4906BB2</t>
  </si>
  <si>
    <t>7YGNLTN010800662</t>
  </si>
  <si>
    <t xml:space="preserve">	အမှတ် 124 မြေညီ လသာလမ်း အပေါ်ဘလောက် လသာမြို့,Latha,Yangon Region</t>
  </si>
  <si>
    <t>16.7757774, 96.1421552</t>
  </si>
  <si>
    <t>ZTEGD4A4956B</t>
  </si>
  <si>
    <t>7YGNKTT017200663</t>
  </si>
  <si>
    <t>Hein Thu Ya Kyaw</t>
  </si>
  <si>
    <t>ကျောက်တံတာမြို့နယ် မဟာဗန်ဒုလပန်းခြံလမ်း အပေါ်ပိတောက်,Kyauktada,Yangon Region</t>
  </si>
  <si>
    <t>16.7776010, 96.1604242</t>
  </si>
  <si>
    <t>ZTEGD4A4919B</t>
  </si>
  <si>
    <t>7YGNLMT018100664</t>
  </si>
  <si>
    <t>Daw Yee Yee Cho</t>
  </si>
  <si>
    <t>အိမ်အမှတ်၃၀ လမ်းမတော် ၁၀လမ်း,Lanmadaw,Yangon Region</t>
  </si>
  <si>
    <t>16.7761623, 96.1431233</t>
  </si>
  <si>
    <t>ZTEGD4906BAF</t>
  </si>
  <si>
    <t>7YGNLTN010900665</t>
  </si>
  <si>
    <t>U Htoo Win Aung</t>
  </si>
  <si>
    <t xml:space="preserve">	No.8,Room-4,Yangon Hospital Staff Housing,Latha Tsp,Yangon,Latha,Yangon Region</t>
  </si>
  <si>
    <t>16.7780278, 96.1530063</t>
  </si>
  <si>
    <t>ZTEGD4906BB0</t>
  </si>
  <si>
    <t>7YGNPBT014800667</t>
  </si>
  <si>
    <t>Nay Lin Sein</t>
  </si>
  <si>
    <t xml:space="preserve">	အမှတ်၆၃ ပထမထပ် ၂၆လမ်း အောက်ဘလောက် ပန်းဘဲတန်းမြို့နယ်,Pabedan,Yangon Region</t>
  </si>
  <si>
    <t>16.7736210, 96.1539810</t>
  </si>
  <si>
    <t>ZTEGD4907525</t>
  </si>
  <si>
    <t>7YGNPBT014900668</t>
  </si>
  <si>
    <t>Mg Aung Ko Min</t>
  </si>
  <si>
    <t>အမှတ် 198,ကမ်းနားလမ်းxလမ်း30၊ ပန်းဘဲတန်းမြို့နယ်,Pabedan,Yangon Region</t>
  </si>
  <si>
    <t>16.7712190, 96.1570210</t>
  </si>
  <si>
    <t>ZTEGD4906BB3</t>
  </si>
  <si>
    <t>7YGNKTT017300669</t>
  </si>
  <si>
    <t>မိုးဝင်းထွဋ်</t>
  </si>
  <si>
    <t>33 လမ်း အလယ်ဘလော့ တိုက်အမှတ် ၁၃၂ ပါ,Kyauktada,Yangon Region</t>
  </si>
  <si>
    <t>16.7760917, 96.1594741</t>
  </si>
  <si>
    <t>ZTEGD490757A</t>
  </si>
  <si>
    <t>7YGNMTN005100671</t>
  </si>
  <si>
    <t>Ma Su Mon Kyaw</t>
  </si>
  <si>
    <t>No.53, Room 12, Myanmar Gone Yae St , MingalartaungNyunt Tsp,Mingalartaungnyunt,Yangon Region</t>
  </si>
  <si>
    <t>16.7865146, 96.1667591</t>
  </si>
  <si>
    <t>YN02_2037-1010-1</t>
  </si>
  <si>
    <t>ZTEGD4906B3C</t>
  </si>
  <si>
    <t>7YGNKTT017400672</t>
  </si>
  <si>
    <t>kyaw that paing</t>
  </si>
  <si>
    <t>38လမ်းအနော်ရထာနဲ့ဗန်နုလကြား ကျောက်တံတားမြို့နယ် ရန်ကုန်,Kyauktada,Yangon Region</t>
  </si>
  <si>
    <t>16.7748171, 96.1625953</t>
  </si>
  <si>
    <t>ZTEGD4907524</t>
  </si>
  <si>
    <t>7YGNPBT015000673</t>
  </si>
  <si>
    <t>Ma Cho Mar</t>
  </si>
  <si>
    <t>Address 267 5 floor, Bo Soonpat street. PABEDAN, YANGON,Pabedan,Yangon Region</t>
  </si>
  <si>
    <t>16.7786832, 96.1573423</t>
  </si>
  <si>
    <t>ZTEGD4906B38</t>
  </si>
  <si>
    <t>7YGNPBT015100674</t>
  </si>
  <si>
    <t>U Zaw Win</t>
  </si>
  <si>
    <t xml:space="preserve">	အမှတ်169 28လမ်းအထက်ဘလောက် ပန်ဘဲတန်း,Pabedan,Yangon Region</t>
  </si>
  <si>
    <t>16.7783934, 96.1554620</t>
  </si>
  <si>
    <t>ZTEGD4906B4B</t>
  </si>
  <si>
    <t>7YGNMTN005200675</t>
  </si>
  <si>
    <t xml:space="preserve">	U Aung Naing Htun</t>
  </si>
  <si>
    <t xml:space="preserve">	အမှတ်13/ 87လမ်း 7လွှာ ကန်တော်ကလေး မဂလာတောင်ညွှန့်,Mingalartaungnyunt,Yangon Region</t>
  </si>
  <si>
    <t>16.7872900, 96.1628530</t>
  </si>
  <si>
    <t>YN02_2036-1009-4</t>
  </si>
  <si>
    <t>ZTEGD4906B45</t>
  </si>
  <si>
    <t>Customer req to come today evening 3:30 PM</t>
  </si>
  <si>
    <t>7YGNKTT017500677</t>
  </si>
  <si>
    <t>စုနန္ဒာကျော် (နေ့သစ်ပုံနှိပ်တိုက်)</t>
  </si>
  <si>
    <t>အမှတ်-၁၆၀၊ ၃၄-လမ်း(ပေါ်)၊ ကျောက်တံတားမြို့နယ်,Kyauktada,Yangon Region</t>
  </si>
  <si>
    <t>16.7774457, 96.1599005</t>
  </si>
  <si>
    <t>ZTEGD4906B3D</t>
  </si>
  <si>
    <t>7YGNMTN005400678</t>
  </si>
  <si>
    <t>Ma Hsu Myat Khine</t>
  </si>
  <si>
    <t>No.66၊121လမ်း၊4လွှာ၊မင်္ဂလာတောင်ညွန့်,Mingalartaungnyunt,Yangon Region</t>
  </si>
  <si>
    <t>16.7910010, 96.1731508</t>
  </si>
  <si>
    <t>ZTEGD4906B42</t>
  </si>
  <si>
    <t>7YGNPBT015200679</t>
  </si>
  <si>
    <t>မသရဖီထွန်း</t>
  </si>
  <si>
    <t>အမှတ် ၁၆၂ ၂၇ လမ်းအပေါ်ဘလောက် ၅လွှာ 09799580528 / O9755438214,Pabedan,Yangon Region</t>
  </si>
  <si>
    <t>16.7773090, 96.1549980</t>
  </si>
  <si>
    <t>ZTEGD4906B44</t>
  </si>
  <si>
    <t>7YGNLMT018200680</t>
  </si>
  <si>
    <t>Paing Min Thu</t>
  </si>
  <si>
    <t>အိမ်အမှတ် 101A/လမ်းသစ်လမ်း/Green Cross Hospital (ဓာတ်မှန် ဌာန)/လမ်းမတော်မြို့နယ်,Lanmadaw,Yangon Region</t>
  </si>
  <si>
    <t>16.7785490, 96.1422880</t>
  </si>
  <si>
    <t>ZTEGD4906B3B</t>
  </si>
  <si>
    <t>Customer req to come on 2pm 9.5.2025</t>
  </si>
  <si>
    <t>7YGNKTT017600681</t>
  </si>
  <si>
    <t>Great Alpha</t>
  </si>
  <si>
    <t>အမှတ် 404 အိုလံပစ်တာဝါ 4လွှာ ဗိုလ်အောင်ကျော်လမ်း ၊ကျောက်တံတား,Kyauktada,Yangon Region</t>
  </si>
  <si>
    <t>16.7742459, 96.1644311</t>
  </si>
  <si>
    <t>ZTEGD4A495C8</t>
  </si>
  <si>
    <t>7YGNMTN005500682</t>
  </si>
  <si>
    <t>U Aung Nyein Chan</t>
  </si>
  <si>
    <t xml:space="preserve">	ယုဇနပလာဇာအနောက်ဘက်/တိုက်၁၂/ အခန်း ၂၀၂/ဂန္ဓာမာ၆လမ်း/မင်္ဂလာတောင်ညွှန့်,Mingalartaungnyunt,Yangon Regio</t>
  </si>
  <si>
    <t>16.7944950, 96.1777930</t>
  </si>
  <si>
    <t>ZTEGD4A4982A</t>
  </si>
  <si>
    <t>7YGNLMT018300683</t>
  </si>
  <si>
    <t>ဟန်မင်းထွန်း</t>
  </si>
  <si>
    <t xml:space="preserve">	16လမ်း No.111 -5လွှာ လမ်းမတော်မြို့နယ်,Lanmadaw,Yangon Region</t>
  </si>
  <si>
    <t>16.7765821, 96.1471598</t>
  </si>
  <si>
    <t>ZTEGD4906B41</t>
  </si>
  <si>
    <t>7YGNMTN005600684</t>
  </si>
  <si>
    <t>အောင်ကိုကို</t>
  </si>
  <si>
    <t>အမှတ်14.မြေညီထပ်.ပိန္နဲကုန်းလမ်း.မန္တလေးလမ်းနဲ့ဦးဖိုးကျားလမ်းကြား.ကန်တော်လေးရပ်ကွက် မဂ်လာတောင်ညွန့်မြို့နယ်.ရန်ကုန်မြို့,Mingalartaungnyunt,Yangon Region</t>
  </si>
  <si>
    <t>16.7855915, 96.1632892</t>
  </si>
  <si>
    <t>YN02_2023_1006_3</t>
  </si>
  <si>
    <t>ZTEGD4906B21</t>
  </si>
  <si>
    <t>Custome Req to come on 10.5.2025 9am</t>
  </si>
  <si>
    <t>7YGNKTT017700685</t>
  </si>
  <si>
    <t>Ma Win Lae Lae Tun</t>
  </si>
  <si>
    <t>တိုက်အမှတ်-30/34(A),ဆိပ်ကမ်းသာလမ်း,39လမ်း,ကျောက်တံတားမြို့နယ်,ရန်ကုန်မြို့.,Kyauktada,Yangon Region</t>
  </si>
  <si>
    <t>16.7745392, 96.1635370</t>
  </si>
  <si>
    <t>YN01_2115-1030-3</t>
  </si>
  <si>
    <t>ZTEGD4906B22</t>
  </si>
  <si>
    <t>7YGNMTN005700686</t>
  </si>
  <si>
    <t>Thandar Aung</t>
  </si>
  <si>
    <t>လွတ်လပ်ရေး ရပ်ကွပ် ၉၈လမ်း အမှတ်(၅)၃လွှာB တိုက်အောက်က ကြည့်ရင် (ဝဲဘက်ခြမ်း) မဂ်လာတောင်ညွန့်မြို့နယ်,Mingalartaungnyunt,Yangon Region</t>
  </si>
  <si>
    <t>16.7828190, 96.1688950</t>
  </si>
  <si>
    <t>YN02_2006-1002-2</t>
  </si>
  <si>
    <t>ZTEGD4906B49</t>
  </si>
  <si>
    <t>7YGNLTN011000687</t>
  </si>
  <si>
    <t>မအေးသန္တာ</t>
  </si>
  <si>
    <t>*အမှတ် 139 လသာအပေါ်လမ်းလသာမြို့နယ်,Latha,Yangon Region</t>
  </si>
  <si>
    <t>16.7770501, 96.1512729</t>
  </si>
  <si>
    <t>YN01-2040-1010-4</t>
  </si>
  <si>
    <t>ZTEGD4A49188</t>
  </si>
  <si>
    <t xml:space="preserve">	109934</t>
  </si>
  <si>
    <t>7YGNMTN005800688</t>
  </si>
  <si>
    <t>မောင်မောင်</t>
  </si>
  <si>
    <t>အမှတ် 26 မြေညီထပ် 99လမ်း မင်္ဂလာတောင်ညွန့်မြို့နယ်,Mingalartaungnyunt,Yangon Region</t>
  </si>
  <si>
    <t>16.7827844, 96.1692265</t>
  </si>
  <si>
    <t>ZTEGD4906B37</t>
  </si>
  <si>
    <t>7YGNKTT017800689</t>
  </si>
  <si>
    <t>Chit Min Htwe</t>
  </si>
  <si>
    <t>ဗိုလ်ချုပ်လမ်း ကျောက်တံတားမြို့နယ်,Kyauktada,Yangon Region</t>
  </si>
  <si>
    <t>16.7814090, 96.1598240</t>
  </si>
  <si>
    <t>customer req to come 12.5.2025</t>
  </si>
  <si>
    <t>There is neither a cable route nor an ODB box near the customer's house</t>
  </si>
  <si>
    <t>7YGNMTN005900691</t>
  </si>
  <si>
    <t>ကိုမျိုးမင်းနိုင်</t>
  </si>
  <si>
    <t xml:space="preserve">	မြန်မာ့ဂုဏ်ရည်နှင့်ဒေါသိန်းတင်ကြား-အထက်ပန်းဆိုးတန်းလမ်းမပေါ-မင်္ဂလာတောင်ညွှန့်မြို့နယ် -City Mart ရှေ့-တိုက်နံပါတ်-98မြသဇင်ကွန်ဒို-12လွှာA-ဓာတ်လှေကား,Mingalartaungnyunt,Yangon Region</t>
  </si>
  <si>
    <t>16.7887470, 96.1625550</t>
  </si>
  <si>
    <t>YGN02_1010_1</t>
  </si>
  <si>
    <t>ZTEG4906B23</t>
  </si>
  <si>
    <t>7YGNMTN006000692</t>
  </si>
  <si>
    <t>Ko Aye Win</t>
  </si>
  <si>
    <t>အမှတ်၈/၁၀ ၆ လွှာ သိမ်ဖြူစျေးဖြတ်လမ်း၊မင်္ဂတောင်ညွန့်မြို့နယိ Eden Rose Condo,Mingalartaungnyunt,Yangon Regio</t>
  </si>
  <si>
    <t>16.7843210, 96.1673690</t>
  </si>
  <si>
    <t>ZTEGD4906B3A</t>
  </si>
  <si>
    <t>customer req to come 11.5.2025 10AM</t>
  </si>
  <si>
    <t>7YGNBTT000600693</t>
  </si>
  <si>
    <t>အိသန္တာထွန်း</t>
  </si>
  <si>
    <t>အမှတ် ၁၈,၄၂လမ်း အောက်ဘလောက်,ဗိုလ်တစ်ထောင်,Botahtaung,Yangon Region</t>
  </si>
  <si>
    <t>16.7735927, 96.1653949</t>
  </si>
  <si>
    <t>ZTEGD4906B39</t>
  </si>
  <si>
    <t>cus want to come 12.5.2025</t>
  </si>
  <si>
    <t>7YGNPBT015300694</t>
  </si>
  <si>
    <t>Hla Min</t>
  </si>
  <si>
    <t>373/3fls,Bosunpet st,Pabedan tsp,Pabedan,Yangon Region</t>
  </si>
  <si>
    <t>16.7755399, 96.1572119</t>
  </si>
  <si>
    <t>ZTEGD4906B3F</t>
  </si>
  <si>
    <t>Can't contact customer ( 11.5.2025 )</t>
  </si>
  <si>
    <t>7YGNMTN006100695</t>
  </si>
  <si>
    <t>မထက်အိ</t>
  </si>
  <si>
    <t>No 18 101st မဂ်လာတောင်ညွှန့်,Mingalartaungnyunt,Yangon Region</t>
  </si>
  <si>
    <t>16.7848781, 96.1685268</t>
  </si>
  <si>
    <t>YN02_2004-1001-4</t>
  </si>
  <si>
    <t>ZTEGD4A48C9A</t>
  </si>
  <si>
    <t>7YGNKTT017900696</t>
  </si>
  <si>
    <t>Gateway Training center</t>
  </si>
  <si>
    <t>Central Tower,Corner of 39th street(Middle block),andAnawyahtar Road,kyauktada township,Kyauktada,Yangon Region</t>
  </si>
  <si>
    <t>16.7738002, 96.1633571</t>
  </si>
  <si>
    <t>Cancel to reopen and customer request on 15.5.2025 between 9AM to 11AM</t>
  </si>
  <si>
    <t>The building management has instructed that the cable must be routed around the perimeter of the building instead of a direct line. Since the required cable length exceeds 1000 meters, it is not feasible to proceed with the installation</t>
  </si>
  <si>
    <t>7YGNKTT018000697</t>
  </si>
  <si>
    <t>U AUNG ZAY YA HLAING</t>
  </si>
  <si>
    <t>အမှတ် 117 (33) လမ်း အလယ်ဘလောက် ပထမထပ် ကျောက်တံတား,Kyauktada,Yangon Region</t>
  </si>
  <si>
    <t>16.7763170, 96.1594780</t>
  </si>
  <si>
    <t>ZTEGD4A48CB5</t>
  </si>
  <si>
    <t>7YGNKTT018200699</t>
  </si>
  <si>
    <t>ကိုသန်းနိုင်</t>
  </si>
  <si>
    <t>အမှတ် ၂၅၆/၂၆၆. ၁၁. လွှာ. အေ ဆိမ်ကမ်းသာလမ်း ကျောက်တံတားမြို့နယ်,Kyauktada,Yangon Region</t>
  </si>
  <si>
    <t>16.7775671, 96.1631299</t>
  </si>
  <si>
    <t>ZTEGD4906B20</t>
  </si>
  <si>
    <t>7YGNBTT000800701</t>
  </si>
  <si>
    <t>တိမ်ဖြိုးဝေ</t>
  </si>
  <si>
    <t>အိမ် အမှတ် ၊ လမ်း ၊ ရပ်ကွတ်ဖြည်းပေးပါခင်ဗျ,Botahtaung,Yangon Region</t>
  </si>
  <si>
    <t>16.7712743, 96.1644378</t>
  </si>
  <si>
    <t>YN01_2116_1030_4</t>
  </si>
  <si>
    <t>ZTEGD4906B40</t>
  </si>
  <si>
    <t>Can't contact customer 12.5.2025</t>
  </si>
  <si>
    <t>7YGNMTN006200702</t>
  </si>
  <si>
    <t>ကိုအောင်ထွန်းလင်း</t>
  </si>
  <si>
    <t>No.6/လမ်း110/မင်္ဂလာတောင်ညွန့်မြို့နယ်,Mingalartaungnyunt,Yangon Region</t>
  </si>
  <si>
    <t>16.7860422, 96.1725729</t>
  </si>
  <si>
    <t>YN02_2085-1022-1</t>
  </si>
  <si>
    <t>ZTEGD4906B79</t>
  </si>
  <si>
    <t>Customer req to come on 19.5.2025</t>
  </si>
  <si>
    <t>7YGNPZT000400703</t>
  </si>
  <si>
    <t>ဘုန်းသက်အောင်</t>
  </si>
  <si>
    <t>အမှတ် ၂၅, ငါးလွှာ,ဇီဇဝါလမ်း, ရေကျော်, ပုစွန်တောင်မြို့နယ်,Pazundaung,Yangon Region</t>
  </si>
  <si>
    <t>16.7800660, 96.1706150</t>
  </si>
  <si>
    <t>Customer req to come on 13.5.2025</t>
  </si>
  <si>
    <t>Out Of Coverage (By ATOM Feedback )</t>
  </si>
  <si>
    <t>7YGNLMT018500704</t>
  </si>
  <si>
    <t>Khant Zwe Wai Yan</t>
  </si>
  <si>
    <t>အမှတ် ၇၇၊ လမ်းသစ်လမ်း၊ လမ်းမတော်,Lanmadaw,Yangon Region</t>
  </si>
  <si>
    <t>16.7756523, 96.1422479</t>
  </si>
  <si>
    <t>ZTEGD4906B30</t>
  </si>
  <si>
    <t>Customer req to come on 15.5.2025 10AM - 9887007070</t>
  </si>
  <si>
    <t>7YGNBTT000900706</t>
  </si>
  <si>
    <t>Aye Thandi Nyein</t>
  </si>
  <si>
    <t>အမှတ် ၂၄,၄၁လမ်း ဗိုလ်တထောင်မြို့နယ် ရန်ကုန်,Botahtaung,Yangon Region</t>
  </si>
  <si>
    <t>16.7706201, 96.1647767</t>
  </si>
  <si>
    <t>ZTEGD4906B24</t>
  </si>
  <si>
    <t>7YGNKTT018300707</t>
  </si>
  <si>
    <t>MYO THAZIN KHINE</t>
  </si>
  <si>
    <t>အိမ်အမှတ် ၅၅၀/၅၅၂ ၊ ၃၆ လမ်း ၊ ကုန်သည်လမ်း ၊ ကျောက်တံတားမြို့နယ်,Kyauktada,Yangon Region</t>
  </si>
  <si>
    <t>16.7718810, 96.1609930</t>
  </si>
  <si>
    <t>YN01_2111-1029-3</t>
  </si>
  <si>
    <t>ZTEGD4906B25</t>
  </si>
  <si>
    <t>Customer req to come 14.5.2025 9am or later 5pm</t>
  </si>
  <si>
    <t>7YGNLMT018700708</t>
  </si>
  <si>
    <t>အမှတ် ၇၀၊ ၆လွှာ၊ လမ်းမတော် မြို့နယ်၊ ၁၁ လမ်း အလယ်ဘလောက်၊,Lanmadaw,Yangon Region</t>
  </si>
  <si>
    <t>16.7768495, 96.1397394</t>
  </si>
  <si>
    <t>ZTEGD4906B26</t>
  </si>
  <si>
    <t>7YGNPBT015400709</t>
  </si>
  <si>
    <t>ဖြိုးမင်းပိုင်</t>
  </si>
  <si>
    <t>29လမ်း အောက်ဘလောက် အိမ်နံပါတ် 20,Pabedan,Yangon Region</t>
  </si>
  <si>
    <t>16.7727980, 96.1572040</t>
  </si>
  <si>
    <t>ZTEGD4906B1F</t>
  </si>
  <si>
    <t>7YGNKTT018400711</t>
  </si>
  <si>
    <t>Ko Myo Min Thein</t>
  </si>
  <si>
    <t>35 လမ်း ကုန်သည်ထိပ် India သံရုံးဘေး ကျောက်တံတားမြို့နယ်,Kyauktada,Yangon Region</t>
  </si>
  <si>
    <t>16.7718990, 96.1607420</t>
  </si>
  <si>
    <t>ZTEGD4906B2D</t>
  </si>
  <si>
    <t>7YGNKTT018500712</t>
  </si>
  <si>
    <t>Ko Thet Paing</t>
  </si>
  <si>
    <t>No.206. ၃၉လမ်း အလယ်,Kyauktada,Yangon Region</t>
  </si>
  <si>
    <t>16.7760560, 96.1635740</t>
  </si>
  <si>
    <t>ZTEGD4906B2C</t>
  </si>
  <si>
    <t>7YGNLMT018800713</t>
  </si>
  <si>
    <t>Ko Lin Thant Aung</t>
  </si>
  <si>
    <t>No.276 , corner of 7th street and Anawyahtar Road , Lanmataw Tsp; Ygn,Lanmadaw,Yangon Region</t>
  </si>
  <si>
    <t>16.7772903, 96.1413678</t>
  </si>
  <si>
    <t>ZTEGD4A49C99</t>
  </si>
  <si>
    <t>7YGNLTN011100714</t>
  </si>
  <si>
    <t>Ma Myat Phyo Phyo Aye</t>
  </si>
  <si>
    <t>No. 67, 20th street, Latha Tsp , Yangon.,Latha,Yangon Region</t>
  </si>
  <si>
    <t>16.7758130, 96.1499295</t>
  </si>
  <si>
    <t>ZTEGD4906B48</t>
  </si>
  <si>
    <t>Customer req to come on 15.5.2025 9:30 AM</t>
  </si>
  <si>
    <t>7YGNBTT001000715</t>
  </si>
  <si>
    <t>Daw khin Mar thaung</t>
  </si>
  <si>
    <t>အမှတ်၁၄ ၄၃လမ်းဗိုလ်တထောင်မြို့နယ် 09962175675 / 09442734528,Botahtaung,Yangon Region</t>
  </si>
  <si>
    <t>16.7702162, 96.1660760</t>
  </si>
  <si>
    <t>ZTEGD4906B2B</t>
  </si>
  <si>
    <t>7YGNMTN006400716</t>
  </si>
  <si>
    <t>Ko Aye Myint</t>
  </si>
  <si>
    <t>ယုဇနပလာဇာ၊မြေညီထပ်၊မင်္ဂလာ‌တောင်ညွှန့်,Mingalartaungnyunt,Yangon Region</t>
  </si>
  <si>
    <t>16.7941934, 96.1758992</t>
  </si>
  <si>
    <t>ZTEGD4906B2E</t>
  </si>
  <si>
    <t>7YGNMTN006500717</t>
  </si>
  <si>
    <t>မသက်သက်</t>
  </si>
  <si>
    <t>လိုင်း112- အခန်းE သိမ်ဖြူမီးရထားဝင်း- မဂ်လာတောင်ညွန့်မြို့နယ်,Mingalartaungnyunt,Yangon Region</t>
  </si>
  <si>
    <t>16.7828411, 96.1641044</t>
  </si>
  <si>
    <t>ZTEGD4906B2F</t>
  </si>
  <si>
    <t>7YGNKTT018600718</t>
  </si>
  <si>
    <t>Ko Myo Win Thu</t>
  </si>
  <si>
    <t>အမှတ် 256/266 (A/B)ဆိပ်ကမ်းသာလမ်းအပေါ်ဘလောက်၊ကျောက်တံတားမြို့နယ်,Kyauktada,Yangon Region</t>
  </si>
  <si>
    <t>16.7779818, 96.1632839</t>
  </si>
  <si>
    <t>ZTEGD4906B2A</t>
  </si>
  <si>
    <t>Customer req to come on between 9am and 10am</t>
  </si>
  <si>
    <t>7YGNPBT015500719</t>
  </si>
  <si>
    <t>Ye May Lwin Khing</t>
  </si>
  <si>
    <t>အမှတ် ၁၉၅ ၃လွှာ ၃၂လမ်း အပေါ်ဘလောက် ပန်းဘဲတန်းမြို့နယ်,Pabedan,Yangon Region</t>
  </si>
  <si>
    <t>16.7787591, 96.1581774</t>
  </si>
  <si>
    <t>YN01-2092-1024-4</t>
  </si>
  <si>
    <t>ZTEGD4A49168</t>
  </si>
  <si>
    <t>7YGNMTN006600720</t>
  </si>
  <si>
    <t>ပျိုပျိုမေ</t>
  </si>
  <si>
    <t>101လမ်း အမှတ်52 မင်္ဂလာတောင်ညွန့်,Mingalartaungnyunt,Yangon Region</t>
  </si>
  <si>
    <t>16.7845357, 96.1684781</t>
  </si>
  <si>
    <t>ZTEGD4906B35</t>
  </si>
  <si>
    <t>cus req to come 16.5.2025</t>
  </si>
  <si>
    <t>7YGNMTN006800722</t>
  </si>
  <si>
    <t>Win Myint</t>
  </si>
  <si>
    <t>လမ်း120 အမှတိ 9 မဂ်လာတောင်ညွန့်,Mingalartaungnyunt,Yangon Region</t>
  </si>
  <si>
    <t>16.7892210, 96.1734990</t>
  </si>
  <si>
    <t>YN02_2051-1013-3</t>
  </si>
  <si>
    <t>ZTEGD4906B32</t>
  </si>
  <si>
    <t>7YGNPBT015600723</t>
  </si>
  <si>
    <t>မ အိန်ဂျလ်</t>
  </si>
  <si>
    <t>No.,27 လမ်း၊ ပန်းပဲတန်း မြို့နယ် ၊ ရန်ကုန်တိုင်းဒေသကြီး,Pabedan,Yangon Region</t>
  </si>
  <si>
    <t>16.7768913, 96.1550119</t>
  </si>
  <si>
    <t>Customer req to come on 17.5.2025</t>
  </si>
  <si>
    <t>customer location is wrong, and it is not feasible to route the cable across the Kanner Lane main road.</t>
  </si>
  <si>
    <t>7YGNMTN006900724</t>
  </si>
  <si>
    <t>ဆလိုင်းဖုန်းထိုက်မင်း</t>
  </si>
  <si>
    <t>အမှတ်၅၂၁၊သိမ်ဖြူလမ်းမကြီးစာတိုက်မှတ်တိုင်အနီး၊ကန်အရှေ့ရပ်ကွက်၊မင်္ဂလာတောင်ညွန့်မြို့နယ်,Mingalartaungnyunt,Yangon Region</t>
  </si>
  <si>
    <t>16.7875549, 96.1675864</t>
  </si>
  <si>
    <t>YN02_2032-1008-4</t>
  </si>
  <si>
    <t>ZTEGD4906B36</t>
  </si>
  <si>
    <t>7YGNLMT018900725</t>
  </si>
  <si>
    <t>မောင်အံ့ထူးသစ်</t>
  </si>
  <si>
    <t>လမ်းမတော်မြို့နယ် အိမ်နံပါတ် 36/38 အလယ်ဘလောက် ၇လွှာ A,Lanmadaw,Yangon Region</t>
  </si>
  <si>
    <t>16.7759588, 96.1432674</t>
  </si>
  <si>
    <t>ZTEGD4A49183</t>
  </si>
  <si>
    <t>7YGNKTT018700726</t>
  </si>
  <si>
    <t>ကိုကိုနိုင်</t>
  </si>
  <si>
    <t>Yin Yin Aye 239,Pansodan street Kyauktada 09770901090,Kyauktada,Yangon Region</t>
  </si>
  <si>
    <t>16.7711859, 96.1614331</t>
  </si>
  <si>
    <t>ZYEGD4906B4D</t>
  </si>
  <si>
    <t>7YGNMTN007000727</t>
  </si>
  <si>
    <t>Ma Aye Chan Thu</t>
  </si>
  <si>
    <t xml:space="preserve">	ရန်ကုန်ဘူတာကြီးဦးဖိုးကျားလမ်း/မဂ်လာတောင်ညွန့်မြို့နယ်,Mingalartaungnyunt,Yangon Region</t>
  </si>
  <si>
    <t>16.7850360, 96.1634399</t>
  </si>
  <si>
    <t>ZTEGD4906B27</t>
  </si>
  <si>
    <t>7YGNMTN007100728</t>
  </si>
  <si>
    <t>ကိုကျော်လွင်ဟိန်း</t>
  </si>
  <si>
    <t>မင်္ဂလာတောင်ညွှန့်မြို့နယ် ၁၂၂လမ်း တိုက်အမှတ်၄၄,Mingalartaungnyunt,Yangon Region</t>
  </si>
  <si>
    <t>16.7902442, 96.1726114</t>
  </si>
  <si>
    <t>YN02_2055-1014-3</t>
  </si>
  <si>
    <t>ZTEGD4906B34</t>
  </si>
  <si>
    <t>7YGNKTT018800729</t>
  </si>
  <si>
    <t>No.158/168,Mahabandula Park Street, 2nd Ward,Kyuatada Tpwnship, Yangon.,Kyauktada,Yangon Region</t>
  </si>
  <si>
    <t>16.7755740, 96.1603940</t>
  </si>
  <si>
    <t>ZTEGD4906B29</t>
  </si>
  <si>
    <t>7YGNMTN007200730</t>
  </si>
  <si>
    <t>Nay Lin Htun</t>
  </si>
  <si>
    <t xml:space="preserve">	No.12, 124 street,7 floor ,Ta pyay gone ward, Mingalar Taung Nyunt township, Yangon,Mingalartaungnyunt,Yangon Region</t>
  </si>
  <si>
    <t>16.7889850, 96.1718250</t>
  </si>
  <si>
    <t>YN02_2016-1004-4</t>
  </si>
  <si>
    <t>ZTEGD4906B7A</t>
  </si>
  <si>
    <t>Customre req to come on 19.5.2025</t>
  </si>
  <si>
    <t>7YGNPBT015700731</t>
  </si>
  <si>
    <t>win ei aung</t>
  </si>
  <si>
    <t>ပန်းဘဲတန်းမြီု့နယ် ရွှေဘုံသာလမ်း လမ်း 30 ရွှေဘုံသာ ရွှေဘဲပါ,Pabedan,Yangon Region</t>
  </si>
  <si>
    <t>16.7715377, 96.1562570</t>
  </si>
  <si>
    <t>ZTEGD4906B31</t>
  </si>
  <si>
    <t>7YGNPBT015800732</t>
  </si>
  <si>
    <t>Aung Ko Ko</t>
  </si>
  <si>
    <t xml:space="preserve">	Yangon Region Pabedan,Pabedan,Yangon Region</t>
  </si>
  <si>
    <t>16.7759330, 96.1588290</t>
  </si>
  <si>
    <t>ZTEGD4906B33</t>
  </si>
  <si>
    <t>7YGNPBT015900735</t>
  </si>
  <si>
    <t>Zaw Min Tun</t>
  </si>
  <si>
    <t>112 B 25 လမ်း ပန်းပဲတန်းမြို့နယ်,Pabedan,Yangon Region</t>
  </si>
  <si>
    <t>16.7762083, 96.1536701</t>
  </si>
  <si>
    <t>ZTEGD4906B28</t>
  </si>
  <si>
    <t>7YGNMTN007400736</t>
  </si>
  <si>
    <t>Khawli Mullah</t>
  </si>
  <si>
    <t xml:space="preserve">	မဂ်တောင်ညွန့် မြို့,နယ်/ဒိုဘီ ၁လမ်း,Mingalartaungnyunt,Yangon Region</t>
  </si>
  <si>
    <t>16.7902561, 96.1658334</t>
  </si>
  <si>
    <t>ZTEGD4906B4C</t>
  </si>
  <si>
    <t>7YGNPBT016000737</t>
  </si>
  <si>
    <t>U Hla Tin</t>
  </si>
  <si>
    <t>No86 31street Pabedan Yangon,Pabedan,Yangon Region</t>
  </si>
  <si>
    <t>16.7764990, 96.1577430</t>
  </si>
  <si>
    <t>ZTEGD4A48C97</t>
  </si>
  <si>
    <t>Customer req to come on 10.6.2025</t>
  </si>
  <si>
    <t>7YGNMTN007500739</t>
  </si>
  <si>
    <t>Thandar Wint</t>
  </si>
  <si>
    <t>အမှတ် ၃၆. ၁၀၁လမ်း မဂ်လာတောင်ညွန့် ဖို့မြေ ရက်ကွက်095403064,Mingalartaungnyunt,Yangon Region</t>
  </si>
  <si>
    <t>16.7850370, 96.1684340</t>
  </si>
  <si>
    <t>ZTEGD4906B4E</t>
  </si>
  <si>
    <t>7YGNKTT018900740</t>
  </si>
  <si>
    <t>Haymann Maysaung</t>
  </si>
  <si>
    <t>စင်ထရယ်တာဝါ၊39လမ်းနှင့် အနော်ရထာလမ်းထောင့်၊ကျောက်တံတားမြို့နယ်၊ရန်ကုန်,Kyauktada,Yangon Region</t>
  </si>
  <si>
    <t>16.7765752, 96.1636485</t>
  </si>
  <si>
    <t>ZTEGD4906847</t>
  </si>
  <si>
    <t>7YGNPBT016100741</t>
  </si>
  <si>
    <t>U Naing Lin Tun</t>
  </si>
  <si>
    <t>No.222,30th St, Upper Block, Pabedan Tsp, Yangon,Pabedan,Yangon Region</t>
  </si>
  <si>
    <t>16.7789382, 96.1571170</t>
  </si>
  <si>
    <t>YN01-2089-1024-1</t>
  </si>
  <si>
    <t>ZYEGD4906B75</t>
  </si>
  <si>
    <t>7YGNBTT001100742</t>
  </si>
  <si>
    <t>မခိုင်သဇင်ဦး</t>
  </si>
  <si>
    <t xml:space="preserve">	ဗိုလ်တစ်ထောင်မြို့နယ် 41 လမ်း,Botahtaung,Yangon Region</t>
  </si>
  <si>
    <t>16.7712693, 96.1648522</t>
  </si>
  <si>
    <t>ZTEGD4906B74</t>
  </si>
  <si>
    <t>cus req to come 20.5.2025 10AM</t>
  </si>
  <si>
    <t>7YGNLMT019100743</t>
  </si>
  <si>
    <t>Hay Mar Thein Naing</t>
  </si>
  <si>
    <t xml:space="preserve">	220 မြေအောက်ထပ် ညောင်ပင်လေးဈေး လမ်းမတော်,Lanmadaw,Yangon Region</t>
  </si>
  <si>
    <t>16.7727020, 96.1469060</t>
  </si>
  <si>
    <t>ZTEGD4906BBB</t>
  </si>
  <si>
    <t>7YGNMTN007600744</t>
  </si>
  <si>
    <t>Ko Kyaw Thura</t>
  </si>
  <si>
    <t xml:space="preserve">	No.25, 88 st, Mingalar Taung Nyunt Tsp.,Mingalartaungnyunt,Yangon Region</t>
  </si>
  <si>
    <t>16.7879870, 96.1633930</t>
  </si>
  <si>
    <t>YN02_2039-1010-3</t>
  </si>
  <si>
    <t>ZTEGD4907608</t>
  </si>
  <si>
    <t>7YGNMTN007700745</t>
  </si>
  <si>
    <t>Min Min Htwe</t>
  </si>
  <si>
    <t>အိမ်အမှတ် 70/122လမ်း/မင်္ဂလာတောင်ညွှန့်,Mingalartaungnyunt,Yangon Region</t>
  </si>
  <si>
    <t>16.7913130, 96.1727360</t>
  </si>
  <si>
    <t>YN02_2054-1014-2</t>
  </si>
  <si>
    <t>ZTEGD4906B67</t>
  </si>
  <si>
    <t>7YGNMTN007800747</t>
  </si>
  <si>
    <t>Moe Thu Zar Aung</t>
  </si>
  <si>
    <t xml:space="preserve">	မင်္ဂလာတောင်ညွန့်မြို့နယ် စံပယ်လမ်း တိုက်(39B),Mingalartaungnyunt,Yangon Region</t>
  </si>
  <si>
    <t>16.7974263, 96.1779732</t>
  </si>
  <si>
    <t>YN02_2063-1016-3</t>
  </si>
  <si>
    <t>ZTEGD4906B6D</t>
  </si>
  <si>
    <t>customer req to come 21.5.2025</t>
  </si>
  <si>
    <t>7YGNPBT016200748</t>
  </si>
  <si>
    <t>အမှတ်၁၈၆/၁၈၈ ဗိုလ်ဆွန်ပက်လမ်း ၅ လွှာ ပန်းဘဲတန်းမြို့နယ် ၊၁၀ရပ်ကွက်ပါ,Pabedan,Yangon Region</t>
  </si>
  <si>
    <t>16.7756480, 96.1573510</t>
  </si>
  <si>
    <t>YN01_2078_1021_2</t>
  </si>
  <si>
    <t>ZTEGD4906B68</t>
  </si>
  <si>
    <t>7YGNPBT016300749</t>
  </si>
  <si>
    <t>မထားမိုးမိုးဦး</t>
  </si>
  <si>
    <t>သိမ်ကြီးစျေး Cရုံ ဘုရားလမ်းမပေါ် Lion world စားသောက်ဆိုင်အောက်ထပ်,Pabedan,Yangon Region</t>
  </si>
  <si>
    <t>16.7758118, 96.1533147</t>
  </si>
  <si>
    <t>ZTEGD4906B73</t>
  </si>
  <si>
    <t>7YGNMTN007900750</t>
  </si>
  <si>
    <t>Thida Aung</t>
  </si>
  <si>
    <t>အခန်း၇၀၁ ,၃၉B စပါယ်လမ်း စပယ်ကွန်ဒို ဘိုးလိန်း​အောင်မဂ်လာရပ်ကွက်,တာ​မွေ,Mingalartaungnyunt,Yangon Region</t>
  </si>
  <si>
    <t>16.7974470, 96.1780060</t>
  </si>
  <si>
    <t>ZTEGD4906B69</t>
  </si>
  <si>
    <t>7YGNLMT019200751</t>
  </si>
  <si>
    <t>Shawn Hsu Pan</t>
  </si>
  <si>
    <t>လမ်းသစ်လမ်း ၊တိုက်အမှတ် - 77 ၊ 8လွှာ ၊ လမ်းမတော် မြို့နယ်,Lanmadaw,Yangon Region</t>
  </si>
  <si>
    <t>16.7772000, 96.1420190</t>
  </si>
  <si>
    <t>ZTEGD4906B70</t>
  </si>
  <si>
    <t>7YGNMTN008000752</t>
  </si>
  <si>
    <t>Ko Hein Htet Win</t>
  </si>
  <si>
    <t>အမှတ်22 ဦးဖိုးကျားလမ်း သိမ်ဖြူမီးရထားရပ်ကွက် ရန်ကုန်ဘူတာကြီးဘက,Mingalartaungnyunt,Yangon Region</t>
  </si>
  <si>
    <t>16.7850180, 96.1634740</t>
  </si>
  <si>
    <t>ZTEGD4906B6C</t>
  </si>
  <si>
    <t>7YGNKTT019100753</t>
  </si>
  <si>
    <t>HSU NYUN YWAE</t>
  </si>
  <si>
    <t>No.550/552,Corner Of 36 Street &amp; Merchant Street,Kyauktadar Tsp,Kyauktada,Yangon Region</t>
  </si>
  <si>
    <t>16.7719547, 96.1609844</t>
  </si>
  <si>
    <t>ZTEGD4906B3E</t>
  </si>
  <si>
    <t>7YGNKTT019200754</t>
  </si>
  <si>
    <t>မမွေးမွေးအောင်</t>
  </si>
  <si>
    <t xml:space="preserve">	ကျောက်တံတား ဗိုလ်အောင်ကျော်လမ်း,Kyauktada,Yangon Region</t>
  </si>
  <si>
    <t>16.7738846, 96.1639634</t>
  </si>
  <si>
    <t>ZTEGD4906B46</t>
  </si>
  <si>
    <t>7YGNKTT019300755</t>
  </si>
  <si>
    <t>Saw Kalayar Oo</t>
  </si>
  <si>
    <t xml:space="preserve">	အမှတ် 341 39လမ်းနဲ့လမ်း40ကြား မဟာဗန္ဓုလလမ်းမပေါ် ကျောက်တံတားမြို့နယ် 8လွှာ,Kyauktada,Yangon Region</t>
  </si>
  <si>
    <t>16.7742220, 96.1635830</t>
  </si>
  <si>
    <t>ZTEGD4906B7C</t>
  </si>
  <si>
    <t>7YGNKTT019400756</t>
  </si>
  <si>
    <t>U Khin Maung Oo</t>
  </si>
  <si>
    <t xml:space="preserve">	No.129,33th St, Middle Block,Kyauktada Tsp, Yangon,Kyauktada,Yangon Region</t>
  </si>
  <si>
    <t>16.7763739, 96.1594340</t>
  </si>
  <si>
    <t>ZTEGD4906B7D</t>
  </si>
  <si>
    <t>7YGNMTN008100757</t>
  </si>
  <si>
    <t>Zaw Moe</t>
  </si>
  <si>
    <t xml:space="preserve">	အမှတ် 36 119လမ်း မင်္ဂလာတောင်ညွှန့်,Mingalartaungnyunt,Yangon Region</t>
  </si>
  <si>
    <t>16.7912383, 96.1738472</t>
  </si>
  <si>
    <t>YN02_2050-1013-2</t>
  </si>
  <si>
    <t>ZTEGD4906B7E</t>
  </si>
  <si>
    <t>7YGNLMT019300758</t>
  </si>
  <si>
    <t>မခင်ကြူကြူမိုး</t>
  </si>
  <si>
    <t>အမှတ် (၇၇) ၊ (၁၆)လမ်း ၊ (၆) လွှာ - ယာ ၊ လမ်းမတော်။,Lanmadaw,Yangon Region</t>
  </si>
  <si>
    <t>16.7763975, 96.1472067</t>
  </si>
  <si>
    <t>ZTEGD4906B72</t>
  </si>
  <si>
    <t>7YGNLMT019500760</t>
  </si>
  <si>
    <t>Thor Nanda Thar</t>
  </si>
  <si>
    <t>Building 37, Room. 9 Bahosi Housing, Lanmadaw,Lanmadaw,Yangon Region</t>
  </si>
  <si>
    <t>16.7788740, 96.1412540</t>
  </si>
  <si>
    <t>ZTEGD4906B6A</t>
  </si>
  <si>
    <t>Customer req to come on 24.5.2025</t>
  </si>
  <si>
    <t>7YGNPBT016400761</t>
  </si>
  <si>
    <t>Ko Soe Win</t>
  </si>
  <si>
    <t>အမှတ် 168/188 မြေညီထပ် 27လမ်း (အပေါ်ဘလောက်) ပန်းပဲတန်းမြို့နယ်,Pabedan,Yangon Region</t>
  </si>
  <si>
    <t>16.7781300, 96.1551170</t>
  </si>
  <si>
    <t>ZTEGD4A48C93</t>
  </si>
  <si>
    <t>Customer req to come on 23.5.2025 10AM</t>
  </si>
  <si>
    <t>7YGNLTN011300762</t>
  </si>
  <si>
    <t>Aye Thuzar Aung</t>
  </si>
  <si>
    <t>အမှတ် 117 9လွှာ 23လမ်း လသာမြို့နယ်,Latha,Yangon Region</t>
  </si>
  <si>
    <t>16.7755142, 96.1522559</t>
  </si>
  <si>
    <t>ZTEGD4906AAE</t>
  </si>
  <si>
    <t>cus req to come 25.5.2025 9am</t>
  </si>
  <si>
    <t>Wrong config and delay from ATOM side</t>
  </si>
  <si>
    <t>7YGNMTN008200763</t>
  </si>
  <si>
    <t>Sanjay</t>
  </si>
  <si>
    <t>စက်ရုံးလမ်း နဲ့ စံပယ်လမ်းထောင့် ဦးဘာချမ်း တိုက် အပေါ် အမှတ် B15 ၂လွှာ 09774455344 / 09944204777,Mingalartaungnyunt,Yangon Region</t>
  </si>
  <si>
    <t>16.7918060, 96.1747780</t>
  </si>
  <si>
    <t>ZTEGD4906AA7</t>
  </si>
  <si>
    <t>7YGNPBT016500764</t>
  </si>
  <si>
    <t>Ko Aung Zaw Lin</t>
  </si>
  <si>
    <t>အမှတ်(201)လမ်း30 အပေါ် ပထမထပ် ပန်းဘဲတန်းမြို့နယ်,Pabedan,Yangon Region</t>
  </si>
  <si>
    <t>16.7778967, 96.1569293</t>
  </si>
  <si>
    <t>ZTEGD4906AAC</t>
  </si>
  <si>
    <t>Activated date - 24.5.2025</t>
  </si>
  <si>
    <t>7YGNMTN008300765</t>
  </si>
  <si>
    <t>Zaw Lin Tun</t>
  </si>
  <si>
    <t xml:space="preserve">	မင်္ဂလာ​တောင်ညွှန့်,Mingalartaungnyunt,Yangon Region</t>
  </si>
  <si>
    <t>16.7891618, 96.1644715</t>
  </si>
  <si>
    <t>YN02_2034-1009-2</t>
  </si>
  <si>
    <t>ZTEGD4A48CDB</t>
  </si>
  <si>
    <t>7YGNKTT019500766</t>
  </si>
  <si>
    <t xml:space="preserve">	U Sauth Si Chent(ဦးဆောက်ဆီချန့်)</t>
  </si>
  <si>
    <t>အမှတ်-၁၆၆(၄)လွှာ၊ (၃၅)လမ်း၊အလယ်ဘလောက်၊ကျောက်တံတား၊ရန်ကုန်။,Kyauktada,Yangon Region</t>
  </si>
  <si>
    <t>16.7753364, 96.1607619</t>
  </si>
  <si>
    <t>YN01-2101-1027-1</t>
  </si>
  <si>
    <t>ZTEGD4A48CE8</t>
  </si>
  <si>
    <t>Customer req to come on 26.5.2025</t>
  </si>
  <si>
    <t>7YGNMTN008400767</t>
  </si>
  <si>
    <t>Ma Ei Mon</t>
  </si>
  <si>
    <t xml:space="preserve">	တိုက် ၁၈၊ အခန်း ၂၊ အောင်သပြေလမ်း၊ မင်္ဂလာတောင်ညွန့်,Mingalartaungnyunt,Yangon Region</t>
  </si>
  <si>
    <t>16.7927340, 96.1763130</t>
  </si>
  <si>
    <t>ZTEGD4906AAD</t>
  </si>
  <si>
    <t>7YGNMTN008500768</t>
  </si>
  <si>
    <t>Zaw Myo Naing</t>
  </si>
  <si>
    <t>No.59/130 St Mingala TaungNyunt Tsp,Mingalartaungnyunt,Yangon Region</t>
  </si>
  <si>
    <t>16.7899904, 96.1701122</t>
  </si>
  <si>
    <t>ZTEGD4906AB0</t>
  </si>
  <si>
    <t>customer req to come on 26.5.2025</t>
  </si>
  <si>
    <t>7YGNLMT019600769</t>
  </si>
  <si>
    <t>Myat That Mon</t>
  </si>
  <si>
    <t>လမ်းမတော်လမ်းနဲ့ဘုန်းကြီးလမ်းထောင့် ရွှေ၀င်းစားသောက်ဆိုင်အပေါ်ထပ် ၄လွှာ / // ၄နာရီ နောက်ပိုင်းမှဆင်ပေးပါ,Lanmadaw,Yangon Region</t>
  </si>
  <si>
    <t>16.7774394, 96.1451369</t>
  </si>
  <si>
    <t>ZTEGD4A49216</t>
  </si>
  <si>
    <t>7YGNMTN008600770</t>
  </si>
  <si>
    <t>ကိုဇေယျာအောင်</t>
  </si>
  <si>
    <t>အမှတ်(44),119လမ်း,မဂ်လာတောင်ညွန့်မြို့နယ်,Mingalartaungnyunt,Yangon Region</t>
  </si>
  <si>
    <t>16.7909929, 96.1738107</t>
  </si>
  <si>
    <t>ZTEGD4906ACC</t>
  </si>
  <si>
    <t>Customer req to come on 8.6.2025</t>
  </si>
  <si>
    <t>7YGNPBT016600771</t>
  </si>
  <si>
    <t>MAY MYAT MON</t>
  </si>
  <si>
    <t>အခန်းနံပတ် ၁၇ ၁၈၊၂၇လမ်းနဲ့၂၈လမ်းကြား၊ အနော်ရထာဘလောက်၊ ရန်ကုန် မမကြီးဒွေးကေ မီနီမတ် ဘေးလှေကား ၃ လွှာ,Pabedan,Yangon Region</t>
  </si>
  <si>
    <t>16.7769276, 96.1552563</t>
  </si>
  <si>
    <t>ZTEGD4906AB4</t>
  </si>
  <si>
    <t>7YGNLMT019700772</t>
  </si>
  <si>
    <t>Ma Zin May Oo</t>
  </si>
  <si>
    <t>လမ်းမတော်မြို့နယ် ၊ ဘုန်းကြီးလမ်း တိုက် 65 A 7လွှာ,Lanmadaw,Yangon Region</t>
  </si>
  <si>
    <t>16.7757088, 96.1450371</t>
  </si>
  <si>
    <t>ZTEGD4906B6F</t>
  </si>
  <si>
    <t>Customer req to come on 31.5.2025</t>
  </si>
  <si>
    <t>7YGNPBT016700773</t>
  </si>
  <si>
    <t>Zaw Lwin</t>
  </si>
  <si>
    <t>ပန်းပဲတန်းမ​ြို့နယ်,Pabedan,Yangon Region</t>
  </si>
  <si>
    <t>16.7777130, 96.1570230</t>
  </si>
  <si>
    <t>ZTEGD4906AB1</t>
  </si>
  <si>
    <t>7YGNMTN008700774</t>
  </si>
  <si>
    <t>Ko Mg Mg Swe</t>
  </si>
  <si>
    <t>No.62 , 92 Street , Mingalar Taung Nyut Tsp .,Mingalartaungnyunt,Yangon Region</t>
  </si>
  <si>
    <t>16.7881077, 96.1660239</t>
  </si>
  <si>
    <t>ZTEGD4906AB2</t>
  </si>
  <si>
    <t>7YGNMTN008800775</t>
  </si>
  <si>
    <t>Si Thu</t>
  </si>
  <si>
    <t>သိမ်ဖြူတင်းနစ်ကွင် အခန်း၁ ဗညတရလမ်း သပြေကုန်း မဂ်လာတောင်ညွန်.,Mingalartaungnyunt,Yangon Region</t>
  </si>
  <si>
    <t>16.7908989, 96.1693066</t>
  </si>
  <si>
    <t>YN02_2012-1003-4</t>
  </si>
  <si>
    <t>ZTEGD4906AB5</t>
  </si>
  <si>
    <t>Can't contact customer on 27.5.2024</t>
  </si>
  <si>
    <t>7YGNKTT019600776</t>
  </si>
  <si>
    <t>Maung Thu Ya Hlaing</t>
  </si>
  <si>
    <t>No 210 ပထမထပ် ဘယ် အလယ်ဘလောက်ပန်းဆိုးတန်း,Kyauktada,Yangon Region</t>
  </si>
  <si>
    <t>16.7765490, 96.1617790</t>
  </si>
  <si>
    <t>ZTEGD4906AAA</t>
  </si>
  <si>
    <t>Customer req to come on 29.5.2025</t>
  </si>
  <si>
    <t>7YGNPBT016800777</t>
  </si>
  <si>
    <t>Naing Lin Oo</t>
  </si>
  <si>
    <t>1 st Lower Block no: 49/51 ပထမထပ် ပန်းဘဲတန်းမြို့နယ်,Pabedan,Yangon Region</t>
  </si>
  <si>
    <t>16.7763020, 96.1579830</t>
  </si>
  <si>
    <t>ZTEGD4906B71</t>
  </si>
  <si>
    <t>7YGNMTN008900778</t>
  </si>
  <si>
    <t>မသန္တာချို</t>
  </si>
  <si>
    <t>၁၂၁လမ်းအမှတ်၅၈ 6လွှာ မင်္ဂလာတောင်ညွှန့်,Mingalartaungnyunt,Yangon Region</t>
  </si>
  <si>
    <t>16.7906858, 96.1730620</t>
  </si>
  <si>
    <t>ZTEGD4906AB7</t>
  </si>
  <si>
    <t>Customer req to come on 29.5.2025 9AM</t>
  </si>
  <si>
    <t>7YGNKTT019700780</t>
  </si>
  <si>
    <t>Ko Saw Eh Blut</t>
  </si>
  <si>
    <t>106 ဆိပ်ကမ်းသာလမ်း အောက်ဘလောက် ကျောက်တံတားမြို့နယ်,Kyauktada,Yangon Region</t>
  </si>
  <si>
    <t>16.7705543, 96.1628312</t>
  </si>
  <si>
    <t>ZTEGD490751D</t>
  </si>
  <si>
    <t>7YGNLMT019800781</t>
  </si>
  <si>
    <t>U MYINT AUNG</t>
  </si>
  <si>
    <t>အမှတ် 84,လှည်းတန်းလမ်းအလယ်ဘလောက်, လမ်းမတော်မြို့နယ် ရန်ကုန်မြို့,Lanmadaw,Yangon Region</t>
  </si>
  <si>
    <t>16.7766374, 96.1435633</t>
  </si>
  <si>
    <t>ZTEGD4906B77</t>
  </si>
  <si>
    <t>7YGNMTN009000782</t>
  </si>
  <si>
    <t>ဦးအောင်မျိုးလတ်</t>
  </si>
  <si>
    <t>အမှတ်(၂၇) ၄လွာယာ(၈၈)လမ်း၊ကန်အနောက်ရပ်ကွက်၊မင်္ဂလာတောင်ညွန်။,Mingalartaungnyunt,Yangon Region</t>
  </si>
  <si>
    <t>16.7879630, 96.1633810</t>
  </si>
  <si>
    <t>ZTEGD4906B76</t>
  </si>
  <si>
    <t>7YGNMTN009100784</t>
  </si>
  <si>
    <t>အာဘူတာဟဲရ်</t>
  </si>
  <si>
    <t>အမှတ် ၂၀/၆လွှာ ကျောင်းလမ်း တောင်ညွန်ကြီးရပ်ကွက် မဂ်လာတောင်ညွန်,Mingalartaungnyunt,Yangon Region</t>
  </si>
  <si>
    <t>16.7871144, 96.1732211</t>
  </si>
  <si>
    <t>YN02_2081-1021-1</t>
  </si>
  <si>
    <t>ZTEGD4906AB8</t>
  </si>
  <si>
    <t>7YGNMTN009200785</t>
  </si>
  <si>
    <t>ကိုရန်ပိုင်စိုး</t>
  </si>
  <si>
    <t>အမှတ်၁၂ သုံးမြှောင့်လမ်း မဂ်လာတောင်ညွန့်မြို့နယ်,Mingalartaungnyunt,Yangon Region</t>
  </si>
  <si>
    <t>16.7892478, 96.1698327</t>
  </si>
  <si>
    <t>YN02_2009-1003-1</t>
  </si>
  <si>
    <t>ZTEGD4A49159</t>
  </si>
  <si>
    <t>7YGNKTT019800786</t>
  </si>
  <si>
    <t>Thein Gi Lin Lin</t>
  </si>
  <si>
    <t>အမှတ်188 (35)လမ်း အလယ်ဘလောက် ကျောက်တံတားမြို့နယ်,Kyauktada,Yangon Region</t>
  </si>
  <si>
    <t>16.7766821, 96.1607677</t>
  </si>
  <si>
    <t>ZTEGD4A48CBF</t>
  </si>
  <si>
    <t>7YGNLMT019900787</t>
  </si>
  <si>
    <t>Nay Lin Aung</t>
  </si>
  <si>
    <t xml:space="preserve">	အမှတ်(၁၁၈) ၁၅လမ်း (၇)ရက်ကွက် လမ်းမတော်မြို့နယ်,Lanmadaw,Yangon Region</t>
  </si>
  <si>
    <t>16.7765110, 96.1467330</t>
  </si>
  <si>
    <t>ZTEGD4906AB6</t>
  </si>
  <si>
    <t>7YGNLMT020000788</t>
  </si>
  <si>
    <t>အမှတ်(63)-ဘုန်းကြီးလမ်း အလယ်ဘလောက်-လမ်းမတော်,Lanmadaw,Yangon Region</t>
  </si>
  <si>
    <t>16.7760634, 96.1447299</t>
  </si>
  <si>
    <t>ZTEGD4906AA9</t>
  </si>
  <si>
    <t>7YGNKTT019900789</t>
  </si>
  <si>
    <t>ကိုအောင်သူ</t>
  </si>
  <si>
    <t>လိပ်စာ- အမှတ်-၉၇၊ ပထမထပ်၊ (၃၉) လမ်း ၊ အောက်ဘလောက်၊ ကျောက်တံတားမြို့နယ်၊ ရန်ကုန်တိုင်းဒေသကြီး,Kyauktada,Yangon Region</t>
  </si>
  <si>
    <t>16.7724610, 96.1633710</t>
  </si>
  <si>
    <t>ZTEGD4906ABB</t>
  </si>
  <si>
    <t>7YGNMTN009300790</t>
  </si>
  <si>
    <t>U WIN NAING</t>
  </si>
  <si>
    <t xml:space="preserve">	အမှတ်(၃၂)၊ (၁၂၃)လမ်း၊ (၄)လွှာ၊ မင်္ဂလာတောင်ညွန့်မြို့နယ်။,Mingalartaungnyunt,Yangon Region</t>
  </si>
  <si>
    <t>16.7897670, 96.1722980</t>
  </si>
  <si>
    <t>ZTEGD4A491CC</t>
  </si>
  <si>
    <t>7YGNMTN009400791</t>
  </si>
  <si>
    <t>Ko Win Aung</t>
  </si>
  <si>
    <t>103 St,No-19,MingalarTaungNyunt,Mingalartaungnyunt,Yangon Region</t>
  </si>
  <si>
    <t>16.7847730, 96.1700990</t>
  </si>
  <si>
    <t>ZTEGD4906AB9</t>
  </si>
  <si>
    <t>7YGNMTN009500792</t>
  </si>
  <si>
    <t>Daw Thandar Lwin</t>
  </si>
  <si>
    <t>No.17 , 3rd floor, Daw Thein Tin Road, Mingalartaungnyunt Township,Mingalartaungnyunt,Yangon Region</t>
  </si>
  <si>
    <t>16.7875791, 96.1660182</t>
  </si>
  <si>
    <t>YN02_2030-1008-2</t>
  </si>
  <si>
    <t>ZTEGD4906B62</t>
  </si>
  <si>
    <t>Customer req to come on 31.5.2025  12PM</t>
  </si>
  <si>
    <t>7YGNLMT020100793</t>
  </si>
  <si>
    <t>Kaung Khant Si Thu</t>
  </si>
  <si>
    <t>လမ်းမတော် မြို့နယ် ၅လမ်း အမှတ်၆၅ ၃လွှာ ရန်ကုန်,Lanmadaw,Yangon Region</t>
  </si>
  <si>
    <t>16.7768032, 96.1399272</t>
  </si>
  <si>
    <t>ZTEGD4906AA8</t>
  </si>
  <si>
    <t>7YGNMTN009600794</t>
  </si>
  <si>
    <t>Maximize Myanmar</t>
  </si>
  <si>
    <t>No.472,Thein Phyu Road,Phoe Myay Ward, Mingalartaungnyunt Tsp, Yangon,Mingalartaungnyunt,Yangon Region</t>
  </si>
  <si>
    <t>16.7870883, 96.1679075</t>
  </si>
  <si>
    <t>ZTEGD4A491E4</t>
  </si>
  <si>
    <t>Customer req to come on 3.6.2025 10 AM</t>
  </si>
  <si>
    <t>7YGNLMT020200795</t>
  </si>
  <si>
    <t>Su Hlaing Phyo</t>
  </si>
  <si>
    <t>အမှတ် ၄၀ (3လမ်း) လမ်းမတော်မြို့နယ် ၂လွှာ,Lanmadaw,Yangon Region</t>
  </si>
  <si>
    <t>16.7763120, 96.1385020</t>
  </si>
  <si>
    <t>YN01-2019-1005-3</t>
  </si>
  <si>
    <t>ZTEGD4906B43</t>
  </si>
  <si>
    <t>Customer req to come on 1.6.2025 after 12 AM</t>
  </si>
  <si>
    <t>7YGNMTN009700796</t>
  </si>
  <si>
    <t>KO KYAW NAING</t>
  </si>
  <si>
    <t xml:space="preserve">	No.27a,6လွာ၊103လမ်း၊မဂ်လာတောင်ညွန့်,Mingalartaungnyunt,Yangon Region</t>
  </si>
  <si>
    <t>16.7843389, 96.1697060</t>
  </si>
  <si>
    <t>ZTEGD4906B7B</t>
  </si>
  <si>
    <t>7YGNMTN009800797</t>
  </si>
  <si>
    <t>ဒေါ်တင်တင်ချို</t>
  </si>
  <si>
    <t>မဂ်လာတောငိညွှနိ့ ၉၂လမ်း တိုက်နံပါတ် ၁၁၆ ပထမထပ်,Mingalartaungnyunt,Yangon Region</t>
  </si>
  <si>
    <t>16.7876249, 96.1659381</t>
  </si>
  <si>
    <t>YN02-2026-1007-2</t>
  </si>
  <si>
    <t>ZTEGD4906ABE</t>
  </si>
  <si>
    <t>don't pick up the phone</t>
  </si>
  <si>
    <t>7YGNLMT020300798</t>
  </si>
  <si>
    <t>Ei Myat Thandar Myint</t>
  </si>
  <si>
    <t>245/247. အနော်ရထာလမ်း နှင့် ၉ လမ်း ထောင့်၊ လမ်းမတော်,Lanmadaw,Yangon Region</t>
  </si>
  <si>
    <t>16.7772857, 96.1427736</t>
  </si>
  <si>
    <t>YN01-2005-1002-1</t>
  </si>
  <si>
    <t>ZTEGD4906ABD</t>
  </si>
  <si>
    <t>7YGNLTN011400799</t>
  </si>
  <si>
    <t>U Pyi Thein</t>
  </si>
  <si>
    <t>17လမ်းအောက်လမ်း လသာမြို့နယ် ရန်ကုန်,Latha,Yangon Region</t>
  </si>
  <si>
    <t>16.7749609, 96.1481690</t>
  </si>
  <si>
    <t>ZTEGD4906B08</t>
  </si>
  <si>
    <t>Customer req to come on 2.6.2025</t>
  </si>
  <si>
    <t>7YGNPBT017100800</t>
  </si>
  <si>
    <t>ဒေါ်အိခင်ခိုင်</t>
  </si>
  <si>
    <t>77, ပထပ်, ဝါးတန်းလမ်း. လမ်းမ​တော်,Pabedan,Yangon Region</t>
  </si>
  <si>
    <t>16.7778421, 96.1395990</t>
  </si>
  <si>
    <t>ZTEGD4906B07</t>
  </si>
  <si>
    <t>7YGNMTN009900801</t>
  </si>
  <si>
    <t>ဦးတင့်မြင့်</t>
  </si>
  <si>
    <t>No 37 , 3 လွှာ ၁၂၄ မင်္ဂလာတောင်ညွန့်မြို့နယ်,Mingalartaungnyunt,Yangon Region</t>
  </si>
  <si>
    <t>16.7901260, 96.1719731</t>
  </si>
  <si>
    <t>ZTEGD4906B63</t>
  </si>
  <si>
    <t>7YGNMTN010000802</t>
  </si>
  <si>
    <t>Ko Myo Min Aung</t>
  </si>
  <si>
    <t>No(40). 6floor 130st. Mingalar Taung Nyunt,Mingalartaungnyunt,Yangon Region</t>
  </si>
  <si>
    <t>16.7894390, 96.1694388</t>
  </si>
  <si>
    <t>ZTEGD4906B5D</t>
  </si>
  <si>
    <t>7YGNKTT020000803</t>
  </si>
  <si>
    <t>Daw Shwe Yi Win</t>
  </si>
  <si>
    <t>နန်းသဇင် ပုံနှိပ်တိုက်၊39 လမ်း၊အလယ်ဘလောက်၊ကျောက်တံတားမြိူ့နယ်၊ရန်ကုန်,Kyauktada,Yangon Region</t>
  </si>
  <si>
    <t>16.7755666, 96.1634769</t>
  </si>
  <si>
    <t>ZTEGD4906B09</t>
  </si>
  <si>
    <t>7YGNLMT020500805</t>
  </si>
  <si>
    <t>ဒေါ်အေးမြတ်နှင်း</t>
  </si>
  <si>
    <t>အမှတ် ၈၂၂, ၁၀လမ်းထိပ်၊ lotteria မျက်စောင်းထိုး ၊မဟာဗန္ဓုလလမ်းမပေါ် ၊ လမ်းမတော်မြို့နယ်၊ရန်ကုန်,Lanmadaw,Yangon Region</t>
  </si>
  <si>
    <t>16.7766510, 96.1430747</t>
  </si>
  <si>
    <t>ZTEGD4906B11</t>
  </si>
  <si>
    <t>7YGNMTN010100806</t>
  </si>
  <si>
    <t>မသက်စံ</t>
  </si>
  <si>
    <t>မဂ်လာ​တောင်ညွန့်မြို့နယ် ၁၀၇ လမ်း တိုက်အမှတ် (၁၂) ၄လွှာ,Mingalartaungnyunt,Yangon Region</t>
  </si>
  <si>
    <t>16.7850060, 96.1719090</t>
  </si>
  <si>
    <t>ZTEGD4906AC7</t>
  </si>
  <si>
    <t>7YGNKTT020100807</t>
  </si>
  <si>
    <t>မောင်ပိုင်ဖြိုးဇင်</t>
  </si>
  <si>
    <t>No 134 33လမ်း အလယ် ကျောက်တံတား,Kyauktada,Yangon Region</t>
  </si>
  <si>
    <t>16.7752770, 96.1595254</t>
  </si>
  <si>
    <t>ZTEGD4906B0B</t>
  </si>
  <si>
    <t>7YGNLTN011500808</t>
  </si>
  <si>
    <t>NWE NWE TUN</t>
  </si>
  <si>
    <t>အမှတ် (၄၇) ၁၈ လမ်း (အောက်ဘလောက်) လသာမြို့နယ်,Latha,Yangon Region</t>
  </si>
  <si>
    <t>16.7733090, 96.1486510</t>
  </si>
  <si>
    <t>ZTEGD4A499B4</t>
  </si>
  <si>
    <t>7YGNMTN010200809</t>
  </si>
  <si>
    <t>Mg Khant Nyi Nyi Kyaw</t>
  </si>
  <si>
    <t>မဂ်လာတောင်ညွှန့်မြို့.ကန်တော်လေး၉၂လမ်း.အမှတ်၁၁၉,Mingalartaungnyunt,Yangon Region</t>
  </si>
  <si>
    <t>16.7883000, 96.1660700</t>
  </si>
  <si>
    <t>YN02_2026-1007-2</t>
  </si>
  <si>
    <t>ZTEGD4906AC8</t>
  </si>
  <si>
    <t>7YGNMTN010300810</t>
  </si>
  <si>
    <t>မကြည်ဖြူသင်း</t>
  </si>
  <si>
    <t>မင်္ဂလာတောင်ညွန့် 93လမ်း အမှတ်65 3A,Mingalartaungnyunt,Yangon Region</t>
  </si>
  <si>
    <t>16.7882268, 96.1665448</t>
  </si>
  <si>
    <t>ZTEGD4906AC9</t>
  </si>
  <si>
    <t>7YGNPBT017200811</t>
  </si>
  <si>
    <t>Ko Kyaw Kyaw</t>
  </si>
  <si>
    <t>အမှတ် ၁၂၉၊ ပထမထပ်၊ ၂၇လမ်း (အလယ်)၊ ပန်းဘဲတန်းမြို့နယ်,Pabedan,Yangon Region</t>
  </si>
  <si>
    <t>16.7759052, 96.1550380</t>
  </si>
  <si>
    <t>ZTEGD4906B10</t>
  </si>
  <si>
    <t>7YGNMTN010400812</t>
  </si>
  <si>
    <t>ဒေါ်မေသက်နွယ်</t>
  </si>
  <si>
    <t xml:space="preserve">	မင်္ဂလာတောင်ညွှန့်မြို့နယ် ကန်တောင်ရပ်ကွက် ဓမ္မာရုံလမ်း အမှတ်50,Mingalartaungnyunt,Yangon Region</t>
  </si>
  <si>
    <t>16.7859147, 96.1645004</t>
  </si>
  <si>
    <t>YN02_2022-1006-2</t>
  </si>
  <si>
    <t>ZTEGD4906ACA</t>
  </si>
  <si>
    <t>7YGNLMT020600813</t>
  </si>
  <si>
    <t>Ma Saw Yu Nandar</t>
  </si>
  <si>
    <t>အိမ်အမှတ်26/လမ်းသစ်လမ်း/11ရပ်ကွက်/သူနာပြုတက္ကသိုလ်အိမ်ရာ၊လမ်းမတော်မြို့နယ်,Lanmadaw,Yangon Region</t>
  </si>
  <si>
    <t>16.7782217, 96.1421998</t>
  </si>
  <si>
    <t>ZTEGD4906AC1</t>
  </si>
  <si>
    <t>Customer req to come on 7.6.2025</t>
  </si>
  <si>
    <t>7YGNPZT000500814</t>
  </si>
  <si>
    <t>Khant Zay Min</t>
  </si>
  <si>
    <t>Yangon. Region,Pazundaung,Yangon Region</t>
  </si>
  <si>
    <t>16.7949962, 96.1767820</t>
  </si>
  <si>
    <t>YN02-2061-1016-1</t>
  </si>
  <si>
    <t>ZTEGD4906AC3</t>
  </si>
  <si>
    <t>7YGNMTN010500815</t>
  </si>
  <si>
    <t>ကိုမျိုး</t>
  </si>
  <si>
    <t>အမှတ်၉၇,၁၂၃လမ်း၊အထက်လမ်း(ကန်တော်ကြီးအနီး)မင်္ဂလာတောင်ညွန့်မြို့နယ်,Mingalartaungnyunt,Yangon Region</t>
  </si>
  <si>
    <t>16.7922312, 96.1717395</t>
  </si>
  <si>
    <t>ZTEGD4906AC6</t>
  </si>
  <si>
    <t>7YGNKTT020200816</t>
  </si>
  <si>
    <t>U Wai Phyo Khaing</t>
  </si>
  <si>
    <t>No.160,33th St, Upper Block, Kyauktada Tsp, Yangon,Kyauktada,Yangon Region</t>
  </si>
  <si>
    <t>16.7781766, 96.1594456</t>
  </si>
  <si>
    <t>ZTEGD4906B5E</t>
  </si>
  <si>
    <t>7YGNLMT020700817</t>
  </si>
  <si>
    <t>Ma Than Than Htwe</t>
  </si>
  <si>
    <t>No.126/Sinn O Dan St/Lanmataw Tsp.,Lanmadaw,Yangon Region</t>
  </si>
  <si>
    <t>16.7760053, 96.1490052</t>
  </si>
  <si>
    <t>ZTEGD4906B61</t>
  </si>
  <si>
    <t>7YGNKTT020300818</t>
  </si>
  <si>
    <t>မငြိမ်းအိအိမွန်</t>
  </si>
  <si>
    <t xml:space="preserve">	ရန်ကုန်ကျောက်တံတားမြို့နယ် အနော်ရတာ လမ်းမပေါ် 38 လမ်းအလယ်ဘလောက် 3 လွာ အခန်း 103,Kyauktada,Yangon Region</t>
  </si>
  <si>
    <t>16.7733390, 96.1625090</t>
  </si>
  <si>
    <t>ZTEGD4906B5B</t>
  </si>
  <si>
    <t>7YGNKTT020400819</t>
  </si>
  <si>
    <t>မအိသွယ်ဉီး</t>
  </si>
  <si>
    <t xml:space="preserve">	ကျောက်တံတားမြို့နယ် ၃၈လမ်း အလယ်ဘလောက် အိမ်အမှတ်၁၄၅ ရာပြည့်တိုက်,Kyauktada,Yangon Region</t>
  </si>
  <si>
    <t>16.7747814, 96.1626082</t>
  </si>
  <si>
    <t>ZTEGD4906B60</t>
  </si>
  <si>
    <t>Cus req to come 6.6.2025</t>
  </si>
  <si>
    <t>7YGNMTN010600820</t>
  </si>
  <si>
    <t>ဦးညီညီဦး</t>
  </si>
  <si>
    <t xml:space="preserve">	အမှတ်၄၇/၉၃လမ်း၊ ၄လွှာ၊A မဂ်လာတောင်ညွန့်။ ကန်တော်လေး။,Mingalartaungnyunt,Yangon Region</t>
  </si>
  <si>
    <t>16.7851200, 96.1664490</t>
  </si>
  <si>
    <t>ZTEGD4906B66</t>
  </si>
  <si>
    <t>7YGNTMN000100821</t>
  </si>
  <si>
    <t>Ko Si Thu Kyaw</t>
  </si>
  <si>
    <t xml:space="preserve">	No.3 Ground flow, Yu Zana St Mingular taung Nyunt,Tamwe,Yangon Region</t>
  </si>
  <si>
    <t>16.7941368, 96.1790071</t>
  </si>
  <si>
    <t>can't contact customer on 6.6.2025</t>
  </si>
  <si>
    <t>The customer has not moved into the new house yet and mentioned they will contact us again on the day they move in</t>
  </si>
  <si>
    <t>7YGNPBT017300822</t>
  </si>
  <si>
    <t>No.150 /27 Street / Pabedan Tsp.,Pabedan,Yangon Region</t>
  </si>
  <si>
    <t>16.7757409, 96.1549978</t>
  </si>
  <si>
    <t>ZTEGD4906AC5</t>
  </si>
  <si>
    <t>7YGNLTN011600823</t>
  </si>
  <si>
    <t>ဒေါ်စိုးမိုးဝင်း</t>
  </si>
  <si>
    <t>အမှတ်17/17လမ်း/ပထမထပ် လသာမြို့နယ်,Latha,Yangon Region</t>
  </si>
  <si>
    <t>16.7750239, 96.1480363</t>
  </si>
  <si>
    <t>ZTEGD4906AAF</t>
  </si>
  <si>
    <t>7YGNMTN010700824</t>
  </si>
  <si>
    <t>မဝတ်ရည်မွန်</t>
  </si>
  <si>
    <t>တိုက်9,စံပယ်လမ်း၊မင်္ဂလာတောင်ညွန့်မြို့နယ်၊ရန်ကုန်,Mingalartaungnyunt,Yangon Region</t>
  </si>
  <si>
    <t>16.7938429, 96.1765635</t>
  </si>
  <si>
    <t>YN02_2059-1015-3</t>
  </si>
  <si>
    <t>ZTEGD4906B4F</t>
  </si>
  <si>
    <t>7YGNLMT020800825</t>
  </si>
  <si>
    <t>Aung Swann pyae</t>
  </si>
  <si>
    <t>လမ်းမတော် ၅ရပ်ကွက် မဟာဗန္ဓူးလလမ်း,Lanmadaw,Yangon Region</t>
  </si>
  <si>
    <t>16.7751248, 96.1433575</t>
  </si>
  <si>
    <t>ZTEGD4906AC2</t>
  </si>
  <si>
    <t>7YGNKTT020500826</t>
  </si>
  <si>
    <t>Ko Wai Yan Lin Htet</t>
  </si>
  <si>
    <t xml:space="preserve">အမှတ် 187,38လမ်း (အလယ်ဘလောက်),ကျောက်တံတားမြို့နယ်၊ရန်ကုန်။,Kyauktada,Yangon Region
</t>
  </si>
  <si>
    <t>16.7764898, 96.1626780</t>
  </si>
  <si>
    <t>ZTEGD4906B5F</t>
  </si>
  <si>
    <t>7YGNLTN011700827</t>
  </si>
  <si>
    <t>ကိုမင်းကိုထွန်း</t>
  </si>
  <si>
    <t>တိုက်အမှတ်31/7 floor, 18 street, lower block, Latha,Latha,Yangon Region</t>
  </si>
  <si>
    <t>16.7731920, 96.1484880</t>
  </si>
  <si>
    <t>YN01_2059-1016-2</t>
  </si>
  <si>
    <t>ZTEGD4906B15</t>
  </si>
  <si>
    <t>cus req to come 7.6.2025 10am</t>
  </si>
  <si>
    <t>7YGNLMT020900828</t>
  </si>
  <si>
    <t>မနှင်းသိင်္ဂီမေ</t>
  </si>
  <si>
    <t>အခန်းနံပါတ်၃၀၁ Great Wall Condo လမ်းမတော် ၄လမ်း အနော်ရထာဘလောက်,Lanmadaw,Yangon Region</t>
  </si>
  <si>
    <t>16.7778660, 96.1389190</t>
  </si>
  <si>
    <t>ZTEGD4A4959C</t>
  </si>
  <si>
    <t>cus req to come 9.6.2025</t>
  </si>
  <si>
    <t>7YGNLTN011800829</t>
  </si>
  <si>
    <t>Aung Pyae Phyo</t>
  </si>
  <si>
    <t>ကမ်းနား ၂၄လမ်း အောက်ဘလောက် တိုက်အမှတ်(၅၁) ဟိုစိန် တရုတ်ဘုံကျောင်း,Latha,Yangon Region</t>
  </si>
  <si>
    <t>16.7758714, 96.1525639</t>
  </si>
  <si>
    <t>YN01_2051-1014-2</t>
  </si>
  <si>
    <t>ZTEGD4906B13</t>
  </si>
  <si>
    <t>7YGNLMT021000830</t>
  </si>
  <si>
    <t>မောင်ခန့်ဝေဖြိုး</t>
  </si>
  <si>
    <t xml:space="preserve">	အမှတ် 69/71(4)လွှာ လမ်းမတော်မြို့နယ် ကိုင်းတန်းလမ်း,Lanmadaw,Yangon Region</t>
  </si>
  <si>
    <t>16.7738243, 96.1543575</t>
  </si>
  <si>
    <t>ZTEGD4906B0A</t>
  </si>
  <si>
    <t>7YGNLMT021100831</t>
  </si>
  <si>
    <t>NYEIN CHAN AUNG</t>
  </si>
  <si>
    <t>အမှတ် (၇၆) / ပထမထပ် / ၁၃လမ်း / လမ်းမတော်မြို့နယ်,Lanmadaw,Yangon Region</t>
  </si>
  <si>
    <t>16.7761540, 96.1455155</t>
  </si>
  <si>
    <t>ZTEGD4906B0F</t>
  </si>
  <si>
    <t>7YGNMTN010800832</t>
  </si>
  <si>
    <t>မောင်နှစ်ကူးမောင်</t>
  </si>
  <si>
    <t xml:space="preserve">	မင်္ဂလာတောင်ညွန့် ကန်တော်လေး မြန်မာ့ဂုဏ်ရည် ၉၂လမ်း No 42 (A) မြေညီ,Mingalartaungnyunt,Yangon Region</t>
  </si>
  <si>
    <t>16.7851272, 96.1659204</t>
  </si>
  <si>
    <t>ZTEGD4906AC0</t>
  </si>
  <si>
    <t>cus req to come 8.6.2025</t>
  </si>
  <si>
    <t>7YGNKTT020600833</t>
  </si>
  <si>
    <t>မဖြိုးအိစံ</t>
  </si>
  <si>
    <t xml:space="preserve">	အမှတ် 112, 33 လမ်း အလယ် ၊ ကျောက်တံတားမြို့နယ်,Kyauktada,Yangon Region</t>
  </si>
  <si>
    <t>16.7761142, 96.1594845</t>
  </si>
  <si>
    <t>ZTEGD4906ACB</t>
  </si>
  <si>
    <t>7YGNLMT021200834</t>
  </si>
  <si>
    <t>မဝတ်မှုံဖူးဝေ</t>
  </si>
  <si>
    <t>အမှတ် ၂ရပ်ကွက် ၊အိမ်အမှတ်(၇၆) ၊(၅)လမ်း၊သုံးလွှာ၊လမ်းမတော်မြို့နယ်,Lanmadaw,Yangon Region</t>
  </si>
  <si>
    <t>16.7762371, 96.1399023</t>
  </si>
  <si>
    <t>ZTEGD4906AD1</t>
  </si>
  <si>
    <t>7YGNLMT021300835</t>
  </si>
  <si>
    <t>U Aung Kaung Satt</t>
  </si>
  <si>
    <t xml:space="preserve">	လမ်းမတော်မြို့နယ် လှည်းတန်း လမ်း,Lanmadaw,Yangon Region</t>
  </si>
  <si>
    <t>16.7765660, 96.1434920</t>
  </si>
  <si>
    <t>ZTEGD4906B16</t>
  </si>
  <si>
    <t>7YGNLTN011900836</t>
  </si>
  <si>
    <t>Eaindra Oo</t>
  </si>
  <si>
    <t xml:space="preserve">	အမှတ်111 8ရပ်ကွက် 23လမ်းအပေါ်ဘလောက် 4လွှာ လသာ,Latha,Yangon Region</t>
  </si>
  <si>
    <t>16.7765031, 96.1522769</t>
  </si>
  <si>
    <t>ZTEGD4906B1A</t>
  </si>
  <si>
    <t>7YGNBTT001200837</t>
  </si>
  <si>
    <t>ချစ်စနိုးလွင်</t>
  </si>
  <si>
    <t>ဗိုလ်တစိထောင် ၄၂ လမ်း တိုက်၄၅,Botahtaung,Yangon Region</t>
  </si>
  <si>
    <t>16.7728959, 96.1652175</t>
  </si>
  <si>
    <t>ZTEGD4906ACF</t>
  </si>
  <si>
    <t>7YGNKTT020700838</t>
  </si>
  <si>
    <t>Ko Ye Min Oo</t>
  </si>
  <si>
    <t>No.167 ၊ (38)လမ်း ၊ အလယ်ဘလောက် ၊ ကျောက်တံတားမြို့နယ်,Kyauktada,Yangon Region</t>
  </si>
  <si>
    <t>16.7755630, 96.1626377</t>
  </si>
  <si>
    <t>ZTEGD4906B52</t>
  </si>
  <si>
    <t>cus req to come 10.6.25 morning</t>
  </si>
  <si>
    <t>7YGNKTT020800839</t>
  </si>
  <si>
    <t>Ko Aye Lwin</t>
  </si>
  <si>
    <t>အမှတ် ၂၇၈ တတိယထပ်ဝဲဘက် အခန်း ၉ ဆိပ်ကမ်းသာလမ်း အ​ပေါ်ဘ​လောက် ​ကျောက်တံတာမြို့နယ်,Kyauktada,Yangon Region</t>
  </si>
  <si>
    <t>16.7788479, 96.1631826</t>
  </si>
  <si>
    <t>ZTEGD4906B18</t>
  </si>
  <si>
    <t>7YGNMTN010900840</t>
  </si>
  <si>
    <t>Ko Soe Lwin Tun</t>
  </si>
  <si>
    <t>တိုက်အမှတ်A4/အခန်းအမှတ် 506/နှင်းဆီလမ်း/တာမွေမြို့နယ်,Mingalartaungnyunt,Yangon Region</t>
  </si>
  <si>
    <t>16.7959560, 96.1772580</t>
  </si>
  <si>
    <t>ZTEGD4906AD2</t>
  </si>
  <si>
    <t>7YGNKTT020900841</t>
  </si>
  <si>
    <t>Ma Phyu Phyu Han</t>
  </si>
  <si>
    <t>ကျောက်တံတား လမ်း၄၀ အမှတ်၂၆၇,Kyauktada,Yangon Region</t>
  </si>
  <si>
    <t>16.7747757, 96.1639462</t>
  </si>
  <si>
    <t>ZTEGD4906B1C</t>
  </si>
  <si>
    <t>7YGNLMT021400842</t>
  </si>
  <si>
    <t>Ma Zin Hnin Htet</t>
  </si>
  <si>
    <t>လမ်းမတော် ၁ရပ်ကွက် ဝါးတန်းလမ်း,Lanmadaw,Yangon Region</t>
  </si>
  <si>
    <t>16.7770124, 96.1393312</t>
  </si>
  <si>
    <t>ZTEGD4A48C1E</t>
  </si>
  <si>
    <t>cus req to come 13.6.25  12PM</t>
  </si>
  <si>
    <t>7YGNMTN011000843</t>
  </si>
  <si>
    <t>Ko Maung Shwe</t>
  </si>
  <si>
    <t xml:space="preserve">	အမှတ်၁၅၈ , မြန်မာ့ဂုန်ရည်လမ်း , ၈၇လမ်းန့ ၈၈ကြား, ၄လွာ, မဂ်လာတောင်ညွှန့် မြို့နယ်,Mingalartaungnyunt,Yangon Region</t>
  </si>
  <si>
    <t>16.7867768, 96.1629998</t>
  </si>
  <si>
    <t>YN02_2038-1010-2</t>
  </si>
  <si>
    <t>ZTEGD4906B50</t>
  </si>
  <si>
    <t>7YGNMTN011100844</t>
  </si>
  <si>
    <t xml:space="preserve">	No.53, 3(A).Mandalay street, Kantaung quarter. Mingalar Taung Nyunt Township. Yangon.,Mingalartaungnyunt,Yangon Region</t>
  </si>
  <si>
    <t>ZTEGD4906B51</t>
  </si>
  <si>
    <t>7YGNPBT017400845</t>
  </si>
  <si>
    <t>Nyi Nyi Tun</t>
  </si>
  <si>
    <t>16.7773030, 96.1578667</t>
  </si>
  <si>
    <t>ZTEGD6906B12</t>
  </si>
  <si>
    <t>7YGNKTT021000846</t>
  </si>
  <si>
    <t>Win Zaw Tun</t>
  </si>
  <si>
    <t>No 225, Ground Floor, 38th Street (Upper Block), Kyauktada Township, Yangon, Myanmar,Kyauktada,Yangon Region</t>
  </si>
  <si>
    <t>16.7780477, 96.1626650</t>
  </si>
  <si>
    <t>ZTEGD4906AD5</t>
  </si>
  <si>
    <t>can`t contact customer 12.6.2025</t>
  </si>
  <si>
    <t>7YGNKTT021100847</t>
  </si>
  <si>
    <t>U Tin Aung Nyunt</t>
  </si>
  <si>
    <t>အမှတ်(၁၈၅)မြေညီ၊၃၉လမ်း၊မဟာဗန္ဓုလလမ်းနှင့်အနော်ရထာလမ်းကြား၊ကျောက်တံတားမြို့နယ်,Kyauktada,Yangon Region</t>
  </si>
  <si>
    <t>16.7753619, 96.1635265</t>
  </si>
  <si>
    <t>ZTEGD4906B53</t>
  </si>
  <si>
    <t>7YGNKTT021200848</t>
  </si>
  <si>
    <t>နေမင်းသူရိန်</t>
  </si>
  <si>
    <t>၃၇လမ်း၊အမှတ်၁၅၈၊ကျောက်တံတားမြို့နယ်,Kyauktada,Yangon Region</t>
  </si>
  <si>
    <t>16.7742150, 96.1621000</t>
  </si>
  <si>
    <t>ZTEGD4906B64</t>
  </si>
  <si>
    <t>7YGNKTT021300849</t>
  </si>
  <si>
    <t>Khin Htet Htet Hlaing</t>
  </si>
  <si>
    <t>No.179, ပထမထပ်၊ လမ်း ၄၀ အလယ်ဘလောက်၊ ကျောက်တံတားမြို့နယ်။,Kyauktada,Yangon Region</t>
  </si>
  <si>
    <t>16.7747250, 96.1638700</t>
  </si>
  <si>
    <t>ZTEGD4906B59</t>
  </si>
  <si>
    <t>Customer req to come on 13.6.2025</t>
  </si>
  <si>
    <t>7YGNKTT021400850</t>
  </si>
  <si>
    <t>မထရေဇာလိူင်</t>
  </si>
  <si>
    <t>ကျောက်တံတား ၃၄လမ်း,Kyauktada,Yangon Region</t>
  </si>
  <si>
    <t>16.7764642, 96.1598794</t>
  </si>
  <si>
    <t>ZTEGD4906AD6</t>
  </si>
  <si>
    <t>7YGNKTT021600852</t>
  </si>
  <si>
    <t>Yan Myo Win</t>
  </si>
  <si>
    <t>အမှတ်၂၁၉ လမ်း ၄၀ ကျောက်တံတားမြို့နယ်,Kyauktada,Yangon Region</t>
  </si>
  <si>
    <t>16.7779639, 96.1640535</t>
  </si>
  <si>
    <t>ZTEGD4A491DE</t>
  </si>
  <si>
    <t>7YGNKTT021700853</t>
  </si>
  <si>
    <t>Dr Than Htike Aung</t>
  </si>
  <si>
    <t>17/21, 35th street, Kyauktada Township, Yangon,Kyauktada,Yangon Region</t>
  </si>
  <si>
    <t>ZTEGD4906B54</t>
  </si>
  <si>
    <t>7YGNKTT021800854</t>
  </si>
  <si>
    <t>Ngun Di San</t>
  </si>
  <si>
    <t>No, 141, 37 st., middle block, Kyauktada Tsp.,Kyauktada,Yangon Region</t>
  </si>
  <si>
    <t>16.7748046, 96.1621808</t>
  </si>
  <si>
    <t>ZTEGD4906B56</t>
  </si>
  <si>
    <t>7YGNKTT021900855</t>
  </si>
  <si>
    <t>ဒေါ်ကြည်ကြည်ဝင်း</t>
  </si>
  <si>
    <t>အမှတ်၁၃၆ဆိပ်ကမ်းသာလမ်း ၆လွှာ ကျောက်တံတားမြို့နယ်,Kyauktada,Yangon Region</t>
  </si>
  <si>
    <t>16.7734970, 96.1629710</t>
  </si>
  <si>
    <t>can't contact customer on 13.6.2025</t>
  </si>
  <si>
    <t>7YGNKTT022000856</t>
  </si>
  <si>
    <t>Ma Khan Hnuu</t>
  </si>
  <si>
    <t>တိုက်164 5လွှာ 33လမ်းအထက်ဘ​လောက် ​ကျောက်တံတား,Kyauktada,Yangon Region</t>
  </si>
  <si>
    <t>16.7775874, 96.1596880</t>
  </si>
  <si>
    <t>ZTEGD4906AD0</t>
  </si>
  <si>
    <t>7YGNKTT022100857</t>
  </si>
  <si>
    <t>Anil</t>
  </si>
  <si>
    <t xml:space="preserve">	ကျောက်တံတား အနော်ရထာ33လမ်းထိပ်အပေါ် ဘလောက်,Kyauktada,Yangon Region</t>
  </si>
  <si>
    <t>16.7766985, 96.1594813</t>
  </si>
  <si>
    <t>ZTEGD4906ABF</t>
  </si>
  <si>
    <t>7YGNPBT017500858</t>
  </si>
  <si>
    <t>ကိုမျိုးဇော်ဦး</t>
  </si>
  <si>
    <t xml:space="preserve">	အမှတ် ၇၃ ၇လွှာ ၂၈လမ်း အောက်ဘလောက် ပန်းဘဲတနိးမြို့နယ်,Pabedan,Yangon Region</t>
  </si>
  <si>
    <t>16.7737218, 96.1553657</t>
  </si>
  <si>
    <t>ZTEGD4906B1B</t>
  </si>
  <si>
    <t>7YGNPBT017600859</t>
  </si>
  <si>
    <t>ကိုခင်မောင်လွင်</t>
  </si>
  <si>
    <t xml:space="preserve">	အမှတ် ၂၁၈ လမ်း၃၀ အထက်လမ်း ပန်းဘဲတန်းမြို့နယ်,Pabedan,Yangon Region</t>
  </si>
  <si>
    <t>16.7782200, 96.1569660</t>
  </si>
  <si>
    <t>ZTEGD4906B1D</t>
  </si>
  <si>
    <t>7YGNMTN011200860</t>
  </si>
  <si>
    <t>ဦးမောင်မြင့်</t>
  </si>
  <si>
    <t xml:space="preserve">	အိမ်အမှတ် 1/3 119လမ်း ဗိုလ်မင်းရောင်လမ်းဒေါက် မြေညီထက် (သျွန်း Liquor Store) ရေတွင်းကုန်းရပ်ကွက် မဂ်လာတောင်ညွန့်မြို့နယ်,Mingalartaungnyunt,Yangon Region</t>
  </si>
  <si>
    <t>16.7895568, 96.1738577</t>
  </si>
  <si>
    <t>ZTEGD4906B0C</t>
  </si>
  <si>
    <t>7YGNLMT021500861</t>
  </si>
  <si>
    <t>မောင်ခန့်မင်းဟိန်း</t>
  </si>
  <si>
    <t>လိပ်စာက ၁၀လမ်း no58 လမ်းမတော်ပါ,Lanmadaw,Yangon Region</t>
  </si>
  <si>
    <t>16.7767412, 96.1432081</t>
  </si>
  <si>
    <t>ZTEGD4906B04</t>
  </si>
  <si>
    <t>7YGNLMT021600862</t>
  </si>
  <si>
    <t>မရတနာဖြိုး</t>
  </si>
  <si>
    <t>လမ်းမတော်လမ်း အမှတ်26/28 ညောင်ပင်လေးဈေးရှေ့,Lanmadaw,Yangon Region</t>
  </si>
  <si>
    <t>16.7726712, 96.1477271</t>
  </si>
  <si>
    <t>7YGNMTN011300863</t>
  </si>
  <si>
    <t>Zin wai tun</t>
  </si>
  <si>
    <t>ဒေါ်သိန်းတင်လမ်းနဲ့သိမ်ဖြူလမ်းထောင့်၊မင်္ဂလာတောင်ညွန့်,Mingalartaungnyunt,Yangon Region</t>
  </si>
  <si>
    <t>16.7888000, 96.1676427</t>
  </si>
  <si>
    <t>ZTEGD4906AD3</t>
  </si>
  <si>
    <t>7YGNKTT022200864</t>
  </si>
  <si>
    <t>ဒေါ်အိမ်စည်အောင်</t>
  </si>
  <si>
    <t>No. 24/26,4floors,lower 37 st, kyauktada tsp,Kyauktada,Yangon Region</t>
  </si>
  <si>
    <t>16.7701568, 96.1619688</t>
  </si>
  <si>
    <t>ZTEGD4906AD4</t>
  </si>
  <si>
    <t>7YGNKTT022300865</t>
  </si>
  <si>
    <t>Ko Phoe Thin Gyam</t>
  </si>
  <si>
    <t>အမှတ်.၂၄၁, ၃လွှာ, ၃၉လမ်း, ကျောက်တံတားမြို့နယ်...,Kyauktada,Yangon Region</t>
  </si>
  <si>
    <t>16.7742039, 96.1635061</t>
  </si>
  <si>
    <t>7YGNKTT022400866</t>
  </si>
  <si>
    <t>Myint Thein</t>
  </si>
  <si>
    <t>No.103, ၃၉လမ်းအောက်ဘလောက် မဟာဗန္နူလနဲ့ကုန်သည်လမ်းကြား,Kyauktada,Yangon Region</t>
  </si>
  <si>
    <t>16.7725384, 96.1633660</t>
  </si>
  <si>
    <t>7YGNKTT022500867</t>
  </si>
  <si>
    <t>Kaung Zaw Hein</t>
  </si>
  <si>
    <t>No.(151) 3rd floor, 37 st middle block,kyauktada tsp,yangon,Kyauktada,Yangon Region</t>
  </si>
  <si>
    <t>16.7757725, 96.1622249</t>
  </si>
  <si>
    <t>ZTEGD4906B0D</t>
  </si>
  <si>
    <t>7YGNKTT022600868</t>
  </si>
  <si>
    <t>Mg Yan Lin Kyaw</t>
  </si>
  <si>
    <t>ကျောက်တံတားမြို့နယ်,Kyauktada,Yangon Region</t>
  </si>
  <si>
    <t>Migration Cusကအချိန်အရမ်းအကြာကြီးပေးလို့မရဘူးတဲ့ခဗျာ့7လွှာအထိကိုလဲကြိုးပျောက်ဘဲသွားခြင်တယ် အရင်ကြိုးသုံးပြီးစက်ဘဲချိန်းခိုင်းနေပါတယ်ခဗျာ</t>
  </si>
  <si>
    <t>7YGNMTN011400869</t>
  </si>
  <si>
    <t>Hla Myo Oo</t>
  </si>
  <si>
    <t>သာယာကုန်းရပ်ကွက်အောင်သပြေလမ်းတိုက်မှတ်30/မင်္ဂလာတောင်ညွန့်မြို့နယ်,Mingalartaungnyunt,Yangon Region</t>
  </si>
  <si>
    <t>16.7934120, 96.1768470</t>
  </si>
  <si>
    <t>ZTEGD4A49184</t>
  </si>
  <si>
    <t>7YGNKTT022700870</t>
  </si>
  <si>
    <t>Migraship Co.,Ltd</t>
  </si>
  <si>
    <t>No.125, 40th street, lower block, Kyauktada Township, Ygn, Myanmar.,Kyauktada,Yangon Region</t>
  </si>
  <si>
    <t>16.7735061, 96.1637827</t>
  </si>
  <si>
    <t>ZTEGD4906B57</t>
  </si>
  <si>
    <t>7YGNKTT022800871</t>
  </si>
  <si>
    <t>Ma Hnin Hnin Aye</t>
  </si>
  <si>
    <t>အမှတ်၁၃၄ ဆိပ်ကမ်းသာလမ်း ကျောက်တံတား,Kyauktada,Yangon Region</t>
  </si>
  <si>
    <t>16.7731845, 96.1631386</t>
  </si>
  <si>
    <t>ZTEGD4906ACD</t>
  </si>
  <si>
    <t>7YGNKTT022900872</t>
  </si>
  <si>
    <t>ကိုစိုပြေလင်း</t>
  </si>
  <si>
    <t>27/29 ,35 Street , Kyauktada Tsp, Yangon,Kyauktada,Yangon Region</t>
  </si>
  <si>
    <t>16.7778000, 96.1606310</t>
  </si>
  <si>
    <t>Can't contact customer on 13.6.2025</t>
  </si>
  <si>
    <t>Can't contact customer and no support from atom side</t>
  </si>
  <si>
    <t>7YGNKTT023000873</t>
  </si>
  <si>
    <t>Jerry</t>
  </si>
  <si>
    <t xml:space="preserve">	အမှတ် ၂၈၀ ၊ ၃၉လမ်း အပေါ် ကျောက်တံတားမြို့နယ်,Kyauktada,Yangon Region</t>
  </si>
  <si>
    <t>16.7788508, 96.1636788</t>
  </si>
  <si>
    <t>ZTEGD4906B0E</t>
  </si>
  <si>
    <t>7YGNKTT023100874</t>
  </si>
  <si>
    <t>ဉီးသန်းလင်း</t>
  </si>
  <si>
    <t xml:space="preserve">	ဆိပ်ကမ်းသာလမ်း..အလယ်ဘလောက်..ဒတိယထပ်..ဝဲဘက်..ကျောက်တံတာမြိုနယ့်,Kyauktada,Yangon Region</t>
  </si>
  <si>
    <t>16.7773900, 96.1630980</t>
  </si>
  <si>
    <t>ZTEGD4906B02</t>
  </si>
  <si>
    <t>Customer req to come on 14.6.2025 9AM</t>
  </si>
  <si>
    <t>7YGNKTT023200875</t>
  </si>
  <si>
    <t>Aung Myat Moe</t>
  </si>
  <si>
    <t xml:space="preserve">	no 205, 4th floor. 39th middle block, kyauktadar tsp. yangon,Kyauktada,Yangon Region</t>
  </si>
  <si>
    <t>16.7762142, 96.1635555</t>
  </si>
  <si>
    <t>Customer req to come on 14.6.2025</t>
  </si>
  <si>
    <t>7YGNKTT023300876</t>
  </si>
  <si>
    <t>မဆောင်းယိန်းထန့်</t>
  </si>
  <si>
    <t xml:space="preserve">	ကျောက်တံတားမြို့နယ် အလယ်ဘလောက် လမ်း၃၉ လမ်း အိမ်အမှတ်၁၈၈ ဒုတိယထပ်,Kyauktada,Yangon Region</t>
  </si>
  <si>
    <t>16.7751948, 96.1635091</t>
  </si>
  <si>
    <t>ZTEGD4906B17</t>
  </si>
  <si>
    <t>7YGNKTT023400877</t>
  </si>
  <si>
    <t>Ma Sandar Toe Toe</t>
  </si>
  <si>
    <t>No.166/168 , A Naw Yahtar Road (Between Barr Street and 34 Street ) ၊ Kyauktada Tsp,Kyauktada,Yangon Region</t>
  </si>
  <si>
    <t>16.7765686, 96.1599185</t>
  </si>
  <si>
    <t>ZTEGD4906ACE</t>
  </si>
  <si>
    <t>7YGNLMT021700878</t>
  </si>
  <si>
    <t>U San Yu</t>
  </si>
  <si>
    <t xml:space="preserve">	No 826, Mahar Bandula 10 rd, Lanmadaw Township,Lanmadaw,Yangon Region</t>
  </si>
  <si>
    <t>16.7751000, 96.1431000</t>
  </si>
  <si>
    <t>ZTEGD4A49160</t>
  </si>
  <si>
    <t>Customer req to come on 14.6.2025 1pm</t>
  </si>
  <si>
    <t>7YGNLMT021800879</t>
  </si>
  <si>
    <t>လမ်းမတော်မြို့နယ်၊ ရွှေတောင်တန်းလမ်း,Lanmadaw,Yangon Region</t>
  </si>
  <si>
    <t>16.7762927, 96.1462846</t>
  </si>
  <si>
    <t>ZTEGD4A49265</t>
  </si>
  <si>
    <t>Customer req to come on 15.6.2025</t>
  </si>
  <si>
    <t>7YGNPBT017700880</t>
  </si>
  <si>
    <t>Thingyun Maung Maung</t>
  </si>
  <si>
    <t>Pan Bal Ten,Pabedan,Yangon Region</t>
  </si>
  <si>
    <t>16.7754180, 96.1547052</t>
  </si>
  <si>
    <t>ZTEGD4A491C1</t>
  </si>
  <si>
    <t>7YGNPBT017800881</t>
  </si>
  <si>
    <t>မောင်မြင့်နိုင်</t>
  </si>
  <si>
    <t>ပန်းဘဲတန်း ၃၂လမ်း,Pabedan,Yangon Region</t>
  </si>
  <si>
    <t>16.7772807, 96.1579328</t>
  </si>
  <si>
    <t>ZTEGD4906ABA</t>
  </si>
  <si>
    <t>7YGNLMT021900882</t>
  </si>
  <si>
    <t>မစုဝေနှင်း</t>
  </si>
  <si>
    <t>လမ်းမတော်(၆)လမ်း၊တိုက်အမှတ်(၅၃),Lanmadaw,Yangon Region</t>
  </si>
  <si>
    <t>16.7761649, 96.1403734</t>
  </si>
  <si>
    <t>7YGNPBT017900883</t>
  </si>
  <si>
    <t>ကိုစ​ေကျာ်ရဲ</t>
  </si>
  <si>
    <t>ပန်းဘဲတန်းမြို့နယ် ၂၆လမ်း အိမ်အမှတ် ၁၅၀,Pabedan,Yangon Region</t>
  </si>
  <si>
    <t>16.7767230, 96.1541640</t>
  </si>
  <si>
    <t>ZTEGD6906BE1</t>
  </si>
  <si>
    <t>7YGNKTT023500884</t>
  </si>
  <si>
    <t>HTET HTET WAI</t>
  </si>
  <si>
    <t>No.105 , ပထမထပ် , 38လမ်းအောက်လမ်း ( ကုန်သည်လမ်းနှင့်မဟာဗန္ဓုလလမ်းကြား ) ကျောက်တံတားမြို့နယ်, ရန်ကုန်တိုင်း. 09685662245 / 09968851892,Kyauktada,Yangon Region</t>
  </si>
  <si>
    <t>16.7731880, 96.1625280</t>
  </si>
  <si>
    <t>7YGNPBT018000885</t>
  </si>
  <si>
    <t>ကျော်မင်းမင်းအောင်</t>
  </si>
  <si>
    <t>No.147 (ground floor ), 31st street , Middle Block , Pabedan Tsp , Yangon,Pabedan,Yangon Region</t>
  </si>
  <si>
    <t>16.7753666, 96.1577839</t>
  </si>
  <si>
    <t>ZTEGD4A491BA</t>
  </si>
  <si>
    <t>7YGNPBT018100886</t>
  </si>
  <si>
    <t>Aung Thura Win</t>
  </si>
  <si>
    <t>ပထမထပ် ၊ အမှတ် ၆၅ ၊ ၂၉ လမ်း ‌ေအာက်ဘလောက်၊ ပန်းဘဲတန်းမြို့နယ်၊ ရန်ကုန်,Pabedan,Yangon Region</t>
  </si>
  <si>
    <t>16.7734370, 96.1562880</t>
  </si>
  <si>
    <t>ZTEGD4906BE0</t>
  </si>
  <si>
    <t>7YGNPBT018200887</t>
  </si>
  <si>
    <t>Yin Min Aye</t>
  </si>
  <si>
    <t>အမှတ်၅၂၂ ၊ ၇လှှာ ၊မဟာဗန္ဓုလလမ်း ၂၈လမ်းထိပ် ပန်းဘဲတန်းမြို့နယ်,Pabedan,Yangon Region</t>
  </si>
  <si>
    <t>16.7744533, 96.1554471</t>
  </si>
  <si>
    <t>cus req to come 15.6.25 / can't contact customer on 15.6.2025</t>
  </si>
  <si>
    <t>7YGNLMT022100889</t>
  </si>
  <si>
    <t>မောင်အောင်ခင်ဆင့်</t>
  </si>
  <si>
    <t>No(52) ၁၅လမ်းအောက်လမ်း လမ်းမတော်မြို့နယ်,Lanmadaw,Yangon Region</t>
  </si>
  <si>
    <t>ZTEGD4A4917A</t>
  </si>
  <si>
    <t>7YGNPBT018300890</t>
  </si>
  <si>
    <t>Me Me Myo</t>
  </si>
  <si>
    <t>16.7778985, 96.1579600</t>
  </si>
  <si>
    <t>cus req to come 28.6.25</t>
  </si>
  <si>
    <t>7YGNLMT022200891</t>
  </si>
  <si>
    <t>မနန်းထက်ထက်နိုင်</t>
  </si>
  <si>
    <t>အမှတ်၈၁| ၇လွှာ| ၁၂လမ်း| လမ်းမတော်မြို့နယ်,Lanmadaw,Yangon Region</t>
  </si>
  <si>
    <t>16.7764865, 96.1444244</t>
  </si>
  <si>
    <t>7YGNPBT018400892</t>
  </si>
  <si>
    <t>Htet Lwin</t>
  </si>
  <si>
    <t>အမှတ် 175 ပထမထပ် ဗိုလ်ဆွန်ပတ်လမ်း အလယ်ဘလောက် ချယ်ရီမြန်မာ ပိုက်ဆိုင်အပေါထပ်,Pabedan,Yangon Region</t>
  </si>
  <si>
    <t>16.7755390, 96.1571470</t>
  </si>
  <si>
    <t>ZTEGD4A48BE6</t>
  </si>
  <si>
    <t>cus req to come 15.6.25 within 1pm to 4pm</t>
  </si>
  <si>
    <t>7YGNLMT022400894</t>
  </si>
  <si>
    <t>Ma Phyo Thiri Aung</t>
  </si>
  <si>
    <t>တပ်ဆင်မဲ့လိပ်စာက အမှတ် ၁၁၁ ​မြေညီထပ် လှည်းတန်းလမ်း လမ်းမ​တော်မြို့နယ်,Lanmadaw,Yangon Region</t>
  </si>
  <si>
    <t>16.7773779, 96.1435813</t>
  </si>
  <si>
    <t>ZTEGD4A48CAD</t>
  </si>
  <si>
    <t>7YGNLMT022500895</t>
  </si>
  <si>
    <t>Ko Saw Wai Lin</t>
  </si>
  <si>
    <t>အိမ်အမှတ်၁၂ ပထမထပ် (ဘယ်) လမ်းမ​တော် ၁၂လမ်း လမ်းမ​တော် မြို့နယ် ရန်ကုန်,Lanmadaw,Yangon Region</t>
  </si>
  <si>
    <t>16.7743610, 96.1444790</t>
  </si>
  <si>
    <t>YN01_2032-1008-4</t>
  </si>
  <si>
    <t>ZTEGD4906ADA</t>
  </si>
  <si>
    <t>7YGNPBT018500896</t>
  </si>
  <si>
    <t>Kaung Khant Soe</t>
  </si>
  <si>
    <t xml:space="preserve">	အမှတ် ၁၉၉ / ၆ လွှာ ၃၂ လမ်း အထက်ဘလောက် ပန်းဘဲတန်းမြို့နယ်,Pabedan,Yangon Region</t>
  </si>
  <si>
    <t>16.7778190, 96.1581330</t>
  </si>
  <si>
    <t>ZTEGD4906B05</t>
  </si>
  <si>
    <t>cus req to come 15.6.25 9AM</t>
  </si>
  <si>
    <t>7YGNMGT000100897</t>
  </si>
  <si>
    <t>Tun Aung Kyaw Myint</t>
  </si>
  <si>
    <t xml:space="preserve">	အမှတ် 24, 87လမ်း, ပထမထပ် ဘယ်/ညာ မင်္ဂလာတောင်ညွန့်မြို့နယ်,Mingalartaungnyunt,Yangon Region</t>
  </si>
  <si>
    <t>16.7876891, 96.1630427</t>
  </si>
  <si>
    <t>YN02-2036-1009-4</t>
  </si>
  <si>
    <t>ZTEGD4A48CA9</t>
  </si>
  <si>
    <t>7YGNKTT023600898</t>
  </si>
  <si>
    <t>ဒေါ်ဇာခြည်စိုး</t>
  </si>
  <si>
    <t xml:space="preserve">	ကျောက်တံတားမြို့နယ်ဆိပ်ကမ်းသာလမ်း အိမ်အမှတ်၂၂၀ အလယ်ဘလောက်,Kyauktada,Yangon Region</t>
  </si>
  <si>
    <t>16.7762856, 96.1631651</t>
  </si>
  <si>
    <t>ZTEGD4906BE2</t>
  </si>
  <si>
    <t>7YGNLMT022600899</t>
  </si>
  <si>
    <t xml:space="preserve">ဦးအေးမြတ်	</t>
  </si>
  <si>
    <t>17 / 10 street Lanmadaw township,Lanmadaw,Yangon Region</t>
  </si>
  <si>
    <t>16.7771195, 96.1431114</t>
  </si>
  <si>
    <t>YN01-2029-1008-1</t>
  </si>
  <si>
    <t>ZTEGD4A491D5</t>
  </si>
  <si>
    <t>7YGNPBT018600900</t>
  </si>
  <si>
    <t>Su Myat Yandanar</t>
  </si>
  <si>
    <t xml:space="preserve">	အမှတ် 138 25လမ်း 6လွှာ ပန်းဘဲတန်းမြို့နယ်,Pabedan,Yangon Region</t>
  </si>
  <si>
    <t>16.7766980, 96.1540360</t>
  </si>
  <si>
    <t>can't contact customer on 15.6.2025</t>
  </si>
  <si>
    <t>7YGNPBT018700901</t>
  </si>
  <si>
    <t>Nann Su Su Myat</t>
  </si>
  <si>
    <t xml:space="preserve">	NO-527-4F,maharbandula road,Yangon,Pabedan,Yangon Region</t>
  </si>
  <si>
    <t>16.7743270, 96.1551760</t>
  </si>
  <si>
    <t>ZTEGD4A4917D</t>
  </si>
  <si>
    <t>7YGNPBT018800902</t>
  </si>
  <si>
    <t>ပန်းဘဲတန်းမြို့နယ် ၂၉ လမ်း​အောက်ဘ​လောက် အိမ်အမှတ် ၆၄ ဒုတိယထပ်,Pabedan,Yangon Region</t>
  </si>
  <si>
    <t>16.7732620, 96.1564696</t>
  </si>
  <si>
    <t>ZTEGD4A497F2</t>
  </si>
  <si>
    <t>7YGNPBT018900903</t>
  </si>
  <si>
    <t>မင်းဇော်ထွန်း</t>
  </si>
  <si>
    <t xml:space="preserve">	15 လမ်း အောက် လမ်း အိမ် အမှတ် 15,Pabedan,Yangon Region</t>
  </si>
  <si>
    <t>16.7725230, 96.1534820</t>
  </si>
  <si>
    <t>YN01-2066-1018-1</t>
  </si>
  <si>
    <t>phyo Min San</t>
  </si>
  <si>
    <t>ZTEGD4906B5A</t>
  </si>
  <si>
    <t>7YGNPBT019000904</t>
  </si>
  <si>
    <t>Ko Pyae Sone Htun</t>
  </si>
  <si>
    <t>ကုန်​စျေးတန်းလမ်း,ပန်းဘဲတန်းမြို့နယ်,Pabedan,Yangon Region</t>
  </si>
  <si>
    <t>16.7753910, 96.1546660</t>
  </si>
  <si>
    <t>ZTEGD4906AFF</t>
  </si>
  <si>
    <t>7YGNPBT019100905</t>
  </si>
  <si>
    <t>Ma Zin Mar Oo</t>
  </si>
  <si>
    <t xml:space="preserve">	အမှတ်၇၃/၂၇လမ်း(အော)/၈လွှာ,Pabedan,Yangon Region</t>
  </si>
  <si>
    <t>16.7740000, 96.1549440</t>
  </si>
  <si>
    <t>ZTEGD4906ADC</t>
  </si>
  <si>
    <t>customer req to come on 16.6.2025</t>
  </si>
  <si>
    <t>7YGNPBT019200906</t>
  </si>
  <si>
    <t>Phyo Maung Maung</t>
  </si>
  <si>
    <t xml:space="preserve">	(498)ဒုတိယထပ် ညာ မဟာဗန္ဓလလမ်း ပန်းဘဲတန်း,Pabedan,Yangon Region</t>
  </si>
  <si>
    <t>16.7744360, 96.1562390</t>
  </si>
  <si>
    <t>YN01-2082-1022-2</t>
  </si>
  <si>
    <t>ZTEGD4A48C98</t>
  </si>
  <si>
    <t>7YGNPBT019300907</t>
  </si>
  <si>
    <t>Thein tun</t>
  </si>
  <si>
    <t xml:space="preserve">	No52,31st lower block pabedan T/S YANGON,Pabedan,Yangon Region</t>
  </si>
  <si>
    <t>16.7731367, 96.1577845</t>
  </si>
  <si>
    <t>ZTEGD4906AD8</t>
  </si>
  <si>
    <t>7YGNPBT019400908</t>
  </si>
  <si>
    <t xml:space="preserve">Maung Than Sein	</t>
  </si>
  <si>
    <t xml:space="preserve">	အမှတ် ၄၈ ၂၇လမ်း အောက်ဘလောက် ပန်းဘဲတန် မြို့နယ်,Pabedan,Yangon Region</t>
  </si>
  <si>
    <t>16.7730457, 96.1549653</t>
  </si>
  <si>
    <t>ZTEGD4906AC4</t>
  </si>
  <si>
    <t>7YGNPBT019500909</t>
  </si>
  <si>
    <t>Khaing Zin Htwe</t>
  </si>
  <si>
    <t>အမှတ် ၁၉၅၊ ဒုတိယထပ် ၊ ၂၈ လမ်း ပန်းပဲတန်း မြို့နယ်,Pabedan,Yangon Region</t>
  </si>
  <si>
    <t>16.7735399, 96.1553155</t>
  </si>
  <si>
    <t>ZTEGD4906ADD</t>
  </si>
  <si>
    <t>7YGNPBT019600910</t>
  </si>
  <si>
    <t>Hein Htet Aung</t>
  </si>
  <si>
    <t xml:space="preserve">	၂၉လမ်း အောက်ဘလောက် ပန်းဘဲတန်းမြို့နယ်,Pabedan,Yangon Region</t>
  </si>
  <si>
    <t>16.7734585, 96.1564442</t>
  </si>
  <si>
    <t>ZTEGD4A4916D</t>
  </si>
  <si>
    <t>7YGNPBT019700911</t>
  </si>
  <si>
    <t>Kaung Sett Paing</t>
  </si>
  <si>
    <t>No-260/262,Anawyahtar Road,Bapaten Township,Pabedan,Yangon Region</t>
  </si>
  <si>
    <t>16.7770420, 96.1560910</t>
  </si>
  <si>
    <t>ZTEGD4A48C05</t>
  </si>
  <si>
    <t>7YGNPBT019800912</t>
  </si>
  <si>
    <t>ဒ​ေါ်ကျင်ကြည်</t>
  </si>
  <si>
    <t xml:space="preserve">	ပန်းဘဲတန်း၂၈လမ်းအထက် အိမ်အမှတ်၂၀၇ ၅လွှာ,Pabedan,Yangon Region</t>
  </si>
  <si>
    <t>16.7790313, 96.1554933</t>
  </si>
  <si>
    <t>7YGNPBT019900913</t>
  </si>
  <si>
    <t>Ko Aung Ko Ko Win</t>
  </si>
  <si>
    <t>အမှတ် 179-32 လမ်း အထက်လမ်း 6 လွှာ B ပန်းဘဲတန်းမြို့နယ်၊ ရန်ကုန်မြို့၊၊,Pabedan,Yangon Region</t>
  </si>
  <si>
    <t>16.7772060, 96.1580250</t>
  </si>
  <si>
    <t>ZTEGD4A48C3D</t>
  </si>
  <si>
    <t>.Cusကမနက်ဖန်မှလာပေးပါတဲ့(19.6.25).cus req to come 20.6.2025</t>
  </si>
  <si>
    <t>7YGNPBT020000914</t>
  </si>
  <si>
    <t>Yamin</t>
  </si>
  <si>
    <t xml:space="preserve">	Konezaytan,Pabedan,Yangon Region</t>
  </si>
  <si>
    <t>16.7722329, 96.1545734</t>
  </si>
  <si>
    <t>YN01-2062-1017-1</t>
  </si>
  <si>
    <t>ZTEGD4A491E7</t>
  </si>
  <si>
    <t>7YGNPBT020100915</t>
  </si>
  <si>
    <t>Wai yan phyo</t>
  </si>
  <si>
    <t xml:space="preserve">	No.532/542.Maharbandula Road.Pabedan township.Yangon.,Pabedan,Yangon Region</t>
  </si>
  <si>
    <t>16.7746541, 96.1547017</t>
  </si>
  <si>
    <t>ZTEGD4906B00</t>
  </si>
  <si>
    <t>7YGNLTN012000916</t>
  </si>
  <si>
    <t>Aung Aung Htwe</t>
  </si>
  <si>
    <t xml:space="preserve">	အမှတ်(အမှတ်၃၈၀) ၂၁လမ်းကမ်းနားလမ်း လသာမြို့နယ် New fancyကာရာအိုကေ,Latha,Yangon Region</t>
  </si>
  <si>
    <t>16.7723131, 96.1507304</t>
  </si>
  <si>
    <t>ZTEGD4906AE0</t>
  </si>
  <si>
    <t>7YGNLTN012100918</t>
  </si>
  <si>
    <t>ဒေါ်အိအိဇင်</t>
  </si>
  <si>
    <t>22/24 (4B) , လမ်းမတော်လမ်း၊ လသာမြို့နယ်။ 095036715 / 095033286,Latha,Yangon Region</t>
  </si>
  <si>
    <t>16.7730140, 96.1476360</t>
  </si>
  <si>
    <t>ZTEGD4A4916C</t>
  </si>
  <si>
    <t>7YGNLTN012200919</t>
  </si>
  <si>
    <t>ဦးမင်းမင်းဦး</t>
  </si>
  <si>
    <t>No.156,19th St, Middle Block,Latha Tsp, Yangon,Latha,Yangon Region</t>
  </si>
  <si>
    <t>16.7757556, 96.1495377</t>
  </si>
  <si>
    <t>ZTEGD4A48BFA</t>
  </si>
  <si>
    <t xml:space="preserve">321659
</t>
  </si>
  <si>
    <t>7YGNMGT000300920</t>
  </si>
  <si>
    <t>Zaw min Oo</t>
  </si>
  <si>
    <t>မင်္ဂလာတောင်ညွှန့် 119လမ်း,Mingalartaungnyunt,Yangon Region</t>
  </si>
  <si>
    <t>16.7913521, 96.1739081</t>
  </si>
  <si>
    <t>ZTEGD4906BDF</t>
  </si>
  <si>
    <t>7YGNPBT020200922</t>
  </si>
  <si>
    <t>မစုလဲ့ရည်ရွှေ</t>
  </si>
  <si>
    <t>အမှတ်၁၁၂, ပထမထပ်, ၃၁လမ်း အလယ်, ပန်းဘဲတန်းမြို့နယ်,Pabedan,Yangon Region</t>
  </si>
  <si>
    <t>16.7750474, 96.1577588</t>
  </si>
  <si>
    <t>ZTEGD4906B9A</t>
  </si>
  <si>
    <t>Customer req to come 19.6.2025</t>
  </si>
  <si>
    <t>7YGNPBT020300923</t>
  </si>
  <si>
    <t>Ko Aung Win</t>
  </si>
  <si>
    <t>No. 86.31 street. Ph. 09792669688,Pabedan,Yangon Region</t>
  </si>
  <si>
    <t>16.7739243, 96.1570902</t>
  </si>
  <si>
    <t>ZTEGD4A48BBB</t>
  </si>
  <si>
    <t>7YGNPBT020400924</t>
  </si>
  <si>
    <t>Ko Nyi Htet Hein</t>
  </si>
  <si>
    <t>ပန်းဘဲတန်း ကုန်စျေးတန်းလမ်း ရဲစခန်းဒုတိယထပ်,Pabedan,Yangon Region</t>
  </si>
  <si>
    <t>16.7737500, 96.1546467</t>
  </si>
  <si>
    <t>ZTEGD4906AF1</t>
  </si>
  <si>
    <t>7YGNPBT020500925</t>
  </si>
  <si>
    <t>Mg Yan Aung</t>
  </si>
  <si>
    <t>၂၇ လမ်း အိမ်အမှတ် ၆၀ တတိယထပ်,Pabedan,Yangon Region</t>
  </si>
  <si>
    <t>16.7732405, 96.1550861</t>
  </si>
  <si>
    <t>ZTEGD4906B06</t>
  </si>
  <si>
    <t>7YGNPBT020600926</t>
  </si>
  <si>
    <t>Thi Ha San</t>
  </si>
  <si>
    <t>အမှတ် ၂၃၅ အနော်ရထာလမ်းမကြီး လမ်း၃၀နှင့်ဗိုလ်ဆွန်ပတ်လမ်ကြား THS Pharamacy,Pabedan,Yangon Region</t>
  </si>
  <si>
    <t>16.7771340, 96.1571385</t>
  </si>
  <si>
    <t>ZTEGD4A4917B</t>
  </si>
  <si>
    <t>7YGNPBT020700927</t>
  </si>
  <si>
    <t>Yin Min Thant</t>
  </si>
  <si>
    <t>27လမ်းအောက်အိမ်အမှတ် 70ပထပ် ပန်းဘဲတန်းမြို့နယ်,Pabedan,Yangon Region</t>
  </si>
  <si>
    <t>16.7735230, 96.1549730</t>
  </si>
  <si>
    <t>ZTEGD4906BEE</t>
  </si>
  <si>
    <t>Cus req to come 17.6.25 9AM</t>
  </si>
  <si>
    <t>7YGNPBT020800928</t>
  </si>
  <si>
    <t>မခင်သန္တာစိုး</t>
  </si>
  <si>
    <t>အမှတ်(၅၁,၅၃),၂၉လမ်း,အ​ောက်ဘ​လောက်,ပန်းဘဲတန်းမြို့နယ်,Pabedan,Yangon Region</t>
  </si>
  <si>
    <t>16.7730589, 96.1562919</t>
  </si>
  <si>
    <t>ZTEGD4906B14</t>
  </si>
  <si>
    <t>7YGNPBT020900929</t>
  </si>
  <si>
    <t>ကို​စောဝဏ္ဏထူး</t>
  </si>
  <si>
    <t>အမှတ်(၂၀၇),၅လွှာ(ဘယ်),၂၈လမ်း,အထက်ဘ​လောက်,ပန်းဘဲတန်းမြို့နယ်,Pabedan,Yangon Region</t>
  </si>
  <si>
    <t>16.7790508, 96.1554922</t>
  </si>
  <si>
    <t>ZTEGD4A491D2</t>
  </si>
  <si>
    <t>7YGNLTN012300930</t>
  </si>
  <si>
    <t>Nay Myo Lin</t>
  </si>
  <si>
    <t>လသာလမ်းနှင့်ကမ်းနားလမ်းထောင့် ဘဏ်ခွဲ(5) (09401263318 / 09677647159 ),Latha,Yangon Region</t>
  </si>
  <si>
    <t>16.7722450, 96.1498730</t>
  </si>
  <si>
    <t>YN01_2054-1015-1</t>
  </si>
  <si>
    <t>ZTRGD4906B99</t>
  </si>
  <si>
    <t>7YGNLTN012400931</t>
  </si>
  <si>
    <t>Mg Lian Kip Khual</t>
  </si>
  <si>
    <t>Room 401 ၊အိမ်အမှတ် ၁၄၄၊ ၁၈လမ်းထိပ် (အပေါ် block) ၊ လသာမြို့နယ်။,Latha,Yangon Region</t>
  </si>
  <si>
    <t>16.7769695, 96.1487392</t>
  </si>
  <si>
    <t>ZTEGD4906BF0</t>
  </si>
  <si>
    <t>cus req to come 17.6.25 / can't contact customer on 17.6.2025</t>
  </si>
  <si>
    <t>7YGNLTN012500932</t>
  </si>
  <si>
    <t>မခင်သစ္စာစိုးမိုး</t>
  </si>
  <si>
    <t>လသာမြို့နယိ.၁ရပ်ကွက်၂လမ်း,Latha,Yangon Region</t>
  </si>
  <si>
    <t>16.7770350, 96.1380940</t>
  </si>
  <si>
    <t>ZTEGD4906B98</t>
  </si>
  <si>
    <t>7YGNLTN012600933</t>
  </si>
  <si>
    <t>မဖူးပွင့်ခိုင်</t>
  </si>
  <si>
    <t>No.159-A, 4th floor, Maung Khaing Road (Bo Ywel st), latha tsp,Latha,Yangon Region</t>
  </si>
  <si>
    <t>16.7768600, 96.1518450</t>
  </si>
  <si>
    <t>ZTEGD4A48C0D</t>
  </si>
  <si>
    <t xml:space="preserve">	7YGNKTT023700935</t>
  </si>
  <si>
    <t>Ma Yin Yin Win</t>
  </si>
  <si>
    <t xml:space="preserve">	အမှတ်280 ၊ 5လွှာ ၊ 39 လမ်း အပေါ်ဘလောက်၊ ကျောက်တံတားမြို့နယ်၊ ရန်ကုန်။,Kyauktada,Yangon Region</t>
  </si>
  <si>
    <t>16.7787300, 96.1636900</t>
  </si>
  <si>
    <t>ZTEGD4906B03</t>
  </si>
  <si>
    <t>Cus req to come 17.6.25</t>
  </si>
  <si>
    <t>7YGNMGT000500936</t>
  </si>
  <si>
    <t>Ko Myo Thu</t>
  </si>
  <si>
    <t>အမှတ်၃၆(ခ) ၃လွှာ၊၁၀၄လမ်း တောင်ညွှန့်ကြီးရပ်ကွက်,Mingalartaungnyunt,Yangon Region</t>
  </si>
  <si>
    <t>16.7855557, 96.1702861</t>
  </si>
  <si>
    <t>ZTEGD4A491D4</t>
  </si>
  <si>
    <t>7YGNMGT000600937</t>
  </si>
  <si>
    <t>Ko Myint Lwin</t>
  </si>
  <si>
    <t>အမှတ် ၉၆ ၊၉၄လမ်း ၊မဂ်လာတောင်ညွှန့်မြို့နယ်,Mingalartaungnyunt,Yangon Region</t>
  </si>
  <si>
    <t>16.7878165, 96.1669886</t>
  </si>
  <si>
    <t>ZTEGD4906B19</t>
  </si>
  <si>
    <t>7YGNLTN012800938</t>
  </si>
  <si>
    <t>မဇာခြည်ဖုန်းနိုင်</t>
  </si>
  <si>
    <t>အမှတ်​၁၁၃၊ ၂၃လမ်၊း မဟာဗန္ဓလ၊လသာမြို့​နယ်,Latha,Yangon Region</t>
  </si>
  <si>
    <t>16.7748380, 96.1521950</t>
  </si>
  <si>
    <t>ZTEGD4906B97</t>
  </si>
  <si>
    <t>7YGNLTN012900939</t>
  </si>
  <si>
    <t>မခင်ပြုံးရီ</t>
  </si>
  <si>
    <t>5A 68 ၁၈ လမ်း အောက်ဘလောက် လသာမြို့နယ်,Latha,Yangon Region</t>
  </si>
  <si>
    <t>16.7745120, 96.1485460</t>
  </si>
  <si>
    <t>ZTEGD4906BEF</t>
  </si>
  <si>
    <t>7YGNLTN013000940</t>
  </si>
  <si>
    <t>Nyein Nyein Ei</t>
  </si>
  <si>
    <t>အမှတ် 109 /21 လမ်း အပေါ်ဘလောက် လသာမြို့နယ်,Latha,Yangon Region</t>
  </si>
  <si>
    <t>16.7734591, 96.1508133</t>
  </si>
  <si>
    <t>Customer req to come 21.6.2025</t>
  </si>
  <si>
    <t>7YGNLTN013100941</t>
  </si>
  <si>
    <t>Aye Sandar Khaing</t>
  </si>
  <si>
    <t>လသာလမ်းကျယ် မီးပွိုင့်အနီး လမ်း(20)၊မဟာဗန္ဓုလ ဘလောက် ချယ်ရီမန်းစားသောက်ဆိုင်အပေါ်ထပ် ၉လွှာ,Latha,Yangon Region</t>
  </si>
  <si>
    <t>16.7744110, 96.1506350</t>
  </si>
  <si>
    <t>ZTEGD4A492F0</t>
  </si>
  <si>
    <t>7YGNLTN013200942</t>
  </si>
  <si>
    <t>အမှတ်(၂၇). ၉လမ်း, လမ်းမတော်မြို့နယ်...,Latha,Yangon Region</t>
  </si>
  <si>
    <t>16.7759643, 96.1426778</t>
  </si>
  <si>
    <t>ZTEGD4A48BF9</t>
  </si>
  <si>
    <t>Customer req to come 18.6.2025 9AM</t>
  </si>
  <si>
    <t>7YGNPBT021000943</t>
  </si>
  <si>
    <t>မောင်ကျော်ဇောဟိန်း</t>
  </si>
  <si>
    <t>အမှတ်၂၂၈ ပထမထပ် ပန်းဘဲတန်း လမ်း၃၀,Pabedan,Yangon Region</t>
  </si>
  <si>
    <t>16.7785088, 96.1570733</t>
  </si>
  <si>
    <t>ZTEGD4906ADB</t>
  </si>
  <si>
    <t>7YGNPBT021100945</t>
  </si>
  <si>
    <t>ဒေါ်တင်တင်သန်း</t>
  </si>
  <si>
    <t>ပန်းဘဲတန်းမြို့ ကုန်သည်လမ်း 29လမ်းအောက်ဘလောက်,Pabedan,Yangon Region</t>
  </si>
  <si>
    <t>16.7719928, 96.1562777</t>
  </si>
  <si>
    <t>ZTEGD4A49362</t>
  </si>
  <si>
    <t>7YGNLMT022800946</t>
  </si>
  <si>
    <t>ထိုက်အောင်လှိုင်</t>
  </si>
  <si>
    <t>အမှတ်(၉၆)ဘီ ၅လွှာ ၊(၄)ရပ်ကွက်၊ လမ်းသစ်လမ်း အနော်ရထာလမ်း နှင့် ဗိုလ်ချုပ်လမ်း ကြား လမ်းမတော်မြို့နယ်,Lanmadaw,Yangon Region</t>
  </si>
  <si>
    <t>16.7777430, 96.1424500</t>
  </si>
  <si>
    <t>ZTEGD4906B01</t>
  </si>
  <si>
    <t>7YGNPBT021200947</t>
  </si>
  <si>
    <t>Ko Sein Htay</t>
  </si>
  <si>
    <t xml:space="preserve">	အမှတ် ၄၁. ၂၆လမ်း မြေညီထပ် ပန်းဘဲတန်းမြို့နယ် ရန်ကုန်,Pabedan,Yangon Region</t>
  </si>
  <si>
    <t>16.7731070, 96.1540197</t>
  </si>
  <si>
    <t>ZTEGD4A491A9</t>
  </si>
  <si>
    <t>7YGNPBT021300948</t>
  </si>
  <si>
    <t>မဝင့်မီမီခိုင်</t>
  </si>
  <si>
    <t>အမှတ်၁၁၄.၂၈,Yangon Region,Pabedan,Pabedan,Yangon Region</t>
  </si>
  <si>
    <t>16.7760170, 96.1554580</t>
  </si>
  <si>
    <t>ZTEGD4906ADF</t>
  </si>
  <si>
    <t>7YGNPBT021400949</t>
  </si>
  <si>
    <t>Daw Khin May Yee</t>
  </si>
  <si>
    <t xml:space="preserve">	No.112, 4th floor, 31st street middle block, Pabedan township, Yangon,Pabedan,Yangon Region</t>
  </si>
  <si>
    <t>16.7756950, 96.1577652</t>
  </si>
  <si>
    <t>ZTEGD4A491E8</t>
  </si>
  <si>
    <t>7YGNPBT021500950</t>
  </si>
  <si>
    <t>Ko Paing Zay Tun</t>
  </si>
  <si>
    <t>အမှတ် (၂၈), (၂၇)လမ်း, ပန်းပဲတန်းမြို့နယ်,Pabedan,Yangon Region</t>
  </si>
  <si>
    <t>16.7767072, 96.1549427</t>
  </si>
  <si>
    <t>ZTEGD4906AE1</t>
  </si>
  <si>
    <t>7YGNPBT021600951</t>
  </si>
  <si>
    <t>Ma Yoon Nadi Aung</t>
  </si>
  <si>
    <t xml:space="preserve">	no( 154) 29th အလယ်လမ်း ၅လွှာ ပန်းဘဲတန်း,Pabedan,Yangon Region</t>
  </si>
  <si>
    <t>16.7765900, 96.1565896</t>
  </si>
  <si>
    <t>ZTEGD4906ADE</t>
  </si>
  <si>
    <t>7YGNMGT000700952</t>
  </si>
  <si>
    <t>Nyi zaw latt</t>
  </si>
  <si>
    <t>No -51 (မင်္ဂလာတောင်ညွန့်) 101st,Mingalartaungnyunt,Yangon Region</t>
  </si>
  <si>
    <t>16.7855000, 96.1685000</t>
  </si>
  <si>
    <t>YN02-2004-2001-4</t>
  </si>
  <si>
    <t>ZTEGD4906BE9</t>
  </si>
  <si>
    <t>can't contact to customer</t>
  </si>
  <si>
    <t>7YGNLMT022900957</t>
  </si>
  <si>
    <t>Mg Than Htike Aung</t>
  </si>
  <si>
    <t>Maha Bandula Road ,Lanmadaw Township, Yangon,Lanmadaw,Yangon Region</t>
  </si>
  <si>
    <t>16.7748670, 96.1473140</t>
  </si>
  <si>
    <t>ZTEGD4A4934E</t>
  </si>
  <si>
    <t>7YGNLMT023000959</t>
  </si>
  <si>
    <t>မဂိုဂိုစံ</t>
  </si>
  <si>
    <t>အမှတ်(85)မြေညီထပ် အလယ်ဘလောက် လှည်းတန်းလမ်း လမ်းမတော်မြို့နယ်,Lanmadaw,Yangon Region</t>
  </si>
  <si>
    <t>16.7767888, 96.1436527</t>
  </si>
  <si>
    <t>ZTEGD4A493F2</t>
  </si>
  <si>
    <t>7YGNMGT000800961</t>
  </si>
  <si>
    <t>အရှင်စန္ဒသာရ</t>
  </si>
  <si>
    <t>No.ဗိုလ်မင်းရောက်လမ်း၊ တုလွတ်စံကျောင်း ၊ မင်္ဂလာတောင်ညွှန့်မြို့နယ်,Mingalartaungnyunt,Yangon Region</t>
  </si>
  <si>
    <t>16.7835135, 96.1669315</t>
  </si>
  <si>
    <t xml:space="preserve">
Can't contact customer on 19.6.2025.Cusကမနက်ဖန်1နာရီလောက်မှပြန်ဆက်သွယ်ပေးပါတဲ့ာမနက်ဖန်မနက်ပိုင်းအလှူရှိလို့အခုညနေဈေးသွားဝယ်ရမှာမို့လို့ပါတဲ့ခဗျာအခုကနောက်ကြနေလို့ပါတဲ့</t>
  </si>
  <si>
    <t>7YGNLMT023100960</t>
  </si>
  <si>
    <t>U Win Min Thein</t>
  </si>
  <si>
    <t>ရန်ကုန်တိုင်း ၊ လမ်းမတော်မြို့နယ် ၊ ကုန်ဈေးတန်းလမ်း ၊ no . 132 ၊ 5th Floor,Lanmadaw,Yangon Region</t>
  </si>
  <si>
    <t>16.7733113, 96.1544372</t>
  </si>
  <si>
    <t>YN01_2063-1017-2</t>
  </si>
  <si>
    <t>ZTEGD4A492EE</t>
  </si>
  <si>
    <t>7YGNLMT023200962</t>
  </si>
  <si>
    <t>U Kyaw Kyaw Soe</t>
  </si>
  <si>
    <t>No-73 ,11th street,Lanmadaw,Yangon,Lanmadaw,Yangon Region</t>
  </si>
  <si>
    <t>16.7766050, 96.1439820</t>
  </si>
  <si>
    <t>ZTEGD4906BEA</t>
  </si>
  <si>
    <t>7YGNLMT023300963</t>
  </si>
  <si>
    <t>Ma Lwin Mar</t>
  </si>
  <si>
    <t>ရန်ကုန်မြို့ လမ်းမတော်မြို့နယ် 4လမ်း သင်အာစားသောက်ဆိုင်အနီး,Lanmadaw,Yangon Region</t>
  </si>
  <si>
    <t>16.7769209, 96.1389043</t>
  </si>
  <si>
    <t>ZTEGD4906AFB</t>
  </si>
  <si>
    <t>7YGNLMT023400964</t>
  </si>
  <si>
    <t>မသီရိစံ</t>
  </si>
  <si>
    <t>အမှတ် ၂၇ လမ်းမတော် ၅လမ်း,Lanmadaw,Yangon Region</t>
  </si>
  <si>
    <t>16.7760208, 96.1398288</t>
  </si>
  <si>
    <t>ZTEGD4906AFD</t>
  </si>
  <si>
    <t>7YGNKTT023800965</t>
  </si>
  <si>
    <t>U Tin Maung</t>
  </si>
  <si>
    <t>အမှတ်-508/512, ကုန်သည်လမ်း၊ အခန်း(7-B), သရဖီ ကွန်ဒို၊ ​ကျောက်တံတားမြို့နယ်။ ရန်ကုန်,Kyauktada,Yangon Region</t>
  </si>
  <si>
    <t>16.7717176, 96.1632054</t>
  </si>
  <si>
    <t>ZTEGD4A4949E</t>
  </si>
  <si>
    <t>7YGNLMT023500966</t>
  </si>
  <si>
    <t>ကိုဇေယျာသူ</t>
  </si>
  <si>
    <t>အမှတ်-၇၂၊ ၈လွှာ (A)၊ ၅လမ်း၊ လမ်းမတော်မြို့နယ်,Lanmadaw,Yangon Region</t>
  </si>
  <si>
    <t>16.7769560, 96.1400130</t>
  </si>
  <si>
    <t>ZTEGD4A48BC7</t>
  </si>
  <si>
    <t>7YGNLMT023600967</t>
  </si>
  <si>
    <t>KaungSatWai</t>
  </si>
  <si>
    <t>အမှတ် 53 ( USA store ) ဝါးတန်းလမ်း လမ်းမတော်မြို့နယ် ရန်ကုန်မြို့,Lanmadaw,Yangon Region</t>
  </si>
  <si>
    <t>16.7762050, 96.1392160</t>
  </si>
  <si>
    <t>ZTEGD4906AFE</t>
  </si>
  <si>
    <t>Customer req to come 19.6.2025 10AM</t>
  </si>
  <si>
    <t>7YGNPBT021700968</t>
  </si>
  <si>
    <t>ကိုလွင်ဦး</t>
  </si>
  <si>
    <t>ပန်းဘဲတန်းမြို့နယ် ၃၁လမ်း အလယ်ဘ​လောက် တိုက်အမှတ်( ၁၂၄),Pabedan,Yangon Region</t>
  </si>
  <si>
    <t>16.7724300, 96.1553250</t>
  </si>
  <si>
    <t>ZTEGD4A49806</t>
  </si>
  <si>
    <t>7YGNPBT021800969</t>
  </si>
  <si>
    <t>Myint Naing</t>
  </si>
  <si>
    <t>No.291,Shwe Bon Tha Street, Pabedan Township, Yangon,Pabedan,Yangon Region</t>
  </si>
  <si>
    <t>16.7760394, 96.1559034</t>
  </si>
  <si>
    <t>ZTEGD4A491ED</t>
  </si>
  <si>
    <t>7YGNPBT021900970</t>
  </si>
  <si>
    <t>Ko Maung Maung Nyunt</t>
  </si>
  <si>
    <t>အမှတ်(၂၄), (၂၈) လမ်း, ပန်းဘဲတန်းမြို့နယ်,Pabedan,Yangon Region</t>
  </si>
  <si>
    <t>ZTEGD4A48C17</t>
  </si>
  <si>
    <t>7YGNPBT022000971</t>
  </si>
  <si>
    <t>ကိုကျော်ဝင်းထွန်း</t>
  </si>
  <si>
    <t>တိုက်အမှတ် (၄၅)၊အောက်ဘလောက်၊ပန်းပဲတမ်းမြို့နယ်၊ရန်ကုန်,Pabedan,Yangon Region</t>
  </si>
  <si>
    <t>16.7727070, 96.1576410</t>
  </si>
  <si>
    <t>ZTEGD4A48C08</t>
  </si>
  <si>
    <t>7YGNPBT022100972</t>
  </si>
  <si>
    <t>Ma Hnin Wai Tun</t>
  </si>
  <si>
    <t>အမှတ်၃၃,၃လွှာ,၂၈လမ်းအောက်ဘလောက်,ပန်းပဲတန်းမြို့နယ်,Pabedan,Yangon Region</t>
  </si>
  <si>
    <t>16.7730531, 96.1553052</t>
  </si>
  <si>
    <t>ZTEGD4906B9B</t>
  </si>
  <si>
    <t>7YGNPBT022200973</t>
  </si>
  <si>
    <t>Daw Nwe Nwe Win</t>
  </si>
  <si>
    <t>အိမ်အမှတ် ၃၇၇, ၃ လွှာ,လမ်း ၃၀ နှင့် ဗိုလ်ချုပ်လမ်းထောင့်,ရွှေသမီးရွှေဆိုင်အပေါ်ထပ် ၃ လွှာ မြင့်မြတ်မျက်မှန်ဆိုင်,ပန်းဘဲတန်းမြို့နယ်,Pabedan,Yangon Region</t>
  </si>
  <si>
    <t>16.7782693, 96.1569375</t>
  </si>
  <si>
    <t>ZTEGD4906AD7</t>
  </si>
  <si>
    <t>7YGNPBT022300974</t>
  </si>
  <si>
    <t>Khin Myo Aye</t>
  </si>
  <si>
    <t>လူထုမေတ္တာဆိုင်ရဲ့ ဘေးချင်းကပ်ရပ်တိုက် အပေါ်ဆုံးထပ် Kon Zay Tan St, Yangon,Pabedan,Yangon Region</t>
  </si>
  <si>
    <t>16.7773490, 96.1547470</t>
  </si>
  <si>
    <t>YN01-2083-1022-3</t>
  </si>
  <si>
    <t>ZTEGD4906AEB</t>
  </si>
  <si>
    <t>7YGNPBT022400975</t>
  </si>
  <si>
    <t>ဒေါ်လှလှအေး</t>
  </si>
  <si>
    <t xml:space="preserve">	ကုန်စျေးတန်းလမ်း ၊ ပန်းဘဲတန်းမြို့,Pabedan,Yangon Region</t>
  </si>
  <si>
    <t>16.7767250, 96.1546140</t>
  </si>
  <si>
    <t>ZTEGD4A49201</t>
  </si>
  <si>
    <t>7YGNLMT023700976</t>
  </si>
  <si>
    <t>ကိုမျိုးသိန်းဇော်</t>
  </si>
  <si>
    <t>အမှတ်(506)13လမ်းနဲ့14လမ်းကြား/ကမ်းနားလမ်း၊လမ်းမတော်,Lanmadaw,Yangon Region</t>
  </si>
  <si>
    <t>16.7769118, 96.1456121</t>
  </si>
  <si>
    <t>customer phone power off</t>
  </si>
  <si>
    <t>7YGNPBT022500977</t>
  </si>
  <si>
    <t>၆၂/၆၄၊ ရွှေတိဂုံဘုရားလမ်း (အောက်လမ်း)၊ ပန်းဘဲတန်းမြို့နယ်၊ရန်ကုန်။,Pabedan,Yangon Region</t>
  </si>
  <si>
    <t>16.7730243, 96.1531911</t>
  </si>
  <si>
    <t>ZTEGD4A48C6F</t>
  </si>
  <si>
    <t>7YGNPBT022600978</t>
  </si>
  <si>
    <t>Ma Khaing Thiri Zaw</t>
  </si>
  <si>
    <t>အမှတ် ၁၂၉ , ၃၁ လမ်း အလယ် ပန်းဘဲတန်းမြို့နယ် ။,Pabedan,Yangon Region</t>
  </si>
  <si>
    <t>16.7757372, 96.1578175</t>
  </si>
  <si>
    <t>ZTEGD4906B58</t>
  </si>
  <si>
    <t>7YGNPBT022700979</t>
  </si>
  <si>
    <t>Ma Khin Phyu Lwin</t>
  </si>
  <si>
    <t>No.168, Bo Soon Pat Street,Pabedan Tsp,Pabedan,Yangon Region</t>
  </si>
  <si>
    <t>16.7754577, 96.1572656</t>
  </si>
  <si>
    <t>ZTEGD4A491F9</t>
  </si>
  <si>
    <t>7YGNPBT022800980</t>
  </si>
  <si>
    <t>Ko Zaw Hlaing Win</t>
  </si>
  <si>
    <t>အမှတ် 128၊ ပထပ် ညာဘက်ခန်း 28လမ်း ၊ပန်းဘဲတန်းမြို့နယ်,Pabedan,Yangon Region</t>
  </si>
  <si>
    <t>16.7765475, 96.1553856</t>
  </si>
  <si>
    <t>ZTEGD4A49199</t>
  </si>
  <si>
    <t>7YGNLTN013300981</t>
  </si>
  <si>
    <t>Customer req to come on 21.6.2025 2PM</t>
  </si>
  <si>
    <t>7YGNLTN013400982</t>
  </si>
  <si>
    <t>Mg Hla Oo</t>
  </si>
  <si>
    <t>La Thar,Latha,Yangon Region</t>
  </si>
  <si>
    <t>16.7751291, 96.1491400</t>
  </si>
  <si>
    <t>ZTEGD4A491CA</t>
  </si>
  <si>
    <t>7YGNLMT023800983</t>
  </si>
  <si>
    <t>Ko Win Phyo HTun</t>
  </si>
  <si>
    <t>No86/3Floor/8th Street/Lanmadaw Tsp/Yangon,Lanmadaw,Yangon Region</t>
  </si>
  <si>
    <t>16.7760249, 96.1415717</t>
  </si>
  <si>
    <t>ZTEGD4A48BA8</t>
  </si>
  <si>
    <t>customer req to come on 20.6.2025 9AM</t>
  </si>
  <si>
    <t>7YGNLMT023900984</t>
  </si>
  <si>
    <t>U Minn Sein</t>
  </si>
  <si>
    <t>အမှတ် (93) 6 လမ်း လမ်းတို လမ်းမတော်မြို့နယ် ရန်ကုန်,Lanmadaw,Yangon Region</t>
  </si>
  <si>
    <t>16.7778682, 96.1403978</t>
  </si>
  <si>
    <t>ZTEGD4906AF3</t>
  </si>
  <si>
    <t>customer req to come on 20.6.2025 2PM</t>
  </si>
  <si>
    <t>7YGNLMT024000985</t>
  </si>
  <si>
    <t>Ko Myo Min</t>
  </si>
  <si>
    <t>(7) street , No (49) , lanmadaw Township,Lanmadaw,Yangon Region</t>
  </si>
  <si>
    <t>16.7766408, 96.1411910</t>
  </si>
  <si>
    <t>ZTEGD4906AEF</t>
  </si>
  <si>
    <t>7YGNLMT024100986</t>
  </si>
  <si>
    <t>Aung Hein</t>
  </si>
  <si>
    <t>604 .ကမ်းနားလမ်း 2ရပ်ကွက် လမ်းမတော်မြို့နယ်ပါ,Lanmadaw,Yangon Region</t>
  </si>
  <si>
    <t>16.7752819, 96.1403119</t>
  </si>
  <si>
    <t>ZTEGD4A48BFF</t>
  </si>
  <si>
    <t>7YGNMGT000900987</t>
  </si>
  <si>
    <t>အိသဥ္ဇာ</t>
  </si>
  <si>
    <t>အမှတ်၁၀ ၁၁၄လမ်း မဂ်လာတောင်ညွန့်,Mingalartaungnyunt,Yangon Region</t>
  </si>
  <si>
    <t>16.7875790, 96.1735970</t>
  </si>
  <si>
    <t>ZTEGD4906AF4</t>
  </si>
  <si>
    <t>7YGNMGT001000988</t>
  </si>
  <si>
    <t>မရင်နွယ်</t>
  </si>
  <si>
    <t>အမှတ် 3 / မြေညီ ၊ 129လမ်း ၊ သပြေကုန်းရပ်ကွက်၊ မင်္ဂလာတောင်ညွှန့်မြို့နယ်၊,Mingalartaungnyunt,Yangon Region</t>
  </si>
  <si>
    <t>16.7888494, 96.1701242</t>
  </si>
  <si>
    <t>ZTEGD4906AF5</t>
  </si>
  <si>
    <t>7YGNKTT023900989</t>
  </si>
  <si>
    <t>Ma Nwe Ni Win</t>
  </si>
  <si>
    <t>၁၀၂/၁၁၂ ၃၇လမ်းနှင့်အနော်ရထာလမ်းထောင့် 4လွှာ ကျောက်တံတားမြို့နယ်,Kyauktada,Yangon Region</t>
  </si>
  <si>
    <t>16.7766792, 96.1622726</t>
  </si>
  <si>
    <t>ZTEGD4906BE8</t>
  </si>
  <si>
    <t>7YGNKTT024000990</t>
  </si>
  <si>
    <t>Sai Chan Nyein Soe</t>
  </si>
  <si>
    <t>No. 175, 4 C, 38th street middle block, Kyautada township,Kyauktada,Yangon Region</t>
  </si>
  <si>
    <t>16.7758821, 96.1626830</t>
  </si>
  <si>
    <t>ZTEGD4906B9E</t>
  </si>
  <si>
    <t>7YGNKTT024100991</t>
  </si>
  <si>
    <t>မကျင်းဂိုးကိမ်</t>
  </si>
  <si>
    <t>​ကျောက်တံတားမြို့နယ်,Kyauktada,Yangon Region</t>
  </si>
  <si>
    <t>16.7719210, 96.1636790</t>
  </si>
  <si>
    <t>ZTEGD4906BE3</t>
  </si>
  <si>
    <t>7YGNKTT024200992</t>
  </si>
  <si>
    <t>Ma Ei Phyu Thwe</t>
  </si>
  <si>
    <t>No.99 အနော်ရထာ လမ်း (38) လမ်းထိပ် မေတ္တာ ထူးဆေးဆိုင်အပေါ် (5) လွှာ,Kyauktada,Yangon Region</t>
  </si>
  <si>
    <t>16.7771150, 96.1626330</t>
  </si>
  <si>
    <t>ZTEGD4906BE6</t>
  </si>
  <si>
    <t>7YGNKTT024300993</t>
  </si>
  <si>
    <t>Ko Nay Lin</t>
  </si>
  <si>
    <t>No.(180),Anawyahtar St Between Of 33st and 34st,Kyauktadar Tsp.,Kyauktada,Yangon Region</t>
  </si>
  <si>
    <t>16.7767226, 96.1597146</t>
  </si>
  <si>
    <t>customer req to come 26.6.25 9am</t>
  </si>
  <si>
    <t>7YGNPBT022900994</t>
  </si>
  <si>
    <t>Ko Htay Win</t>
  </si>
  <si>
    <t>အမှတ် (94) 28 လမ်း အလယ်ဘလောက် 4 လွှာ ပန်းဘဲတန်းမြို့နယ်,Pabedan,Yangon Region</t>
  </si>
  <si>
    <t>16.7750433, 96.1553924</t>
  </si>
  <si>
    <t>ZTEGD4906AEA</t>
  </si>
  <si>
    <t>7YGNKTT024400995</t>
  </si>
  <si>
    <t>Ma Thet Htet Oo</t>
  </si>
  <si>
    <t>အမှတ် ၇၀ တတိယထပ် ညာ အနော်ရထာလမ်း ၉ ရပ်ကွက်,Kyauktada,Yangon Region</t>
  </si>
  <si>
    <t>16.7806500, 96.1646580</t>
  </si>
  <si>
    <t>ZTEGD4A4920F</t>
  </si>
  <si>
    <t>7YGNMGT001100996</t>
  </si>
  <si>
    <t>ဖြိုးဝေယံအောင်</t>
  </si>
  <si>
    <t>မင်္ဂလာတောင်ညွန့်မြို့နယ် 123st အမှတ် (9)7လွှာ,Mingalartaungnyunt,Yangon Region</t>
  </si>
  <si>
    <t>16.7895486, 96.1722282</t>
  </si>
  <si>
    <t>YN02_2056-1014-4</t>
  </si>
  <si>
    <t>ZTEGD4906AEE</t>
  </si>
  <si>
    <t>cus req to come 22.6.25 9AM</t>
  </si>
  <si>
    <t>7YGNKTT024500997</t>
  </si>
  <si>
    <t>မချမ်းမြေ့သူ</t>
  </si>
  <si>
    <t>အမှတ်၂၂၆/၂၃၂ (၃၆)လမ်းအထက် ကျေက်တံတား,Kyauktada,Yangon Region</t>
  </si>
  <si>
    <t>16.7778544, 96.1613558</t>
  </si>
  <si>
    <t>7YGNLTN013500998</t>
  </si>
  <si>
    <t>Htet Win Shein</t>
  </si>
  <si>
    <t>ကမ်းနားလမ်း လသာလမ်းထောင့် ြမန်မာစီးပွာရေး ဘဏ်ခွဲ၅ပါ,Latha,Yangon Region</t>
  </si>
  <si>
    <t>16.7721960, 96.1498300</t>
  </si>
  <si>
    <t>ZTEGD4906BEC</t>
  </si>
  <si>
    <t>7YGNLTN013600999</t>
  </si>
  <si>
    <t>အထင်ကရ</t>
  </si>
  <si>
    <t>လသာ,18 လမ်း အိမ်နံပါတ် ၁၄,Latha,Yangon Region</t>
  </si>
  <si>
    <t>16.7727778, 96.1485000</t>
  </si>
  <si>
    <t>ZTEGD4906AF2</t>
  </si>
  <si>
    <t>cus req to come 22.6.25</t>
  </si>
  <si>
    <t>7YGNLTN013701000</t>
  </si>
  <si>
    <t>Dagon Win Win Co.,Ltd</t>
  </si>
  <si>
    <t>No.456-458 ကမ်းနားလမ်း, (1)ရပ်ကွက်, လသာမြို့နယ်),Latha,Yangon Region</t>
  </si>
  <si>
    <t>16.7725122, 96.1477555</t>
  </si>
  <si>
    <t>ZTEGD4A4927C</t>
  </si>
  <si>
    <t>7YGNLTN013801001</t>
  </si>
  <si>
    <t>Salai Lin Ko Ko Maung</t>
  </si>
  <si>
    <t xml:space="preserve">	No121,6Fl, Bo Yawe St,Latha Tsp,Latha,Yangon Region</t>
  </si>
  <si>
    <t>16.7756081, 96.1517983</t>
  </si>
  <si>
    <t>yN01_2041-1011-1</t>
  </si>
  <si>
    <t>ZTEGD4906AF8</t>
  </si>
  <si>
    <t>7YGNLTN013901002</t>
  </si>
  <si>
    <t>မနန္ဒာလွင်</t>
  </si>
  <si>
    <t xml:space="preserve">	No 17 လမ်း20 အောက်ဘလောက်3 ရပ်ကွက် လသာမြို့နယ်,Latha,Yangon Region</t>
  </si>
  <si>
    <t>16.7731082, 96.1499978</t>
  </si>
  <si>
    <t>7YGNLTN014001005</t>
  </si>
  <si>
    <t>Lynn Phyo</t>
  </si>
  <si>
    <t>LaThar Tomnship, 19STREET,Latha,Yangon Region</t>
  </si>
  <si>
    <t>16.7769370, 96.1496883</t>
  </si>
  <si>
    <t>7YGNKTT024801006</t>
  </si>
  <si>
    <t xml:space="preserve">	အမှတ်190ဒုတိယထပ် 38လမ်းအလယ် ကျောက်တံတားမြို့နယ်,Kyauktada,Yangon Region</t>
  </si>
  <si>
    <t>16.7742266, 96.1626137</t>
  </si>
  <si>
    <t>cus req to come 23.6.25</t>
  </si>
  <si>
    <t>7YGNKTT025001008</t>
  </si>
  <si>
    <t>သန့်ဇင်ထွန်း</t>
  </si>
  <si>
    <t>တိုက်အမှတ်33၊ 35လမ်း၊ ကမ်းနားဘလောက်၊ ကျောက်တံတားမြို့နယ် 09757905788,Kyauktada,Yangon Region</t>
  </si>
  <si>
    <t>7YGNKTT025101009</t>
  </si>
  <si>
    <t>ZTEGD4A491AE</t>
  </si>
  <si>
    <t>7YGNKTT025201010</t>
  </si>
  <si>
    <t>Zaw Myo Thant</t>
  </si>
  <si>
    <t>No. 212(က)မြေညီ၊၃၆လမ်း အပေါ်၊ကျောက်တံတားမြို့နယ်,Kyauktada,Yangon Region</t>
  </si>
  <si>
    <t>7YGNKTT025301011</t>
  </si>
  <si>
    <t>MYO THU AUNG</t>
  </si>
  <si>
    <t xml:space="preserve">	158/ 38 လမ်း အလယ် ဘလောက် ကျောက်တံတားမြို့နယ် ။,Kyauktada,Yangon Region</t>
  </si>
  <si>
    <t>16.7751862, 96.1626344</t>
  </si>
  <si>
    <t>ZTEGD4A49227</t>
  </si>
  <si>
    <t>cus req to come 22.6.25 3pm</t>
  </si>
  <si>
    <t>7YGNKTT025501017</t>
  </si>
  <si>
    <t>မိုးစန္ဒာမြင့်</t>
  </si>
  <si>
    <t xml:space="preserve">	38လမ်း (အလယ်ဘလောက်) တိုက် 175(A)5လွှာ(ယာ)/ကျောက်တံတား,Kyauktada,Yangon Region</t>
  </si>
  <si>
    <t>16.7757860, 96.1625650</t>
  </si>
  <si>
    <t>7YGNKTT025601018</t>
  </si>
  <si>
    <t>ကိုထွန်းထွန်းဦး</t>
  </si>
  <si>
    <t>အမှတ်207၊ပန်းဆိုးတန်းလမ်း၊ကျောက်တံတားမြို့နယ်,Kyauktada,Yangon Region</t>
  </si>
  <si>
    <t>16.7756758, 96.1617248</t>
  </si>
  <si>
    <t>ZTEGD4A48BB7</t>
  </si>
  <si>
    <t>7YGNLMT024201020</t>
  </si>
  <si>
    <t>Ko Aung Kyaw Phyo</t>
  </si>
  <si>
    <t xml:space="preserve">	No.100, 1st Floor, 15 street(Middle block)Lanmadaw,Lanmadaw,Yangon Region</t>
  </si>
  <si>
    <t>16.7758590, 96.1466967</t>
  </si>
  <si>
    <t>ZTEGD4906AED</t>
  </si>
  <si>
    <t>7YGNMGT001201021</t>
  </si>
  <si>
    <t>ဒေါ်ဥမ္မာလင်း</t>
  </si>
  <si>
    <t>ရန်ကုန်မြို့,Mingalartaungnyunt,Yangon Region</t>
  </si>
  <si>
    <t>16.7860889, 96.1715635</t>
  </si>
  <si>
    <t>YN02_2088-1022-4</t>
  </si>
  <si>
    <t>ZTEGD4906AE9</t>
  </si>
  <si>
    <t>7YGNLTN014101049</t>
  </si>
  <si>
    <t>မဉီးလှသန္တာ</t>
  </si>
  <si>
    <t>ရန်ကုန်မြို့ လသာမြို့နယ် 17လမ်း အလယ် တိုက်အမှတ် 132 ငါးလွှာ,Latha,Yangon Region</t>
  </si>
  <si>
    <t>16.7749726, 96.1481329</t>
  </si>
  <si>
    <t>YNB0004/YN_02</t>
  </si>
  <si>
    <t>7YGNPBT023001050</t>
  </si>
  <si>
    <t>Chit Ko Ko</t>
  </si>
  <si>
    <t xml:space="preserve">အနော်ရထာလမ်းနှင့် 32nd,လမ်းထောင့်၊ပန်းပဲတနါးမြို့နယ်,Pabedan,Yangon Region
</t>
  </si>
  <si>
    <t>16.7767830, 96.1582570</t>
  </si>
  <si>
    <t>can't contact customer on 25.6.2025</t>
  </si>
  <si>
    <t>7YGNKTT025701053</t>
  </si>
  <si>
    <t>Soe Thein</t>
  </si>
  <si>
    <t>အမှတ် 204 ၊7လွှာ ၊ ၃၉လမ်း ၊ ကျောက်တံတားမြို့နယ် ၊ရန်ကုန်မြို့,Kyauktada,Yangon Region</t>
  </si>
  <si>
    <t>16.7758810, 96.1635730</t>
  </si>
  <si>
    <t>7YGNMGT001401054</t>
  </si>
  <si>
    <t>အောင်ဇော်ဦး</t>
  </si>
  <si>
    <t>104 လမ်း မဂ်လာတောင်ညွန့်,Mingalartaungnyunt,Yangon Region</t>
  </si>
  <si>
    <t>16.7849428, 96.1699806</t>
  </si>
  <si>
    <t>7YGNLTN014201055</t>
  </si>
  <si>
    <t>ရဲသုံး‌ဝေ</t>
  </si>
  <si>
    <t xml:space="preserve">	လိပ်စာ - လမ်းမတော် ၁၅ လမ်း၊မဟာဗန္ဓုလလမ်းဖုန်,Latha,Yangon Region</t>
  </si>
  <si>
    <t>7YGNLMT024301069</t>
  </si>
  <si>
    <t>လှိုင်မီမီငယ်</t>
  </si>
  <si>
    <t>လမ်းမတော်မြို့နယ် ဗိုလ်ချုပ်လမ်းသရက်တောမှတ်တိုင် ရှေ့ဘက်,Lanmadaw,Yangon Region</t>
  </si>
  <si>
    <t>16.7785253, 96.1452574</t>
  </si>
  <si>
    <t>7YGNMGT001501073</t>
  </si>
  <si>
    <t>ပန်းရနံ့ဦး</t>
  </si>
  <si>
    <t xml:space="preserve">	No.178, ပ ထပ်, အထက်ပန်းဆိုးတန်းလမ်းမကြီး, ကန်မြောက်ရပ်ကွက်, မဂ်လာတောင်ညွန့်,Mingalartaungnyunt,Yangon Region</t>
  </si>
  <si>
    <t>Phyo Min Sann</t>
  </si>
  <si>
    <t>Cus နေရာက city martထဲမှာမလို့ကြိုးဝင်ပေါက်မရှိလို့ ကျွန်တော်တို့ကိုကြိုးဆွဲထားခဲ့ခိုင်းပြီးcus ကမနက်ဖြန်ကြိုးဝင်ပေါက်ဖောက်ပေးထားပါမယ် ( 26.6.2025 )</t>
  </si>
  <si>
    <t>7YGNMGT001601079</t>
  </si>
  <si>
    <t>U Zaw Thu</t>
  </si>
  <si>
    <t xml:space="preserve">	ဖဆပလတိုက်ခန်း တိုက်၁ အခန်း၆ မြေညီ တိရိစ္ဆာန်ရုံ အနောက်ပေါက် မျက်စောင်းထိုးမြ၀တီရိပ်သာ မင်္ဂလာတောင်ညွှန်း,Mingalartaungnyunt,Yangon Region</t>
  </si>
  <si>
    <t>16.7891987, 96.1628316</t>
  </si>
  <si>
    <t>7YGNLMT024401082</t>
  </si>
  <si>
    <t>နော်အယ်ဖောဆိုး</t>
  </si>
  <si>
    <t xml:space="preserve">	လမ်းမတော်၆လမ်း တိုက်အမှတ် ၅၆ ၆လွှာ,Lanmadaw,Yangon Region</t>
  </si>
  <si>
    <t>16.7756921, 96.1403903</t>
  </si>
  <si>
    <t>7YGNMGT001701085</t>
  </si>
  <si>
    <t>ကိုသက်နိုင်စိုး</t>
  </si>
  <si>
    <t>အမှတ် 59 B အခန်း1 ဗိုလ်မင်းရောင်လမ်းနှင့် ဦးဖိုးကျားလမ်းထောင့် /မင်္ဂလာတောင်ညွန့်,Mingalartaungnyunt,Yangon Region</t>
  </si>
  <si>
    <t>16.7835300, 96.1635990</t>
  </si>
  <si>
    <t>7YGNKTT025801087</t>
  </si>
  <si>
    <t>Ko Than Htike Thu</t>
  </si>
  <si>
    <t>ဆိပ့်ကမ်းသာလမ်းအောက်ဘလောက် ကျောက်တံတား မြို့နယ် အမှတ် 133 4 လွှာ,Kyauktada,Yangon Region</t>
  </si>
  <si>
    <t>16.7734660, 96.1630180</t>
  </si>
  <si>
    <t>7YGNLTN014301091</t>
  </si>
  <si>
    <t>Ko Aye Chan</t>
  </si>
  <si>
    <t>ရန်ကုန်မြို့No155 Third Floor Latha TownShip,Latha,Yangon Region</t>
  </si>
  <si>
    <t>16.7746821, 96.1529943</t>
  </si>
  <si>
    <t>ပေးထားတဲ့ လိပ်စာနေရာက ရပ်ကွက်မှာ Box တစ်ခုမှ မရှိပါဘူး</t>
  </si>
  <si>
    <t>7YGNMGT001801095</t>
  </si>
  <si>
    <t>Ko Aung Kyaw Thu</t>
  </si>
  <si>
    <t xml:space="preserve">	President Glass, 56( C ) Banyar Dala Road Mingalar Taung Nyunt township, Yangon,Mingalartaungnyunt,Yangon Region</t>
  </si>
  <si>
    <t>16.7902000, 96.1695400</t>
  </si>
  <si>
    <t>YN02_2007-1002-3</t>
  </si>
  <si>
    <t>7YGNSKN000101096</t>
  </si>
  <si>
    <t>Mg Zaw Naing Oo</t>
  </si>
  <si>
    <t xml:space="preserve">	No.59 , 5th Floor,121st ,Mingalar Taung Nyunt tsp,Sanchaung,Yangon Region</t>
  </si>
  <si>
    <t>16.7908370, 96.1730680</t>
  </si>
  <si>
    <t>Customer req to come on 28.6.2025 10AM</t>
  </si>
  <si>
    <t>7YGNMGT001901097</t>
  </si>
  <si>
    <t xml:space="preserve">	No.68 121st Mingalar Taung Nyunt tsp,Mingalartaungnyunt,Yangon Region</t>
  </si>
  <si>
    <t>16.7911946, 96.1730113</t>
  </si>
  <si>
    <t>Customer req to come on 29.6.2025</t>
  </si>
  <si>
    <t>7YGNLMT024501098</t>
  </si>
  <si>
    <t>ဆုမွန်သန့်</t>
  </si>
  <si>
    <t>အမှတ်731 , မဟာဗန္ဓုလလမ်း ၊ 1 ရပ်ကွက် ၊ လမ်းမတော်မြို့နယ်။,Lanmadaw,Yangon Region</t>
  </si>
  <si>
    <t>16.7744796, 96.1477843</t>
  </si>
  <si>
    <t>7YGNLMT024601103</t>
  </si>
  <si>
    <t>Phyo Arker Win</t>
  </si>
  <si>
    <t xml:space="preserve">	CityMart china town point,level-4,sabai condo , corner of Maharbandula Rd&amp; Phone Gyi Rd,Lamadaw Tsp,Lanmadaw,Yangon Region</t>
  </si>
  <si>
    <t>16.7750620, 96.1451230</t>
  </si>
  <si>
    <t>7YGNLTN014401104</t>
  </si>
  <si>
    <t xml:space="preserve">	အမှတ်(125)-စဥ်းအိုးတန်းလမ်း-လသာ,Latha,Yangon Region</t>
  </si>
  <si>
    <t>16.7764938, 96.1486193</t>
  </si>
  <si>
    <t>YN01_2033-1009-1</t>
  </si>
  <si>
    <t>reopen</t>
  </si>
  <si>
    <t>7YGNMGT002001108</t>
  </si>
  <si>
    <t>နန်းသက်သက်လှိုင်</t>
  </si>
  <si>
    <t>အမှတ်-၂၄/၂၆၊ ၃လွှာ(ဝဲ) ဗညားဒလလမ်း၊ သပြေကုန်းရပ်ကွက် 09751933366, 09884699088,Mingalartaungnyunt,Yangon Region</t>
  </si>
  <si>
    <t>16.7895080, 96.1686730</t>
  </si>
  <si>
    <t>7YGNKTT025901112</t>
  </si>
  <si>
    <t>Kaung Zaw</t>
  </si>
  <si>
    <t>(no157) 39လမ်းအလယ်ဘလောက် မဟာဗဒုလထိပ်ကျောက်တံတားမြို့နယ် ရန်ကုန်တိုင်းဒေသကြီး,Kyauktada,Yangon Region</t>
  </si>
  <si>
    <t>16.7748690, 96.1634750</t>
  </si>
  <si>
    <t>YN01-2104-1027-4</t>
  </si>
  <si>
    <t>7YGNMGT002101121</t>
  </si>
  <si>
    <t>U Aung Thet Zaw</t>
  </si>
  <si>
    <t>No.58,92th St , Mingalartaungnyunt Tsp, Yangon,Mingalartaungnyunt,Yangon Region</t>
  </si>
  <si>
    <t>16.7879215, 96.1659680</t>
  </si>
  <si>
    <t>7YGNMGT002201127</t>
  </si>
  <si>
    <t>Ma Thu Zar</t>
  </si>
  <si>
    <t>အမှတ်၁၄ ၅လွှာ ၁၂၄လမ်း မဂ်လာတောင်ညွှန့်,Mingalartaungnyunt,Yangon Region</t>
  </si>
  <si>
    <t>16.7890440, 96.1718010</t>
  </si>
  <si>
    <t>7YGNKTT026001131</t>
  </si>
  <si>
    <t>Kyaw Thura</t>
  </si>
  <si>
    <t>No166 First Floor(left)33rd Street.Kyauktada Township.Yangon,Kyauktada,Yangon Region</t>
  </si>
  <si>
    <t>16.7747086, 96.1620585</t>
  </si>
  <si>
    <t>YN01-2102-1027-2</t>
  </si>
  <si>
    <t>7YGNLMT024701138</t>
  </si>
  <si>
    <t>Ma Kay Thi Soe</t>
  </si>
  <si>
    <t xml:space="preserve">	No61/14th St/Lanmadaw Tsp,Lanmadaw,Yangon Region</t>
  </si>
  <si>
    <t>16.7754674, 96.1458126</t>
  </si>
  <si>
    <t>Customer req to come 30.6.2025</t>
  </si>
  <si>
    <t>7YGNLMT024801143</t>
  </si>
  <si>
    <t>Ma Myat Maw Han</t>
  </si>
  <si>
    <t xml:space="preserve">	No.73, Second floor (right), 8th street, Lanmadaw Township, Yangon,Lanmadaw,Yangon Region</t>
  </si>
  <si>
    <t>16.7760266, 96.1416243</t>
  </si>
  <si>
    <t>7YGNMGT002301145</t>
  </si>
  <si>
    <t>Linn Htet Khine</t>
  </si>
  <si>
    <t xml:space="preserve">	No.16(First Floor),91 Cross Street, Kandawlay, Mingalar Taung Nyunt Township, Yangon.,Mingalartaungnyunt,Yangon Region</t>
  </si>
  <si>
    <t>16.7856206, 96.1648285</t>
  </si>
  <si>
    <t>7YGNMGT002401147</t>
  </si>
  <si>
    <t>Hlaing Myo Aung</t>
  </si>
  <si>
    <t>အမှတ် ၄၂/၇လွှာ ညာ၊ ဓမ္မာရုံလမ်း၊ကန်တော်လေးတောင်ပိုင်းရပ်ကွက်၊ မင်္ဂလာတောင်ညွန့်မြို့နယ်,Mingalartaungnyunt,Yangon Region</t>
  </si>
  <si>
    <t>16.7860337, 96.1641679</t>
  </si>
  <si>
    <t>7YGNMGT002501148</t>
  </si>
  <si>
    <t>Phyu Hnin Aye</t>
  </si>
  <si>
    <t xml:space="preserve">	အမှတ်48 ၊ 87 လမ်း ကန်တော်လေး မင်္ဂလာတောင်ညွန့်,Mingalartaungnyunt,Yangon Region</t>
  </si>
  <si>
    <t>16.7887454, 96.1629375</t>
  </si>
  <si>
    <t>7YGNPBT023101151</t>
  </si>
  <si>
    <t>ရမာလ်</t>
  </si>
  <si>
    <t>216 4bလမ့း၃၀အပေါ်လမ်း,Pabedan,Yangon Region</t>
  </si>
  <si>
    <t>16.7780753, 96.1569249</t>
  </si>
  <si>
    <t>7YGNMGT002601153</t>
  </si>
  <si>
    <t>Hnin Pwint Nandar Tun</t>
  </si>
  <si>
    <t>လိုင်း၁၃အခန်းfမဂ်လာတောင်ညွန့်မီးရထားဝန်း၁၀၄လမ်း,Mingalartaungnyunt,Yangon Region</t>
  </si>
  <si>
    <t>16.7839410, 96.1702330</t>
  </si>
  <si>
    <t>7YGNMGT002701154</t>
  </si>
  <si>
    <t>Thin Myat Zue</t>
  </si>
  <si>
    <t>No.104,Myanma Gone Yii Road,Corner of 92nd Street,1st floor,Mingalartaungnyunt,Yangon Region</t>
  </si>
  <si>
    <t>16.7865651, 96.1659381</t>
  </si>
  <si>
    <t>7YGNMGT002801155</t>
  </si>
  <si>
    <t>Ko Sithu Wint Aung</t>
  </si>
  <si>
    <t>အမှတ် ၆၃ ၁၀၁ လမ်း ၆လွှာ မင်္ဂလာတောင်ညွန့်မြို့နယ် ရန်ကုန်,Mingalartaungnyunt,Yangon Region</t>
  </si>
  <si>
    <t>16.7859718, 96.1685334</t>
  </si>
  <si>
    <t>7YGNMGT002901158</t>
  </si>
  <si>
    <t>ရီရီဝင်း</t>
  </si>
  <si>
    <t>အမှတ်(2/4) 115လမ်း 5လွှာ မင်္ဂလာတောင်ညွှန့်မြို့နယ်,Mingalartaungnyunt,Yangon Region</t>
  </si>
  <si>
    <t>16.7885640, 96.1737321</t>
  </si>
  <si>
    <t>YN02_2082-1021-2</t>
  </si>
  <si>
    <t>7YGNMGT003001159</t>
  </si>
  <si>
    <t>Mg Min Htike</t>
  </si>
  <si>
    <t>No69123st Mingalar Toung Nyunt,Mingalartaungnyunt,Yangon Region</t>
  </si>
  <si>
    <t>16.7911276, 96.1721409</t>
  </si>
  <si>
    <t>YN02_2057-1015-1</t>
  </si>
  <si>
    <t>7YGNMGT003101161</t>
  </si>
  <si>
    <t>Nyi Nyi Khin Maung Win</t>
  </si>
  <si>
    <t>No.38, ground floor,Vandergone 5th street, Mingalartaung Nyunt township,Mingalartaungnyunt,Yangon Region</t>
  </si>
  <si>
    <t>16.7897024, 96.1644780</t>
  </si>
  <si>
    <t>7YGNMGT003201163</t>
  </si>
  <si>
    <t>Ma Myat Thet Thet Aye</t>
  </si>
  <si>
    <t>No. 101, Bo Min Yaung St, Corner of 111 street and bo min yaung st, Opposite of Taung Nyunt Police station , Mingalar Taung Nyunt Tsp.,Mingalartaungnyunt,Yangon Region</t>
  </si>
  <si>
    <t>16.7865900, 96.1727400</t>
  </si>
  <si>
    <t>YN02_2084-1021-4</t>
  </si>
  <si>
    <t>7YGNMGT003301165</t>
  </si>
  <si>
    <t>Ma Thet Wai Lwin</t>
  </si>
  <si>
    <t>အမှတ် ၁၇ .၄လွှာ.မန္တလေးလမ်း.မဂ်လာတောင်ညွန့်မြို့နယ်,Mingalartaungnyunt,Yangon Region</t>
  </si>
  <si>
    <t>16.7838992, 96.1637647</t>
  </si>
  <si>
    <t>7YGNPBT023201166</t>
  </si>
  <si>
    <t>264 ရွှေဘုံသာနက် အနော်ရထာလမ်းထောင့် ပန်းဘဲတန်း,Pabedan,Yangon Region</t>
  </si>
  <si>
    <t>16.7768540, 96.1559250</t>
  </si>
  <si>
    <t>7YGNMGT003401167</t>
  </si>
  <si>
    <t>Ko Saw Nay Soe</t>
  </si>
  <si>
    <t>အိမ်နံပါတ်၉၀၊ ၉၅လမ်း၊ လွတ်လပ်ရေးရပ်ကွက်၊ မဂ်လာတောင်ညွန့်မြို့နယ်,Mingalartaungnyunt,Yangon Region</t>
  </si>
  <si>
    <t>16.7825742, 96.1676608</t>
  </si>
  <si>
    <t>customer req to come 1.7.25 1PM</t>
  </si>
  <si>
    <t>7YGNMGT003501168</t>
  </si>
  <si>
    <t>Ko Yan Linn Aung</t>
  </si>
  <si>
    <t>No127, 93 street, Mingalar Taung Nyunt,Mingalartaungnyunt,Yangon Region</t>
  </si>
  <si>
    <t>16.7885410, 96.1665650</t>
  </si>
  <si>
    <t>7YGNMGT003601170</t>
  </si>
  <si>
    <t>⁨May Barani Oo⁩</t>
  </si>
  <si>
    <t xml:space="preserve">	No 15, 90th Street, 5th Floor A, Mingalar Taung Nyunt Tap, Yangon,Mingalartaungnyunt,Yangon Region</t>
  </si>
  <si>
    <t>16.7873440, 96.1642280</t>
  </si>
  <si>
    <t>YN02_2042-1011-2</t>
  </si>
  <si>
    <t>Can't contact to customer</t>
  </si>
  <si>
    <t>7YGNMGT003701172</t>
  </si>
  <si>
    <t>Ko Wai Lin Myat</t>
  </si>
  <si>
    <t xml:space="preserve">	No.11, 6Floors, 90St, Kandawlay Ward, Mingalar Taung Nyunt Tsp.,Mingalartaungnyunt,Yangon Region</t>
  </si>
  <si>
    <t>16.7880869, 96.1643602</t>
  </si>
  <si>
    <t>7YGNLMT024901180</t>
  </si>
  <si>
    <t>မဂျဲမ်ရီး</t>
  </si>
  <si>
    <t xml:space="preserve">	ဗဟိုစည်အိမ်ယာ တိုက်အမှတ် ၃၈/၈ လမ်းမတော်မြို့နယ်,Lanmadaw,Yangon Region</t>
  </si>
  <si>
    <t>16.7792020, 96.1406700</t>
  </si>
  <si>
    <t>7YGNDGY003101181</t>
  </si>
  <si>
    <t>မနိုးနိုး</t>
  </si>
  <si>
    <t xml:space="preserve">	အမှတ်(၁၃)ရပ်ကွက်/နှင်းဆီလမ်း/ငွေဇင်ဦးကော်ဖီဆိုင်လမ်းကြား/ဘဏ်ရုံးအရှေ့,Dagon Myothit (East),Yangon Region</t>
  </si>
  <si>
    <t>East Dagon</t>
  </si>
  <si>
    <t>16.8783377, 96.2262061</t>
  </si>
  <si>
    <t>EDG-2153-1036-1</t>
  </si>
  <si>
    <t>Customer location far from the ODB box</t>
  </si>
  <si>
    <t>7YGNDGY003201182</t>
  </si>
  <si>
    <t>Saw Swe Nyi Hlaing</t>
  </si>
  <si>
    <t xml:space="preserve">	၇၅၈-စိန်ပဒေသာလမ်း/၉ရပ်ကွက်/ဒဂုံရှေ့,Dagon Myothit (East),Yangon Region</t>
  </si>
  <si>
    <t>16.8826232, 96.2092065</t>
  </si>
  <si>
    <t>EDG-2182-1043-2</t>
  </si>
  <si>
    <t>7YGNDGM006001185</t>
  </si>
  <si>
    <t>Ma Moe Myat Thin</t>
  </si>
  <si>
    <t xml:space="preserve">	စိမ်းလဲ့သာယာလမ်း 32ရပ်ကွက် အိမ်အမှတ် 1089 မြောက်ဒဂုံ,Dagon Myothit (North),Yangon Region</t>
  </si>
  <si>
    <t>North Dagon</t>
  </si>
  <si>
    <t>16.8674320, 96.1916170</t>
  </si>
  <si>
    <t>NDG_2206-1047-1</t>
  </si>
  <si>
    <t>Customer req to come on 5.7.2025</t>
  </si>
  <si>
    <t>7YGNDGM006101186</t>
  </si>
  <si>
    <t>Ko Hein Thwin</t>
  </si>
  <si>
    <t>No.867 ပုန်းညက်မြိုင်လမ်း 49 ရပ်ကွက် မြောက်ဒဂုံမြို့နယ်,Dagon Myothit (North),Yangon Region</t>
  </si>
  <si>
    <t>16.9034799, 96.1822011</t>
  </si>
  <si>
    <t>NDG-2058-1013-2</t>
  </si>
  <si>
    <t>7YGNDGY003301189</t>
  </si>
  <si>
    <t>မောင်ပြည့်ဖြိုးအောင်</t>
  </si>
  <si>
    <t xml:space="preserve">	၅ရပ်ကွက် ရတနာလမ်း အမှတ်338 Ph 09750200465,Dagon Myothit (East),Yangon Region</t>
  </si>
  <si>
    <t>16.8932537, 96.2083097</t>
  </si>
  <si>
    <t>EDG-2080-1019-1</t>
  </si>
  <si>
    <t>ဒီsiteက Cusအိမ်နဲ့boxနဲ့အရမ်းဝေးနေပါတယ်ဗျ ဆွဲပေးလို့အဆင်မပြေပါဘူး</t>
  </si>
  <si>
    <t>7YGNDGM006201190</t>
  </si>
  <si>
    <t>Pyae Phyo Theingi Aung</t>
  </si>
  <si>
    <t>အမှတ် ၇၇၂, သုခလမ်း ၄၃ရပ်ကွက် မြောက်ဒဂုံမြို့နယ်,Dagon Myothit (North),Yangon Region</t>
  </si>
  <si>
    <t>16.8883050, 96.1780608</t>
  </si>
  <si>
    <t>NDG_2022-1005-2</t>
  </si>
  <si>
    <t>Over 500  meter exceed</t>
  </si>
  <si>
    <t>7YGNDGM006301191</t>
  </si>
  <si>
    <t>မဝင့်ဇာခြည်ဖြိုး</t>
  </si>
  <si>
    <t>အမှတ် ၇၃သုခလမ်း ၅၁ ရပ်ကွက် မြောက်ဒဂုံမြို့နယ်,Dagon Myothit (North),Yangon Region</t>
  </si>
  <si>
    <t>16.9074436, 96.1762550</t>
  </si>
  <si>
    <t>NDG_2070-1015-5</t>
  </si>
  <si>
    <t>7YGNDGM006401194</t>
  </si>
  <si>
    <t>Ma Nyein Nyein Thu</t>
  </si>
  <si>
    <t xml:space="preserve">	အမှတ် 78 ‌ကံ့ကော်မြိုင်1လမ်း 33ရပ်ကွက် ‌မြောက်ဒဂုံ,Dagon Myothit (North),Yangon Region</t>
  </si>
  <si>
    <t>16.8656950, 96.1857920</t>
  </si>
  <si>
    <t>NDG_2200-1045-3</t>
  </si>
  <si>
    <t>Since there's no pole along the road, it's not convenient to pull the cable</t>
  </si>
  <si>
    <t>7YGNMGT003901195</t>
  </si>
  <si>
    <t>Kyaw Naing Soe</t>
  </si>
  <si>
    <t xml:space="preserve">	No.76,123 st, min galar taung nyunt,Mingalartaungnyunt,Yangon Region</t>
  </si>
  <si>
    <t>16.7917233, 96.1723356</t>
  </si>
  <si>
    <t>cus req to come on 1.7.2025   12AM</t>
  </si>
  <si>
    <t>7YGNMGT004001197</t>
  </si>
  <si>
    <t>Ko Aung Naing Win</t>
  </si>
  <si>
    <t xml:space="preserve">	No 66/68 ၊92 လမ်း၊ ကန်တော်လေး မဂ်လာတောညွန်,Mingalartaungnyunt,Yangon Region</t>
  </si>
  <si>
    <t>16.7871114, 96.1660293</t>
  </si>
  <si>
    <t>7YGNMGT004101198</t>
  </si>
  <si>
    <t>Ma War War Thein</t>
  </si>
  <si>
    <t xml:space="preserve">	မီးရထားဝန်း | လိုင်း 29 အခန်း C | အသင်းတိုက်မှတ်တိုင်အနီး| ဆန်စက်အသက်းတိုက်| မဂ်လာတောင်ညွှန့်မြို့နယ်။,Mingalartaungnyunt,Yangon Region</t>
  </si>
  <si>
    <t>16.7869147, 96.1711785</t>
  </si>
  <si>
    <t>cus req to come on 30.6.2025   12AM</t>
  </si>
  <si>
    <t>7YGNMGT004201199</t>
  </si>
  <si>
    <t>Christopher Raj</t>
  </si>
  <si>
    <t xml:space="preserve">	No.9, 88th street, mingalar taung nyunt,Mingalartaungnyunt,Yangon Region</t>
  </si>
  <si>
    <t>16.7881787, 96.1635114</t>
  </si>
  <si>
    <t>cus ကဒီတစ်လလောက်ဘဲသုံးတဲ့မှာတဲ့ မတက်တော့ဘူးတဲ့</t>
  </si>
  <si>
    <t>7YGNMGT004301200</t>
  </si>
  <si>
    <t>Ko Soe Naing Htoo</t>
  </si>
  <si>
    <t xml:space="preserve">	၃၅၅ အခန်း ၂၀၅ သိမ်ဖြူလမ်း မင်္ဂလာတောင်ညွန့်မြို့နယ်,Mingalartaungnyunt,Yangon Region</t>
  </si>
  <si>
    <t>16.7841600, 96.1673900</t>
  </si>
  <si>
    <t>7YGNMGT004401202</t>
  </si>
  <si>
    <t>မလှစန္ဒာကျော်</t>
  </si>
  <si>
    <t>အမှတ်(83) 124လမ်း မင်္ဂလာတောင်ညွန့်မြို့နယ် 09791454107,Mingalartaungnyunt,Yangon Region</t>
  </si>
  <si>
    <t>customer lat long and not coverage area actual location</t>
  </si>
  <si>
    <t>7YGNDGM006501203</t>
  </si>
  <si>
    <t>Khin Maung Lwin</t>
  </si>
  <si>
    <t xml:space="preserve">	တိုက်(၂၂)အခန်း E-3 ဦးဝိစာရလမ်း မဟာမြိုင်အိမ်ယာ ၄၁ တိုးချဲ့ရပ်ကွက် ဒဂုံမြို့သစ်မြောက်ပိုင်း,Dagon Myothit (North),Yangon Region</t>
  </si>
  <si>
    <t>16.8748596, 96.1728246</t>
  </si>
  <si>
    <t>Customer req to come on 6.7.2025</t>
  </si>
  <si>
    <t>7YGNDGY003501205</t>
  </si>
  <si>
    <t>ကိုမင်းဇော်</t>
  </si>
  <si>
    <t>အမှတ်(5).အနော်ရထာလမ်း-10 ရပ်ကွက် -အရှေ့ဒဂုံ,Dagon Myothit (East),Yangon Region</t>
  </si>
  <si>
    <t>16.8744236, 96.2195536</t>
  </si>
  <si>
    <t>7YGNMGT004501207</t>
  </si>
  <si>
    <t>Kyaw Soe Han</t>
  </si>
  <si>
    <t>No-(58),123 st,Mingalar Taung Nyunt Tsp,Mingalartaungnyunt,Yangon Region</t>
  </si>
  <si>
    <t>16.7908930, 96.1722500</t>
  </si>
  <si>
    <t>7YGNDGM006601208</t>
  </si>
  <si>
    <t>မရူပါဇော်</t>
  </si>
  <si>
    <t xml:space="preserve">	အမှတ်(125)-သီရိလမ်း-မြောက်ဒဂုံ,Dagon Myothit (North),Yangon Region</t>
  </si>
  <si>
    <t>16.8765392, 96.2132119</t>
  </si>
  <si>
    <t>AK</t>
  </si>
  <si>
    <t>cus req to come on 30.6.2025</t>
  </si>
  <si>
    <t>7YGNMGT004601209</t>
  </si>
  <si>
    <t>မဋင်းထက်ထက်နိုင်</t>
  </si>
  <si>
    <t xml:space="preserve">	No 14 7လွှာ ၁၁၉လမ်း,Mingalartaungnyunt,Yangon Region</t>
  </si>
  <si>
    <t>16.7908488, 96.1734989</t>
  </si>
  <si>
    <t>7YGNMGT004701210</t>
  </si>
  <si>
    <t>မပိုးပွင့်ပွင့်ပိုင်</t>
  </si>
  <si>
    <t>တိုက်အမှတ်.၃၈(4လွှာ)ဒေါ်သိန်းတင်လမ်းမကြိး မဂ်လာတောင်ညွန့်မြို့နယ်,Mingalartaungnyunt,Yangon Region</t>
  </si>
  <si>
    <t>16.7889350, 96.1657567</t>
  </si>
  <si>
    <t>7YGNMGT004801211</t>
  </si>
  <si>
    <t>Daw Nwe Ni Khine</t>
  </si>
  <si>
    <t xml:space="preserve">	No 86, Ground floor, Kan Daw Lay, Mingalar Taung Nyunt Tsp.,Mingalartaungnyunt,Yangon Region</t>
  </si>
  <si>
    <t>16.7872724, 96.1670221</t>
  </si>
  <si>
    <t>7YGNMGT004901212</t>
  </si>
  <si>
    <t>Ko Khin Zaw</t>
  </si>
  <si>
    <t>အိမ်အမှတ် ၁၁၂,၉၂ လမ်း,ကန်ရှေ့ရပ်ကွက်,မင်္ဂလာတောင်ညွန့်,Mingalartaungnyunt,Yangon Region</t>
  </si>
  <si>
    <t>16.7877218, 96.1662000</t>
  </si>
  <si>
    <t>customer req to come 1.7.25 10AM</t>
  </si>
  <si>
    <t>7YGNMGT005001213</t>
  </si>
  <si>
    <t>မလှလှရီ</t>
  </si>
  <si>
    <t xml:space="preserve">	No.59/61, Myanma Gon Yin St, Corner of 101st st, Pho Myay Quarter, Mingalar Taung Nyut.,Mingalartaungnyunt,Yangon Region</t>
  </si>
  <si>
    <t>16.7865426, 96.1684688</t>
  </si>
  <si>
    <t>7YGNDGY003701215</t>
  </si>
  <si>
    <t>မဝင်းမင်းလွင်</t>
  </si>
  <si>
    <t xml:space="preserve">	အမှတ်(15)-တော်ဝင်လမ်း-110 ရပ်ကွက်-အရှေ့ဒဂုံ,Dagon Myothit (East),Yangon Region</t>
  </si>
  <si>
    <t>16.8982848, 96.2125766</t>
  </si>
  <si>
    <t>7YGNDGY003601214</t>
  </si>
  <si>
    <t>မမျိုးသန္တာကျော်</t>
  </si>
  <si>
    <t>အမှတ်(495)-ပိတောက်(3)လမ်း-(15)ရပ်ကွက်-အရှေ့ဒဂုံ,Dagon Myothit (East),Yangon Region</t>
  </si>
  <si>
    <t>16.8776137, 96.2225445</t>
  </si>
  <si>
    <t>EDG2158-1037-2</t>
  </si>
  <si>
    <t>SML</t>
  </si>
  <si>
    <t>Cus req to come on 30.6.2025 10AM</t>
  </si>
  <si>
    <t>7YGNDGM006701216</t>
  </si>
  <si>
    <t>မစန်းသီတာ</t>
  </si>
  <si>
    <t xml:space="preserve">	အမှတ်(1099)-ဦးလှဖေ လမ်း-34 ရပ်ကွက် -မြောက်ဒဂုံ,Dagon Myothit (North),Yangon Region</t>
  </si>
  <si>
    <t>16.8685067, 96.1819448</t>
  </si>
  <si>
    <t>NDG_2365-1081-3</t>
  </si>
  <si>
    <t>Cus req to come in 30.6.2025</t>
  </si>
  <si>
    <t>7YGNDGM006801217</t>
  </si>
  <si>
    <t>Mr. Pyae Phyo</t>
  </si>
  <si>
    <t xml:space="preserve">	No.(130/136) A4 4th floor , Sein le Thar yar St., Ward 32, North Dagon Township,Dagon Myothit (North),Yangon Region</t>
  </si>
  <si>
    <t>16.8701324, 96.1923036</t>
  </si>
  <si>
    <t>7YGNMGT005101218</t>
  </si>
  <si>
    <t>ကိုထက်ပိုင်စိုး</t>
  </si>
  <si>
    <t xml:space="preserve">	No.23,97st,Mingalar Taung Nyunt,5floor,Yangon,Mingalartaungnyunt,Yangon Region</t>
  </si>
  <si>
    <t>16.7825865, 96.1679136</t>
  </si>
  <si>
    <t>7YGNMGT005201219</t>
  </si>
  <si>
    <t>Ma Mya Mya Aye</t>
  </si>
  <si>
    <t>ကန်တော်လေးမြန်မာ့ဂုဏ်ရည် 93လမ်း အမှတ်43. 4လွှာ,Mingalartaungnyunt,Yangon Region</t>
  </si>
  <si>
    <t>16.7869263, 96.1664754</t>
  </si>
  <si>
    <t>7YGNMGT005301220</t>
  </si>
  <si>
    <t>ကိုဇွဲမာန်ဦး</t>
  </si>
  <si>
    <t xml:space="preserve">	အမှတ်-(၂၈) ၉၆လမ်း လွပ်လပ်ရေးရပ်ကွက် မင်္ဂလာတောင်ညွန့်မြို့နယ်,Mingalartaungnyunt,Yangon Region</t>
  </si>
  <si>
    <t>16.7830093, 96.1681399</t>
  </si>
  <si>
    <t>7YGNMGT005401221</t>
  </si>
  <si>
    <t>Ko Htoo Aung</t>
  </si>
  <si>
    <t xml:space="preserve">	No.48, 5 floor, 123 street. Mingalar Taung Nyunt.,Mingalartaungnyunt,Yangon Region</t>
  </si>
  <si>
    <t>16.7900238, 96.1723013</t>
  </si>
  <si>
    <t>7YGNDGM006901223</t>
  </si>
  <si>
    <t>ဒေါ်ခိုင်ခိုင်လွင်</t>
  </si>
  <si>
    <t>အမှတ် ၁၂၉၀ ဗိုလ်ဂါမဏိလမ်း မြောက်ဒဂုံ, 41 ward,Dagon Myothit (North),Yangon Region</t>
  </si>
  <si>
    <t>16.8788000, 96.1819000</t>
  </si>
  <si>
    <t>NDG_2405-1089-3</t>
  </si>
  <si>
    <t>7YGNDGM007001224</t>
  </si>
  <si>
    <t>ဦးသူရိန်မြင့်ဟန်</t>
  </si>
  <si>
    <t>တိုက် ၅ E2 မဟာမြိုင်အိမ်ရာ ဦးဝိစာရလမ်း မြောက်ဒဂုံ,Dagon Myothit (North),Yangon Region</t>
  </si>
  <si>
    <t>16.8748010, 96.1729690</t>
  </si>
  <si>
    <t>7YGNKTT026101225</t>
  </si>
  <si>
    <t>Ko Min Thant Khaing</t>
  </si>
  <si>
    <t>No.285, Ground Floor Pansoda Street ( Upper Block ), Kyauktada Township, Yangon,Kyauktada,Yangon Region</t>
  </si>
  <si>
    <t>16.7783953, 96.1616170</t>
  </si>
  <si>
    <t>Customer req to come on 6.7.2025 10AM</t>
  </si>
  <si>
    <t>7YGNKTT026201227</t>
  </si>
  <si>
    <t>Ma Pwint Phyu Win</t>
  </si>
  <si>
    <t>ဆူးလေဘုရားလမ်း တိုက်နံပါတ် ၁၂၄ အခန်း၂၇ ၅လွှာ j donut တိုက် ကျောက်တံတား,Kyauktada,Yangon Region</t>
  </si>
  <si>
    <t>16.7757608, 96.1591281</t>
  </si>
  <si>
    <t>7YGNDGY003801229</t>
  </si>
  <si>
    <t>ကိုကျော်လင်းထွန်း</t>
  </si>
  <si>
    <t>အမှတ်(613)-ဗိုလ်ဇော်ဂျီလမ်း-အရှေ့ဒဂုံ,Dagon Myothit (East),Yangon Region</t>
  </si>
  <si>
    <t>16.8939912, 96.2121052</t>
  </si>
  <si>
    <t>EDG-2123-1029-3</t>
  </si>
  <si>
    <t>7YGNDGM007101230</t>
  </si>
  <si>
    <t>Ma cho thae</t>
  </si>
  <si>
    <t>အမှတ် ၁၃၇ ၊ ဇေယျာသိဒ္ဓိလမ်း၊ ၅၁ ရပ်ကွက် ၊ မြောက်ဒဂုံ,Dagon Myothit (North),Yangon Region</t>
  </si>
  <si>
    <t>16.9050610, 96.1783110</t>
  </si>
  <si>
    <t>NDG_2066-1015-1</t>
  </si>
  <si>
    <t>7YGNKTT026301231</t>
  </si>
  <si>
    <t>မမြတ်နိုးဟိန်း</t>
  </si>
  <si>
    <t xml:space="preserve">	အမှတ် ၂၇၀/လမ်း ၄၀ (အပေါ်ဘလောက်)/ကျောက်တံတားမြို့နယ်,Kyauktada,Yangon Region</t>
  </si>
  <si>
    <t>16.7771027, 96.1639525</t>
  </si>
  <si>
    <t>7YGNDGY003901233</t>
  </si>
  <si>
    <t>ရန်နိုင်စိုး</t>
  </si>
  <si>
    <t xml:space="preserve">	အရှေ့ဒဂုံ ၈ရပ်ကွက် ပဒုမ္မာလမ်း အိမ်နံပါတ်၄၃၁က,Dagon Myothit (East),Yangon Region</t>
  </si>
  <si>
    <t>16.8929970, 96.2059810</t>
  </si>
  <si>
    <t>EDG-2110-1026-2</t>
  </si>
  <si>
    <t>7YGNDGM007201234</t>
  </si>
  <si>
    <t>Ko Kee Ling</t>
  </si>
  <si>
    <t xml:space="preserve">	အမှတ်၃၁၅၊ ၄၉ရပ်ကွက်၊ ငုဝါမြိုင်လမ်း၊ မြောက်ဒဂုံ,Dagon Myothit (North),Yangon Region</t>
  </si>
  <si>
    <t>16.8996520, 96.1793070</t>
  </si>
  <si>
    <t>NDG_2049-1011-5</t>
  </si>
  <si>
    <t>7YGNLMT025001235</t>
  </si>
  <si>
    <t>Thaw Zin Tun</t>
  </si>
  <si>
    <t>အမှတ်၇၀ ၁၆လမ်း အောက်ဘလောက် လမ်းမတော်မြို့နယ်,Lanmadaw,Yangon Region</t>
  </si>
  <si>
    <t>16.7740065, 96.1470980</t>
  </si>
  <si>
    <t>7YGNDGM007301236</t>
  </si>
  <si>
    <t>Ko Kyaw Lin Htet</t>
  </si>
  <si>
    <t>No.641 (A), အေးရိပ်သာ ၂ လမ်း, ၄၃ ရပ်ကွက် မြောက်ဒဂုံမြို့နယ်,Dagon Myothit (North),Yangon Region</t>
  </si>
  <si>
    <t>16.8894702, 96.1789972</t>
  </si>
  <si>
    <t>NDG_2030-1007-2</t>
  </si>
  <si>
    <t>7YGNDGM007401237</t>
  </si>
  <si>
    <t>ခွန်းချိုသာဆင့်</t>
  </si>
  <si>
    <t xml:space="preserve">	အမှတ် ၃၃၄၊ သရဖီလမ်းမကြီး၊ ၃၄ရပ်ကွက်၊ မြောက်ဒဂုံမြို့နယ်,Dagon Myothit (North),Yangon Region</t>
  </si>
  <si>
    <t>16.8735917, 96.1829799</t>
  </si>
  <si>
    <t>NDG_2347-1078-1</t>
  </si>
  <si>
    <t>ကြိုးဆွဲပီးပီဗျသင်တန်းသွားမလို့ဆိုပီးထွက်သွားပီဗျ မနက်ဖြန်မှလာခ့ဲပေးပါတ့ဲ 5.7.2025</t>
  </si>
  <si>
    <t>7YGNMGT005501238</t>
  </si>
  <si>
    <t>ကိုရဲထူးကျော်</t>
  </si>
  <si>
    <t xml:space="preserve">	အမှတ်(9/A)-107 လမ်း-မဂ်လာတောင်ညွန့်,Mingalartaungnyunt,Yangon Region</t>
  </si>
  <si>
    <t>16.7853912, 96.1724511</t>
  </si>
  <si>
    <t>YN02 2087-1022-3</t>
  </si>
  <si>
    <t>Si Thu Aung</t>
  </si>
  <si>
    <t>7YGNMGT005601239</t>
  </si>
  <si>
    <t>Aye Nandar Win</t>
  </si>
  <si>
    <t xml:space="preserve">	No.(2/4),115 street, Mingalar Taung Nyunt Township ,Yangon,Mingalartaungnyunt,Yangon Region</t>
  </si>
  <si>
    <t>16.7885460, 96.1738810</t>
  </si>
  <si>
    <t>7YGNMGT005701240</t>
  </si>
  <si>
    <t>Ma Ei Ei Chaw</t>
  </si>
  <si>
    <t xml:space="preserve">	အမှတ်၄၆၂. ၅လွှားသိမ်ဖြူလမ်း ရွှေတောင်ကွန်ဒို,Mingalartaungnyunt,Yangon Region</t>
  </si>
  <si>
    <t>16.7859506, 96.1677252</t>
  </si>
  <si>
    <t>can't contact to customer on 2.7.2025</t>
  </si>
  <si>
    <t>7YGNDGY004001242</t>
  </si>
  <si>
    <t>ကိုထက်နိုင်ဝင့်</t>
  </si>
  <si>
    <t xml:space="preserve">	အမှတ်(443)-ဦးထွန်းဇံလမ်း-9ရပ်ကွက်-အရှေ့ဒဂုံ,Dagon Myothit (East),Yangon Region</t>
  </si>
  <si>
    <t>16.8883839, 96.2012658</t>
  </si>
  <si>
    <t>EDG-2183-1043-3</t>
  </si>
  <si>
    <t>Cus req to come on 2.7.2025 11AM</t>
  </si>
  <si>
    <t>7YGNMGT005801243</t>
  </si>
  <si>
    <t>U Zay Hta Oung</t>
  </si>
  <si>
    <t>အမှတ် ၂၇၊ ၅လွှာ၊ ဖို့မြေလမ်း၊ မင်္ဂလာတောင်ညွန့်မြို့နယ် 09789509554 U Zay Hta Oung,Mingalartaungnyunt,Yangon Region</t>
  </si>
  <si>
    <t>16.7857401, 96.1681912</t>
  </si>
  <si>
    <t>7YGNMGT005901244</t>
  </si>
  <si>
    <t>Ko Min Aye</t>
  </si>
  <si>
    <t xml:space="preserve">	No.59, 123 street, 4 floor Mingalar Taung Nyunt.,Mingalartaungnyunt,Yangon Region</t>
  </si>
  <si>
    <t>16.7897063, 96.1723169</t>
  </si>
  <si>
    <t>can't contact to customer on 3.7.2025</t>
  </si>
  <si>
    <t>Cusခရီးသွားနေတာ ၁လကျော်
လောက်ကြာမယ်လို့ပြောပါတယ်ဗျ Cusကပြန်ရောက်ရင်ပြန်ဆက်သွယ်မယ်လို့ပြောပါတယ်</t>
  </si>
  <si>
    <t>7YGNMGT006001245</t>
  </si>
  <si>
    <t>Htin Kyaw Lwin</t>
  </si>
  <si>
    <t xml:space="preserve">	အမှတ် 29၊ 6 လွှာ၊ 87 လမ်း၊ မဂ်လာတောင်ညွန့်၊ ရန်ကုန်,Mingalartaungnyunt,Yangon Region</t>
  </si>
  <si>
    <t>16.7879844, 96.1628375</t>
  </si>
  <si>
    <t>7YGNDGM007501246</t>
  </si>
  <si>
    <t>Ma Thin Thin Aye</t>
  </si>
  <si>
    <t>ရွှေပင်လုံအိမ်ယာ,အပိုင်း-၃, ဘုရင့်နောင်လမ်း,(၂၇)ရက်ကွက်,မြောက်ဒဂုံ 095214598 / 09790706059,Dagon Myothit (North),Yangon Region</t>
  </si>
  <si>
    <t>16.8583610, 96.2017220</t>
  </si>
  <si>
    <t>NDG_2264-1060-2</t>
  </si>
  <si>
    <t>7YGNMGT006101247</t>
  </si>
  <si>
    <t>wint honey zaw</t>
  </si>
  <si>
    <t xml:space="preserve">	အိမ်အမှတ်၆၅ /၅လွှာ ဘယ် ၁၁၅လမ်းဗိုလ်မင်းရောင်လမ်းထောင့် ကီမားဝင်းအောင်ပလာတာဆိုင်ရှေ့တည့်တည့်,Mingalartaungnyunt,Yangon Region</t>
  </si>
  <si>
    <t>16.7885326, 96.1738554</t>
  </si>
  <si>
    <t>7YGNMGT006201250</t>
  </si>
  <si>
    <t>Ko Win Myint Aung</t>
  </si>
  <si>
    <t>အမှတ်28/30 သစ္စာ လမ်ဖိုးမြေရက်ကွက်မဂ်လာတောင်ညွန့်,Mingalartaungnyunt,Yangon Region</t>
  </si>
  <si>
    <t>16.7846640, 96.1717490</t>
  </si>
  <si>
    <t>YN02-2087-1022-3</t>
  </si>
  <si>
    <t>7YGNDGM007601251</t>
  </si>
  <si>
    <t>Ko Kyaw Linn</t>
  </si>
  <si>
    <t xml:space="preserve">	37/729 ပြည်ထောင်စုလမ်းမကြီး မြောက်ဒဂုံ 09795008928 / 095008928,Dagon Myothit (North),Yangon Region</t>
  </si>
  <si>
    <t>16.8796130, 96.2030030</t>
  </si>
  <si>
    <t>NDG_2238-1054-4</t>
  </si>
  <si>
    <t>7YGNMGT006301252</t>
  </si>
  <si>
    <t>Ma Mya Hmu Khin</t>
  </si>
  <si>
    <t>Mingalartaungyunt Tsp., 118th St., No., 21, 4th floor,Mingalartaungnyunt,Yangon Region</t>
  </si>
  <si>
    <t>16.7906740, 96.1742820</t>
  </si>
  <si>
    <t>ဒီနှစ်ဆိုဒ်က cus တစ်ယောက်ထဲပါCus က မနက်ဖြန်မှ လာပေးပါလို့​ပြောပါတယ်ကျနော်တို့လောလောဆယ် နှစ်ဆိုဒ်လုံးကို ကြိုးအရင်ဆွဲပေးခဲ့ပီး မနက်ဖြန်မှ လာ bind ပေးလိုက်ပါမယ</t>
  </si>
  <si>
    <t>7YGNDGM007701253</t>
  </si>
  <si>
    <t>Zin Min Khant</t>
  </si>
  <si>
    <t xml:space="preserve">	No (918), Bayintnaung Road, 50 ward, north dagon township,Dagon Myothit (North),Yangon Region</t>
  </si>
  <si>
    <t>16.9085659, 96.1787749</t>
  </si>
  <si>
    <t>NDG_2092-1019-2</t>
  </si>
  <si>
    <t>7YGNDGM007801255</t>
  </si>
  <si>
    <t>ဦးထက်လင်းကို</t>
  </si>
  <si>
    <t>Name - Ht No(435/B)/Shwe Sin (5)St/(44)Ward/ North Dagon Tsp/Yangonn,Dagon Myothit (North),Yangon Region</t>
  </si>
  <si>
    <t>16.8890936, 96.1856706</t>
  </si>
  <si>
    <t>NDG_2017-1004-1</t>
  </si>
  <si>
    <t>7YGNDGM007901256</t>
  </si>
  <si>
    <t>ဦး၀င်းဇော်အောင်</t>
  </si>
  <si>
    <t xml:space="preserve">	အမှတ် ၁၁၈၉ ကာဘိုးလမ်း ၄၅ ရပ်ကွက် မြောက်ဒဂုံ,Dagon Myothit (North),Yangon Region</t>
  </si>
  <si>
    <t>16.8904256, 96.1921927</t>
  </si>
  <si>
    <t>NDG-2119-1026-1</t>
  </si>
  <si>
    <t>7YGNKTT026401257</t>
  </si>
  <si>
    <t>ကိုရန်နိူင်ဇော်</t>
  </si>
  <si>
    <t xml:space="preserve">	အမှတ်(342)-35×40 လမ်းကြား-မဟာဗန္ဓုလလမ်း.ကျောက်တံတား,Kyauktada,Yangon Region</t>
  </si>
  <si>
    <t>16.7755643, 96.1635436</t>
  </si>
  <si>
    <t>7YGNDGM008001258</t>
  </si>
  <si>
    <t>ဇင်မင်းထွန်း</t>
  </si>
  <si>
    <t>အောင်ချမ်းသာ 5လမ်းထိပ် ဗိုသုန်လမ်းမ 1044/ဗိုသုန်လမ်း 51ရပ်ကွက် မြောက်ဒဂုံ,Dagon Myothit (North),Yangon Region</t>
  </si>
  <si>
    <t>16.9004539, 96.1774773</t>
  </si>
  <si>
    <t>NDG_2045-1011-1</t>
  </si>
  <si>
    <t>7YGNMGT006401259</t>
  </si>
  <si>
    <t>ဦးစိန်တင်</t>
  </si>
  <si>
    <t xml:space="preserve">	118လမ်းအမှတ်32/6လွှာညာ/မဂ်လာတောင်ညွှန့်,Mingalartaungnyunt,Yangon Region</t>
  </si>
  <si>
    <t>16.7907625, 96.1743875</t>
  </si>
  <si>
    <t>7YGNDGM008101260</t>
  </si>
  <si>
    <t>Ko Ye Min Aung</t>
  </si>
  <si>
    <t>၄၇/၄၃၀ဇီဝကလမ်းမြောက်ဒဂုံ။ ရန်ကုန်မြို့,Dagon Myothit (North),Yangon Region</t>
  </si>
  <si>
    <t>16.8982860, 96.1842110</t>
  </si>
  <si>
    <t>NDG_2040-1009-4</t>
  </si>
  <si>
    <t>7YGNMGT006501261</t>
  </si>
  <si>
    <t>Kyaw Swar Myint</t>
  </si>
  <si>
    <t>အမှတ် 152 ဗိုလ်မင်းရောင်လမ်း 106လမ်းထိပ် ပထမထပ် မဂ်လာတောင်ညွန့်,Mingalartaungnyunt,Yangon Region</t>
  </si>
  <si>
    <t>16.7847500, 96.1708333</t>
  </si>
  <si>
    <t>YN02-2089-1023-1</t>
  </si>
  <si>
    <t>BTH tspမှာ EPCနှင့်ညှိ့နှ်ုင်းတာမပီးသေးလို့ကြိုးဆွဲလို့မရသေးပါဘူး</t>
  </si>
  <si>
    <t>7YGNDGY004101262</t>
  </si>
  <si>
    <t>ကိုထွန်းထွန်းဝင်း</t>
  </si>
  <si>
    <t>အမှတ် 475/B၊ 13ရပ်ကွက်၊အရှေ့ဒဂုံမြို့နယ်,Dagon Myothit (East),Yangon Region</t>
  </si>
  <si>
    <t>16.8847567, 96.2245351</t>
  </si>
  <si>
    <t>EDG-2129-1030-5</t>
  </si>
  <si>
    <t>Cus req to come on 2.7.2025 2PM / wrong meter fill in portal</t>
  </si>
  <si>
    <t>7YGNMGT006601263</t>
  </si>
  <si>
    <t>Nay Zar Thein</t>
  </si>
  <si>
    <t>No 21.127 street mingalar town nyunt Tsp,Mingalartaungnyunt,Yangon Region</t>
  </si>
  <si>
    <t>16.7892731, 96.1706002</t>
  </si>
  <si>
    <t>YN02_2010-1003-2</t>
  </si>
  <si>
    <t>Can't contact customer on 2.7.2025</t>
  </si>
  <si>
    <t>Can't contact customer on 1.7.2025
Can't contact customer again on 2.7.2025 No supp from atom side</t>
  </si>
  <si>
    <t>7YGNMGT006701264</t>
  </si>
  <si>
    <t>No 17.127 street mingalar town nyunt,Mingalartaungnyunt,Yangon Region</t>
  </si>
  <si>
    <t>16.7889685, 96.1707162</t>
  </si>
  <si>
    <t>7YGNMGT006801265</t>
  </si>
  <si>
    <t>မြင့်မောင်မောင်</t>
  </si>
  <si>
    <t>အမှတ်၂၅ ၁၂၂လမ်း မင်္ဂလာတောင်ညွန့်,Mingalartaungnyunt,Yangon Region</t>
  </si>
  <si>
    <t>16.7905691, 96.1727031</t>
  </si>
  <si>
    <t>7YGNMGT006901266</t>
  </si>
  <si>
    <t xml:space="preserve"> ဦးသိန်းမြင့်</t>
  </si>
  <si>
    <t>အမှတ် ၄၆ / ၃လွှာ ဝဲ - ၁၁၈လမ်း မင်္ဂလာတောင်ညွန့် မြို့နယ် ရန်ကုန်မြို့,Mingalartaungnyunt,Yangon Region</t>
  </si>
  <si>
    <t>16.7904869, 96.1742169</t>
  </si>
  <si>
    <t>YN01_2049-1013-1</t>
  </si>
  <si>
    <t>7YGNMGT007001267</t>
  </si>
  <si>
    <t>မမာလာရီ</t>
  </si>
  <si>
    <t>မဂ်လာတောင်ညွန့်မြို့နယ် ကန်တော်ကလေး 94လမ်း/လမ်းရှည် တိုက်အမှတ် 106 မြေညီထပ်,Mingalartaungnyunt,Yangon Region</t>
  </si>
  <si>
    <t>16.7854740, 96.1685000</t>
  </si>
  <si>
    <t>7YGNMGT007101268</t>
  </si>
  <si>
    <t>မဂ်လာတောင်ညွန့် ကန်တော်ကလေး မြန်မာ့ဂုဏ်ရည်နှင့်ဒေါ်သိိန်းတင်လမ်း တိုက်အမှတ်108/ပထမထပ်,Mingalartaungnyunt,Yangon Region</t>
  </si>
  <si>
    <t>16.7854571, 96.1685044</t>
  </si>
  <si>
    <t>7YGNDGY004201269</t>
  </si>
  <si>
    <t>မမိုးသူ</t>
  </si>
  <si>
    <t>အမှတ်(105)-မြို့တော် ၃ လမ်း-10 ရပ်ကွက်-အရှေ့ဒဂုံ,Dagon Myothit (East),Yangon Region</t>
  </si>
  <si>
    <t>16.8828755, 96.2107102</t>
  </si>
  <si>
    <t>EDG-2201-1048-1</t>
  </si>
  <si>
    <t>7YGNDGM008201270</t>
  </si>
  <si>
    <t>Ma Khin Khin May</t>
  </si>
  <si>
    <t>အမှတ် - ၆၂၇(မြေညီ)/နွယ်သာဂီအိမ်ရာ/မြောက်ဒဂုံ,Dagon Myothit (North),Yangon Region</t>
  </si>
  <si>
    <t>16.8698038, 96.2024219</t>
  </si>
  <si>
    <t>NDG-2216-1049-3</t>
  </si>
  <si>
    <t>7YGNBTH000101273</t>
  </si>
  <si>
    <t>မောင်ခန့်</t>
  </si>
  <si>
    <t>ကို ခန့် ၅/ကလထနိုင် ၂၉၀၀၃၃ ၄၃လမ်း အောက်block တိုက်No.30 8floor,Botahtaung,Yangon Region</t>
  </si>
  <si>
    <t>16.7703867, 96.1660355</t>
  </si>
  <si>
    <t>customer lat long and there's no near our SN Box</t>
  </si>
  <si>
    <t>7YGNDGM008401275</t>
  </si>
  <si>
    <t>Tun Oo</t>
  </si>
  <si>
    <t>ပ-၁၀၂/၄ ပြည်ထောင်စုလမ်း၊ ၃၈ ရပ်ကွက်၊ မဒဂုံ။ ၇-၈ လမ်းဆုံ။,Dagon Myothit (North),Yangon Region</t>
  </si>
  <si>
    <t>16.8904516, 96.1960132</t>
  </si>
  <si>
    <t>EDG-2176-1041-4</t>
  </si>
  <si>
    <t>7YGNDGM008501276</t>
  </si>
  <si>
    <t>William</t>
  </si>
  <si>
    <t>49th Ward,860-A Pone-Nyat-Myaing Street North Dagon,Yangon,Dagon Myothit (North),Yangon Region</t>
  </si>
  <si>
    <t>16.9036021, 96.1797622</t>
  </si>
  <si>
    <t>Customer req to come on 5.7.2025 10AM</t>
  </si>
  <si>
    <t>7YGNDGM008601281</t>
  </si>
  <si>
    <t>Joy Detox &amp; Healthy Meal Co..Ltd</t>
  </si>
  <si>
    <t>၄၁ရပ်ကွက် ရာဇဓိရာဇ်လမ်း အမှတ်၁၄ မြောက်ဒဂုံ ILCB ကျောင်းရှေ့,Dagon Myothit (North),Yangon Region</t>
  </si>
  <si>
    <t>16.8788770, 96.1730925</t>
  </si>
  <si>
    <t>NDG_2411-1091-1</t>
  </si>
  <si>
    <t xml:space="preserve">477868
</t>
  </si>
  <si>
    <t>7YGNDGM008701283</t>
  </si>
  <si>
    <t>ကိုရဲမျိုးထက်</t>
  </si>
  <si>
    <t xml:space="preserve">အမှတ်(617)-မင်းရဲကျော်စွာလမ်း-(44)ရပ်ကွက်-မြောက်ဒဂုံ,Dagon Myothit (North),Yangon Region
</t>
  </si>
  <si>
    <t xml:space="preserve">16.8868390, 96.1862730
</t>
  </si>
  <si>
    <t>NDG_2001-1001-1</t>
  </si>
  <si>
    <t>7YGNDGY004301285</t>
  </si>
  <si>
    <t xml:space="preserve">နိုင်ရဲလင်း
</t>
  </si>
  <si>
    <t xml:space="preserve">အမှတ်(၈၂၈) ဗေဒါ(၂)လမ်း (၈)ရပ်ကွက် အရှေ့ဒဂုံမြို့နယ်,Dagon Myothit (East),Yangon Region
</t>
  </si>
  <si>
    <t xml:space="preserve">16.8900190, 96.2087110
</t>
  </si>
  <si>
    <t>EDG-2118-1028-2</t>
  </si>
  <si>
    <t>7YGNMGT007201286</t>
  </si>
  <si>
    <t xml:space="preserve">Nandar Khine
</t>
  </si>
  <si>
    <t xml:space="preserve">တိုက် 56 လမ်းတို 93လမ်း ကန်တော်လေး မဂႅလာတောင်ညွန့် မြို့နယ်09971339888,Mingalartaungnyunt,Yangon Region
</t>
  </si>
  <si>
    <t xml:space="preserve">16.7852570, 96.1664100
</t>
  </si>
  <si>
    <t>can't contact customer on 5.7.2025</t>
  </si>
  <si>
    <t>7YGNDGM008801287</t>
  </si>
  <si>
    <t xml:space="preserve">Phyu Phyu Hlaing
</t>
  </si>
  <si>
    <t xml:space="preserve">အမှတ် ၁၉၀ ၊ ဇေယျာသိဒ္ဓိလမ်း၊ ၅၁ ရပ်ကွက် ၊ မြောက်ဒဂုံ,Dagon Myothit (North),Yangon Region
</t>
  </si>
  <si>
    <t xml:space="preserve">16.9050610, 96.1783110
</t>
  </si>
  <si>
    <t>7YGNMGT007301288</t>
  </si>
  <si>
    <t xml:space="preserve">Myat Thiri Maw
</t>
  </si>
  <si>
    <t xml:space="preserve">အမှတ်(35),ထီးတန်းဓမ္မာရုံဖြတ်လမ်း, ကန်တော်လေး/တောင်ရပ်ကွက်, မဂ်လာတောင်ညွန့်မြို့နယ် 09-795165823,Mingalartaungnyunt,Yangon Region
</t>
  </si>
  <si>
    <t xml:space="preserve">16.7860580, 96.1638113
</t>
  </si>
  <si>
    <t>Customer req to come on 4.7.2025 10:30AM</t>
  </si>
  <si>
    <t>7YGNKTT026501289</t>
  </si>
  <si>
    <t xml:space="preserve">မနှင်းဝတ်ရည်ဦး
</t>
  </si>
  <si>
    <t xml:space="preserve">အမှတ် 240 ဆိပ်ကမ်းသာလမ်း - အပေါ်ဘလောက် - ကျောက်တံတားမြို့နယ်,Kyauktada,Yangon Region
</t>
  </si>
  <si>
    <t xml:space="preserve">16.7719781, 96.1614309
</t>
  </si>
  <si>
    <t>activated</t>
  </si>
  <si>
    <t>7YGNMGT007401290</t>
  </si>
  <si>
    <t xml:space="preserve">Htet Naing Min
</t>
  </si>
  <si>
    <t>No.11, 5th floor B, Patheinnyut 5th st, Patheinnyut ward, Mingalartaungnyut, Yangon.,Mingalartaungnyunt,Yangon Region</t>
  </si>
  <si>
    <t>7YGNMGT007501291</t>
  </si>
  <si>
    <t xml:space="preserve">Thiha Tun
</t>
  </si>
  <si>
    <t xml:space="preserve">အမှတ် ၁၂၂ , ၈ လွှာ , ၉၃ လမ်း , မင်္ဂလာ​တောင်ညွန့်မြို့နယ် , ရန်ကုန် (09788229678 / 09971114013),Mingalartaungnyunt,Yangon Region
</t>
  </si>
  <si>
    <t xml:space="preserve">16.7882130, 96.1666080
</t>
  </si>
  <si>
    <t>7YGNMGT007601292</t>
  </si>
  <si>
    <t xml:space="preserve">Aent Htoo Khaung
</t>
  </si>
  <si>
    <t xml:space="preserve">No.20, 6 floor (right), 108st , Mingalar Taung Nyunt Tsp, Yangon.,Mingalartaungnyunt,Yangon Region
</t>
  </si>
  <si>
    <t xml:space="preserve">16.7859866, 96.1714634
</t>
  </si>
  <si>
    <t>Cusကမနက်ဖြန်နေ့လည်၁နာရီမှလာပေးပါလို့ပြောပါတယ်</t>
  </si>
  <si>
    <t>7YGNDGM008901294</t>
  </si>
  <si>
    <t xml:space="preserve">Ma Shwe Yee Pyae Pyae
</t>
  </si>
  <si>
    <t xml:space="preserve">အမှတ် 808 သခင်ထွန်းအုပ်လမ်း 28 ရပ်ကွက် မြောက်ဒဂုံ အထက 1 ကျောင်းဘေး,Dagon Myothit (North),Yangon Region
</t>
  </si>
  <si>
    <t xml:space="preserve">16.8666240, 96.2076040
</t>
  </si>
  <si>
    <t>NDG_2277-1063-3</t>
  </si>
  <si>
    <t>7YGNDGM009001295</t>
  </si>
  <si>
    <t xml:space="preserve">Shwe Yee Pyae Pyae
</t>
  </si>
  <si>
    <t xml:space="preserve">16.8657565, 96.2063440
</t>
  </si>
  <si>
    <t>Customer req to come on 4.7.2025 9AM</t>
  </si>
  <si>
    <t>7YGNMGT007701296</t>
  </si>
  <si>
    <t>Yin Lynn Htun</t>
  </si>
  <si>
    <t xml:space="preserve">အမှတ်-၆၉ ပထမထပ် ၁၀၁လမ်း မင်္ဂလာ​​တောင်ညွန့်မြို့နယ် ရန်ကုန်,Mingalartaungnyunt,Yangon Region
</t>
  </si>
  <si>
    <t xml:space="preserve">16.7861528, 96.1685423
</t>
  </si>
  <si>
    <t>7YGNMGT007801297</t>
  </si>
  <si>
    <t xml:space="preserve">Ko Myat Thu Hein
</t>
  </si>
  <si>
    <t xml:space="preserve">အခန်း(A)၄လွှာ,အမှတ် ၈/၁၀ သိမ်ဖြူစျေး ဖြတ်လမ်း, မင်္ဂလာတောင်ညွန့်မြို့နယ်,Mingalartaungnyunt,Yangon Region
</t>
  </si>
  <si>
    <t xml:space="preserve">16.7843570, 96.1672160
</t>
  </si>
  <si>
    <t>7YGNMGT007901298</t>
  </si>
  <si>
    <t xml:space="preserve">Han Lin Soe
</t>
  </si>
  <si>
    <t xml:space="preserve">အမှတ် (၉) ၃ လွှာ ,၁၁၈ လမ်း,ရေတွင်းကုန်ရပ်ကွက်,မင်္ဂလာတောင်ညွန့်မြို့နယ်,Mingalartaungnyunt,Yangon Region
</t>
  </si>
  <si>
    <t xml:space="preserve">16.7910948, 96.1743610
</t>
  </si>
  <si>
    <t>7YGNMGT008001299</t>
  </si>
  <si>
    <t xml:space="preserve">Thet Naing
</t>
  </si>
  <si>
    <t xml:space="preserve">13. first floor123street. mingala taung nyunt Township,Mingalartaungnyunt,Yangon Region
</t>
  </si>
  <si>
    <t xml:space="preserve">16.7908013, 96.1722008
</t>
  </si>
  <si>
    <t>Customer req to come on 2.7.2025 9AM</t>
  </si>
  <si>
    <t>မီတာ 300လောက်ပဲရှိပေမဲ့ ကြိုးလမ်းကြောင်းအဆင်မပြေပါဘူးခဗျာ သစ်ပင်ပေါ်တွေကနေဆွဲရမှာပါ
လမ်းမကြီးကိုလဲ ကူးလို့ အဆင်မပြေပါဘူး</t>
  </si>
  <si>
    <t>7YGNMGT008101300</t>
  </si>
  <si>
    <t xml:space="preserve">ဇင်မေဦး
</t>
  </si>
  <si>
    <t xml:space="preserve">တိုက်C အခန်း 36 ။104 လမ်း။ နယ်မြေ 10 မဂ်လာတောင်ညွန့် မီးရထား ရပ်ကွက်,Mingalartaungnyunt,Yangon Region
</t>
  </si>
  <si>
    <t xml:space="preserve">16.7851803, 96.1701545
</t>
  </si>
  <si>
    <t>7YGNMGT008201301</t>
  </si>
  <si>
    <t xml:space="preserve">Htun Htike Win
</t>
  </si>
  <si>
    <t xml:space="preserve">အမှတ် ၃၅၅, အခန်း ၆၀၆, သိမ်ဖြူလမ်း, မင်္ဂလာတောင်ညွန့်မြို့နယ်,Mingalartaungnyunt,Yangon Region
</t>
  </si>
  <si>
    <t>16.7843200, 96.1674760</t>
  </si>
  <si>
    <t>7YGNDGM009101302</t>
  </si>
  <si>
    <t xml:space="preserve">ဦးဗိုလ်လင်းအောင်
</t>
  </si>
  <si>
    <t xml:space="preserve">အမှတ်-၄၈၈ ပတ္တမြားလမ်းသွယ် (၂) ၊ ၃၃ရပ်ကွက်၊မ/ဒဂုံမြို့နယ်၊န်ကုန်,Dagon Myothit (North),Yangon Region
</t>
  </si>
  <si>
    <t xml:space="preserve">16.8590840, 96.1941583
</t>
  </si>
  <si>
    <t>NDG_2244-1056-2</t>
  </si>
  <si>
    <t>7YGNDGM009201303</t>
  </si>
  <si>
    <t xml:space="preserve">ကိုပြည်စိုး
</t>
  </si>
  <si>
    <t xml:space="preserve">33ရပ်ကွက် capitalဘေးသင်း၀င်လမ်း မြောက်ဒဂုံမြို့နယ် ရန်ကုန်မြို့,Dagon Myothit (North),Yangon Region
</t>
  </si>
  <si>
    <t xml:space="preserve">16.8664108, 96.1845567
</t>
  </si>
  <si>
    <t>can't contact customer on 1.7.2025</t>
  </si>
  <si>
    <t xml:space="preserve">282355
</t>
  </si>
  <si>
    <t>7YGNMGT008301304</t>
  </si>
  <si>
    <t xml:space="preserve">အောင်နိုင်ထွန်း
</t>
  </si>
  <si>
    <t xml:space="preserve">အိမ်အမှတ် ၃၂ ၄လွှာ ရေတွင်းကုန်းရပ်ကွက် မင်္ဂလာတောင်ညွန့်မြို့နယ်,Mingalartaungnyunt,Yangon Region
</t>
  </si>
  <si>
    <t xml:space="preserve">16.7896240, 96.1726980
</t>
  </si>
  <si>
    <t xml:space="preserve">284290
</t>
  </si>
  <si>
    <t>7YGNMGT008401305</t>
  </si>
  <si>
    <t xml:space="preserve">မအေးမြသီတာ
</t>
  </si>
  <si>
    <t xml:space="preserve">လိပ်စာ-အမှတ်90/ပထမထပ်(B)/91လမ်း/ကန်တော်လေးမဂ်လာတောင်ညွန့်/ရန်ကုန်မြို့,Mingalartaungnyunt,Yangon Region
</t>
  </si>
  <si>
    <t xml:space="preserve">16.7870710, 96.1655720
</t>
  </si>
  <si>
    <t xml:space="preserve">190765
</t>
  </si>
  <si>
    <t>7YGNMGT008501306</t>
  </si>
  <si>
    <t xml:space="preserve">Maung Maung Swe
</t>
  </si>
  <si>
    <t xml:space="preserve">တိုက်အမှတ် (၅၄) , (၃) လွာ , (၁၁၉ )လမ်း , မဂ်လာတောင်ညွန့်မြို့နယ်,Mingalartaungnyunt,Yangon Region
</t>
  </si>
  <si>
    <t xml:space="preserve">16.7896120, 96.1738900
</t>
  </si>
  <si>
    <t>cus req to come 2.7.2025</t>
  </si>
  <si>
    <t>7YGNMGT008601307</t>
  </si>
  <si>
    <t xml:space="preserve">စန်းထိုက်ဖြိုး
</t>
  </si>
  <si>
    <t xml:space="preserve">5 လွှာ no 110 93 လမ်း ကန်တော်လေးကန်ရှေ့ရပ်ကွက် မဂ်လာတောင်ညွန့်,Mingalartaungnyunt,Yangon Region
</t>
  </si>
  <si>
    <t xml:space="preserve">16.7878509, 96.1664996
</t>
  </si>
  <si>
    <t>7YGNMGT008701309</t>
  </si>
  <si>
    <t>မခင်မာကျော်</t>
  </si>
  <si>
    <t xml:space="preserve">အမှတ်130/6လွှာ(A)တောင်ညွှန့်ကြီးရပ်ကွက် မြယာကုန်းလမ်းတိုလမ်းအပိတ်ပါ(ဘုန်းကြီးကျောင်းအနီး),Mingalartaungnyunt,Yangon Region
</t>
  </si>
  <si>
    <t xml:space="preserve">16.7880951, 96.1737079
</t>
  </si>
  <si>
    <t>7YGNDGM009301310</t>
  </si>
  <si>
    <t xml:space="preserve">ဦးမျိုးနိုင်
</t>
  </si>
  <si>
    <t xml:space="preserve">အမှတ်(78)-ပြည်ထောင်စုလမ်း-(29)ရပ်ကွက်-မြောက်ဒဂုံ,Dagon Myothit (North),Yangon Region
</t>
  </si>
  <si>
    <t xml:space="preserve">16.8703600, 96.2084398
</t>
  </si>
  <si>
    <t>7YGNTMN000201312</t>
  </si>
  <si>
    <t xml:space="preserve">Ma Aye Mya Khaing
</t>
  </si>
  <si>
    <t xml:space="preserve">B/3 အခန်း 208 နှင်းဆီလမ်း ယုဇနပလာဇာ ဝင်ပေါက် ၇ နဲ့ မျက်နှာချင်းဆိုင်လမ်း အောက်မှာ g,Tamwe,Yangon Region
</t>
  </si>
  <si>
    <t>Tamwe</t>
  </si>
  <si>
    <t>16.7950770, 96.1767710</t>
  </si>
  <si>
    <t>YN02_2062-1016-2</t>
  </si>
  <si>
    <t>7YGNMGT008801313</t>
  </si>
  <si>
    <t xml:space="preserve">U Sithu Kyaw
</t>
  </si>
  <si>
    <t xml:space="preserve">တိုက် no.6 အခန်း 6 မြေညီ, ယုဇနလမ်း, တာမွေမြို့နယ်, Yangon,Mingalartaungnyunt,Yangon Region
</t>
  </si>
  <si>
    <t xml:space="preserve">16.7941000, 96.1787420
</t>
  </si>
  <si>
    <t xml:space="preserve">117854	</t>
  </si>
  <si>
    <t>7YGNDGY004401314</t>
  </si>
  <si>
    <t>Ko Wai Tun</t>
  </si>
  <si>
    <t>အိမ်နံပါတ်က 1043 အရှေ့ဒဂုံမြို့နယ် ဖားရွှေကျော်လမ်း 5ရပ်ကွက်,Dagon Myothit (East),Yangon Region</t>
  </si>
  <si>
    <t>16.9012832, 96.2004522</t>
  </si>
  <si>
    <t>7YGNDGM009401315</t>
  </si>
  <si>
    <t>ကိုတင့်နိုင်မိုး</t>
  </si>
  <si>
    <t xml:space="preserve">	အမှတ်(၇၅၄) တပင်ရွှေထီးလမ်း(၃၈)ရပ်ကွက် မြောက်ဒဂုံ,Dagon Myothit (North),Yangon Region</t>
  </si>
  <si>
    <t>16.8835930, 96.1988750</t>
  </si>
  <si>
    <t>NDG_2377-1083-7</t>
  </si>
  <si>
    <t>7YGNDGY004501316</t>
  </si>
  <si>
    <t>Ko Yan Naing Lynn</t>
  </si>
  <si>
    <t>အမှတ်(၄၉၇)၊ခါတော်မှီ(၁ )လမ်း၊ (၆/ရပ်ကွက်၊ အရှေ့ဒဂုံမြို့နယ်၊ရန်ကုန်။,Dagon Myothit (East),Yangon Region</t>
  </si>
  <si>
    <t>16.9040492, 96.2037496</t>
  </si>
  <si>
    <t>EDG-2074-1017-3</t>
  </si>
  <si>
    <t>cus req to come 4.7.2025 10AM</t>
  </si>
  <si>
    <t>7YGNDGM009501317</t>
  </si>
  <si>
    <t>ဦးဌေးလှိုင်</t>
  </si>
  <si>
    <t xml:space="preserve">	အမှတ်(101)-အောင်မာဃလမ်း-(29)ရပ်ကွက်-မြောက်ဒဂုံ,Dagon Myothit (North),Yangon Region</t>
  </si>
  <si>
    <t>16.8730891, 96.2056571</t>
  </si>
  <si>
    <t>NDG_2215-1049-2</t>
  </si>
  <si>
    <t>7YGNDGY004601319</t>
  </si>
  <si>
    <t>Khin Myo Nwe</t>
  </si>
  <si>
    <t>အရှေ့တဂုံ 13/ရပ်ကွက်/1482/ဆည်တော်(2)လမ်း(အဆောင်)09761067692,Dagon Myothit (East),Yangon Region</t>
  </si>
  <si>
    <t>16.8841118, 96.2248331</t>
  </si>
  <si>
    <t>7YGNLMT025101320</t>
  </si>
  <si>
    <t>မကျော့ကျော့ရှိန်</t>
  </si>
  <si>
    <t xml:space="preserve">	တိုက် နံပါတ် 5 / လမ်းမတော် 12လမ်း ကမ်းနားဘလောက် /လမ်းမတော်မြို့နယ်။,Lanmadaw,Yangon Region</t>
  </si>
  <si>
    <t>16.7737400, 96.1442290</t>
  </si>
  <si>
    <t>7YGNDGM009601321</t>
  </si>
  <si>
    <t>Daw Zun Moe Oo</t>
  </si>
  <si>
    <t>No.1295/3, Sagar War Myaing Street, 50 block, North dagon,Dagon Myothit (North),Yangon Region</t>
  </si>
  <si>
    <t>16.9087865, 96.1811339</t>
  </si>
  <si>
    <t>NDG_2081-1017-3</t>
  </si>
  <si>
    <t>7YGNDGM009701323</t>
  </si>
  <si>
    <t>ZIN MAR MOE</t>
  </si>
  <si>
    <t>No.522,ပတ္တမြားလမ်း,၃၃ ရပ်ကွက်,မြောက်ဒဂုံမြို့နယ်,Dagon Myothit (North),Yangon Region</t>
  </si>
  <si>
    <t>16.8589530, 96.1938350</t>
  </si>
  <si>
    <t>NDG_2247-1057-1</t>
  </si>
  <si>
    <t>7YGNDGM009801324</t>
  </si>
  <si>
    <t>Thiri Aung</t>
  </si>
  <si>
    <t>တိုက် (၅)/အခန်း (၂၉) /ဆောင်းဟေမာန်အိမ်ယာ/(၃၀)ရပ်ကွက် /ပင်လုံလမ်း/ မြောက်ဒဂုံ,Dagon Myothit (North),Yangon Region</t>
  </si>
  <si>
    <t>16.8609653, 96.1961891</t>
  </si>
  <si>
    <t>NDG_2154-1034-1</t>
  </si>
  <si>
    <t>7YGNDGY004701326</t>
  </si>
  <si>
    <t>ဦးဉာဏ်သိန်း</t>
  </si>
  <si>
    <t>အမှတ် -77၊ဦးကျောက်ခဲလမ်း၊14ရပ်ကွက် ၊ဒဂုံအရှေ့။,Dagon Myothit (East),Yangon Region</t>
  </si>
  <si>
    <t>16.8808150, 96.2186120</t>
  </si>
  <si>
    <t>EDG-2186-1044-2</t>
  </si>
  <si>
    <t>7YGNLMT025201327</t>
  </si>
  <si>
    <t>Ma Wine Wutyi Oo</t>
  </si>
  <si>
    <t>လမ်းသစ်လမ်း junction mawtinရှေ့လမ်းမတော်,Lanmadaw,Yangon Region</t>
  </si>
  <si>
    <t>16.7768935, 96.1422138</t>
  </si>
  <si>
    <t xml:space="preserve">
ပေးထားတဲ့ ph no ကအိမ်ရှင်မဟုဘူးလို့ပြောပါတယ်. အိမ်မှာနေတဲ့သူကိုလဲ ဆက်သွယ်လို့မရဘူးပြောပါတယ်</t>
  </si>
  <si>
    <t>customer said cancel</t>
  </si>
  <si>
    <t xml:space="preserve">117935
</t>
  </si>
  <si>
    <t>7YGNDGM009901329</t>
  </si>
  <si>
    <t>ဒေါ်ရှိန်းပိုင်</t>
  </si>
  <si>
    <t xml:space="preserve">အိမ်အမှတ် ၁၂၄၊ မြေညီထပ်၊ နွယ်သာကီလမ်း၊ ၂၉ ရပ်ကွက်၊ မြောက်ဒဂုံမြို့နယ်,Dagon Myothit (North),Yangon Region
</t>
  </si>
  <si>
    <t>16.8722628, 96.2008769</t>
  </si>
  <si>
    <t>7YGNKTT026601330</t>
  </si>
  <si>
    <t>Ma Thwe Zin Soe</t>
  </si>
  <si>
    <t>ဟောင်ကောင်ဆေးတိုက်အပေါ်ထပ်၊ဗိုလ်အောင်ကျော်လမ်း(အပေါ်ဘလောက်)၊ ကျောက်တံတားမြို့နယ်။,Kyauktada,Yangon Region</t>
  </si>
  <si>
    <t>16.7772785, 96.1644103</t>
  </si>
  <si>
    <t>7YGNDGY004801332</t>
  </si>
  <si>
    <t>Daw May Thu Aung</t>
  </si>
  <si>
    <t>အမှတ် 1467(b)၊ ဆည်မြောင်း(1) လမ်း၊ 13 ရပ်ကွက် ဒရှေ့ဒဂုံ,Dagon Myothit (East),Yangon Region</t>
  </si>
  <si>
    <t>16.8843880, 96.2208890</t>
  </si>
  <si>
    <t>EDG-2185-1044-1</t>
  </si>
  <si>
    <t>7YGNDGM010001333</t>
  </si>
  <si>
    <t>ဝိုင်းဝိုင်း</t>
  </si>
  <si>
    <t>အိမ်အမှတ်-၁၅၉၄,ဖိုးရာဇာ၂လမ်း,၄၃ရပ်ကွက်,မြောက်ဒဂုံမြို့နယ်,ရန်ကုန်မြို့.,Dagon Myothit (North),Yangon Region</t>
  </si>
  <si>
    <t>16.8877881, 96.1832046</t>
  </si>
  <si>
    <t>NDG-2172-1038-3</t>
  </si>
  <si>
    <t>7YGNDGY004901334</t>
  </si>
  <si>
    <t>U Win Mg Mg</t>
  </si>
  <si>
    <t>အိမ်အမှတ် 90/ခ, BM 4 လမ်း, အရှေ့ဒဂုံ ၁ ရပ်ကွက်, အရှေ့ဒဂုံမြို့နယ်,Dagon Myothit (East),Yangon Region</t>
  </si>
  <si>
    <t>16.9153235, 96.1867451</t>
  </si>
  <si>
    <t>EDG-2002-1001-2</t>
  </si>
  <si>
    <t>7YGNMGT008901335</t>
  </si>
  <si>
    <t>Pannei Phyu</t>
  </si>
  <si>
    <t>3B Stadium View Condo, corner of Bominyaung Street and Madalay Street,Mingalartaungnyunt,Yangon Region</t>
  </si>
  <si>
    <t>16.7838475, 96.1639747</t>
  </si>
  <si>
    <t>7YGNMGT009001337</t>
  </si>
  <si>
    <t>မောင်စိုးမင်းဦး</t>
  </si>
  <si>
    <t>အမှတ်-၂၅,၁၂၇လမ်း၊မဂ်လာတောင်ညွန့်မြို့နယ်၊ရန်ကုန်,Mingalartaungnyunt,Yangon Region</t>
  </si>
  <si>
    <t>16.7893117, 96.1706653</t>
  </si>
  <si>
    <t>ΥΝ02_2009-1003-1</t>
  </si>
  <si>
    <t>customer lat long and cable route isn't convenience</t>
  </si>
  <si>
    <t>7YGNMGT009101338</t>
  </si>
  <si>
    <t>Daw Aye Aye Khaing</t>
  </si>
  <si>
    <t>အမှတ်၆ ပိန္နဲကုန်းလမ်း မဂ်လာတောင်ညွှန့်,Mingalartaungnyunt,Yangon Region</t>
  </si>
  <si>
    <t>16.7845310, 96.1638660</t>
  </si>
  <si>
    <t>7YGNMGT009201339</t>
  </si>
  <si>
    <t>Daw Tin Tin Win</t>
  </si>
  <si>
    <t>18.Kyaung Street. Mingalar Taung Nyunt,Mingalartaungnyunt,Yangon Region</t>
  </si>
  <si>
    <t>16.7866950, 96.1739600</t>
  </si>
  <si>
    <t>7YGNMGT009301340</t>
  </si>
  <si>
    <t>Ko Thiha Zaw</t>
  </si>
  <si>
    <t>No. 14, Dobi 3 St, 5 Ward, Mingalartaungnyut Tsp,Mingalartaungnyunt,Yangon Region</t>
  </si>
  <si>
    <t>16.7896260, 96.1658220</t>
  </si>
  <si>
    <t>7YGNMGT009401341</t>
  </si>
  <si>
    <t>ကိုဇော်နိုင်</t>
  </si>
  <si>
    <t>No 22/24, 4fl, 101st, Mingalar taung nyunt, yangon,Mingalartaungnyunt,Yangon Region</t>
  </si>
  <si>
    <t>16.7852107, 96.1686837</t>
  </si>
  <si>
    <t>customer req to come 8.7.25</t>
  </si>
  <si>
    <t>7YGNMGT009501342</t>
  </si>
  <si>
    <t>U Win Bo</t>
  </si>
  <si>
    <t>Room28 , No77/83 ,2nd floor , Mandalay street, ကန်တော်ကလေး အနောက်ရပ်ကွက်၊ မဂ်လာတောင်ညွန့်မြို့နယ်။,Mingalartaungnyunt,Yangon Region</t>
  </si>
  <si>
    <t>16.7880206, 96.1650370</t>
  </si>
  <si>
    <t>YN02_2043-1011-3</t>
  </si>
  <si>
    <t>7YGNMGT009601344</t>
  </si>
  <si>
    <t>Ko Win Min Htun</t>
  </si>
  <si>
    <t>၁၂၄လမ်း အိမ်နံပတ် ၄၃ ၇လွှာ၊မင်္ဂလာတောင်ညွန့်မြို့နယ်။,Mingalartaungnyunt,Yangon Region</t>
  </si>
  <si>
    <t>16.7904140, 96.1718170</t>
  </si>
  <si>
    <t>7YGNMGT009701345</t>
  </si>
  <si>
    <t>မောင်ကောင်းဆက်</t>
  </si>
  <si>
    <t>အမှတ်(77/83),4လွှာ,မန္တလေးလမ်း,ကန်တော်လေး,မဂ်လာတောင်ညွန့်,Mingalartaungnyunt,Yangon Region</t>
  </si>
  <si>
    <t>16.7878670, 96.1651080</t>
  </si>
  <si>
    <t>7YGNMGT009801346</t>
  </si>
  <si>
    <t>Baadshah</t>
  </si>
  <si>
    <t>ကန်တော်လေးဒေါ်ဘီလမ်း၃လမ်းအမှတ်23 မဂလာတောင်ညွန့်,Mingalartaungnyunt,Yangon Region</t>
  </si>
  <si>
    <t>16.7895220, 96.1655410</t>
  </si>
  <si>
    <t>7YGNMGT009901347</t>
  </si>
  <si>
    <t>Myint Myat tun</t>
  </si>
  <si>
    <t>မဂါလာတောင်ညွှန့်မြို့နယ် ကန်တော်လေး 94လမ်း,Mingalartaungnyunt,Yangon Region</t>
  </si>
  <si>
    <t>7YGNTMN000301348</t>
  </si>
  <si>
    <t>မကြူကြူခိုင်</t>
  </si>
  <si>
    <t>138လမ်း၊မအူကုန်းရပ်ကွက်၊တာမွေမြို့နယ်၊ရန်ကုန်တိုင်းဒေသကြီး၊,Tamwe,Yangon Region</t>
  </si>
  <si>
    <t>16.7936940, 96.1751940</t>
  </si>
  <si>
    <t>7YGNMGT010001350</t>
  </si>
  <si>
    <t>U Mg Mg Win</t>
  </si>
  <si>
    <t>တိုက်နံပါတ်၄၄ ပထမ ထပ် ၉၂လမ်း ကန်​တောင်ရပ်ကွက် မင်ဂ််လာ​တောင်ညွန့်မြို့နယ် ရန်ကုန်တိုင်း,Mingalartaungnyunt,Yangon Region</t>
  </si>
  <si>
    <t>16.7851211, 96.1658751</t>
  </si>
  <si>
    <t>7YGNMGT010101351</t>
  </si>
  <si>
    <t>ဝင်းကိုကိုဦး</t>
  </si>
  <si>
    <t>121လမ်း ,အမှတ်74 ,မင်ဂလာတောင်ညွန့်မြို့နယ် 09971445782,Mingalartaungnyunt,Yangon Region</t>
  </si>
  <si>
    <t>16.7916000, 96.1731000</t>
  </si>
  <si>
    <t>YN01_2054-1014-2</t>
  </si>
  <si>
    <t>cus က ဒီလမအားလို့တဲ့နောက်လမှတက်မယ်လို့ပြောပါတယ်</t>
  </si>
  <si>
    <t>7YGNMGT010201352</t>
  </si>
  <si>
    <t>Ko Kyaw Arkar Htet</t>
  </si>
  <si>
    <t>အမှတ် ၁၇၁/၁၇၅ ဗိုလ်မင်းရောင် လမ်းမ မင်္ဂလာတောင်ညွန့်မြို့နယ်,Mingalartaungnyunt,Yangon Region</t>
  </si>
  <si>
    <t>16.7839408, 96.1699793</t>
  </si>
  <si>
    <t>YN02-2098-1023-1</t>
  </si>
  <si>
    <t>7YGNMGT010301353</t>
  </si>
  <si>
    <t>ကိုအေးမင်း</t>
  </si>
  <si>
    <t>အမှတ်.၄၈-၈၇လမ်း ကန်တော်လေး-မဂ်လာတောင်ညွန့်,Mingalartaungnyunt,Yangon Region</t>
  </si>
  <si>
    <t>16.7887020, 96.1627950</t>
  </si>
  <si>
    <t>7YGNMGT010401354</t>
  </si>
  <si>
    <t>မကြည်ကြည်လွင်</t>
  </si>
  <si>
    <t>အမှတ်(၅၂၊၅ လွှာ) ကန်တော်လေး၊၁၀၁လမ်း၊ဖို့မြေရပ်ကွက်၊မင်္ဂလာတောင်ညွန့်မြို့နယ်၊ ရန်ကုန်မြို့,Mingalartaungnyunt,Yangon Region</t>
  </si>
  <si>
    <t>16.7853500, 96.1686500</t>
  </si>
  <si>
    <t>7YGNDGM010101357</t>
  </si>
  <si>
    <t>သီဟစိုး</t>
  </si>
  <si>
    <t>အမှတ် ၉၅၈ ဖိုးရာဇာ ၃ လမ်း ၄၃ရပ်ကွက် မြောက်ဒဂုံ,Dagon Myothit (North),Yangon Region</t>
  </si>
  <si>
    <t>16.8873699, 96.1837472</t>
  </si>
  <si>
    <t>NDG-2001-1001-1</t>
  </si>
  <si>
    <t>7YGNMGT010501358</t>
  </si>
  <si>
    <t>U Ye Min Htut</t>
  </si>
  <si>
    <t>106လမ်းအမှတ်13 မဂ်လာတောင်ညွှန့် 09663900683 / 09783664653,Mingalartaungnyunt,Yangon Region</t>
  </si>
  <si>
    <t>16.7854080, 96.1705650</t>
  </si>
  <si>
    <t>YN02-2088-1022-4</t>
  </si>
  <si>
    <t>7YGNDGY005001359</t>
  </si>
  <si>
    <t>မောင်ထက်မင်းအောင်</t>
  </si>
  <si>
    <t>6ရပ်ကွက် ကြေးမုံလမ်း အိမ်အမှတ်284 အရှေ့ဒဂုံမြို့နယ်,Dagon Myothit (East),Yangon Region</t>
  </si>
  <si>
    <t>16.9013585, 96.1979520</t>
  </si>
  <si>
    <t>EDG-2073-1017-2</t>
  </si>
  <si>
    <t>can't contact customer on 3.7.2025</t>
  </si>
  <si>
    <t>customer lat long wrong and there's no near SN box</t>
  </si>
  <si>
    <t>7YGNDGM010201361</t>
  </si>
  <si>
    <t>Ko San Htike Aung</t>
  </si>
  <si>
    <t>အမှတ်၆၈၃ နီလာလမ်း ၃၃ရပ်ကွက် ဒဂုံမြောက်,Dagon Myothit (North),Yangon Region</t>
  </si>
  <si>
    <t>16.8574620, 96.1929810</t>
  </si>
  <si>
    <t>NDG_2249-1057-3</t>
  </si>
  <si>
    <t>7YGNDGM010301364</t>
  </si>
  <si>
    <t>U Nay Soe Oo</t>
  </si>
  <si>
    <t>အမှတ် -777,ပီမိုးနင်း 5 လမ်း၊42 ရပ်ကွက်၊မြောက်ဒဂုံမြို့နယ်၊ရန်ကုန်,Dagon Myothit (North),Yangon Region</t>
  </si>
  <si>
    <t>16.8879916, 96.1748493</t>
  </si>
  <si>
    <t>NDG-2024-1005-4</t>
  </si>
  <si>
    <t>7YGNDGM010401365</t>
  </si>
  <si>
    <t>U Nyi Nyi Kyi Sein</t>
  </si>
  <si>
    <t xml:space="preserve">	No.95, 29 Ward, AungDaGon (5)st, North Dagon Tsp,Dagon Myothit (North),Yangon Region</t>
  </si>
  <si>
    <t>16.8725416, 96.2019666</t>
  </si>
  <si>
    <t>7YGNMGT010601368</t>
  </si>
  <si>
    <t>ဂျိမ်း</t>
  </si>
  <si>
    <t xml:space="preserve">	တိုက်အမှတ် ၂၁ (၈)လွှာ, ၁၀၁လမ်း,ကန်တော်လေးရပ်ကွပ်, မင်ဂလာတောင်ညွန့်မြို့နယ်,Mingalartaungnyunt,Yangon Region</t>
  </si>
  <si>
    <t>16.7850000, 96.1684000</t>
  </si>
  <si>
    <t>7YGNBTH000201370</t>
  </si>
  <si>
    <t>မောင်ဟန်ခန့်ဆွမ်</t>
  </si>
  <si>
    <t>No. 46(4B), 42 St, Botahtaung Township,Botahtaung,Yangon Region</t>
  </si>
  <si>
    <t>16.7705758, 96.1647135</t>
  </si>
  <si>
    <t>7YGNDGY005101373</t>
  </si>
  <si>
    <t>Ma Hsu Yadanar</t>
  </si>
  <si>
    <t>5/ 1145ဂရုဏာ၅လမ်း အရှေ့ဒဂုံ,Dagon Myothit (East),Yangon Region</t>
  </si>
  <si>
    <t>16.8931510, 96.1976470</t>
  </si>
  <si>
    <t>EDG-2078-1018-3</t>
  </si>
  <si>
    <t>7YGNDGY005201374</t>
  </si>
  <si>
    <t>မဇင်မာမျိူး</t>
  </si>
  <si>
    <t>အရှေ့ဒဂုံ 8ရပ်ကွက်အိမ်အမှတ်761,Dagon Myothit (East),Yangon Region</t>
  </si>
  <si>
    <t>16.8895475, 96.2083617</t>
  </si>
  <si>
    <t>7YGNDGY005301375</t>
  </si>
  <si>
    <t>မောင်ချစ်မိုးမောင်မောင် 7 start Mobile</t>
  </si>
  <si>
    <t>108ရက်ကွက် ကုန်ဘောင်လမ်းမ ဒဂုံမြို့သစ်အရှေ့‌ပိုင်း,Dagon Myothit (East),Yangon Region</t>
  </si>
  <si>
    <t>16.8901070, 96.2305890</t>
  </si>
  <si>
    <t>EDG-2144-1033-4</t>
  </si>
  <si>
    <t>7YGNDGY005401376</t>
  </si>
  <si>
    <t>ကိုအောင်လင်းခန့်</t>
  </si>
  <si>
    <t>အမှတ်(321)-ဗညားဦးလမ်း-12 ရပ်ကွက်-အရှေ့ဒဂုံ,Dagon Myothit (East),Yangon Region</t>
  </si>
  <si>
    <t>16.8905518, 96.2164787</t>
  </si>
  <si>
    <t>EDG-2178-1042-2</t>
  </si>
  <si>
    <t>7YGNTMN000401377</t>
  </si>
  <si>
    <t>MaThinThinKhing</t>
  </si>
  <si>
    <t>တာမွေ၊ယုဇနပလာဇာနောက်စံပါယ်လမ်းစံပါယ်ကွန်ဒိုတိုက်နံပါတ် ၃၉ B အခန်းနံပါတ် ၉၀၁,Tamwe,Yangon Region</t>
  </si>
  <si>
    <t>16.7937175, 96.1764297</t>
  </si>
  <si>
    <t>7YGNDGY005501379</t>
  </si>
  <si>
    <t>U Chan Ko Ko Zaw</t>
  </si>
  <si>
    <t xml:space="preserve">	No.123/B,Mahaw Thadar 4 St,12 Ward, East Dagon Tsp, Yangon,Dagon Myothit (East),Yangon Region</t>
  </si>
  <si>
    <t>16.8900363, 96.2139353</t>
  </si>
  <si>
    <t>7YGNDGM010501381</t>
  </si>
  <si>
    <t>ကိုဆအာင်ဖြိုးမင်း</t>
  </si>
  <si>
    <t>အမှတ်(123/က)-ဇေယျာဒီပလမ်း-၃၁ ရပ်ကွက်-မြောက်ဒဂုံ,Dagon Myothit (North),Yangon Region</t>
  </si>
  <si>
    <t>16.8676513, 96.2012184</t>
  </si>
  <si>
    <t>NDG_2181-1040-4</t>
  </si>
  <si>
    <t>7YGNDGY005601384</t>
  </si>
  <si>
    <t>Ma Ei ThinZar Hnin</t>
  </si>
  <si>
    <t>၇ရက်ကွက်/အမှတ်၆၄၂ /ချမ်းသာသုခလမ်း/အရှေ့ဒဂုံ,Dagon Myothit (East),Yangon Region</t>
  </si>
  <si>
    <t>16.8941325, 96.2119803</t>
  </si>
  <si>
    <t>EDG-2122-1029-2</t>
  </si>
  <si>
    <t>cus req to come 4.7.25</t>
  </si>
  <si>
    <t>7YGNDGM010601385</t>
  </si>
  <si>
    <t>Myo Zaw Oo</t>
  </si>
  <si>
    <t>36 ရပ်ကွက်၊ မြောက်ဒဂုံမြို့နယ် ၊ ရန်ကုန်မြို,Dagon Myothit (North),Yangon Region</t>
  </si>
  <si>
    <t>16.8751786, 96.1952872</t>
  </si>
  <si>
    <t>NDG_2149-1032-4</t>
  </si>
  <si>
    <t>7YGNDGM010701386</t>
  </si>
  <si>
    <t>ကိုဝေလင်းရှိန်</t>
  </si>
  <si>
    <t>မြောက်ဒဂုံ ၄၉ရပ်ကွက် ဗိုလ်နက်ကျော်နဲ့ ဗိုလ်မှူးအေးချိုလမ်းထောင့် အမှတ်၂၀၄,Dagon Myothit (North),Yangon Region</t>
  </si>
  <si>
    <t>16.9023520, 96.1770881</t>
  </si>
  <si>
    <t>NDG2053-1012-1</t>
  </si>
  <si>
    <t>7YGNDGM010801387</t>
  </si>
  <si>
    <t>မောင်ကျော်ဇင်ထွန်း</t>
  </si>
  <si>
    <t>မြောက်ဒဂုံ ၄၆ရပ်ကွက် ရွှေရီ၁လမ်း အမှတ်71Yangon,Dagon Myothit (North),Yangon Region</t>
  </si>
  <si>
    <t>16.8967930, 96.1875720</t>
  </si>
  <si>
    <t>NDG2134-1029-2</t>
  </si>
  <si>
    <t>7YGNPBT023301388</t>
  </si>
  <si>
    <t>Daw Mi Mi Soe</t>
  </si>
  <si>
    <t>အမှတ်၁၅၇/ပထမထပ်/၃၀လမ်း/အလယ်ဘယ်လောက်/ပန်းဘဲတန်း,Pabedan,Yangon Region</t>
  </si>
  <si>
    <t>16.7764187, 96.1567384</t>
  </si>
  <si>
    <t>7YGNMGT010701389</t>
  </si>
  <si>
    <t>Htet Thura</t>
  </si>
  <si>
    <t>အမှတ်(၂၆)၊ဗန်ဒါကုန်း(၄)လမ်း၊ကန်မြောက်ရပ်ကွက်၊မင်္ဂလာတောင်ညွှန့်မြို့နယ်၊ရန်ကုန်မြို့။,Mingalartaungnyunt,Yangon Region</t>
  </si>
  <si>
    <t>16.7896127, 96.1639131</t>
  </si>
  <si>
    <t>7YGNDGM010901394</t>
  </si>
  <si>
    <t>Kyaw Myint Moe</t>
  </si>
  <si>
    <t>အမှတ် ၁၅၅ (ခ)၊ လင်းပင်လမ်း၊ ၃၈ ရပ်ကွက်၊ မြောက်ဒဂုံမြို့နယ်,Dagon Myothit (North),Yangon Region</t>
  </si>
  <si>
    <t>16.8878517, 96.1931443</t>
  </si>
  <si>
    <t>NDG-2427-1094-1</t>
  </si>
  <si>
    <t>can't contact to customer.cus req to come 5.7.25 10AM</t>
  </si>
  <si>
    <t>7YGNDGM011001395</t>
  </si>
  <si>
    <t>မရည်မွန်သက်</t>
  </si>
  <si>
    <t>No. 249, Kyun Shwe Myaing Street, 33 Qtr, North Dagon.,Dagon Myothit (North),Yangon Region</t>
  </si>
  <si>
    <t>16.8666535, 96.1865307</t>
  </si>
  <si>
    <t>NDG-2204-1046-3</t>
  </si>
  <si>
    <t>7YGNPBT023401398</t>
  </si>
  <si>
    <t>ကိုစံထွန်း</t>
  </si>
  <si>
    <t>အမှတ် 185, 8လွှာ, 29လမ်းအပေါ်ဘလောက်, 8ရပ်ကွက်, ပန်းဘဲတန်းမြို့နယ်,Pabedan,Yangon Region</t>
  </si>
  <si>
    <t>16.7774708, 96.1566008</t>
  </si>
  <si>
    <t>7YGNLMT025301399</t>
  </si>
  <si>
    <t>Thaw moe hein</t>
  </si>
  <si>
    <t>17st lowerblock, No.60,5 floor, lanmadaw,Lanmadaw,Yangon Region</t>
  </si>
  <si>
    <t>16.7736780, 96.1480141</t>
  </si>
  <si>
    <t>7YGNDGM011101401</t>
  </si>
  <si>
    <t>မအိအိသော်</t>
  </si>
  <si>
    <t>အမှတ်(550)-ထွန်းသီရိ(3)လမ်း-(30)ရပ်ကွက်-မြောက်ဒဂုံ,Dagon Myothit (North),Yangon Region</t>
  </si>
  <si>
    <t>16.8718991, 96.1990793</t>
  </si>
  <si>
    <t>NDG-2165-1036-4</t>
  </si>
  <si>
    <t>7YGNDGY005701402</t>
  </si>
  <si>
    <t>‌Daw Nandar Aung</t>
  </si>
  <si>
    <t>အမှတ် 678 (A), ဆည်မြောင်းလမ်း၊ ၁၃ ရပ်ကွက်၊ အရှေ့ဒဂုံ,Dagon Myothit (East),Yangon Region</t>
  </si>
  <si>
    <t>16.8803380, 96.2252620</t>
  </si>
  <si>
    <t>7YGNLTN014501403</t>
  </si>
  <si>
    <t>Kaung Set Naung</t>
  </si>
  <si>
    <t>လသာ၂၃လမ်း အိမ်နံပါတ် ၁၁၉ /၁၀လွာ,Latha,Yangon Region</t>
  </si>
  <si>
    <t>16.7753840, 96.1522250</t>
  </si>
  <si>
    <t>7YGNDGM011201404</t>
  </si>
  <si>
    <t>HTUT MYAT NANDAR</t>
  </si>
  <si>
    <t>အိမ်နံပါတ် ၅၂၂ ပတ္တမြားလမ်း ၃၃ ရပ်ကွက် မြောက်ဒဂုံမြို့နယ်,Dagon Myothit (North),Yangon Region</t>
  </si>
  <si>
    <t>16.8588074, 96.1933826</t>
  </si>
  <si>
    <t>7YGNMGT010801406</t>
  </si>
  <si>
    <t>Nyunt Zar Ni</t>
  </si>
  <si>
    <t>အမှတ် ၅၀ . ဒေါ်သိန်းတင် လမ်းမတန်း ၄ လွှာ,မဂ်လာတောင်ညွှန့်,Mingalartaungnyunt,Yangon Region</t>
  </si>
  <si>
    <t>16.7887920, 96.1655885</t>
  </si>
  <si>
    <t>7YGNMGT011001409</t>
  </si>
  <si>
    <t>ဦးကျော်မြင့်</t>
  </si>
  <si>
    <t>အမှတ်၃၃၊ ၈၉လမ်း၊မင်္ဂလာတောင်ညွန့်မြို့နယ်,Mingalartaungnyunt,Yangon Region</t>
  </si>
  <si>
    <t>16.7873414, 96.1638395</t>
  </si>
  <si>
    <t>YN02-2040-1010-4</t>
  </si>
  <si>
    <t>7YGNMGT011101410</t>
  </si>
  <si>
    <t>Ma ei ei nyein</t>
  </si>
  <si>
    <t>Ma Ei Ei Nyein မင်္ဂလာတောင်ညွန့်မြို့နယ် ဂန္ဓာမာလမ်း တိုက် 17 09 448851131 09 965944223 (edited),Mingalartaungnyunt,Yangon Region</t>
  </si>
  <si>
    <t>16.7946000, 96.1785000</t>
  </si>
  <si>
    <t>7YGNMGT011201411</t>
  </si>
  <si>
    <t>Yin Min Khaing</t>
  </si>
  <si>
    <t>No. 1, Street 130, Mingalartaung Nyunt Township,Mingalartaungnyunt,Yangon Region</t>
  </si>
  <si>
    <t>16.7879954, 96.1689937</t>
  </si>
  <si>
    <t>7YGNDGY005801413</t>
  </si>
  <si>
    <t>ဉီးကိုကိုဦး</t>
  </si>
  <si>
    <t xml:space="preserve">	အမှတ် 269 ၊ 3 ရပ်ကွက် ၊ ဗိုလ်မှုးဘထူးလမ်းမကြီးပေါ် ၊ သွေးသောက်လမ်း (ဂိတ်ဟောင်းမှတ်တိုင်အနီး) ၊ အရှေ့ ဒဂုံ မြို့နယ် ။,Dagon Myothit (East),Yangon Region</t>
  </si>
  <si>
    <t>16.9021767, 96.1994144</t>
  </si>
  <si>
    <t>EDG-2115-1027-3</t>
  </si>
  <si>
    <t>7YGNDGM011301414</t>
  </si>
  <si>
    <t>ရဲမင်းနိုင်</t>
  </si>
  <si>
    <t xml:space="preserve">	အမှတ်၅၁၈ တပင်ရွှေထီးလမ်း ၃၈ရပ်ကွက် မြောက်ဒဂုံ,Dagon Myothit (North),Yangon Region</t>
  </si>
  <si>
    <t>16.8818194, 96.1959281</t>
  </si>
  <si>
    <t>NDG_2375-1083-5</t>
  </si>
  <si>
    <t>7YGNDGY005901416</t>
  </si>
  <si>
    <t xml:space="preserve">	Thaw Thaw Sann</t>
  </si>
  <si>
    <t xml:space="preserve">	၁၄ ရပ်ကွက် နောင်ရိုးလမ်း အရှေ့ဒဂုံ,Dagon Myothit (East),Yangon Region</t>
  </si>
  <si>
    <t>16.8818224, 96.2138199</t>
  </si>
  <si>
    <t>EDG-2202-1048-2</t>
  </si>
  <si>
    <t>7YGNDGY006001418</t>
  </si>
  <si>
    <t>U Ye Win</t>
  </si>
  <si>
    <t xml:space="preserve">	13/576(B) စိုက်ပျိုးရေး၃လမ်း အရှေ့ဒဂုံ,Dagon Myothit (East),Yangon Region</t>
  </si>
  <si>
    <t>16.8813540, 96.2240480</t>
  </si>
  <si>
    <t>EDG-2159-1037-3</t>
  </si>
  <si>
    <t>7YGNMGT011301420</t>
  </si>
  <si>
    <t>ကိုစည်သူအောင်</t>
  </si>
  <si>
    <t xml:space="preserve">	မဂ်လာတောင်ညွှန့် ၁၀၈လမ်း အမှတ် ၃၇ မြေညီ,Mingalartaungnyunt,Yangon Region</t>
  </si>
  <si>
    <t>16.7852290, 96.1723090</t>
  </si>
  <si>
    <t>YN02-2086-1022-2</t>
  </si>
  <si>
    <t>7YGNDGY006101422</t>
  </si>
  <si>
    <t>ဦးစိုင်းကျော်သူ</t>
  </si>
  <si>
    <t xml:space="preserve">	7/765(က)မင်းတပ်လမ်း၊ဒဂုံမြို့သစ် အရှေ့ပိုင်း။,Dagon Myothit (East),Yangon Region</t>
  </si>
  <si>
    <t>16.8895773, 96.2008388</t>
  </si>
  <si>
    <t>EDG-2121-1029-1</t>
  </si>
  <si>
    <t>7YGNMGT011401424</t>
  </si>
  <si>
    <t>မရွှေစင်ဦး</t>
  </si>
  <si>
    <t xml:space="preserve">	No ,119/101 street/မဂ်လာတောင်ညွန့်,Mingalartaungnyunt,Yangon Region</t>
  </si>
  <si>
    <t>16.7875998, 96.1683198</t>
  </si>
  <si>
    <t>7YGNMGT011501425</t>
  </si>
  <si>
    <t>Pyae Kyaw Thu</t>
  </si>
  <si>
    <t>၁၀၇ လမ်း၊ တိုက်အမှတ် (၁၇/၁၉)၊ ၆ လွှာ (09785443130 ),Mingalartaungnyunt,Yangon Region</t>
  </si>
  <si>
    <t>16.7848130, 96.1724290</t>
  </si>
  <si>
    <t>Can't contact customer on 5.7.2025</t>
  </si>
  <si>
    <t>7YGNMGT011601426</t>
  </si>
  <si>
    <t>မထိပ်တင်ဦး</t>
  </si>
  <si>
    <t xml:space="preserve">	အမှတ်(42)-ထီးတန်းဓမ္မာရုံလမ်း-မဂ်လာတောင်ညွှန့်,Mingalartaungnyunt,Yangon Region</t>
  </si>
  <si>
    <t>16.7854359, 96.1644241</t>
  </si>
  <si>
    <t>YN02-2022-1006-2</t>
  </si>
  <si>
    <t>customer req to come 4.7.25 2pm</t>
  </si>
  <si>
    <t>7YGNMGT011701427</t>
  </si>
  <si>
    <t>May Eaindra Htun</t>
  </si>
  <si>
    <t xml:space="preserve">	အမှဆ် ၁၃၃ မြေညီထပ် / ၁၀၁ လမ်း / မင်္ဂလာတောင်ညွန့်မြိုနယ် / ရန်ကုန်မြို့,Mingalartaungnyunt,Yangon Region</t>
  </si>
  <si>
    <t>16.7877570, 96.1680930</t>
  </si>
  <si>
    <t>7YGNMGT011801428</t>
  </si>
  <si>
    <t>ဒေါ်တင်မေဝင်း</t>
  </si>
  <si>
    <t xml:space="preserve">	လိုင်း7 အခန်းb နယ်မြေ 3 107 လမ်း မဂ်လာတောင်ညွန့် မီးရထားဝင်း,Mingalartaungnyunt,Yangon Region</t>
  </si>
  <si>
    <t>16.7848942, 96.1718797</t>
  </si>
  <si>
    <t>7YGNMGT011901429</t>
  </si>
  <si>
    <t>Ko Myo Min Zaw</t>
  </si>
  <si>
    <t>အမှတ်103 92 လမ်း ကန်တော်လေး Mingalar Taung Nyunt,Mingalartaungnyunt,Yangon Region</t>
  </si>
  <si>
    <t>16.7874556, 96.1659056</t>
  </si>
  <si>
    <t>7YGNMGT012001430</t>
  </si>
  <si>
    <t>KO Htun Aung Kyaw</t>
  </si>
  <si>
    <t>No 15 dobe street 1 kandawlay mingalar tung nyut,Mingalartaungnyunt,Yangon Region</t>
  </si>
  <si>
    <t>16.7901848, 96.1655762</t>
  </si>
  <si>
    <t>7YGNMGT012101431</t>
  </si>
  <si>
    <t>မက​သွေယ်လှအ​ောင်</t>
  </si>
  <si>
    <t>No13/ 108 street / mingalar taung nyunt township,Mingalartaungnyunt,Yangon Region</t>
  </si>
  <si>
    <t>16.7861480, 96.1714700</t>
  </si>
  <si>
    <t>7YGNMGT012201432</t>
  </si>
  <si>
    <t>MinsoeKhaing</t>
  </si>
  <si>
    <t>လမ်း90 /အိမ်နံပါတ်(52)/4လွှာ/မဂ်လာတောင်ညွန့်,Mingalartaungnyunt,Yangon Region</t>
  </si>
  <si>
    <t>16.7887730, 96.1643577</t>
  </si>
  <si>
    <t>ΥΝ02_2041-1011-1</t>
  </si>
  <si>
    <t>7YGNMGT012301433</t>
  </si>
  <si>
    <t>Ma Yamin Thu Zar</t>
  </si>
  <si>
    <t>မဂ်တောင်ညွန့်မြို့နယ် 108လမ်း အိမ်အမှတ်8 4လွှာ,Mingalartaungnyunt,Yangon Region</t>
  </si>
  <si>
    <t>16.7861493, 96.1713958</t>
  </si>
  <si>
    <t>7YGNDGM011401434</t>
  </si>
  <si>
    <t>မခင်လှကြည်</t>
  </si>
  <si>
    <t>အမှတ်(103/4)-ဆရာစံလမ်း-27 ရပ်ကွက်-မြောက်ဒဂုံ,Dagon Myothit (North),Yangon Region</t>
  </si>
  <si>
    <t>16.8608806, 96.2053673</t>
  </si>
  <si>
    <t>NDG_2270-1061-4</t>
  </si>
  <si>
    <t>7YGNMGT012401435</t>
  </si>
  <si>
    <t>ဦးသိန်းနိုင်</t>
  </si>
  <si>
    <t xml:space="preserve">	အမှတ်(၁၃၁)၊ ၁၀၁ လမ်း ၊ လမ်းသွယ် (၃) ၊ကန်တော်လေး ၊မင်္ဂလာတောင်ညွန့်,Mingalartaungnyunt,Yangon Region</t>
  </si>
  <si>
    <t>16.7878520, 96.1684470</t>
  </si>
  <si>
    <t>7YGNKTT026701437</t>
  </si>
  <si>
    <t>Daw khin HNin Oo</t>
  </si>
  <si>
    <t>ပန်းဆိုးတန်းအလည် ဘလောက်ကျောက်တံတားမြို့,Kyauktada,Yangon Region</t>
  </si>
  <si>
    <t>16.7745881, 96.1614176</t>
  </si>
  <si>
    <t>7YGNDGM011501438</t>
  </si>
  <si>
    <t>Ma Aye Thu Zar</t>
  </si>
  <si>
    <t xml:space="preserve">	NO.1282, AYE YEIK THAR 5TH STREET 43 WARD, NORTH DAGON TOWNSHIP, YANGON REGION, MYANMAR,Dagon Myothit (North),Yangon Region</t>
  </si>
  <si>
    <t>16.8913302, 96.1804800</t>
  </si>
  <si>
    <t>NDG_2029-1007-1</t>
  </si>
  <si>
    <t>7YGNDGM011601439</t>
  </si>
  <si>
    <t>Ko Zaw Ye Htun</t>
  </si>
  <si>
    <t xml:space="preserve">	မြောက်ဒဂုံ ကြိုးတံတားအဆင်း ပဒုမ္မာ 1 လမ်း,Dagon Myothit (North),Yangon Region</t>
  </si>
  <si>
    <t>16.9069910, 96.1800840</t>
  </si>
  <si>
    <t>NDG2071-1015-6</t>
  </si>
  <si>
    <t>7YGNDGM011701441</t>
  </si>
  <si>
    <t>ဒေါ်စုစုအောင်</t>
  </si>
  <si>
    <t>အိမ်နံပါတ် 46၊ 32 ရပ်ကွက် ၊စိမ်းလဲ့သာယာလမ်း၊မြောက်ဒဂုံ,Dagon Myothit (North),Yangon Region</t>
  </si>
  <si>
    <t>16.8691108, 96.1901481</t>
  </si>
  <si>
    <t>NDG2206-1047-1</t>
  </si>
  <si>
    <t>7YGNDGM011801442</t>
  </si>
  <si>
    <t>Wathan Oo</t>
  </si>
  <si>
    <t>အမှတ်. ၁၈၉ , ပိတောက် ၂လမ်း , ၄၉ရပ်ကွက် , မြောက်ဒဂုံမြို့နယ်,Dagon Myothit (North),Yangon Region</t>
  </si>
  <si>
    <t>16.9033560, 96.1773000</t>
  </si>
  <si>
    <t>NDG2062-1014-1</t>
  </si>
  <si>
    <t>7YGNDGM011901443</t>
  </si>
  <si>
    <t>Ma Kay Thwal Win</t>
  </si>
  <si>
    <t xml:space="preserve">	အမှတ်၅ ထွန်းသီရိ၆လမ်း ၃၀ရပ်ကွက် မြောက်ဒဂုံ,Dagon Myothit (North),Yangon Region</t>
  </si>
  <si>
    <t>16.8728329, 96.1982618</t>
  </si>
  <si>
    <t>7YGNDGY006201444</t>
  </si>
  <si>
    <t>ဖြူဖြူဝင်း</t>
  </si>
  <si>
    <t xml:space="preserve">	ကေတုမတီလမ်း အမှတ် 12 ရပ်ကွက် အိမ်အမှတ် 825 ခ /အရှေ့ဒဂုံ,Dagon Myothit (East),Yangon Region</t>
  </si>
  <si>
    <t>16.8875030, 96.2176580</t>
  </si>
  <si>
    <t>EDG-2204-1048-4</t>
  </si>
  <si>
    <t>cus req to come 6.7.25</t>
  </si>
  <si>
    <t>7YGNDGM012001445</t>
  </si>
  <si>
    <t>Ko Myat Soe Oo</t>
  </si>
  <si>
    <t>စုပေါင်းရုံးလမ်း၊ 37ရပ်ကွက် အမှတ် 250/251,Dagon Myothit (North),Yangon Region</t>
  </si>
  <si>
    <t>16.8825570, 96.2028240</t>
  </si>
  <si>
    <t>EDG2173-1041-1</t>
  </si>
  <si>
    <t>7YGNMGT012501446</t>
  </si>
  <si>
    <t>Khon Aung Thein</t>
  </si>
  <si>
    <t xml:space="preserve">	No. 47 ၃လွာ 87 လမ်း ကန်တော်ကလေး မင်္ဂလာတောင်ညွန့်,Mingalartaungnyunt,Yangon Region</t>
  </si>
  <si>
    <t>16.7886944, 96.1629444</t>
  </si>
  <si>
    <t>7YGNDGM012101447</t>
  </si>
  <si>
    <t>16.9034810, 96.1826280</t>
  </si>
  <si>
    <t>NDG_2058-1013-2</t>
  </si>
  <si>
    <t>7YGNLMT025401448</t>
  </si>
  <si>
    <t>Ma Sandar Win</t>
  </si>
  <si>
    <t xml:space="preserve">	5လမ်းနှင့်6လမ်းကြား,ကမ်းနားဘက်ခြမ်းကလီမှတ်တိုင်,လမ်းမတော်မြို့နယ်,Lanmadaw,Yangon Region</t>
  </si>
  <si>
    <t>16.7751237, 96.1400935</t>
  </si>
  <si>
    <t>7YGNDGM012201450</t>
  </si>
  <si>
    <t>Jane K Ko</t>
  </si>
  <si>
    <t>မြောက်ဒဂုံ ၅၀ရပ်ကွက် နေကြာ၄လမ်း No1240,Dagon Myothit (North),Yangon Region</t>
  </si>
  <si>
    <t>16.9104532, 96.1848427</t>
  </si>
  <si>
    <t>NDG2090-1018-4</t>
  </si>
  <si>
    <t>7YGNLMT025501451</t>
  </si>
  <si>
    <t xml:space="preserve">	မြတ်နိုးငယ်</t>
  </si>
  <si>
    <t xml:space="preserve">	လမ်းမတော် ၃ရပ်ကွက် ၄လမ်း တိုက်၅၅,Lanmadaw,Yangon Region</t>
  </si>
  <si>
    <t>16.7767871, 96.1388609</t>
  </si>
  <si>
    <t>7YGNMGT012601455</t>
  </si>
  <si>
    <t xml:space="preserve">	105လမ်း မဂ်လာတောင်ညွှန့် 09663900683 / 09783664653,Mingalartaungnyunt,Yangon Region</t>
  </si>
  <si>
    <t>16.7850020, 96.1703130</t>
  </si>
  <si>
    <t>7YGNDGM012301456</t>
  </si>
  <si>
    <t>May Zin</t>
  </si>
  <si>
    <t xml:space="preserve">	No.1292,Shwe Pyi thar 2 street,32wards North Dagon,Dagon Myothit (North),Yangon Region</t>
  </si>
  <si>
    <t>16.8658007, 96.1922304</t>
  </si>
  <si>
    <t>NDG-2168-1037-3</t>
  </si>
  <si>
    <t>cus ကစက်ပိတ်ထားတယ်</t>
  </si>
  <si>
    <t>7YGNPBT023501460</t>
  </si>
  <si>
    <t>ဒေါ်သန္တာထွေး</t>
  </si>
  <si>
    <t>No.222, Corner of Anawrahta Rd and 31th St,Pabedan Tsp,, Yangon,Pabedan,Yangon Region</t>
  </si>
  <si>
    <t>16.7770402, 96.1576852</t>
  </si>
  <si>
    <t>Installation cancel by customer</t>
  </si>
  <si>
    <t>7YGNDGM012401463</t>
  </si>
  <si>
    <t>မယမင်းဖြိုး</t>
  </si>
  <si>
    <t xml:space="preserve">	No.344 အောင်ချမ်းသာ ၁လမ်း ၅၁ရပ်ကွက် မြောက်ဒဂူံ ကြိုးတံတားအဆင်းဘက်,Dagon Myothit (North),Yangon Region</t>
  </si>
  <si>
    <t>16.9071334, 96.1762503</t>
  </si>
  <si>
    <t>7YGNDGM012501466</t>
  </si>
  <si>
    <t>Moe Pwint Phyu</t>
  </si>
  <si>
    <t xml:space="preserve">	40ရပ်ကွက်, No106(A), ဗိုလ်ဂါမဏိလမ်း, မြောက်ဒဂုံမြို့နယ်,Dagon Myothit (North),Yangon Region</t>
  </si>
  <si>
    <t>16.8784354, 96.1812824</t>
  </si>
  <si>
    <t>NDG-2306-1069-4</t>
  </si>
  <si>
    <t>7YGNDGY006301468</t>
  </si>
  <si>
    <t>U Nyo Htwe</t>
  </si>
  <si>
    <t>အမှတ်(၂၀၇)၊အနော်ရထာလမ်း (၉)ရပ်ကွက်၊အရှေ့ဒဂုံ ရန်ကုန်မြို့,Dagon Myothit (East),Yangon Region</t>
  </si>
  <si>
    <t>16.8900662, 96.1994849</t>
  </si>
  <si>
    <t>EDG-2175-1041-3</t>
  </si>
  <si>
    <t>7YGNDGM012601470</t>
  </si>
  <si>
    <t>ဦးဝင်းမျိုးပိုင်</t>
  </si>
  <si>
    <t xml:space="preserve">	အမှတ် ၂၃၀ / ၁, ပင်လုံလမ်း, ၃၀ရပ်ကွက်, ​မြောက်ဒဂုံ ဆက်သွယ်ရန်ဖုန်းနံပါတ် - 09770888850 0979839627,Dagon Myothit (North),Yangon Region</t>
  </si>
  <si>
    <t>16.8705373, 96.1957314</t>
  </si>
  <si>
    <t>NDG-2156-1034-3</t>
  </si>
  <si>
    <t>7YGNBTH000301473</t>
  </si>
  <si>
    <t>San Oo</t>
  </si>
  <si>
    <t xml:space="preserve">	ဗိုလ်တစ်ထောင်မြိုနယ် ရန်ကုန်မြို့ No/107 2လွာ 42လမ်း,Botahtaung,Yangon Region</t>
  </si>
  <si>
    <t>16.7728170, 96.1651880</t>
  </si>
  <si>
    <t>Customer location is far from the ODB box</t>
  </si>
  <si>
    <t>7YGNDGM012701474</t>
  </si>
  <si>
    <t>ဦးညီညီကျော်</t>
  </si>
  <si>
    <t xml:space="preserve">	အမှတ်(၃၁၈)/ပြည်ထောင်စုလမ်းမကြီး/(၂၉)ရပ်ကွက်/မြောက်ဒဂုံမြို့နယ်/ရန်ကုန်,Dagon Myothit (North),Yangon Region</t>
  </si>
  <si>
    <t>16.8730482, 96.2064568</t>
  </si>
  <si>
    <t>NDG-2227-1052-1</t>
  </si>
  <si>
    <t>7YGNDGY006401475</t>
  </si>
  <si>
    <t>မမိနှောင်း</t>
  </si>
  <si>
    <t xml:space="preserve">	အမှတ်(1445)-ဗိုလ်လင်းယုန်လမ်း-(13)ရပ်ကွက်-အရှေ့ဒဂုံ,Dagon Myothit (East),Yangon Region</t>
  </si>
  <si>
    <t>16.8843775, 96.2220516</t>
  </si>
  <si>
    <t>7YGNDGM012801478</t>
  </si>
  <si>
    <t>Ko Khine Win</t>
  </si>
  <si>
    <t>မြောက်ဒဂုံ / 49 ရပ်ကွက် စိန်ချယ်လမ်း / အိမ်အမှတ် 976,Dagon Myothit (North),Yangon Region</t>
  </si>
  <si>
    <t>16.9055695, 96.1834345</t>
  </si>
  <si>
    <t>NDG2068-1015-3</t>
  </si>
  <si>
    <t>customer က တောင်ဒဂုံ မှာပါ customer နဲ့ confirm ပီးပါပီ ညီမတို့ကုိပေးထားတဲ့ Tsp ထဲကမဟုတ်နေပါဘုး</t>
  </si>
  <si>
    <t>7YGNMGT012701479</t>
  </si>
  <si>
    <t>Ma Zue Zue Khaing</t>
  </si>
  <si>
    <t>‌မဂ်လာတောင်ညွှန့် 91လမ်း အိမ်နံပါတ်88,Mingalartaungnyunt,Yangon Region</t>
  </si>
  <si>
    <t>16.7870840, 96.1664520</t>
  </si>
  <si>
    <t>7YGNLMT025601481</t>
  </si>
  <si>
    <t>မမေမြတ်နိုး</t>
  </si>
  <si>
    <t>အမှတ်(55),အလယ်ဘလောက်,(12)လမ်း,လမ်းမတော်မြို့နယ်,Lanmadaw,Yangon Region</t>
  </si>
  <si>
    <t>16.7758880, 96.1443840</t>
  </si>
  <si>
    <t>7YGNLMT025701482</t>
  </si>
  <si>
    <t>HEAVENLY</t>
  </si>
  <si>
    <t>တိုက်အမှတ် ၃၈/၈ ၊ ဗဟိုစည်အိမ်ယာ၊ လမ်းမတော်မြို့နယ်။ 09776968872 , 09787725168,Lanmadaw,Yangon Region</t>
  </si>
  <si>
    <t>16.7790310, 96.1411190</t>
  </si>
  <si>
    <t>7YGNDGM012901483</t>
  </si>
  <si>
    <t>Mg Thiha Zaw</t>
  </si>
  <si>
    <t>မြောက်ဒဂုံ 43ရပ်ကွက် ကန်သာယာလမ်း အိမ်အမှတ်၃၁၃,Dagon Myothit (North),Yangon Region</t>
  </si>
  <si>
    <t>16.8865842, 96.1779193</t>
  </si>
  <si>
    <t>NDG_2015-1003-3</t>
  </si>
  <si>
    <t>7YGNDGM013001487</t>
  </si>
  <si>
    <t>မဆုနွယ်ဝင့်</t>
  </si>
  <si>
    <t xml:space="preserve">	No.639,ဒူးယား 2လမ်း,ဒူးယားရပ်ကွက်, 50ရပ်ကွက်, မြောက်ဒဂုံ,Dagon Myothit (North),Yangon Region</t>
  </si>
  <si>
    <t>16.9092000, 96.1807000</t>
  </si>
  <si>
    <t>NDG2082-1017-4</t>
  </si>
  <si>
    <t>7YGNDGM013101488</t>
  </si>
  <si>
    <t>Ma May Phyu Zaw</t>
  </si>
  <si>
    <t xml:space="preserve">	No.109 ,မင်းရဲကျော်စွာလမ်း 38ရပ်ကွက် မြောက်ဒဂုံ,Dagon Myothit (North),Yangon Region</t>
  </si>
  <si>
    <t>16.8890700, 96.1916040</t>
  </si>
  <si>
    <t>NDG_2111-1024-1</t>
  </si>
  <si>
    <t>7YGNDGM013201490</t>
  </si>
  <si>
    <t>Ei Ei Soe</t>
  </si>
  <si>
    <t>၃၇ရပ်ကွက်မြောက်ဒဂုံနယ်မြေ၆.ယာဥ်ထိန်းရုံး,Dagon Myothit (North),Yangon Region</t>
  </si>
  <si>
    <t>16.8807876, 96.1989815</t>
  </si>
  <si>
    <t>7YGNDGM013301491</t>
  </si>
  <si>
    <t>Daw Wai Wai Maung</t>
  </si>
  <si>
    <t>Daw Wai Wai Maung 157 Shwe War Tun Street, Ward 33, Nth.Dagon 09788380312,Dagon Myothit (North),Yangon Region</t>
  </si>
  <si>
    <t>16.8592131, 96.1937342</t>
  </si>
  <si>
    <t>NDG2201-1045-4</t>
  </si>
  <si>
    <t>7YGNDGM013401493</t>
  </si>
  <si>
    <t>Naing Myo Thu</t>
  </si>
  <si>
    <t xml:space="preserve">	အကို ၃၈ရပ်ကွက် ဗညားနွဲ့လမ်း မြောက်ဒဂုံ,Dagon Myothit (North),Yangon Region</t>
  </si>
  <si>
    <t>16.8853890, 96.1949838</t>
  </si>
  <si>
    <t>NDG-2429-1094-3</t>
  </si>
  <si>
    <t>7YGNDGT000101495</t>
  </si>
  <si>
    <t>မဝတ်ရည်ထွန်း</t>
  </si>
  <si>
    <t>နေရပ်လိပ်စာ - တိုက် ၄ (၁၀၃) ကျန်စစ်သားအိမ်ယာ ၁၇ ရပ်ကွက် ကျန်စစ်သားလမ်း တောင်ဒဂုံ,Dagon Myothit (South),Yangon Region</t>
  </si>
  <si>
    <t>South Dagon</t>
  </si>
  <si>
    <t>16.8858808, 96.2290331</t>
  </si>
  <si>
    <t>7YGNDGY006501496</t>
  </si>
  <si>
    <t>ဦးလှကြိုင်</t>
  </si>
  <si>
    <t>301 စောမဟာလမ်း ၁၂ရပ်ကွက် အရှေ့ဒဂုံ,Dagon Myothit (East),Yangon Region</t>
  </si>
  <si>
    <t>16.8792344, 96.2185185</t>
  </si>
  <si>
    <t>EDG-2179-1042-3</t>
  </si>
  <si>
    <t>7YGNDGY006601497</t>
  </si>
  <si>
    <t>Ko Htet Wai Yan</t>
  </si>
  <si>
    <t>အမှတ်(452/ခ)-ခရေလမ်း-(8)ရပ်ကွက်-အရှေ့ဒဂုံ,Dagon Myothit (East),Yangon Region</t>
  </si>
  <si>
    <t>16.8941840, 96.2057962</t>
  </si>
  <si>
    <t>EDG-2147-1034-3</t>
  </si>
  <si>
    <t>7YGNLMT025801498</t>
  </si>
  <si>
    <t>Lwin Moe Kyaw</t>
  </si>
  <si>
    <t>အိမ်အမှတ် 16 , 4 လမ်း , လမ်းမတော်,Lanmadaw,Yangon Region</t>
  </si>
  <si>
    <t>16.7757272, 96.1387660</t>
  </si>
  <si>
    <t>7YGNDGM013501499</t>
  </si>
  <si>
    <t>ချယ်ရီမေအောင်</t>
  </si>
  <si>
    <t>(33) ရပ်ကွက်၊မြလမ်းသွယ်(၂)လမ်း၊အမှတ် (၉၃၃)၊မြောက်ဒဂုံမြို့နယ်,Dagon Myothit (North),Yangon Region</t>
  </si>
  <si>
    <t>16.8578191, 96.1887748</t>
  </si>
  <si>
    <t>NDG2245-1056-3</t>
  </si>
  <si>
    <t>7YGNDGM013601501</t>
  </si>
  <si>
    <t>မောင်ဥက္ကာကျော်</t>
  </si>
  <si>
    <t>အိမ်အမှတ် 783 ပီမိုးနင်း 5လမ်း မြောက်ဒဂုံ 42ရပ်ကွက်,Dagon Myothit (North),Yangon Region</t>
  </si>
  <si>
    <t>16.8866570, 96.1744890</t>
  </si>
  <si>
    <t>NDG_2024-1005-4</t>
  </si>
  <si>
    <t>7YGNLTN014601504</t>
  </si>
  <si>
    <t>Ma Htay Htay Lwin</t>
  </si>
  <si>
    <t>လသာမြို့နယ် သိမ်ကြီးဈေး 24လမ်းထိပ် အနော်ရထာထိပ် စွမ်းအားသစ်လျှပ်စစ်ပစ္စည်းဆိုင် 09799300282,Latha,Yangon Region</t>
  </si>
  <si>
    <t>16.7768960, 96.1526600</t>
  </si>
  <si>
    <t>7YGNDGY006701505</t>
  </si>
  <si>
    <t>Ma San San Maw</t>
  </si>
  <si>
    <t>အရှေဒဂုံမြိုနယ် အမှတ်108ရပ်ကွယ် ကန်ဦးထိပ်,Dagon Myothit (East),Yangon Region</t>
  </si>
  <si>
    <t>16.8878710, 96.2308940</t>
  </si>
  <si>
    <t>7YGNDGM013701506</t>
  </si>
  <si>
    <t>Ma Yu Kaykhaing</t>
  </si>
  <si>
    <t>၄၁ရပ်ကွက် ရာဇဓိရာဇ်လမ်း အမှတ်(၁၄) ILCBကျောင်းရှေ့မြောက်ဒဂုံ,Dagon Myothit (North),Yangon Region</t>
  </si>
  <si>
    <t>16.8791520, 96.1730090</t>
  </si>
  <si>
    <t>NDG-2411-1091-1</t>
  </si>
  <si>
    <t>7YGNLMT025901507</t>
  </si>
  <si>
    <t>Hnin Thet Wai</t>
  </si>
  <si>
    <t>Lamataw,Lanmadaw,Yangon Region</t>
  </si>
  <si>
    <t>16.7732410, 96.1463130</t>
  </si>
  <si>
    <t>FAT  No Power</t>
  </si>
  <si>
    <t>မတပ်ဖြစ်သေးပါဘူးတဲ့ဗျ Wi-Fi အဟောင်းကိုဘေလ်ဆောင်လိုက်လို့ပါ</t>
  </si>
  <si>
    <t>7YGNDGM013801508</t>
  </si>
  <si>
    <t>မောင်ရဲသီဟ</t>
  </si>
  <si>
    <t>အမှတ်(၁၀၈)၊ချမ်းမြေ့သာယာ(၂)လမ်း၊ မြောက်ဒဂုံ (၄၂) တိုးချဲ့,Dagon Myothit (North),Yangon Region</t>
  </si>
  <si>
    <t>16.8795460, 96.1693540</t>
  </si>
  <si>
    <t>NDG-2096-1020-2</t>
  </si>
  <si>
    <t>7YGNLMT026001509</t>
  </si>
  <si>
    <t>Ma Nang San</t>
  </si>
  <si>
    <t>လမ်းမတော်မြို့နယ် အနော်ရထာလမ်း အိမ်အမှတ် 350/354 ပုဂံအိမ်ယာနဲ့ကပ်လျက်,Lanmadaw,Yangon Region</t>
  </si>
  <si>
    <t>16.7776033, 96.1371212</t>
  </si>
  <si>
    <t>there's no near SN box and too far from SN box</t>
  </si>
  <si>
    <t>7YGNDGM013901514</t>
  </si>
  <si>
    <t>မဝင်းဝင်းထိန်</t>
  </si>
  <si>
    <t xml:space="preserve">	၂၃/၁ ပင်လုံ ၁ လမ်း Pinlon Estate ၂၇ ရပ်ကွက်၊ မြောက်ဒဂုံ,Dagon Myothit (North),Yangon Region</t>
  </si>
  <si>
    <t>16.8598291, 96.2055439</t>
  </si>
  <si>
    <t>NDG_2265-1060-3</t>
  </si>
  <si>
    <t>7YGNDGM014001515</t>
  </si>
  <si>
    <t>Hsu Myat Htet</t>
  </si>
  <si>
    <t xml:space="preserve">	No 37 Hnin Si Myaing st , 27 ward, Pinlon Housing, North Dagon Tsp,Dagon Myothit (North),Yangon Region</t>
  </si>
  <si>
    <t>16.8594860, 96.2066750</t>
  </si>
  <si>
    <t>7YGNDGM014101516</t>
  </si>
  <si>
    <t>Ko Yair Yint Naing</t>
  </si>
  <si>
    <t>AA8 Room 703 Bo Ba Htoo အိမ်ယာ အပိုင်း၂ U/600 48/ တိုက်,Dagon Myothit (North),Yangon Region</t>
  </si>
  <si>
    <t>16.8966190, 96.1792460</t>
  </si>
  <si>
    <t>NDG_2041-1010-1</t>
  </si>
  <si>
    <t>7YGNMGT012801517</t>
  </si>
  <si>
    <t>Nan Mya Phoo</t>
  </si>
  <si>
    <t xml:space="preserve">	No.20. First Floor 124street Mingalar Taung Nyunt,Mingalartaungnyunt,Yangon Region</t>
  </si>
  <si>
    <t>16.7894298, 96.1718064</t>
  </si>
  <si>
    <t>7YGNDGM014201521</t>
  </si>
  <si>
    <t>မစုစု</t>
  </si>
  <si>
    <t xml:space="preserve">	(၁၇၅)၊ကံ့ကော်မြိုင်လမ်း၊၄၉ရပ်ကွက်၊မြောက်ဒဂုံ။,Dagon Myothit (North),Yangon Region</t>
  </si>
  <si>
    <t>16.9029050, 96.1766790</t>
  </si>
  <si>
    <t>YNB0001/YN_03</t>
  </si>
  <si>
    <t>7YGNDGM014301522</t>
  </si>
  <si>
    <t>Mg Thaw Zin Htun</t>
  </si>
  <si>
    <t xml:space="preserve">	No. 219 ,Myaytine Str, 45Qr, N-Dagon Tsp,Dagon Myothit (North),Yangon Region</t>
  </si>
  <si>
    <t>16.8924960, 96.1897460</t>
  </si>
  <si>
    <t>NDG-2115-1025-1</t>
  </si>
  <si>
    <t>7YGNMGT012901523</t>
  </si>
  <si>
    <t>ဦးမြင့်ဦး</t>
  </si>
  <si>
    <t xml:space="preserve">	အမှတ် ၄၈ ၁၂၃ လမ်း ၆လွှာ မင်္ဂလာတောင်ညွန့်,Mingalartaungnyunt,Yangon Region</t>
  </si>
  <si>
    <t>16.7904645, 96.1721707</t>
  </si>
  <si>
    <t>cus req to come 7.7.25 10AM / can't contact customer on 7.7.2025</t>
  </si>
  <si>
    <t>7YGNDGM014401524</t>
  </si>
  <si>
    <t>Ma Aye Aye Than</t>
  </si>
  <si>
    <t>အမှတ်(11), ငါးမာန်အောင်ဘုရားလမ်း ,(33)ရပ်ကွက် , မြောက်ဒဂုံမြို့နယ်,Dagon Myothit (North),Yangon Region</t>
  </si>
  <si>
    <t>16.8628638, 96.1875705</t>
  </si>
  <si>
    <t>7YGNMGT013001525</t>
  </si>
  <si>
    <t>ယုဇနပလာဇာနောက်စံပါယ်လမ်းစံပါယ်ကွန်ဒိုတိုက်နံပါတ် ၃၉ B အခန်းနံပါတ် ၉၀၁ မင်္ဂလာတောင်ညွှန့်,Mingalartaungnyunt,Yangon Region</t>
  </si>
  <si>
    <t>16.7938508, 96.1765546</t>
  </si>
  <si>
    <t>YN02-2063-1016-3</t>
  </si>
  <si>
    <t>7YGNDGM014501527</t>
  </si>
  <si>
    <t>Ko Hein Htet Zaw</t>
  </si>
  <si>
    <t>အမှတ် ၅၂ နှင်းဆီမြိုင်လမ်း ပင်လုံအိမ်ရာ ၁ မြောက်ဒဂုံမြို့နယ်,Dagon Myothit (North),Yangon Region</t>
  </si>
  <si>
    <t>16.8585160, 96.2069740</t>
  </si>
  <si>
    <t>7YGNBTH000401530</t>
  </si>
  <si>
    <t>ကိုရှိန်း</t>
  </si>
  <si>
    <t xml:space="preserve">	အမှန် 216/ဗိုလ်အောင်ကျော်လမ်း အောက်လမ်း ဗိုလ်တထောင်မြို့နယ် 09890516685 / 09972224377,Botahtaung,Yangon Region</t>
  </si>
  <si>
    <t>16.7735630, 96.1643490</t>
  </si>
  <si>
    <t>7YGNMGT013101531</t>
  </si>
  <si>
    <t>Zin Min Phyo</t>
  </si>
  <si>
    <t>နယ်မြေ ၅ လိုင်း၂၆ အခန်းC,မဂ်လာတောင်ညွန့်မြို့နယ်,Mingalartaungnyunt,Yangon Region</t>
  </si>
  <si>
    <t>16.7853891, 96.1706338</t>
  </si>
  <si>
    <t>7YGNMGT013201532</t>
  </si>
  <si>
    <t>U Maung Ni</t>
  </si>
  <si>
    <t xml:space="preserve">	No.19, 3rd Floors, 87th street,Mingalar Taung Nyunt Tsp.,Mingalartaungnyunt,Yangon Region</t>
  </si>
  <si>
    <t>16.7875160, 96.1628360</t>
  </si>
  <si>
    <t>7YGNMGT013301533</t>
  </si>
  <si>
    <t>Ko Chan Nyein Lu</t>
  </si>
  <si>
    <t xml:space="preserve">	No.14(6th Floor),88th Street,Kan Taw Lay Quarter, Mingalar Taung Nyunt Tsp.,Mingalartaungnyunt,Yangon Region</t>
  </si>
  <si>
    <t>16.7880666, 96.1634061</t>
  </si>
  <si>
    <t>7YGNMGT013401534</t>
  </si>
  <si>
    <t>Ma Hnin Thazin</t>
  </si>
  <si>
    <t xml:space="preserve">	No79,3လွှာ,123st,သပြေကုန်းရပ်ကွက်,မဂ်လာတောင်ညွှန့်,Mingalartaungnyunt,Yangon Region</t>
  </si>
  <si>
    <t>16.7922200, 96.1720090</t>
  </si>
  <si>
    <t>7YGNMGT013501535</t>
  </si>
  <si>
    <t>ကိုပြည့်ဖြိုးအောင်</t>
  </si>
  <si>
    <t xml:space="preserve">	462.သိမ်ဖြူလမ်းနှင့်မြန်မာဂုဏ်ရည်လမ်းထောင့် မဂ်လာတောင်ညွန့်မြို့နယ် ရန်ကုန်မြို့,Mingalartaungnyunt,Yangon Region</t>
  </si>
  <si>
    <t>16.7866846, 96.1678907</t>
  </si>
  <si>
    <t>7YGNKTT026801536</t>
  </si>
  <si>
    <t>Ye Si Thu Naing</t>
  </si>
  <si>
    <t xml:space="preserve">	No,154,37လမ်း(လယ်)၊ကျောက်တံတားမြို့နယ် ၊ရန်ကုန်။,Kyauktada,Yangon Region</t>
  </si>
  <si>
    <t>16.7752580, 96.1621740</t>
  </si>
  <si>
    <t>7YGNMGT013601537</t>
  </si>
  <si>
    <t>U Tin Shwe</t>
  </si>
  <si>
    <t>မဂ်လာတောင်ညွှန့်မြို့နယ်,Mingalartaungnyunt,Yangon Region</t>
  </si>
  <si>
    <t>16.7851221, 96.1662206</t>
  </si>
  <si>
    <t>YN02-2018-1005-2</t>
  </si>
  <si>
    <t>7YGNPBT023601538</t>
  </si>
  <si>
    <t>No.109,31th St, Middle Block, Pabedan Tsp, Yangon,Pabedan,Yangon Region</t>
  </si>
  <si>
    <t>16.7762735, 96.1576689</t>
  </si>
  <si>
    <t>zaw Lin Htet</t>
  </si>
  <si>
    <t>7YGNLMT026101543</t>
  </si>
  <si>
    <t xml:space="preserve">	တိုက်အမှတ် 65(B)၊ ဗဟိုစည်အိမ်ယာ၊ လမ်းမတော်မြို့နယ်။,Lanmadaw,Yangon Region</t>
  </si>
  <si>
    <t>16.7790310, 96.1411090</t>
  </si>
  <si>
    <t>7YGNDGM014601544</t>
  </si>
  <si>
    <t>မခိုင်မြဲကိုကို</t>
  </si>
  <si>
    <t>တိုက်အမှတ်(၁၉၃)၊မန္တလေးလမ်း(ဈေးအရှေ့)၊(၃၀)ရပ်ကွက်၊မြောက်ဒဂုံမြို့နယ်၊ရန်ကုန်တိုင်း,Dagon Myothit (North),Yangon Region</t>
  </si>
  <si>
    <t>16.8731610, 96.1996140</t>
  </si>
  <si>
    <t>NDG2210-1048-1</t>
  </si>
  <si>
    <t>7YGNMGT013701545</t>
  </si>
  <si>
    <t>ထက်အောင်ခန့်</t>
  </si>
  <si>
    <t xml:space="preserve">	မင်္ဂလာတောင်ညွန့်မြို့ သာယာကုန်းရပ်ကွက် ဂန္ဓမာ ၄ လမ်း,Mingalartaungnyunt,Yangon Region</t>
  </si>
  <si>
    <t>16.7937500, 96.1763860</t>
  </si>
  <si>
    <t>7YGNDGM014701547</t>
  </si>
  <si>
    <t>HLAING NU WIN</t>
  </si>
  <si>
    <t xml:space="preserve">	မြောက်ဒဂုံမြို့နယ် 30ရပ်ကွက် ဗိုလ်လရောင်လမ်း အိမ်နံပါတ်7,Dagon Myothit (North),Yangon Region</t>
  </si>
  <si>
    <t>16.8745910, 96.1986650</t>
  </si>
  <si>
    <t>NDG-2173-1038-4</t>
  </si>
  <si>
    <t>ဒီsiteကဆွဲပေးလို့အဆင်မပြေဘူးဗျ လမ်းမပေါ်ကဆွဲမယ်ဆိုရင်လဲအရမ်းဝေးနေတယ်</t>
  </si>
  <si>
    <t>7YGNDGM014801548</t>
  </si>
  <si>
    <t>မဖြူးသီရိကျော်</t>
  </si>
  <si>
    <t xml:space="preserve">	မြောက်ဒဂုံ၊50ကွေ့၊ငုဝါလမ်း,Dagon Myothit (North),Yangon Region</t>
  </si>
  <si>
    <t>16.9123880, 96.1794700</t>
  </si>
  <si>
    <t>NDG2088-1018-2</t>
  </si>
  <si>
    <t>Cusကခရီးသွားလို့နောက်တစ်ပတ်မှလာပေးပါတ့ဲ</t>
  </si>
  <si>
    <t>7YGNDGM014901550</t>
  </si>
  <si>
    <t>Mg Moe Ko Oo</t>
  </si>
  <si>
    <t>မြောက်ဒဂုံ/၄၀ရပ်ကွက်/မိုးကောင်းလမ်း/အမှတ်၆၇,Dagon Myothit (North),Yangon Region</t>
  </si>
  <si>
    <t>16.8781830, 96.1854030</t>
  </si>
  <si>
    <t>NDG2313-1070-7</t>
  </si>
  <si>
    <t>7YGNDGM015001551</t>
  </si>
  <si>
    <t>မင်းသော်ခန့်</t>
  </si>
  <si>
    <t xml:space="preserve">	North Dagon 09459057064 / 09773696646,Dagon Myothit (North),Yangon Region</t>
  </si>
  <si>
    <t>16.8567820, 96.1909090</t>
  </si>
  <si>
    <t>NDG_2246-1056-4</t>
  </si>
  <si>
    <t>cus req to come 9.7.2025 10AM</t>
  </si>
  <si>
    <t>7YGNDGM015101554</t>
  </si>
  <si>
    <t>ဦးပြည့်ဖြိုးကျော်</t>
  </si>
  <si>
    <t xml:space="preserve">	အမှတ် ၆၄၇ ဒုတိယ်ထပ် တေဇလမ်း ၃၅ ရပ်ကွက် မြောက်ဒဂုံ,Dagon Myothit (North),Yangon Region</t>
  </si>
  <si>
    <t>16.8719000, 96.1877000</t>
  </si>
  <si>
    <t>NDG2261-1059-7</t>
  </si>
  <si>
    <t>7YGNLTN014701556</t>
  </si>
  <si>
    <t>Ko Kyaw Moe Lwin</t>
  </si>
  <si>
    <t>အိမ်အမှတ်္(119). မြေညီထပ် ဘယ်ဘက်အခြမ်း 23လမ်း လသာမ​ြို့နယ်,Latha,Yangon Region</t>
  </si>
  <si>
    <t>16.7760660, 96.1521359</t>
  </si>
  <si>
    <t>7YGNLMT026201558</t>
  </si>
  <si>
    <t>Wyne Chit</t>
  </si>
  <si>
    <t xml:space="preserve">	No 67,1st Floor, Lamadaw (7 ) st,Lanmadaw,Yangon Region</t>
  </si>
  <si>
    <t>16.7757177, 96.1411246</t>
  </si>
  <si>
    <t>Customer req to come on 9.7.2025</t>
  </si>
  <si>
    <t>7YGNDGY006801559</t>
  </si>
  <si>
    <t>ဉီးမင်းစိန်</t>
  </si>
  <si>
    <t xml:space="preserve">	1/32 သခင်ခင်ဇော်လမ်း အရှေ့ဒဂုံ ရန်ကုန်မြို့,Dagon Myothit (East),Yangon Region</t>
  </si>
  <si>
    <t>16.9067510, 96.1907340</t>
  </si>
  <si>
    <t>EDG_2041-1010-1</t>
  </si>
  <si>
    <t>7YGNLMT026301563</t>
  </si>
  <si>
    <t>U Zaw Min Aung</t>
  </si>
  <si>
    <t xml:space="preserve">	အမှတ် 49/50 ဗဟိုစည်အိမ်ယာ လမ်းမတော်။,Lanmadaw,Yangon Region</t>
  </si>
  <si>
    <t>16.7794250, 96.1412820</t>
  </si>
  <si>
    <t>7YGNMGT013801564</t>
  </si>
  <si>
    <t>Ma Kay Zin Moe</t>
  </si>
  <si>
    <t xml:space="preserve">	မဂ်လာတောင်ညွန် ဗညားဒလလမ်း124လမ်းသပြေကုန်းရပ်ကွက်တိုက်အမှတ်105 4လွှာ,Mingalartaungnyunt,Yangon Region</t>
  </si>
  <si>
    <t>16.7921481, 96.1714696</t>
  </si>
  <si>
    <t>7YGNMGT013901566</t>
  </si>
  <si>
    <t>Ma Htay Htay Naing</t>
  </si>
  <si>
    <t>အရှင်အာဒိစ္စဝံသကျောင်း စက်ရုံလမ်း၊မင်္ဂလာတောင်ညွန့်,Mingalartaungnyunt,Yangon Region</t>
  </si>
  <si>
    <t>16.7890099, 96.1755898</t>
  </si>
  <si>
    <t>7YGNMGT014001567</t>
  </si>
  <si>
    <t>Myat Noe Ei</t>
  </si>
  <si>
    <t xml:space="preserve">	Aung Tha Pyay street,Mingalar Taung Nyunt township,Mingalartaungnyunt,Yangon Region</t>
  </si>
  <si>
    <t>16.7875071, 96.1713556</t>
  </si>
  <si>
    <t>cus req to come 8.7.2025 10AM</t>
  </si>
  <si>
    <t>7YGNMGT014101569</t>
  </si>
  <si>
    <t>Ma May Zar Lwin</t>
  </si>
  <si>
    <t xml:space="preserve">	အမှတိ၃၄၊6လွှာ၊ ၉၆လမ်း၊ လွတ်လပ်ရေးရပ်ကွက်၊မဂ်လာတောင်ညွှနိ့,Mingalartaungnyunt,Yangon Region</t>
  </si>
  <si>
    <t>16.7830050, 96.1681460</t>
  </si>
  <si>
    <t>7YGNMGT014201570</t>
  </si>
  <si>
    <t>ကိုမောင်မောင်အေး</t>
  </si>
  <si>
    <t xml:space="preserve">	Mingalar taung nyunt 124st No 53 5 လွှာ,Mingalartaungnyunt,Yangon Region</t>
  </si>
  <si>
    <t>16.7907718, 96.1718134</t>
  </si>
  <si>
    <t>YN02-2016-1004-4</t>
  </si>
  <si>
    <t>7YGNMGT014301572</t>
  </si>
  <si>
    <t xml:space="preserve">	No-69-8လွှာ-94လမ်းကန်တော်လေး မဂ်လာတောင်ညွန့်,Mingalartaungnyunt,Yangon Region</t>
  </si>
  <si>
    <t>16.7871702, 96.1670851</t>
  </si>
  <si>
    <t>YN02-2019-1005-3</t>
  </si>
  <si>
    <t>7YGNDGM015201573</t>
  </si>
  <si>
    <t>သက်နိုင်ထွန်း</t>
  </si>
  <si>
    <t xml:space="preserve">	အိမ်နံပတ်၁၇၇ ဇေယျာ သိဒ္ဓိလမ်း ၅၁ရက်ကွက် မြောက်ဒဂုံ,Dagon Myothit (North),Yangon Region</t>
  </si>
  <si>
    <t>16.9060570, 96.1780550</t>
  </si>
  <si>
    <t>7YGNMGT014401574</t>
  </si>
  <si>
    <t>Yee Yee Tin</t>
  </si>
  <si>
    <t xml:space="preserve">	No 14, Pain Nae Gone St, Between U Phoe Kyar St and Mandalay St, Bet Myanma Gone Yee St and Bo Min Yaung St, Mingalar Taung Nyunt Township, Yangon,Mingalartaungnyunt,Yangon Region</t>
  </si>
  <si>
    <t>16.7848032, 96.1639977</t>
  </si>
  <si>
    <t>YN02-2023-1006-3</t>
  </si>
  <si>
    <t>customer က အာကစားကွင်းထဲကအဆောင်ပါ 
ကြိုးဆွဲဖို့မီတာ300လောက်ပဲရှိပေမဲ့ လမ်းကြောင်းအဆင်မပြေပါဘူးခဗျာ အားကစားကွင်းရှေ့တည့်တည့်ကဆွဲလို့ရပေမဲ့ သူတို့က မျက်နှာသာ ဆိုတော့ ဆွဲလို့အဆင်မပြေပါဘူး</t>
  </si>
  <si>
    <t>7YGNDGM015301575</t>
  </si>
  <si>
    <t>မနန္ဒာညိုဝင်း</t>
  </si>
  <si>
    <t xml:space="preserve">	No.2 ထွန်းသီရိလမ်း 30ရပ်ကွက် မြောက်ဒဂုံမြို့နယ်,Dagon Myothit (North),Yangon Region</t>
  </si>
  <si>
    <t>16.8689465, 96.2015206</t>
  </si>
  <si>
    <t>NDG-2213-1048-4</t>
  </si>
  <si>
    <t>7YGNMGT014501576</t>
  </si>
  <si>
    <t>Ko Lu Maw</t>
  </si>
  <si>
    <t xml:space="preserve">	No.88,93rd street, Kandaw Kalay, Mingalar Taung Nyunt,Mingalartaungnyunt,Yangon Region</t>
  </si>
  <si>
    <t>16.7876147, 96.1732337</t>
  </si>
  <si>
    <t>7YGNMGT014601577</t>
  </si>
  <si>
    <t>Daw Ei Nandar</t>
  </si>
  <si>
    <t xml:space="preserve">	အမှတ် ၁၂၃ ( ၆ လွှာ ) ၉၃ လမ်း မင်္ဂလာတောင်ညွန့်မြို့နယ်,Mingalartaungnyunt,Yangon Region</t>
  </si>
  <si>
    <t>16.7872832, 96.1666562</t>
  </si>
  <si>
    <t>7YGNMGT014701578</t>
  </si>
  <si>
    <t>မမေသန္တာမြင့်</t>
  </si>
  <si>
    <t xml:space="preserve">	အမှတ်၁၀၅,6လွှာ၊101လမ်း၊ ဖို့မြေရပ်ကွက်၊မင်္ဂလာတောင်ညွန့်,Mingalartaungnyunt,Yangon Region</t>
  </si>
  <si>
    <t>16.7877454, 96.1685832</t>
  </si>
  <si>
    <t>7YGNKTT026901579</t>
  </si>
  <si>
    <t>Hnin Oo Khaing</t>
  </si>
  <si>
    <t xml:space="preserve">	No.145, (5)th floor (left) Seikkan Thar Street Kyauktada township Yangon,Kyauktada,Yangon Region</t>
  </si>
  <si>
    <t>16.7735843, 96.1628949</t>
  </si>
  <si>
    <t>7YGNDGM015401580</t>
  </si>
  <si>
    <t>မဇင်ဝေနှင်း</t>
  </si>
  <si>
    <t xml:space="preserve">	အမှတ် 909 (B)/စိန်ပန်းမြိုင်လမ်း/49ရပ်ကွက်/မြောက်ဒဂုံ,Dagon Myothit (North),Yangon Region</t>
  </si>
  <si>
    <t>16.9045000, 96.1808000</t>
  </si>
  <si>
    <t>NDG_2064-1014-3</t>
  </si>
  <si>
    <t>7YGNDGY006901581</t>
  </si>
  <si>
    <t>Ma Ei sandar</t>
  </si>
  <si>
    <t xml:space="preserve">	7/969(က) တပင်ရွှေထီးလမ်း ဂိတ်ဟောင်းမှတ်တိုင်အနီး အရှေ့ဒဂုံ,Dagon Myothit (East),Yangon Region</t>
  </si>
  <si>
    <t>16.8919610, 96.2154760</t>
  </si>
  <si>
    <t>EDG_2133_1031_1</t>
  </si>
  <si>
    <t>7YGNDGY007001582</t>
  </si>
  <si>
    <t>Min Min Naing</t>
  </si>
  <si>
    <t xml:space="preserve">	အမှတ်.67, ကုန်ဘောင်းလမ်း ၁၀၈ရပ်ကွက် အရှေ့ဒဂုံမြို့နယ်,Dagon Myothit (East),Yangon Region</t>
  </si>
  <si>
    <t>16.8908720, 96.2302310</t>
  </si>
  <si>
    <t>7YGNMGT014801584</t>
  </si>
  <si>
    <t>Ma Moe Thet Paing</t>
  </si>
  <si>
    <t xml:space="preserve">	အမှတ်464,4လွှာ၊သိမ်ဖြူလမ်းနဲ့မြန်မာ့ဂုဏ်ရည်လမ်းထောင့်၊မင်္ဂလာတောင်ညွန့်မြို့နယ်,Mingalartaungnyunt,Yangon Region</t>
  </si>
  <si>
    <t>16.7861935, 96.1678120</t>
  </si>
  <si>
    <t>7YGNDGM015501585</t>
  </si>
  <si>
    <t>Zin Mun Htun</t>
  </si>
  <si>
    <t>မြောက်ဒဂုံ ပြည်ထောင်စုလမ်းမကြီး ကပရမှတ်တိုင် မသန်စွမ်း အားကစားကွင်း,Dagon Myothit (North),Yangon Region</t>
  </si>
  <si>
    <t>16.8697339, 96.2078733</t>
  </si>
  <si>
    <t>မတပ်ဖြစ်​သေးပါဖူးတဲ့
​နောက်တစ်ခုနဲ့က ချိတ်ထားပြီးသားဖြစ်​နေလို့ပါ</t>
  </si>
  <si>
    <t>7YGNDGM015601586</t>
  </si>
  <si>
    <t>မနှင်းဝေအောင်</t>
  </si>
  <si>
    <t xml:space="preserve">	အမှတ်(923/က)-ဘုရင့်နောင်လမ်း-(50)ရပ်ကွက်-မြောက်ဒဂုံ,Dagon Myothit (North),Yangon Region</t>
  </si>
  <si>
    <t>16.9127845, 96.1790253</t>
  </si>
  <si>
    <t>7YGNDGM015701589</t>
  </si>
  <si>
    <t>မောင်ခိုင်စိုးအောင်</t>
  </si>
  <si>
    <t xml:space="preserve">	၁၆၀၂ ဖိုးရာဇာ (၂)လမ်း ၄၃ရက်ကွပ် မြောက်ဒဂုံ,Dagon Myothit (North),Yangon Region</t>
  </si>
  <si>
    <t>16.8870313, 96.1834264</t>
  </si>
  <si>
    <t>NDG_2010-1002-6</t>
  </si>
  <si>
    <t>7YGNDGM015801590</t>
  </si>
  <si>
    <t>Ko Zaw Zaw Naing</t>
  </si>
  <si>
    <t xml:space="preserve">	မြောက်ဒဂုံ 29ရပ်ကွက် အောင်သစ္စလမ်းမကြီး အမှတ်429,Dagon Myothit (North),Yangon Region</t>
  </si>
  <si>
    <t>16.8703686, 96.2046818</t>
  </si>
  <si>
    <t>NDG_2229-1052-3</t>
  </si>
  <si>
    <t>Customer req to come on 8.7.2025</t>
  </si>
  <si>
    <t>7YGNDGM015901591</t>
  </si>
  <si>
    <t>Mg Ko Ko Aung</t>
  </si>
  <si>
    <t>လိပ်စာက အမှတ် ၉၁၄ ပိတောက်လမ်းနဲ့စက်မူ့လယ်ယာလမ်းထောင့် ၇၈လမ်းစုံအနီး မဒဂုံပါ,Dagon Myothit (North),Yangon Region</t>
  </si>
  <si>
    <t>16.8918528, 96.1975098</t>
  </si>
  <si>
    <t>7YGNDGM016001592</t>
  </si>
  <si>
    <t>Pyae Aung San</t>
  </si>
  <si>
    <t xml:space="preserve">	အမှတ် (၅၀၂)၊ ပတ္တမြား (၃)လမ်း၊ ၃၃ရပ်ကွက၊ မြောက်ဒဂုံမြို့နယ်,Dagon Myothit (North),Yangon Region</t>
  </si>
  <si>
    <t>16.8589672, 96.1926389</t>
  </si>
  <si>
    <t>NDG2252-1056-2</t>
  </si>
  <si>
    <t>7YGNDGY007101593</t>
  </si>
  <si>
    <t>ဒေါ်လှလှနွယ်</t>
  </si>
  <si>
    <t>အိမ်No 240 ၊ကသစ်လမ်း ၊ 6 ရပ်ကွက် ၊ အရှေ့ဒဂုံမြို့နယ်,Dagon Myothit (East),Yangon Region</t>
  </si>
  <si>
    <t>16.9005909, 96.2015318</t>
  </si>
  <si>
    <t>EDG_2085-1020-2</t>
  </si>
  <si>
    <t>မနက်ဖြန် မနက်ပိုင်းလာခဲ့ပေးပါတဲ့</t>
  </si>
  <si>
    <t>7YGNDGY007201594</t>
  </si>
  <si>
    <t>အောင်ကိုကိုဦး</t>
  </si>
  <si>
    <t>အောင်ကိုကိုဦး 8/နမန နိုင် 222484 အ‌ရှေ့ဒဂုံ 108ဂက်ကွက် ဦးဖိုးလှိုင်3လမ်း 09758463646,Dagon Myothit (East),Yangon Region</t>
  </si>
  <si>
    <t>16.8890873, 96.2266231</t>
  </si>
  <si>
    <t>EDG_2132-1030_8</t>
  </si>
  <si>
    <t>7YGNLMT026401595</t>
  </si>
  <si>
    <t>No.823,5th floor, cornor of 10th street and Mahabadoola Road, Lanmadaw Tsp,Lanmadaw,Yangon Region</t>
  </si>
  <si>
    <t>16.7750822, 96.1431396</t>
  </si>
  <si>
    <t>7YGNLMT026501597</t>
  </si>
  <si>
    <t>Hein Marn Htet</t>
  </si>
  <si>
    <t>19 street, Latha,Lanmadaw,Yangon Region</t>
  </si>
  <si>
    <t>16.7757120, 96.1494570</t>
  </si>
  <si>
    <t>YN01-2036-1009-4</t>
  </si>
  <si>
    <t>7YGNDGM016101598</t>
  </si>
  <si>
    <t>မမော်မော်အောင်</t>
  </si>
  <si>
    <t>မြောက်ဒဂုံ၊ဘုရင်နောင်လမ်းမကြီး၊ဗိုလ်ဥာဏ်ဏလမ်းထိပ်၊အိမ်အမှတ် 953 ၊31ရပ်ကွက်,Dagon Myothit (North),Yangon Region</t>
  </si>
  <si>
    <t>16.8631548, 96.1978747</t>
  </si>
  <si>
    <t>Customer ဖုန်းမကိုင်ပါဘူး</t>
  </si>
  <si>
    <t>7YGNDGY007301599</t>
  </si>
  <si>
    <t>Yan Aung Win</t>
  </si>
  <si>
    <t>511-A ကောလင်း ၁လမ်း အရှေ့ဒဂုံ,Dagon Myothit (East),Yangon Region</t>
  </si>
  <si>
    <t>16.8952329, 96.2147067</t>
  </si>
  <si>
    <t>EDG-2136-1031-4</t>
  </si>
  <si>
    <t>7YGNDGY007401600</t>
  </si>
  <si>
    <t>Nan soe nyein</t>
  </si>
  <si>
    <t>No.830.11 ရပ်ကွက် ဗိုလ်မိုးလမ်း အရှေ့ဒဂုံ,Dagon Myothit (East),Yangon Region</t>
  </si>
  <si>
    <t>16.8846320, 96.2147800</t>
  </si>
  <si>
    <t>ဒီနေ့အလုပ်မပိတ်လို့မနက်ဖန်မှလာပေးပါတဲ့</t>
  </si>
  <si>
    <t>7YGNDGM016201601</t>
  </si>
  <si>
    <t>Chit Thet Thet Chit</t>
  </si>
  <si>
    <t>936/B လှိုင်စံပယ်လမ်း 31 ရက်ကွက် မြောက်ဒဂုံ,Dagon Myothit (North),Yangon Region</t>
  </si>
  <si>
    <t>16.8625330, 96.2015310</t>
  </si>
  <si>
    <t>NDG_2197-1044-4</t>
  </si>
  <si>
    <t>7YGNKTT027001602</t>
  </si>
  <si>
    <t>ကိုဟိန်းထက်ဝေယံဦး</t>
  </si>
  <si>
    <t>အမှတ်(146/148),အနော်ရထာ(33)လမ်း,အပေါ်ဘလောက်,ကျောက်တံတား,Kyauktada,Yangon Region</t>
  </si>
  <si>
    <t>16.7767910, 96.1595500</t>
  </si>
  <si>
    <t>7YGNDGM016301603</t>
  </si>
  <si>
    <t>ကိုကျော်ရဲနိုင်</t>
  </si>
  <si>
    <t>အမှတ်(50)-ပြည်ထောင်စုလမ်း-(50)ရပ်ကွက်-မြောက်ဒဂုံ,Dagon Myothit (North),Yangon Region</t>
  </si>
  <si>
    <t>16.9104810, 96.1858490</t>
  </si>
  <si>
    <t>NDG_2076-1016-3</t>
  </si>
  <si>
    <t>7YGNLMT026601605</t>
  </si>
  <si>
    <t>မရိုစဖင်း</t>
  </si>
  <si>
    <t>လမ်းမတော်လမ်း ညောင်ပင်လေးပလာစျေးရှေ့ jဒိုးနပ်ဆိုင်အပေါ်ထပ်,Lanmadaw,Yangon Region</t>
  </si>
  <si>
    <t>16.7728458, 96.1473542</t>
  </si>
  <si>
    <t>YN01-2014-1004-2</t>
  </si>
  <si>
    <t>7YGNDGY007501606</t>
  </si>
  <si>
    <t>U Htun Ngwe</t>
  </si>
  <si>
    <t>အမှတ်(၇၄၀)။ချယ်ရီလမ်း။(၈)ရပ်ကွက်။အရှေ့ဒဂုံမြို့နယ်,Dagon Myothit (East),Yangon Region</t>
  </si>
  <si>
    <t>16.8900190, 96.2087110</t>
  </si>
  <si>
    <t>EDG_2119-1028-3</t>
  </si>
  <si>
    <t>ဖုန်းဆက်သွယ်မရပါဘူး</t>
  </si>
  <si>
    <t>7YGNMGT014901607</t>
  </si>
  <si>
    <t>Kyaw Than</t>
  </si>
  <si>
    <t>အခန်အမှတ် 705 No.133 စက်ရုံလမ်း မင်္ဂလာတောင်ညွန့် လမင်းသာယာကွန်ဒို,Mingalartaungnyunt,Yangon Region</t>
  </si>
  <si>
    <t>16.7902962, 96.1747157</t>
  </si>
  <si>
    <t>7YGNDGM016401608</t>
  </si>
  <si>
    <t>Ko Thu Ta Aung</t>
  </si>
  <si>
    <t>မြောက်ဒဂုံ 38ရပ်ကွက် ရာဇဓိရာဇ်လမ်းပေါ် မဟာဗန္ဓုလလမ်းနှင့် ပြည်ထောင်စုလမ်းကြား,Dagon Myothit (North),Yangon Region</t>
  </si>
  <si>
    <t>16.8887330, 96.1921670</t>
  </si>
  <si>
    <t>NDG_2427-1094-1</t>
  </si>
  <si>
    <t>7YGNDGM016501609</t>
  </si>
  <si>
    <t>Ko Phone Myint Kywal</t>
  </si>
  <si>
    <t>အမှတ် 764 nawarat street 36 ward , North Dagon,Dagon Myothit (North),Yangon Region</t>
  </si>
  <si>
    <t>16.8748790, 96.1945790</t>
  </si>
  <si>
    <t>NDG_2147-1032-2</t>
  </si>
  <si>
    <t>7YGNPBT023701610</t>
  </si>
  <si>
    <t>မောင်စိုးဝဏ္ဏထွန်း</t>
  </si>
  <si>
    <t>No 529. မဟာဗန္ဓုလလမ်း ၂၇လမ်း၂၈လမ်းကြားပန်းဘဲတန်းမြို့နယ်,Pabedan,Yangon Region</t>
  </si>
  <si>
    <t>16.7744800, 96.1551319</t>
  </si>
  <si>
    <t>7YGNDGM016601612</t>
  </si>
  <si>
    <t>မောင်မျိုးမင်းခန့်</t>
  </si>
  <si>
    <t xml:space="preserve">	မြောက်ဒဂုံ ကြိုးတံတားအဆင်းပါ ညနေစျေးလမ်း,Dagon Myothit (North),Yangon Region</t>
  </si>
  <si>
    <t>16.9085790, 96.1788570</t>
  </si>
  <si>
    <t>NDG-208-.1017-2</t>
  </si>
  <si>
    <t>Customer မှာကဘုရားသွားမှာမို့လို့ မနက်ဖန်မှလာပေးပါတဲ့</t>
  </si>
  <si>
    <t>7YGNKTT027101613</t>
  </si>
  <si>
    <t>Zaw Myo Htet</t>
  </si>
  <si>
    <t xml:space="preserve">	39လမ်းအလယ်ဘာ်လောက် အိမ်အမှတ် ၁၆၂ ပထမထပ်,Kyauktada,Yangon Region</t>
  </si>
  <si>
    <t>16.7744467, 96.1635524</t>
  </si>
  <si>
    <t>7YGNMGT015001614</t>
  </si>
  <si>
    <t>တိုးတက်အောင်</t>
  </si>
  <si>
    <t>တိုက်အမှတ် 55 အိမ်အမှတ် 22 ဖဆပလ ရပ်ကွက် မဂ်လာတောင်ညွန့်မြို့နယ်ပါ,Mingalartaungnyunt,Yangon Region</t>
  </si>
  <si>
    <t>16.7862830, 96.1621060</t>
  </si>
  <si>
    <t>ရုံးပိတ်ရက်မို့ မနက်ဖြန်မှလာပေးပါတဲ့</t>
  </si>
  <si>
    <t>7YGNMGT015101616</t>
  </si>
  <si>
    <t>Ma Thidar Aye</t>
  </si>
  <si>
    <t xml:space="preserve">	၁၁၉လမ်း အမှတ်၂၆.. ၅လွှာ ရေတွင်းကုန်းရပ်ကွပ် မဂတောင်ညွှန်မြို့နယ်,Mingalartaungnyunt,Yangon Region</t>
  </si>
  <si>
    <t>16.7903843, 96.1739161</t>
  </si>
  <si>
    <t>YN02-2050-1013-2</t>
  </si>
  <si>
    <t>7YGNDGY007601619</t>
  </si>
  <si>
    <t>ဦးမျိုးဟိန်း</t>
  </si>
  <si>
    <t xml:space="preserve">	အရှေ့ဒဂုံကုန်းဘောင်လမ်း ၁၃ရပ်ကွပ်ဆည်မြောင်း၄လမ်းနား,Dagon Myothit (East),Yangon Region</t>
  </si>
  <si>
    <t>16.8804827, 96.2255634</t>
  </si>
  <si>
    <t>7YGNMGT015201620</t>
  </si>
  <si>
    <t>Nine Nine</t>
  </si>
  <si>
    <t xml:space="preserve">	Minglartaungnyutမြို့နယ် Bo Min Yaungလမ်း 107လမ်းထိပ်,Mingalartaungnyunt,Yangon Region</t>
  </si>
  <si>
    <t>16.7849821, 96.1717108</t>
  </si>
  <si>
    <t>7YGNDGY007701621</t>
  </si>
  <si>
    <t>စိမ်းလဲ့လဲ့မျိုး</t>
  </si>
  <si>
    <t xml:space="preserve">	5ရပ်ကွက် အမှတ် 160သီရိမွန်လမ်း အရှေ့ဒဂုံ,Dagon Myothit (East),Yangon Region</t>
  </si>
  <si>
    <t>16.9005860, 96.1975070</t>
  </si>
  <si>
    <t>EDG-2088-1021-1</t>
  </si>
  <si>
    <t>7YGNMGT015301623</t>
  </si>
  <si>
    <t>Ma Haymar Htun</t>
  </si>
  <si>
    <t xml:space="preserve">	No 93. 4th floor. 123 street. Upper block. Mingalar TaungNyunt,Mingalartaungnyunt,Yangon Region</t>
  </si>
  <si>
    <t>16.7904375, 96.1722982</t>
  </si>
  <si>
    <t>7YGNDGM016701624</t>
  </si>
  <si>
    <t>ကိုမြတ်လင်းထိုက်</t>
  </si>
  <si>
    <t>အမှတ်1261/ဗိုလ်ချုပ်လမ်း။37ရပ်ကွက်။မြောက်ဒဂုံ။,Dagon Myothit (North),Yangon Region</t>
  </si>
  <si>
    <t>16.8773360, 96.2038738</t>
  </si>
  <si>
    <t>NDG_2234-1053-4</t>
  </si>
  <si>
    <t>7YGNPBT023801626</t>
  </si>
  <si>
    <t>U Myint Thein</t>
  </si>
  <si>
    <t>အမှတ်၆၈ / ၂၆ လမ်းအောက် လမ်း ပန်းဘဲတမ်း,Pabedan,Yangon Region</t>
  </si>
  <si>
    <t>16.7728930, 96.1552940</t>
  </si>
  <si>
    <t>7YGNDGM016801628</t>
  </si>
  <si>
    <t>မဇင်မာဌေး</t>
  </si>
  <si>
    <t xml:space="preserve">	No.565,ဗိုလ်ချိုလမ်း45ရပ်ကွက် မြောက်ဒဂုံ,Dagon Myothit (North),Yangon Region</t>
  </si>
  <si>
    <t>16.8970150, 96.1923480</t>
  </si>
  <si>
    <t>NDG_2126-1027-4</t>
  </si>
  <si>
    <t>7YGNDGY007801629</t>
  </si>
  <si>
    <t>မဖြိုးဇာရှိန်း</t>
  </si>
  <si>
    <t>အမှတ်(325)၊ထိပ်တင်မှတ်(4)လမ်း၊1 ရပ်ကွက်၊ ဒဂုံမြို့သစ်အရှေ့ပိုင်း,Dagon Myothit (East),Yangon Region</t>
  </si>
  <si>
    <t>16.9098825, 96.1920618</t>
  </si>
  <si>
    <t>EDG-2026-1006-2</t>
  </si>
  <si>
    <t>7YGNDGM016901630</t>
  </si>
  <si>
    <t>Star K Myanmar Company Limited</t>
  </si>
  <si>
    <t>၂၀၇)၊ ဗိုလ်စောဦးလမ်း၊ (၄၆)ရပ်ကွက်၊ မြောက်ဒဂုံမြို့နယ်၊ ရန်ကုန်မြို့။,Dagon Myothit (North),Yangon Region</t>
  </si>
  <si>
    <t>16.9023415, 96.1865295</t>
  </si>
  <si>
    <t>NDG-2051-1011-7</t>
  </si>
  <si>
    <t xml:space="preserve"> cusက မနက်ဖြန် သူပြန်ဆက်မယ်တဲ့ အိမ်မှာရှိတဲ့ချိန် အဲ့ချိန်ကြမှလာပေးပါတဲ့</t>
  </si>
  <si>
    <t>7YGNMGT015401632</t>
  </si>
  <si>
    <t>မရတနာလှိုင်</t>
  </si>
  <si>
    <t xml:space="preserve">	တိုက်(A-3-1)ဦးဖိုးကျားလမ်း၊ ကန်တော်လေးရပ်ကွက်၊ မင်္ဂလာတောင်ညွန့်,Mingalartaungnyunt,Yangon Region</t>
  </si>
  <si>
    <t>16.7852765, 96.1633301</t>
  </si>
  <si>
    <t>7YGNDGM017001634</t>
  </si>
  <si>
    <t>May Zin Nyein</t>
  </si>
  <si>
    <t xml:space="preserve">	အမှတ်-၂၀ မေတ္တာလမ်း၊ 39ရပ်ကွက်၊ မဒဂုံ။,Dagon Myothit (North),Yangon Region</t>
  </si>
  <si>
    <t>16.8809687, 96.1904281</t>
  </si>
  <si>
    <t>NDG_2321-1072-3</t>
  </si>
  <si>
    <t>7YGNLMT026701635</t>
  </si>
  <si>
    <t>Ko Win Thura Aung</t>
  </si>
  <si>
    <t xml:space="preserve">	ရန်ကုန်တိုင်း/လမ်းမတော်မြို့နယ်/လမ်းမတော်(15)လမ်း/အလယ်ဘလောက်/အိမ်နံပါတ်(125),Lanmadaw,Yangon Region</t>
  </si>
  <si>
    <t>16.7769591, 96.1467208</t>
  </si>
  <si>
    <t>YN01-2008-1002-4</t>
  </si>
  <si>
    <t>7YGNDGM017101636</t>
  </si>
  <si>
    <t>မဇင်မာနွယ်</t>
  </si>
  <si>
    <t xml:space="preserve">	မဇင်မာနွယ် 8/ပခကန ဦးထွန်းမြင့်လမ်း( 29)ရပ်ကွက် မြောက်ဒဂုံမြို့နယ် အိမ်အမှတ်465 20Mbps,Dagon Myothit (North),Yangon Region</t>
  </si>
  <si>
    <t>16.8721459, 96.2042397</t>
  </si>
  <si>
    <t>NDG_2223-1051-2</t>
  </si>
  <si>
    <t>7YGNDGY007901637</t>
  </si>
  <si>
    <t>မောင်ရီဖြိုး</t>
  </si>
  <si>
    <t xml:space="preserve">	အမှတ်(48)-ကုန်းဘောင်(2)လမ်း-(108)ရပ်ကွက်-အရှေ့ဒဂုံ,Dagon Myothit (East),Yangon Region</t>
  </si>
  <si>
    <t>16.8911217, 96.2301739</t>
  </si>
  <si>
    <t>7YGNDGM017201638</t>
  </si>
  <si>
    <t>Myat thu ko</t>
  </si>
  <si>
    <t xml:space="preserve">	အမှတ် 611,0စောခွန်ရစ်လမ်း၊ 49 ရပ်ကွက်၊ မြောက်ဒဂုံ,Dagon Myothit (North),Yangon Region</t>
  </si>
  <si>
    <t>16.9015630, 96.1815980</t>
  </si>
  <si>
    <t>NDG_2055-1012-3</t>
  </si>
  <si>
    <t>7YGNDGM017301639</t>
  </si>
  <si>
    <t>16.8597880, 96.2045247</t>
  </si>
  <si>
    <t>7YGNDGY008001640</t>
  </si>
  <si>
    <t>7/pakhana(n)518812 No.297,bayin naung st, 14 ward, east dagon 40mbp,Dagon Myothit (East),Yangon Region</t>
  </si>
  <si>
    <t>16.8809110, 96.2155410</t>
  </si>
  <si>
    <t>EDG-2191-1045-3</t>
  </si>
  <si>
    <t xml:space="preserve">119514
</t>
  </si>
  <si>
    <t xml:space="preserve">488248
</t>
  </si>
  <si>
    <t>7YGNDGM017401641</t>
  </si>
  <si>
    <t>အောင်ခန့်</t>
  </si>
  <si>
    <t xml:space="preserve">၄၇ရပ်ကွက် အောင်ဆန်းသူရိယလှသောင်းလမ်း အိမ်အမှတ်၃၀၁ မြောက်ဒဂုံ,Dagon Myothit (North),Yangon Region
</t>
  </si>
  <si>
    <t xml:space="preserve">16.8993401, 96.1799020
</t>
  </si>
  <si>
    <t>NDG-2042-1010-2</t>
  </si>
  <si>
    <t xml:space="preserve">488309
</t>
  </si>
  <si>
    <t>7YGNDGM017501642</t>
  </si>
  <si>
    <t>မဆုမမကျော်</t>
  </si>
  <si>
    <t xml:space="preserve">အမှတ်(293),ဦးထွန်းမြင့်လမ်း,(29)ရပ်ကွက်,အောင်တံခွန်(1)လမ်း,မြောက်ဒဂုံ,Dagon Myothit (North),Yangon Region
</t>
  </si>
  <si>
    <t xml:space="preserve">16.8732136, 96.2037138
</t>
  </si>
  <si>
    <t>NDG_2218-1050-1</t>
  </si>
  <si>
    <t xml:space="preserve">119538
</t>
  </si>
  <si>
    <t xml:space="preserve">488417
</t>
  </si>
  <si>
    <t>7YGNDGM017601644</t>
  </si>
  <si>
    <t>မောင်မောင်ဇော်</t>
  </si>
  <si>
    <t xml:space="preserve">No.1069 ( B ), MinBu street, 37 Ward, North Dagon,Dagon Myothit (North),Yangon Region
</t>
  </si>
  <si>
    <t xml:space="preserve">16.8777410, 96.2011230
</t>
  </si>
  <si>
    <t>NDG_2237-1054-3</t>
  </si>
  <si>
    <t xml:space="preserve">119539
</t>
  </si>
  <si>
    <t xml:space="preserve">488423
</t>
  </si>
  <si>
    <t>7YGNDGY008101645</t>
  </si>
  <si>
    <t>ကိုမျိုးမင်းထွန်း</t>
  </si>
  <si>
    <t xml:space="preserve">အမှတ်(644)-ချမ်းသာသုခ လမ်း-7 ရပ်ကွက် -အရှေ့ဒဂုံ,Dagon Myothit (East),Yangon Region
</t>
  </si>
  <si>
    <t xml:space="preserve">16.8937867, 96.2103595
</t>
  </si>
  <si>
    <t xml:space="preserve">119548
</t>
  </si>
  <si>
    <t xml:space="preserve">484975
</t>
  </si>
  <si>
    <t>7YGNDGY008201646</t>
  </si>
  <si>
    <t>ဦးမင်းလတ်ထွေး</t>
  </si>
  <si>
    <t xml:space="preserve">အရှေ့ဒဂုံ။108ရပ်ကွပ်ဦးဖိုးလှိုင်6လမ်းအမှတ်656,Dagon Myothit (East),Yangon Region
</t>
  </si>
  <si>
    <t xml:space="preserve">16.8882160, 96.2280320
</t>
  </si>
  <si>
    <t>EDG-2131-1030-7</t>
  </si>
  <si>
    <t>7YGNDGM017701648</t>
  </si>
  <si>
    <t>ဦးမင်းရှိန်</t>
  </si>
  <si>
    <t xml:space="preserve">အိမ်အမှတ်- ၂၅၉ ဝါရှောင်လမ်း ၊ ၄၅ ရပ်ကွက် မြောက်ဒဂုံမြို့နယ်,Dagon Myothit (North),Yangon Region
</t>
  </si>
  <si>
    <t xml:space="preserve">16.8903769, 96.1913759
</t>
  </si>
  <si>
    <t>NDG_2115-1025-1</t>
  </si>
  <si>
    <t>7YGNDGM017801649</t>
  </si>
  <si>
    <t>Shine R Kar Min</t>
  </si>
  <si>
    <t xml:space="preserve">မြောက်ဒဂုံ 41ရပ်ကွက် အင်ကြင်းလမ်း(ခေါ်)ဦးငွေကိုင်လမ်း အမှတ်၈၃၃,Dagon Myothit (North),Yangon Region
</t>
  </si>
  <si>
    <t xml:space="preserve">16.8743483, 96.1787594
</t>
  </si>
  <si>
    <t>NDG_2410-1090-4</t>
  </si>
  <si>
    <t>7YGNDGM017901650</t>
  </si>
  <si>
    <t>မသဲဆုဒါလီအောင်</t>
  </si>
  <si>
    <t>အမှတ်(843)-သိန္ဒီလမ်း-(40)ရပ်ကွက်-မြောက်ဒဂုံ,Dagon Myothit (North),Yangon Region</t>
  </si>
  <si>
    <t>16.8789515, 96.1842823</t>
  </si>
  <si>
    <t>NDG_2305-1069-3</t>
  </si>
  <si>
    <t xml:space="preserve">488836
</t>
  </si>
  <si>
    <t>7YGNLMT026801651</t>
  </si>
  <si>
    <t>ထက်လူကို</t>
  </si>
  <si>
    <t xml:space="preserve">ရန်ကုန်တိုင်း၊လမ်းမတော်မြို့၊လှည်းတန်းလမ်း*အနော်ရထာလမ်း၊ရွှေပုဇွန်မုန့်တိုက်အနီး,Lanmadaw,Yangon Region
</t>
  </si>
  <si>
    <t xml:space="preserve">16.7774826, 96.1427143
</t>
  </si>
  <si>
    <t>7YGNDGM018001652</t>
  </si>
  <si>
    <t>Shwe Poe Ou</t>
  </si>
  <si>
    <t xml:space="preserve">09448886969, No.706, ဗိုလ်တေဇလမ်းအပိုင်း(1) ၄၀ရပ်ကွက် မြောက်ဒဂုံ,Dagon Myothit (North),Yangon Region
</t>
  </si>
  <si>
    <t>16.8769137, 96.1825842</t>
  </si>
  <si>
    <t>NDG-2401-1088-3</t>
  </si>
  <si>
    <t xml:space="preserve">ကြိုးလမ်းကြောင်းကလမ်းကူးပီးဆွဲပေးဖို့အဆင်မပြေပါ </t>
  </si>
  <si>
    <t>7YGNDGY008301653</t>
  </si>
  <si>
    <t>မအေးအေးငြိမ်း</t>
  </si>
  <si>
    <t>အမှတ်(216)-အင်းဝလမ်း-အရှေ့ဒဂုံ,Dagon Myothit (East),Yangon Region</t>
  </si>
  <si>
    <t>16.9009670, 96.2029800</t>
  </si>
  <si>
    <t>EDG_2073-1017-2</t>
  </si>
  <si>
    <t>ဖုန်းဆက်တာ ဆက်သွယ်လို့မရပါဘူး</t>
  </si>
  <si>
    <t>7YGNDGY008401655</t>
  </si>
  <si>
    <t>မကြူကြူသင်း</t>
  </si>
  <si>
    <t xml:space="preserve">	အရှေ့ဒဂုံ၇ရပ်ကွက် ​ ကျန်းစစ်သားလမ်းမကြီး,Dagon Myothit (East),Yangon Region</t>
  </si>
  <si>
    <t>16.8951780, 96.2159840</t>
  </si>
  <si>
    <t>NDG-2100- 1021-2</t>
  </si>
  <si>
    <t>7YGNDGY008501659</t>
  </si>
  <si>
    <t>ဦးစည်သူလွင်</t>
  </si>
  <si>
    <t>အမှတ်(၅/၉၁၆)၊လုံးချင်း၊ငုရွှေဝါလမ်း၊(၅)ရပ်ကွက်၊အရှေ့ဒဂုံမြို့နယ်၊ရန်ကုန်,Dagon Myothit (East),Yangon Region</t>
  </si>
  <si>
    <t>16.8988926, 96.1987092</t>
  </si>
  <si>
    <t>EDG-2091-1021-4</t>
  </si>
  <si>
    <t>7YGNDGM018101660</t>
  </si>
  <si>
    <t>မနှင်းယုဝေ</t>
  </si>
  <si>
    <t>No.933,မြောက်ဒဂုံ ‌44ရပ်ကွက် ကျောက်စိမ်း 7လမ်း,Dagon Myothit (North),Yangon Region</t>
  </si>
  <si>
    <t>16.8909980, 96.1875670</t>
  </si>
  <si>
    <t>NDG_2007-1002-3</t>
  </si>
  <si>
    <t>7YGNKTT027201663</t>
  </si>
  <si>
    <t>Myo Zaw Win</t>
  </si>
  <si>
    <t>No.148 ဆိပ်ကမ်းသာလမ်း အောက်ဘလောက် ကုန်သည်လမ်းနှင့်မဟာဗန္ဓုလလမ်းကြား,Kyauktada,Yangon Region</t>
  </si>
  <si>
    <t>16.7737429, 96.1630102</t>
  </si>
  <si>
    <t>Cusအိမ်ရှေ့ရောက်တော့ဖုန်းမကိုင်ဘူး</t>
  </si>
  <si>
    <t>7YGNDGM018201665</t>
  </si>
  <si>
    <t>Thoon Nadi Zin</t>
  </si>
  <si>
    <t>1307,ဇော်ဂျီ2လမ်း,42ရပ်ကွက်မြောက်ဒဂုံမြို့နယ်ရန်ကုန်မြို့,Dagon Myothit (North),Yangon Region</t>
  </si>
  <si>
    <t>16.8814824, 96.1720651</t>
  </si>
  <si>
    <t>EDG-2135-1031-3</t>
  </si>
  <si>
    <t>7YGNPBT023901666</t>
  </si>
  <si>
    <t>ဦးခင်မောင်လတ်</t>
  </si>
  <si>
    <t>၂၅၃/၂၈၅၊ Great Cairo Condo EF ဓာတ်လှေခါး၊ ကုန်စျေးတန်းလမ်း၊အယ်ဘလောက်၊ ပန်းပဲတန်း,Pabedan,Yangon Region</t>
  </si>
  <si>
    <t>16.7756672, 96.1547979</t>
  </si>
  <si>
    <t>7YGNDGM018301667</t>
  </si>
  <si>
    <t>တင်မိုးဝင်း</t>
  </si>
  <si>
    <t>မြောက်ဒဂုံ 32ရပ်ကွက်/ ရွှေပြည်သာလမ်း,Dagon Myothit (North),Yangon Region</t>
  </si>
  <si>
    <t>16.8644919, 96.1909706</t>
  </si>
  <si>
    <t>NDG_2167-1037-2</t>
  </si>
  <si>
    <t>7YGNDGM018401668</t>
  </si>
  <si>
    <t>U Htun Khaing</t>
  </si>
  <si>
    <t>မြောက်ဒဂုံမြို့နယ် ၄၁ရပ်ကွက် ယုဇနလမ်း အမှတ်၆၄,Dagon Myothit (North),Yangon Region</t>
  </si>
  <si>
    <t>16.8790299, 96.1747220</t>
  </si>
  <si>
    <t>NDG_2407-1090-1</t>
  </si>
  <si>
    <t>7YGNDGM018501669</t>
  </si>
  <si>
    <t>Daw Su Yadanar</t>
  </si>
  <si>
    <t>ထွေအုပ်ရုံး၊37 ရပ်ကွက်၊မြောက်ဒဂုံမြို့နယ်၊ရန်ကုန်,Dagon Myothit (North),Yangon Region</t>
  </si>
  <si>
    <t xml:space="preserve">16.8766296, 96.2027964
</t>
  </si>
  <si>
    <t>7YGNDGM018601670</t>
  </si>
  <si>
    <t>U Kyaw Zin Latt</t>
  </si>
  <si>
    <t xml:space="preserve">​မြောက်ဒဂုံ 49ရပ်ကွက် အောင်သပြေလမ်း,Dagon Myothit (North),Yangon Region
</t>
  </si>
  <si>
    <t xml:space="preserve">16.9014616, 96.1794285
</t>
  </si>
  <si>
    <t>NDG_2046-1011-2</t>
  </si>
  <si>
    <t xml:space="preserve">489392
</t>
  </si>
  <si>
    <t>7YGNDGM018701671</t>
  </si>
  <si>
    <t>Win Htut Khaing Min</t>
  </si>
  <si>
    <t xml:space="preserve">No.1448 စံရိပ်ငြိမ်လမ်း (46)ရပ်ကွက် မြောက်ဒဂုံမြို့နယ်,Dagon Myothit (North),Yangon Region
</t>
  </si>
  <si>
    <t xml:space="preserve">16.9003930, 96.1910110
</t>
  </si>
  <si>
    <t>NDG_2135-1029-3</t>
  </si>
  <si>
    <t xml:space="preserve">119713
</t>
  </si>
  <si>
    <t>7YGNDGY008601672</t>
  </si>
  <si>
    <t>Oo zayar oo</t>
  </si>
  <si>
    <t xml:space="preserve">တိုက်အမှတ် ၁၂၅၈ ဗိုလ်မှူးဗထူးလမ်း ဒုတိယထပ် ၄၃ရပ်ကွက် မြောက်ဒဂုံမြို့မယ် ရန်ကုန်မြို့,Dagon Myothit (East),Yangon Region
</t>
  </si>
  <si>
    <t xml:space="preserve">16.8924410, 96.1805510
</t>
  </si>
  <si>
    <t>NDG_2033-1008-1</t>
  </si>
  <si>
    <t>7YGNDGM018801674</t>
  </si>
  <si>
    <t>မအိအိထွေး</t>
  </si>
  <si>
    <t>မြောက်ဒဂုံမြို့နယ်၅၀ရပ်ကွက်နံသာမြိုင်လမ်းအမှတ်၁၁၅၆,Dagon Myothit (North),Yangon Region</t>
  </si>
  <si>
    <t>16.9114892, 96.1842239</t>
  </si>
  <si>
    <t>NDG_2090-1018-4</t>
  </si>
  <si>
    <t>7YGNPBT024001675</t>
  </si>
  <si>
    <t>ဒေါ်ဝင်းဝင်းခိုင်</t>
  </si>
  <si>
    <t xml:space="preserve">No.190,28th St,Upper Block, Pabedan Tsp, Yangon,Pabedan,Yangon Region
</t>
  </si>
  <si>
    <t xml:space="preserve">16.7782720, 96.1555194
</t>
  </si>
  <si>
    <t>YN01-2088-1023-4</t>
  </si>
  <si>
    <t xml:space="preserve">489622
</t>
  </si>
  <si>
    <t>7YGNDGY008701676</t>
  </si>
  <si>
    <t>Hmue</t>
  </si>
  <si>
    <t xml:space="preserve">အမှတ် 874 ၁ ရပ်ကွက် ထိပ်တင်မှတ် ၁လမ်း ရှေ့ဒဂုံ09254482422,Dagon Myothit (East),Yangon Region
</t>
  </si>
  <si>
    <t xml:space="preserve">16.9059940, 96.1938830
</t>
  </si>
  <si>
    <t>EDG_2043-1010-3</t>
  </si>
  <si>
    <t>Installation cancel by Customer request</t>
  </si>
  <si>
    <t xml:space="preserve">274402
</t>
  </si>
  <si>
    <t>7YGNDGY008801677</t>
  </si>
  <si>
    <t>ဦးမြင့်ထွန်းဦး</t>
  </si>
  <si>
    <t xml:space="preserve">အမှတ်(305)-ငုဝါ(1)လမ်း-(15)ရပ်ကွက်-အရှေ့ဒဂုံ,Dagon Myothit (East),Yangon Region
</t>
  </si>
  <si>
    <t xml:space="preserve">16.8743196, 96.2220653
</t>
  </si>
  <si>
    <t>EDG_2155-1036-3</t>
  </si>
  <si>
    <t>7YGNMGT015501679</t>
  </si>
  <si>
    <t>Ma Ei Ei Zaw</t>
  </si>
  <si>
    <t xml:space="preserve">အမှတ် 101 , အထက် 94 လမ်း ,ဒေါာသိန်းတင်နဲ့ မြန်မာ့ဂုဏ်ရည်လမ်း ကြား ,မင်္ဂလာတောင်ညွှန့်မြို့နယ်,Mingalartaungnyunt,Yangon Region
</t>
  </si>
  <si>
    <t>16.7870292, 96.1670485</t>
  </si>
  <si>
    <t xml:space="preserve">115375
</t>
  </si>
  <si>
    <t>7YGNDGM018901681</t>
  </si>
  <si>
    <t>Ma Ei Kyawt Kyawt Zin</t>
  </si>
  <si>
    <t xml:space="preserve">အိမ်အမှတ် 913 , ငုဝါလမ်း , 50 ရပ်ကွက် , မြောက်ဒဂုံ,Dagon Myothit (North),Yangon Region
</t>
  </si>
  <si>
    <t xml:space="preserve">16.9108025, 96.1794740
</t>
  </si>
  <si>
    <t>Customer က ဒီဆိုက်က 2ခါလျှောက်မိသွားလို့ cancel ပါ</t>
  </si>
  <si>
    <t xml:space="preserve">489780
</t>
  </si>
  <si>
    <t>7YGNDGY008901682</t>
  </si>
  <si>
    <t>Ma Nandar Lwin</t>
  </si>
  <si>
    <t xml:space="preserve">အမှတ်.၂၈၇/ခ , ကြေးမှုံလမ်း , ၆ရပ်ကွက် , အရှေဒဂုံမြို့နယ်,Dagon Myothit (East),Yangon Region
</t>
  </si>
  <si>
    <t xml:space="preserve">16.9001677, 96.2026244
</t>
  </si>
  <si>
    <t>7YGNDGM019001683</t>
  </si>
  <si>
    <t>Sanay Htun</t>
  </si>
  <si>
    <t xml:space="preserve">မြောက်ဒဂုံ ဗိုလ်မင်းရောင် ရာဇဓိရာဇ်လမ်းထောင့်,Dagon Myothit (North),Yangon Region
</t>
  </si>
  <si>
    <t xml:space="preserve">16.8821740, 96.1791900
</t>
  </si>
  <si>
    <t>NDG-2290-1066-4</t>
  </si>
  <si>
    <t xml:space="preserve">281435
</t>
  </si>
  <si>
    <t>7YGNDGY009001684</t>
  </si>
  <si>
    <t>ဦးဝိစိတ္တ</t>
  </si>
  <si>
    <t xml:space="preserve">အရှေ့ဒဂုံမြို့နယ် (12)ရပ်ကွက် မင်းလက်ဝါးလမ်း ဆုတောင်းပြည့်ကျောင်းတိုက်,Dagon Myothit (East),Yangon Region
</t>
  </si>
  <si>
    <t xml:space="preserve">16.8889880, 96.2206264
</t>
  </si>
  <si>
    <t>EDG_2200-1047-4</t>
  </si>
  <si>
    <t>7YGNLMT026901685</t>
  </si>
  <si>
    <t>Aung Htoo Khant</t>
  </si>
  <si>
    <t xml:space="preserve">No.57,Wartan Street,Lannmataw,Lanmadaw,Yangon Region
</t>
  </si>
  <si>
    <t>16.7763440, 96.1393801</t>
  </si>
  <si>
    <t>YN01-2023-1006-3</t>
  </si>
  <si>
    <t>7YGNDGM019101686</t>
  </si>
  <si>
    <t>ဒေါ်ဆွေဆွေဝင်း</t>
  </si>
  <si>
    <t>အမှတ် 874 31ရပ်ကွက် လှိုင်စံပါယ်လမ်း မြောက်ဒဂုံ,Dagon Myothit (North),Yangon Region</t>
  </si>
  <si>
    <t>16.8639790, 96.2014250</t>
  </si>
  <si>
    <t>NDG_2193-1043-4</t>
  </si>
  <si>
    <t>7YGNDGM019201688</t>
  </si>
  <si>
    <t>Phyo Myat Noe</t>
  </si>
  <si>
    <t xml:space="preserve">	ဗိုလ်ဆွန်ပတ်လမ်း ,အမှတ်၄၃၀ ၃၉ရက်ကွတ်B ,မြောက်ဒဂုံ,Dagon Myothit (North),Yangon Region</t>
  </si>
  <si>
    <t>16.8808965, 96.1915308</t>
  </si>
  <si>
    <t>NDG_2329-1073-3</t>
  </si>
  <si>
    <t>7YGNDGY009101690</t>
  </si>
  <si>
    <t>Chit Lin pyoin</t>
  </si>
  <si>
    <t xml:space="preserve">	အရှေ့ဒဂုံ၊1ရပ်ကွက်၊သီးသန့် 2 လမ်း ၊ 1 ရပ်ကွက် ၊ ရန်ကုန်မြို့,Dagon Myothit (East),Yangon Region</t>
  </si>
  <si>
    <t>16.9123046, 96.1903141</t>
  </si>
  <si>
    <t>7YGNDGM019301691</t>
  </si>
  <si>
    <t>Daw Thin Zar Hlaing</t>
  </si>
  <si>
    <t xml:space="preserve">	No.1066 /42Ward/Thakhin Ohn Pe Gyi St/North Dagon Tsp.,Dagon Myothit (North),Yangon Region</t>
  </si>
  <si>
    <t>16.8814432, 96.1705884</t>
  </si>
  <si>
    <t>NDG_2101-1021-3</t>
  </si>
  <si>
    <t>7YGNDGM019401692</t>
  </si>
  <si>
    <t>မရင်ရင်ခိုင်</t>
  </si>
  <si>
    <t xml:space="preserve">	မြောက်ဒဂုံ 37ရပ်ကွက် မဟာသီရိလမ်း အိမ်နံပါတ် 327,Dagon Myothit (North),Yangon Region</t>
  </si>
  <si>
    <t>16.8809850, 96.2008270</t>
  </si>
  <si>
    <t>NDG_2386-1085-4</t>
  </si>
  <si>
    <t>ဒီ site က cus က မတက်တော့ဘူးလို့ပြောပ့တယ်</t>
  </si>
  <si>
    <t>7YGNDGM019501693</t>
  </si>
  <si>
    <t>cus req to come 13.7.2025</t>
  </si>
  <si>
    <t>7YGNDGM019601694</t>
  </si>
  <si>
    <t>မောင်အောင်သူထွန်း</t>
  </si>
  <si>
    <t>ဆရာစံလမ်း၊နှင့်ပုလဲလမ်းထောင့်၊33ရပ်ကွက်၊မြောက်ဒဂုံမြို့နယ်,Dagon Myothit (North),Yangon Region</t>
  </si>
  <si>
    <t>16.8598477, 96.1949253</t>
  </si>
  <si>
    <t xml:space="preserve">NDG_2251-1058-1 </t>
  </si>
  <si>
    <t>7YGNPBT024101695</t>
  </si>
  <si>
    <t>Ma Thandar Aung</t>
  </si>
  <si>
    <t>No196 လမ်း၃၀ အပေါ်လမ်း ပန်းပဲတန်းမြို့နယ်,Pabedan,Yangon Region</t>
  </si>
  <si>
    <t>16.7776502, 96.1569082</t>
  </si>
  <si>
    <t>YN01-2078-1021-2</t>
  </si>
  <si>
    <t>Customer ဖုန်းဆက်လာပါတယ်ဗျ Wifi တပ်မှာကကျောင်းမှာမို့ လူကြီးလမ်းကြောင်းရှိလို့ တပ်မယ့်နေ့ ပြန်ဆက်ပေးပါမယ်တဲ့.Can't contact to customer(17.7.25).Sunday 10PMမှာ လာပေးပါတဲ့ မလာခင်ဖုန်းကြိုဆက်ပေးဖို့ပြောပါတယ်(24.7.25)</t>
  </si>
  <si>
    <t>7YGNDGM019701696</t>
  </si>
  <si>
    <t>Myat Marlar Naing</t>
  </si>
  <si>
    <t>အမှတ်၆၂၈ ရွှေပြည်သာလမ်းနှင့်ရွှေပြည်သာ၁လမ်းထောင့် ၃၂ရပ်ကွပ် မြောက်ဒဂုန်မြို့နယ်,Dagon Myothit (North),Yangon Region</t>
  </si>
  <si>
    <t>16.8661520, 96.1915750</t>
  </si>
  <si>
    <t>NDG_2169-1037-4</t>
  </si>
  <si>
    <t xml:space="preserve">490559
</t>
  </si>
  <si>
    <t>7YGNLMT027001697</t>
  </si>
  <si>
    <t xml:space="preserve">မောင်ကောင်းထိုက်ဇော်
</t>
  </si>
  <si>
    <t xml:space="preserve">အိမ်အမှတ်၃၉,7လမ်း၊လမ်းမတော်မြို့နယ်,Lanmadaw,Yangon Region
</t>
  </si>
  <si>
    <t xml:space="preserve">16.7771072, 96.1412415
</t>
  </si>
  <si>
    <t>YN01-2022-1006-2</t>
  </si>
  <si>
    <t>7YGNMGT015601698</t>
  </si>
  <si>
    <t>Myat Noe Aung</t>
  </si>
  <si>
    <t>အမှတ်၄၂၂/၆လွှာ/သိမ်ဖြူလမ်း/မဂ်လာတောင်ညွန့်မြို့နယ်,Mingalartaungnyunt,Yangon Region</t>
  </si>
  <si>
    <t>16.7856783, 96.1675577</t>
  </si>
  <si>
    <t>7YGNKTT027301699</t>
  </si>
  <si>
    <t>ကိုစိုးလှိုင်</t>
  </si>
  <si>
    <t>တိုက်အမှတ်-၂၅၆/၂၇၆ ,၄လွှာ, မဟာဗန္ဓုလပန်းခြံလမ်း ကျောက်တံတား,Kyauktada,Yangon Region</t>
  </si>
  <si>
    <t>16.7751000, 96.1602000</t>
  </si>
  <si>
    <t>7YGNKTT027401700</t>
  </si>
  <si>
    <t>၂၅၆/၂၇၆ ,၈လွှာ ,မဟာဗန္ဓုလပန်းခြံလမ်း ,ကျောက်တံတားမြို့နယ်,Kyauktada,Yangon Region</t>
  </si>
  <si>
    <t>customer location is too far from the ODB box</t>
  </si>
  <si>
    <t>7YGNDGY009201704</t>
  </si>
  <si>
    <t>မခင်မာလွင်</t>
  </si>
  <si>
    <t>အမှတ်(890/က)-ငုရွှေမြိုင်လမ်း-(7)ရပ်ကွက်-အရှေ့ဒဂုံ,Dagon Myothit (East),Yangon Region</t>
  </si>
  <si>
    <t>16.8927460, 96.2136280</t>
  </si>
  <si>
    <t>EDG-2138-1032-2</t>
  </si>
  <si>
    <t>7YGNMGT015701705</t>
  </si>
  <si>
    <t>Ma khin phyo Thet</t>
  </si>
  <si>
    <t>1/3 စီဝါယာလမ်း လွပ်ရေးရပ်ကွက်,Mingalartaungnyunt,Yangon Region</t>
  </si>
  <si>
    <t>16.7875960, 96.1713786</t>
  </si>
  <si>
    <t>ဒီsiteကအဆင်မပြေဘူးပါဘူးရလားလမ်းကိုဖြတ်ဆွဲရမှာဗျကြိုးဆွဲဖို့တိုင်ကလဲအဆင်မပြေပါဘူး</t>
  </si>
  <si>
    <t>7YGNDGY009301706</t>
  </si>
  <si>
    <t>Ko Naing Naing Soe</t>
  </si>
  <si>
    <t>အမှတ်57 ဗိုလ်စောနောင်လမ်း 9VIPရပ်ကွက် အရှေဒဂုံမြို့နယ်,Dagon Myothit (East),Yangon Region</t>
  </si>
  <si>
    <t>16.8928130, 96.2032550</t>
  </si>
  <si>
    <t>EDG_2196-1046-4</t>
  </si>
  <si>
    <t>7YGNYKN004701708</t>
  </si>
  <si>
    <t>U Soe Lwin</t>
  </si>
  <si>
    <t>123 လမ်း No66.မင်္ဂလာတောင်ညွန့် သပြေကုန်းရပ်ကွက် ရန်ကုန်,Yankin,Yangon Region</t>
  </si>
  <si>
    <t>16.7911149, 96.1722038</t>
  </si>
  <si>
    <t>7YGNDGM019801709</t>
  </si>
  <si>
    <t>ကိုကောင်းစည်သူ</t>
  </si>
  <si>
    <t xml:space="preserve">	အမှတ်(73)-လောပိတ လမ်း- 34ရပ်ကွက်-မြောက်ဒဂုံ,Dagon Myothit (North),Yangon Region</t>
  </si>
  <si>
    <t>16.8702462, 96.1823256</t>
  </si>
  <si>
    <t>NDG_2357-1080-3</t>
  </si>
  <si>
    <t>7YGNDGM019901710</t>
  </si>
  <si>
    <t>ဇော်ထက်အောင်</t>
  </si>
  <si>
    <t xml:space="preserve">	မြောက်ဒဂုံ ဆရာစံ 4 လမ်း အိမ်အမှတ် 510,Dagon Myothit (North),Yangon Region</t>
  </si>
  <si>
    <t>16.8592500, 96.1930000</t>
  </si>
  <si>
    <t>NDG_2258-1059-4</t>
  </si>
  <si>
    <t>7YGNPBT024201712</t>
  </si>
  <si>
    <t>Daw Moe Thandar Aung</t>
  </si>
  <si>
    <t xml:space="preserve">	No.146,31th St, Upper Block, Pabedan Tsp, Yangon,Pabedan,Yangon Region</t>
  </si>
  <si>
    <t>16.7777349, 96.1578520</t>
  </si>
  <si>
    <t>Wrong Township.</t>
  </si>
  <si>
    <t>7YGNDGM020001713</t>
  </si>
  <si>
    <t>ကိုမျိုးမင်းသူ</t>
  </si>
  <si>
    <t xml:space="preserve">	မြောက်ဒဂုံမြို့နယ် ၄၆ရပ်ကွပ် စံရိပ်ငြိမ်၃လမ်း,Dagon Myothit (North),Yangon Region</t>
  </si>
  <si>
    <t>16.9039340, 96.1864750</t>
  </si>
  <si>
    <t>NDG_2060-1013-4</t>
  </si>
  <si>
    <t>7YGNDGM020101714</t>
  </si>
  <si>
    <t>ကိုဇေယျာညီညီလတ်</t>
  </si>
  <si>
    <t xml:space="preserve">	အမှတ် ၃၂၂ (ပထမထပ်) ၊ ​အောင်တံခွန်လမ်း ၊ ၂၉ ရပ်ကွက် ၊ ဒဂုံမြို့သစ်​မြောက်ပိုင်းမြို့နယ်,Dagon Myothit (North),Yangon Region</t>
  </si>
  <si>
    <t>16.8759600, 96.2041600</t>
  </si>
  <si>
    <t>NDG_2227-1052-1</t>
  </si>
  <si>
    <t>7YGNDGM020201717</t>
  </si>
  <si>
    <t>ဦးထွန်း၀င်းညွန့်</t>
  </si>
  <si>
    <t xml:space="preserve">	အမှတ်-5,သခင်အုန်းဖေကြီးလမ်း၊48ရပ်ကွက်၊မြောက်ဒဂုံမြို့နယ်၊ရန်ကုန်,Dagon Myothit (North),Yangon Region</t>
  </si>
  <si>
    <t>16.8883734, 96.1707173</t>
  </si>
  <si>
    <t>7YGNDGM020301718</t>
  </si>
  <si>
    <t>မစောကေခိုင်</t>
  </si>
  <si>
    <t xml:space="preserve">	တိုက်အမှတ်.1235 ရွှေပြည်သာလမ်း။32 ရပ်ကွက်။ မဒဂုံ။,Dagon Myothit (North),Yangon Region</t>
  </si>
  <si>
    <t>16.8686280, 96.1939500</t>
  </si>
  <si>
    <t>NDG_2166-1037-1</t>
  </si>
  <si>
    <t>7YGNMGT015801719</t>
  </si>
  <si>
    <t>Sai Hpone Mein</t>
  </si>
  <si>
    <t xml:space="preserve">	No.112 ,Mahar Thuka Street,Kyitaw Quta,Mingalar Taung Nyut,Mingalartaungnyunt,Yangon Region</t>
  </si>
  <si>
    <t>16.7842860, 96.1733650</t>
  </si>
  <si>
    <t>7YGNPBT024301720</t>
  </si>
  <si>
    <t>Ko Nay Myo Swe</t>
  </si>
  <si>
    <t>အမှတ် (35) / လမ်း (30)/ (4) လွှာ / ပန်းဘဲတန်းမြို့နယ် / ကုန်သည်လမ်းနှင့် မဟာဗန္ဒူလ. လမ်းကြား အောက်ဘလောက်,Pabedan,Yangon Region</t>
  </si>
  <si>
    <t>16.7729939, 96.1568412</t>
  </si>
  <si>
    <t>Customer req to come on  15.7.2025</t>
  </si>
  <si>
    <t>7YGNDGM020401721</t>
  </si>
  <si>
    <t>အောင်စိုးမိုး</t>
  </si>
  <si>
    <t xml:space="preserve">	အိမ်အမှတ်1177၊ သခင်ဖိုးလှကြီးလမ်း၊ 44ရက်ကွက် 09758410790 / 09260276182,Dagon Myothit (North),Yangon Region</t>
  </si>
  <si>
    <t>16.8921120, 96.1859100</t>
  </si>
  <si>
    <t>NDG_2019-1004-3</t>
  </si>
  <si>
    <t>7YGNLTN014801723</t>
  </si>
  <si>
    <t>Ma War War Htay</t>
  </si>
  <si>
    <t xml:space="preserve">	အမှတ် 42(A),23လမ်း အောက်ဘလောက် လသာမြို့နယ် ရန်ကုန်မြို့,Latha,Yangon Region</t>
  </si>
  <si>
    <t>16.7736848, 96.1521620</t>
  </si>
  <si>
    <t>YN01_2050-1014-1</t>
  </si>
  <si>
    <t>7YGNDGM020501724</t>
  </si>
  <si>
    <t>မောင်အောင်ခန့်ကျော်</t>
  </si>
  <si>
    <t>No716, Pyi thar yar 1 street,32 Quarter,North Dagon, ကျောင်းလမ်းမှတ်တိုင် အနီး 09964175001 / 09447775393,Dagon Myothit (North),Yangon Region</t>
  </si>
  <si>
    <t>16.8662815, 96.1953949</t>
  </si>
  <si>
    <t>NDG_2175-1039-2</t>
  </si>
  <si>
    <t>7YGNDGT000201725</t>
  </si>
  <si>
    <t>Kung Htet San</t>
  </si>
  <si>
    <t>12 ရပ်ကွက် (709)သူကြွယ်2လမ်း 09799692279 / 09696060302,Dagon Myothit (South),Yangon Region</t>
  </si>
  <si>
    <t>16.8887110, 96.2182860</t>
  </si>
  <si>
    <t>Wrong Township</t>
  </si>
  <si>
    <t>7YGNDGM020601729</t>
  </si>
  <si>
    <t>Aung Min Thu</t>
  </si>
  <si>
    <t>အမှတ်(B-318)၊ ရာဇဓိရာဇ်လမ်း၊ ၃၉ ရပ်ကွက်၊မြောက်ဒဂုံမြို့နယ်၊,Dagon Myothit (North),Yangon Region</t>
  </si>
  <si>
    <t>16.8838539, 96.1898262</t>
  </si>
  <si>
    <t>NDG_2419-1092-1</t>
  </si>
  <si>
    <t>7YGNDGY009401732</t>
  </si>
  <si>
    <t xml:space="preserve">မသိန်းသိန်း
</t>
  </si>
  <si>
    <t>အမှတ်(26)-ဝဂ်ဘာလမ်း-2 ရပ်ကွက်-အရှေ့ဒဂုံ,Dagon Myothit (East),Yangon Region</t>
  </si>
  <si>
    <t xml:space="preserve">16.9079420, 96.1965483
</t>
  </si>
  <si>
    <t>EDG-2054-1013-3</t>
  </si>
  <si>
    <t xml:space="preserve">120235
</t>
  </si>
  <si>
    <t>7YGNDGM020701733</t>
  </si>
  <si>
    <t xml:space="preserve">မသန်းသန်းဇော်
</t>
  </si>
  <si>
    <t>အမှတ်(389)-ဆရာစံ ၃ လမ်း-33 ရပ်ကွက် - မြောက်ဒဂုံ,Dagon Myothit (North),Yangon Region</t>
  </si>
  <si>
    <t xml:space="preserve">16.8600429, 96.1917856
</t>
  </si>
  <si>
    <t>NDG_2253-1058-3</t>
  </si>
  <si>
    <t>7YGNDGM020801734</t>
  </si>
  <si>
    <t>Aye Aye Mon</t>
  </si>
  <si>
    <t>အမှတ်၁၂၉၆ အေးရိပ်သာ၆လမ်း ၄၃ရပ်ကွက် မြောက်ဒဂုံမြို့နယ်,Dagon Myothit (North),Yangon Region</t>
  </si>
  <si>
    <t>16.8909630, 96.1812900</t>
  </si>
  <si>
    <t>7YGNDGY009501736</t>
  </si>
  <si>
    <t xml:space="preserve">HanZawLin
</t>
  </si>
  <si>
    <t xml:space="preserve">၇/၁၂၉(က)အရှေ့ဒဂုံမြို့နယ် ၇/ရပ်ကွက်,Dagon Myothit (East),Yangon Region
</t>
  </si>
  <si>
    <t xml:space="preserve">16.8951620, 96.2094740
</t>
  </si>
  <si>
    <t>EDG_2152-1035-4</t>
  </si>
  <si>
    <t xml:space="preserve">120274
</t>
  </si>
  <si>
    <t>7YGNKTT027501737</t>
  </si>
  <si>
    <t xml:space="preserve">ဦးမျိုးခိုင်
</t>
  </si>
  <si>
    <t xml:space="preserve">အမှတ်၂၄၇ (ဒု ယာ )၃၇လမ်းအထက်ကျောက်တံတားမြို့နယ် ရန်ကုန်,Kyauktada,Yangon Region
</t>
  </si>
  <si>
    <t xml:space="preserve">16.7774109, 96.1624173
</t>
  </si>
  <si>
    <t>7YGNPBT024401738</t>
  </si>
  <si>
    <t>Mg Thant Zin</t>
  </si>
  <si>
    <t>Sule tower 2 , 2nd floor , room 60,Pabedan,Yangon Region</t>
  </si>
  <si>
    <t>16.7787385, 96.1584993</t>
  </si>
  <si>
    <t>7YGNDGM020901739</t>
  </si>
  <si>
    <t>Kyawt Nidi Ko</t>
  </si>
  <si>
    <t>4/B ဦးဝိစာရလမ်း 41တိုးချဲ့မြောက်ဒဂုံမြို့,Dagon Myothit (North),Yangon Region</t>
  </si>
  <si>
    <t>16.8735599, 96.1784737</t>
  </si>
  <si>
    <t>NDG_2415-1091-5</t>
  </si>
  <si>
    <t>7YGNDGM021001741</t>
  </si>
  <si>
    <t>ထွန်းထွန်ဉီး</t>
  </si>
  <si>
    <t>မြောက်ဒဂုံ၊ ၄၉ရပ်ကွက်၊၁၁၃၈ စိန်ပန်းမြိုင်လမ်း-ဘုရင့်နောင်လမ်းဒေါင့်(ဘုရင်နောင်လမ်းမပေါ်),Dagon Myothit (North),Yangon Region</t>
  </si>
  <si>
    <t>16.9049250, 96.1789560</t>
  </si>
  <si>
    <t>NDG_2063-1014-2</t>
  </si>
  <si>
    <t>7YGNOKM000201743</t>
  </si>
  <si>
    <t>မဌေးဌေးမော်</t>
  </si>
  <si>
    <t xml:space="preserve">	ရွှေပေါက်ကံ 15ရက်ကွက် ချင်းတွင်း4လမ်း အိမ်နံပါတ် 487,North Okkalapa,Yangon Region</t>
  </si>
  <si>
    <t>North Oakkalapa</t>
  </si>
  <si>
    <t>16.9144830, 96.1795591</t>
  </si>
  <si>
    <t>7YGNDGM021101746</t>
  </si>
  <si>
    <t>မနန္ဒာအောင်</t>
  </si>
  <si>
    <t>47ရပ်ကွက် မြောက်ဒဂုံ စံပယ်လမ်း အမှတ်82,Dagon Myothit (North),Yangon Region</t>
  </si>
  <si>
    <t>16.8970271, 96.1798589</t>
  </si>
  <si>
    <t>NDG_2037-1009-1</t>
  </si>
  <si>
    <t>7YGNDGY009601747</t>
  </si>
  <si>
    <t xml:space="preserve">Ko San Oo
</t>
  </si>
  <si>
    <t xml:space="preserve">အရှေ့ဒဂုံ ၇ရပ်ကွက် အောင်ရတနာလမ်း သမီးချစ်အဆောင် ရခိုင်အဆောင်,Dagon Myothit (East),Yangon Region
</t>
  </si>
  <si>
    <t xml:space="preserve">16.8924320, 96.2156060
</t>
  </si>
  <si>
    <t>EDG-2137-1032-1</t>
  </si>
  <si>
    <t>Testing site</t>
  </si>
  <si>
    <t xml:space="preserve">493837
</t>
  </si>
  <si>
    <t>7YGNMGT015901748</t>
  </si>
  <si>
    <t xml:space="preserve">ဝင့်သီတာမြင့်
</t>
  </si>
  <si>
    <t xml:space="preserve">အိမ်အမှတ်၄၃ ခြောက်လွှာ လမ်း၉၀ ဒေါ်သိန်းတင် မင်္ဂလာတောင်ညွန့်မြို့နယ်,Mingalartaungnyunt,Yangon Region
</t>
  </si>
  <si>
    <t xml:space="preserve">16.7889711, 96.1643805
</t>
  </si>
  <si>
    <t xml:space="preserve">120375
</t>
  </si>
  <si>
    <t>7YGNDGY009701750</t>
  </si>
  <si>
    <t xml:space="preserve">ရွှေဇင်ထိုက်	</t>
  </si>
  <si>
    <t xml:space="preserve">2ရပ်ကွက် ညောင်ဖီးဦး၁လမ်းအရှေ့ဒဂုံမြို့နယ်,Dagon Myothit (East),Yangon Region
</t>
  </si>
  <si>
    <t xml:space="preserve">16.9095410, 96.1951153
</t>
  </si>
  <si>
    <t>EDG-2047-1011-3</t>
  </si>
  <si>
    <t xml:space="preserve">120382
</t>
  </si>
  <si>
    <t xml:space="preserve">493939
</t>
  </si>
  <si>
    <t>7YGNDGM021201752</t>
  </si>
  <si>
    <t xml:space="preserve">Nway Nway Myint Aung
</t>
  </si>
  <si>
    <t xml:space="preserve">AA7/702 Ba Htoo housing(2) North dagon,Dagon Myothit (North),Yangon Region
</t>
  </si>
  <si>
    <t xml:space="preserve">16.8934630, 96.1793792
</t>
  </si>
  <si>
    <t>မပြောင်းဖြစ်သေးလို့ ပြန်ဆက်သွယ်လိုက်ပါမယ်​ပြောပါတယ်</t>
  </si>
  <si>
    <t>7YGNMGT016001754</t>
  </si>
  <si>
    <t xml:space="preserve">ဦးနေလင်းအောင်
</t>
  </si>
  <si>
    <t>No.59/61, Myanmar Gon Yee St,KanTawLay Ward, Mingalartaungnyunt Tsp, Yangon,Mingalartaungnyunt,Yangon Region</t>
  </si>
  <si>
    <t xml:space="preserve">16.7864614, 96.1714087
</t>
  </si>
  <si>
    <t>7YGNDGM021301756</t>
  </si>
  <si>
    <t>ဇော်မျိုးထိုက်</t>
  </si>
  <si>
    <t>816 စိန်ရတနာလမ်း 33ရပ်ကွက် မ/ဒဂုံ,Dagon Myothit (North),Yangon Region</t>
  </si>
  <si>
    <t>16.8566800, 96.1926610</t>
  </si>
  <si>
    <t>7YGNKTT027601757</t>
  </si>
  <si>
    <t>U Myint Naing</t>
  </si>
  <si>
    <t>အမှတ်.၁၃၀,အခန်း၁၈,ဆူး​လေဘုရားလမ်း,​ကျောက်တံတားမြိုနယ် မီးသတ်မျက်နှာချင်းဆိုင်,Kyauktada,Yangon Region</t>
  </si>
  <si>
    <t>16.7758870, 96.1590460</t>
  </si>
  <si>
    <t>YN01-2095-1025-3</t>
  </si>
  <si>
    <t>Cus က ရုံးမှာမို့မနက်ဖန်မှာလာပေးပါတဲ့</t>
  </si>
  <si>
    <t>7YGNDGM021401758</t>
  </si>
  <si>
    <t>Ma Aye Myat Myat Tun</t>
  </si>
  <si>
    <t>No (755),Bo Cho Street,46block,North dagon,Dagon Myothit (North),Yangon Region</t>
  </si>
  <si>
    <t>16.9013090, 96.1893280</t>
  </si>
  <si>
    <t>NDG_2132-1028-6</t>
  </si>
  <si>
    <t>7YGNDGM021501761</t>
  </si>
  <si>
    <t>Win Htut Tin</t>
  </si>
  <si>
    <t>No,232/46Qt/Bothone street/North Dagon,Dagon Myothit (North),Yangon Region</t>
  </si>
  <si>
    <t>16.9036790, 96.1847720</t>
  </si>
  <si>
    <t>NDG_2059-1013-3</t>
  </si>
  <si>
    <t>7YGNALN000101763</t>
  </si>
  <si>
    <t>Hsu Myat Noe</t>
  </si>
  <si>
    <t>Alone Tsp,Ahlone,Yangon Region</t>
  </si>
  <si>
    <t>Ahlone</t>
  </si>
  <si>
    <t>16.7922991, 96.1235385</t>
  </si>
  <si>
    <t>YN03_2022-1006-2</t>
  </si>
  <si>
    <t>7YGNDGN000301765</t>
  </si>
  <si>
    <t>Dagon Township,Dagon,Yangon Region</t>
  </si>
  <si>
    <t>Dagon</t>
  </si>
  <si>
    <t>16.7840297, 96.1571165</t>
  </si>
  <si>
    <t>7YGNDGM021601766</t>
  </si>
  <si>
    <t>U Zaw Myint Nyein</t>
  </si>
  <si>
    <t>ဦးဝိစရလမ်းနှင့်တပင်ရွှေထီလမ်းဒေါက်(စက်မူဇုံ 34ရပ်ကွက်။ ခြံအမှတ်C/24),Dagon Myothit (North),Yangon Region</t>
  </si>
  <si>
    <t>16.8717122, 96.1766555</t>
  </si>
  <si>
    <t>NDG_2363-1081-1</t>
  </si>
  <si>
    <t>cancel this order due to user would like to change 1month plan to 4+1 (By Aung Zayar Htut)</t>
  </si>
  <si>
    <t>7YGNKTT027701768</t>
  </si>
  <si>
    <t>မန်းမာယာ</t>
  </si>
  <si>
    <t xml:space="preserve">	ကျောက်တံတားမြို့,Kyauktada,Yangon Region</t>
  </si>
  <si>
    <t>16.7770169, 96.1621496</t>
  </si>
  <si>
    <t>Customer က 50mbps site တစ်ခုပဲယူမှာပါ</t>
  </si>
  <si>
    <t>7YGNDGM021701769</t>
  </si>
  <si>
    <t>Daw Kyin Hlaing</t>
  </si>
  <si>
    <t>No.801,35 ရပ်ကွက် ဘုရင့်နောင်လမ်းမပေါ် ,မြောက်ဒဂုံမြို့နယ်,Dagon Myothit (North),Yangon Region</t>
  </si>
  <si>
    <t>16.8743820, 96.1914205</t>
  </si>
  <si>
    <t>NDG_2171-1038-2</t>
  </si>
  <si>
    <t>7YGNDGM021801772</t>
  </si>
  <si>
    <t>နန်းသူဇာဝင်း</t>
  </si>
  <si>
    <t xml:space="preserve">	၄၃ ရပ်ကွက် စေတနာ(စေတနာ၂လမ်း) တိုက်နံပါတ် 398,Dagon Myothit (North),Yangon Region</t>
  </si>
  <si>
    <t>16.8875243, 96.1790560</t>
  </si>
  <si>
    <t>NDG_2108-1023-2</t>
  </si>
  <si>
    <t>7YGNDGM021901773</t>
  </si>
  <si>
    <t>KaungKhantKoKo</t>
  </si>
  <si>
    <t xml:space="preserve">	No.736,Shwe HninSi St,49 Qrt,North Dagon,Dagon Myothit (North),Yangon Region</t>
  </si>
  <si>
    <t>16.9014990, 96.1833980</t>
  </si>
  <si>
    <t>NDG_2056-1012-4</t>
  </si>
  <si>
    <t>Customer req to come on 17.7.2025</t>
  </si>
  <si>
    <t xml:space="preserve">120568
</t>
  </si>
  <si>
    <t xml:space="preserve">304107
</t>
  </si>
  <si>
    <t>7YGNMGT016101775</t>
  </si>
  <si>
    <t xml:space="preserve">Ko Soe Thet Oo
</t>
  </si>
  <si>
    <t>ကန်ရိပ်သာလမ်း ကန်သာယာ စင်တာရှေ့ မင်္ဂလာတောင်ညွှန့်,Mingalartaungnyunt,Yangon Region</t>
  </si>
  <si>
    <t xml:space="preserve">16.7931190, 96.1711410
</t>
  </si>
  <si>
    <t xml:space="preserve">120571
</t>
  </si>
  <si>
    <t>7YGNDGM022001776</t>
  </si>
  <si>
    <t xml:space="preserve">Hnin Saung Hay Ko
</t>
  </si>
  <si>
    <t>အမှတ် ၇၃ တပင်ရွှေထီးလမ်း ၃၄ ရပ်ကွက် မြောက်ဒဂုံ,Dagon Myothit (North),Yangon Region</t>
  </si>
  <si>
    <t xml:space="preserve">16.8745652, 96.1817455
</t>
  </si>
  <si>
    <t>7YGNDGY009801777</t>
  </si>
  <si>
    <t>Mya Thandar Phyu</t>
  </si>
  <si>
    <t>အမှတ်၃၂၃/(ခ)ဗိုလ်ဗစိုးလမ်း၁ရပ်ကွက်ဒဂုံမြို့သစ်အရှေ့ပိုင်းမြို့နယ်,Dagon Myothit (East),Yangon Region</t>
  </si>
  <si>
    <t>16.9091780, 96.1924040</t>
  </si>
  <si>
    <t>7YGNPBT024501779</t>
  </si>
  <si>
    <t>ဦးထိုက်အောင်</t>
  </si>
  <si>
    <t>အမှတ် ၃၇၇ ၆လွာ(B) လမ်း၃၀ထိပ်၊ဗိုလ်ချုပ်လမ်းမတန်း၊(၈)ရပ်ကွက်၊ပန်းဘဲတန်း မြို့နယ်,Pabedan,Yangon Region</t>
  </si>
  <si>
    <t>16.7795608, 96.1567168</t>
  </si>
  <si>
    <t>7YGNKTT027801780</t>
  </si>
  <si>
    <t>Zay Yar Kyaw</t>
  </si>
  <si>
    <t>အမှတ်145/37လမ်းအလယ် ကျောက်တံတား,Kyauktada,Yangon Region</t>
  </si>
  <si>
    <t>16.7748452, 96.1622744</t>
  </si>
  <si>
    <t>Customer req to come on 17.7.2025.cus ကခရီးရောက်နေလို့ပါတဲ့ နောက်မှလာပေးပါလို့ပြောပါတယ်(20.7.25).cus ကမတက်ဖြစ်တော့ဘူးလို့ပြောထားတယ်ပြောတယ်(21.7.25)</t>
  </si>
  <si>
    <t>cus ကမတက်ဖြစ်တော့ဘူးလို့ပြောထားတယ်ပြောတယ်(21.7.25)</t>
  </si>
  <si>
    <t>7YGNPBT024601781</t>
  </si>
  <si>
    <t>မသက်ထားဆွေ</t>
  </si>
  <si>
    <t>အမှတ် ၆၂၂-၆၂၆၊ MITC ပထမထပ် ၊ ကုန်သည်လမ်းနှင့် ဗိုလ်ဆွန်ပတ်လမ်းထောင့် ၊ ပန်းဘဲတန်းမြို့နယ်,Pabedan,Yangon Region</t>
  </si>
  <si>
    <t>16.7720410, 96.1569973</t>
  </si>
  <si>
    <t>ဒီဆိုဒ်ကကြိုးဆွဲပေးလို့မရဘူးဗျာ့ကားလမ်းကူးဘယ်wifကြိုးမှကြိုးဆွဲခွင့်ပေးမထားပါဘူးတဲ့ခဗျာဘယ်သူမှဆွဲထားတာလဲမရှိပါဘူး</t>
  </si>
  <si>
    <t>7YGNPBT024701782</t>
  </si>
  <si>
    <t>4+1 Order ကိုတပ်ပေးပါရန် မှတ် ၆၂၂-၆၂၆၊ MITC ပထမထပ် ၊ ကုန်သည်လမ်းနှင့် ဗိုလ်ဆွန်ပတ်လမ်းထောင့် ၊ ပန်းဘဲတန်းမြို့နယ်,Pabedan,Yangon Region</t>
  </si>
  <si>
    <t>16.7722259, 96.1560317</t>
  </si>
  <si>
    <t>7YGNDGM022101783</t>
  </si>
  <si>
    <t>Ma Myint Myint Thu</t>
  </si>
  <si>
    <t xml:space="preserve">	အမှတ်1201.ပဒုမာ1လမ်း.49ရပ်ကွက်.မြောက်ဒဂုံမြို့နယ်,Dagon Myothit (North),Yangon Region</t>
  </si>
  <si>
    <t>16.9071315, 96.1794445</t>
  </si>
  <si>
    <t>NDG_2071-1015-6</t>
  </si>
  <si>
    <t>7YGNDGM022201784</t>
  </si>
  <si>
    <t>Ko Kaung Khant Kyaw</t>
  </si>
  <si>
    <t xml:space="preserve">	ရန်ကုန်တိုင်း မြောက်ဒဂုံမြို့နယ် ၅၁ရက်ကွက် မြဝတီမင်းကြီး(၃)လမ်း 09667053637,Dagon Myothit (North),Yangon Region</t>
  </si>
  <si>
    <t>16.9144130, 96.1781070</t>
  </si>
  <si>
    <t>NDG_2091-1019-1</t>
  </si>
  <si>
    <t>7YGNLTN014901786</t>
  </si>
  <si>
    <t>Tun Htet Oo</t>
  </si>
  <si>
    <t xml:space="preserve">	24st,Anawyahtar,upper block,Latha,Latha,Yangon Region</t>
  </si>
  <si>
    <t>16.7754196, 96.1527759</t>
  </si>
  <si>
    <t>7YGNLTN015001787</t>
  </si>
  <si>
    <t>Ko Naing Tun Lin</t>
  </si>
  <si>
    <t xml:space="preserve">	လသာမြို့နယ်/အမှတ်(၃၄)ညီ/၁၇လမ်း,Latha,Yangon Region</t>
  </si>
  <si>
    <t>16.7739478, 96.1492516</t>
  </si>
  <si>
    <t>Customer req to come on 17.7.2025.can't contact to customer(17.7.25)</t>
  </si>
  <si>
    <t xml:space="preserve">Customer က 5BB ပဲတက်တော့မှာမို့လို့ cancel လုပ်လိုက်ပါတယ် </t>
  </si>
  <si>
    <t>7YGNDGM022301789</t>
  </si>
  <si>
    <t>ကိုထက်ကျော်လင်း</t>
  </si>
  <si>
    <t>အမှတ်(1231),သီလဝလမ်း,(38)ရပ်ကွက်,မြောက်ဒဂုံ,Dagon Myothit (North),Yangon Region</t>
  </si>
  <si>
    <t>16.8840720, 96.1946740</t>
  </si>
  <si>
    <t>NDG_2430-1094-4</t>
  </si>
  <si>
    <t>Cusကအနက်ဖန်10နာရီမှလာပေးပါတဲ့ခဗျာရုံးပိတ်သွားလို့ပါတဲ့(16.7.25)</t>
  </si>
  <si>
    <t>7YGNDGM022401790</t>
  </si>
  <si>
    <t>Ma Myat Thae Khaing</t>
  </si>
  <si>
    <t>မြောက်ဒဂုံ 29 ရပ်ကွက် နွယ်သာကီလမ်း3 အမှတ်၅၆,Dagon Myothit (North),Yangon Region</t>
  </si>
  <si>
    <t>16.8717148, 96.1981438</t>
  </si>
  <si>
    <t>NDG_2216-1049-3</t>
  </si>
  <si>
    <t>7YGNALN000201791</t>
  </si>
  <si>
    <t>U Hla Myo</t>
  </si>
  <si>
    <t>No 55.သစ်တောလမ်းအလုံ,Ahlone,Yangon Region</t>
  </si>
  <si>
    <t>16.7846577, 96.1304766</t>
  </si>
  <si>
    <t>YN03_2033-1009-1</t>
  </si>
  <si>
    <t>cusက ၂၁ရက်နေ့မှလာပေးပါလို့ပြောပါတယ်</t>
  </si>
  <si>
    <t>7YGNMGT016201792</t>
  </si>
  <si>
    <t>မင်္ဂလာတောင်ညွှန့် သိမ်ဖြူစာတိုက် မြင့်ပန်းအလှ အပေါ်ဆုံးထပ် ၈လွှာ,Mingalartaungnyunt,Yangon Region</t>
  </si>
  <si>
    <t>16.7881460, 96.1677780</t>
  </si>
  <si>
    <t>customer ကမနက်ကအခြား team လာဆင်သွားပီပြောပါတယ် စစ်ပေးပါအုံးရှင့်</t>
  </si>
  <si>
    <t>7YGNKTT027901793</t>
  </si>
  <si>
    <t>Aye Pa Pa Moe</t>
  </si>
  <si>
    <t>အမှတ်13 ၊ ဗိုလ်ချုပ်အောင်ဆန်းလမ်းမကြီး ၊ 3ရပ်ကွက် ၊ ကျောက်တံတားမြို့နယ်၊၊,Kyauktada,Yangon Region</t>
  </si>
  <si>
    <t>16.7791920, 96.1607320</t>
  </si>
  <si>
    <t>7YGNPBT024801794</t>
  </si>
  <si>
    <t xml:space="preserve">မသက်ထားဆွေ
</t>
  </si>
  <si>
    <t xml:space="preserve">16.7719794, 96.1571046
</t>
  </si>
  <si>
    <t>7YGNDGM022501796</t>
  </si>
  <si>
    <t>zin win ko</t>
  </si>
  <si>
    <t>၃၇ရပ်ကွက် အမှတ်525(A)ရွှေနံသာလမ်း မြောက်ဒဂုံမြို့နယ်,Dagon Myothit (North),Yangon Region</t>
  </si>
  <si>
    <t>16.8824577, 96.1995671</t>
  </si>
  <si>
    <t>NDG_2385-1085-3</t>
  </si>
  <si>
    <t>Customer req to come on 18.7.2025</t>
  </si>
  <si>
    <t xml:space="preserve">120751
</t>
  </si>
  <si>
    <t>7YGNDGM022601797</t>
  </si>
  <si>
    <t>မသင်းသင်းဦး</t>
  </si>
  <si>
    <t>အမှတ်(128)-ချမ်းမြေ့သာယာ(2)လမ်း-(42)ရပ်ကွက်-မြောက်ဒဂုံ,Dagon Myothit (North),Yangon Region</t>
  </si>
  <si>
    <t>16.8809908, 96.1689839</t>
  </si>
  <si>
    <t>NDG_2096-1020-2</t>
  </si>
  <si>
    <t xml:space="preserve">496332
</t>
  </si>
  <si>
    <t>7YGNDGM022701798</t>
  </si>
  <si>
    <t>U Kyaw Zin Tun</t>
  </si>
  <si>
    <t>အမှတ်1181 စိန်ခြယ်လမ်း 49ရပ်ကွက်မြောက်ဒဂုံ,Dagon Myothit (North),Yangon Region</t>
  </si>
  <si>
    <t>16.9057200, 96.1794192</t>
  </si>
  <si>
    <t>7YGNMGT016301799</t>
  </si>
  <si>
    <t>Daw Thet Thet Maw</t>
  </si>
  <si>
    <t>အမှတ် ၆၉/B သိမ်ဖြူမီးရထားဝန်းရပ်ကွက်၊ နယ်မြေ (၈)၊ မင်္ဂလာတောင်ညွှန့်မြို့နယ်,Mingalartaungnyunt,Yangon Region</t>
  </si>
  <si>
    <t>16.7823880, 96.1641077</t>
  </si>
  <si>
    <t>7YGNKTT028001801</t>
  </si>
  <si>
    <t>Myanmar Electrical &amp; Instrumentation Co., Ltd</t>
  </si>
  <si>
    <t>၃၈လမ်းပလာဇာ စည်ပင်အဆောက်အဦး အပေါ်ဆုံးဘလောက် ဆိပ်ကမ်းသာလမ်း ၉ထပ်ရုံး ၄လွှာ ကျောက်တံတားမြို့နယ်,Kyauktada,Yangon Region</t>
  </si>
  <si>
    <t xml:space="preserve">16.7782072, 96.1631467
</t>
  </si>
  <si>
    <t>7YGNLMT027101802</t>
  </si>
  <si>
    <t>ကိုစစ်ဘုန်းအောင်</t>
  </si>
  <si>
    <t>131/B 3rd floor Lanmadaw street သံစျေးရှေ့ golden gate hotel ဘေး,Lanmadaw,Yangon Region</t>
  </si>
  <si>
    <t>16.7759569, 96.1475376</t>
  </si>
  <si>
    <t>7YGNALN000301803</t>
  </si>
  <si>
    <t>မသီတာစိုး</t>
  </si>
  <si>
    <t xml:space="preserve">	တိုက်၂/၄၀၆ အောင်ဇေယျရိပ်မွန်၊ကမ်းနားလမ်း၊အလုံမြို့နယ်,Ahlone,Yangon Region</t>
  </si>
  <si>
    <t>16.7887670, 96.1238564</t>
  </si>
  <si>
    <t>YN03-2026-1007-2</t>
  </si>
  <si>
    <t>7YGNALN000401805</t>
  </si>
  <si>
    <t>Su Kyi Thyint</t>
  </si>
  <si>
    <t xml:space="preserve">	အလုံမြို့နယ် ကျောင်းလမ်း အမှတ်45 5လွှာနော်မ,Ahlone,Yangon Region</t>
  </si>
  <si>
    <t>16.7849254, 96.1296387</t>
  </si>
  <si>
    <t>7YGNDGM022801806</t>
  </si>
  <si>
    <t>Ma Akari Soe</t>
  </si>
  <si>
    <t xml:space="preserve">	မြောက်ဒဂုံ 32ရပ်ကွက် ဗိုလ်ကြာညွှန့်လမ်း အိမ်နံပါတ်274။,Dagon Myothit (North),Yangon Region</t>
  </si>
  <si>
    <t>16.8684720, 96.1898480</t>
  </si>
  <si>
    <t>NDG_2208-1047-3</t>
  </si>
  <si>
    <t>7YGNKTT028101807</t>
  </si>
  <si>
    <t>Ko Swan Htet Zaw</t>
  </si>
  <si>
    <t xml:space="preserve">	တိုက်အမှတ် ၁၂၃ 39လမ်း မဟာဗန္ဓုလလမ်းနဲ့ ကုန်သည်လမ်းကြား။ ကျောက်တံတားမြို့နယ်။,Kyauktada,Yangon Region</t>
  </si>
  <si>
    <t>16.7732457, 96.1633958</t>
  </si>
  <si>
    <t>ကြိုးဆွဲရင် မီတာ၅၀၀ကျော်မှာပါ
လမ်းကြောင်းကလဲ လမ်းအချိုးတွေများလို့ကြိုးဆွဲဖို့အဆင်မပြေပါ</t>
  </si>
  <si>
    <t>7YGNLMT027201811</t>
  </si>
  <si>
    <t>မကြယ်စင်ခိုင်</t>
  </si>
  <si>
    <t>အမှတ် - ၃၉/ ၇လမ်း/လမ်းမတော်မြို့နယ်,Lanmadaw,Yangon Region</t>
  </si>
  <si>
    <t>16.7765618, 96.1412951</t>
  </si>
  <si>
    <t>ဒီဆိုဒ်ကလမ်းပြင်နေလို့ကြိုးဆွဲခွင့်မပေးသေးဘူးဗျာ့နောက်2ရက်3ရက်လောက်မှဆွဲလို့ရမယ်လို့သက်ဆိုင်ရာလူကြီးတေပြောပါတယ်cusကိုလဲသေခြာရှင်းပြခဲ့ပါတယ်ဗျာ့နောက်တစ်ရက်နှစ်ရက်လောက်နေမှပြန်လာဆွဲပေးမယ်လို့</t>
  </si>
  <si>
    <t xml:space="preserve">120840
</t>
  </si>
  <si>
    <t xml:space="preserve">285008
</t>
  </si>
  <si>
    <t>7YGNDGM022901812</t>
  </si>
  <si>
    <t>MA CHO THAE</t>
  </si>
  <si>
    <t>အိမ်အမှတ် ၁၉၆ ဇေယျသိဒွီလမ်း ၅၁ရပ်ကွက် မြောက်ဒဂုံမြို့နယ်,Dagon Myothit (North),Yangon Region</t>
  </si>
  <si>
    <t>16.9047250, 96.1781440</t>
  </si>
  <si>
    <t>မနက်က တစ်ဖွဲ့လာတပ်ပြီးပြီ ​ပြောပါတယ် .Customerက atomလို့ပြောပါတယ် မနက်ကတစ်ဖွဲ့လာတပ်သွားပါပြီတဲ့ ရုံးအချင်းချင်းတောင်အချိတ်အဆက်မရှိဘူးလားဆိုပြီးကောပြီးချသွားလို့ ဆက်မေးလိုက်ဖို့တောင်အဆင်မပြေလို့ပါ</t>
  </si>
  <si>
    <t>7YGNDGM023001814</t>
  </si>
  <si>
    <t>ဒေါ်ခင်ခင်ကြီး</t>
  </si>
  <si>
    <t>အမှတ် 978 ၊ အောင်မေတ္တာလမ်း ၊ 29ရပ်ကွက် ၊ မြောက်ဒဂုံမြို့နယ် ။,Dagon Myothit (North),Yangon Region</t>
  </si>
  <si>
    <t>16.8702997, 96.2067220</t>
  </si>
  <si>
    <t>NDG_2226-1051-5</t>
  </si>
  <si>
    <t>7YGNDGM023101815</t>
  </si>
  <si>
    <t>ကိုနေအောင်</t>
  </si>
  <si>
    <t>အမှတ်524၊ထွန်းသီရိ1လမ်း၊ 30ရပ်ကွက်၊မဒဂုံ,Dagon Myothit (North),Yangon Region</t>
  </si>
  <si>
    <t>16.8696721, 96.1990527</t>
  </si>
  <si>
    <t>NDG_2156-1034-3</t>
  </si>
  <si>
    <t>customer location was far from the ODB box and also cable route is not fine for cabling</t>
  </si>
  <si>
    <t>7YGNKTT028201816</t>
  </si>
  <si>
    <t>U Win Maung</t>
  </si>
  <si>
    <t>အမှတ် 104 ကမ်းနားလမ်း 37 38 လမ်းကြား myanmar national airlines,Kyauktada,Yangon Region</t>
  </si>
  <si>
    <t>16.7694089, 96.1621794</t>
  </si>
  <si>
    <t>YN01_2117-1031-1</t>
  </si>
  <si>
    <t>cus req to come 19.7.25 7AM.cus didn't pick up the phone(19.7.25)</t>
  </si>
  <si>
    <t>7YGNDGY009901817</t>
  </si>
  <si>
    <t>U Aung Oo</t>
  </si>
  <si>
    <t xml:space="preserve">အမှတ်၅၂၂၊သစ္စာလမ်း၊၁၄ရပ်ကွက်၊အရှေ့ဒဂုံမြို့နယ်,Dagon Myothit (East),Yangon Region
</t>
  </si>
  <si>
    <t>16.8765000, 96.2178100</t>
  </si>
  <si>
    <t>EDG_2125-1030-1</t>
  </si>
  <si>
    <t>Cusကရုံးကပြန်လာလို့မရတော့လို့မနက်ဖန်10နာရီမှလာပေးပါတဲ့(18.7.25).cus didn't pick up the phone(19.7.25)</t>
  </si>
  <si>
    <t>7YGNDGM023201818</t>
  </si>
  <si>
    <t>ကိုဇေယျာ</t>
  </si>
  <si>
    <t>မြောက်ဒဂုံ ၃၄ ရပ်ကွက် သင်းဝန် ၃လမ်း,Dagon Myothit (North),Yangon Region</t>
  </si>
  <si>
    <t>16.8668060, 96.1815784</t>
  </si>
  <si>
    <t>NDG_2366-1081-4</t>
  </si>
  <si>
    <t>7YGNLTN015101820</t>
  </si>
  <si>
    <t>စဉ်းအိုးတန်း,Latha,Yangon Region</t>
  </si>
  <si>
    <t>16.7751270, 96.1491630</t>
  </si>
  <si>
    <t>7YGNDGM023301821</t>
  </si>
  <si>
    <t>Ko Kaung Zin Thu</t>
  </si>
  <si>
    <t>တိုက် No.702 / အခန်း No.A3 / 42 Ward / North Dagon သခင်အုန်းဖေကြီးလမ်း နှင့် ရွှေဉဒေါင်း ၂ လမ်း ရဲ့ ထောင့်,Dagon Myothit (North),Yangon Region</t>
  </si>
  <si>
    <t>16.8853249, 96.1730460</t>
  </si>
  <si>
    <t>NDG_2106-1022-4</t>
  </si>
  <si>
    <t>7YGNDGM023401824</t>
  </si>
  <si>
    <t>Thiri &amp; AA</t>
  </si>
  <si>
    <t>Thiri &amp; AA Co.,Ltd ၊Address – အမှတ် -122/B,ကုန်းဘောင်အိမ်ယာ၊ 16 ရပ်ကွက်၊ မြောက်ဒဂုံ။,Dagon Myothit (North),Yangon Region</t>
  </si>
  <si>
    <t>16.8763333, 96.2136678</t>
  </si>
  <si>
    <t>cus req to come 20.7.25</t>
  </si>
  <si>
    <t>7YGNLMT027301825</t>
  </si>
  <si>
    <t>မဆုလဲ့လဲ့နိုင်</t>
  </si>
  <si>
    <t>လမ်းမတော် ရွှေတောင်တန်းလမ်း အမှတ်၉၄ ၄လွှာ,Lanmadaw,Yangon Region</t>
  </si>
  <si>
    <t>16.7761670, 96.1463020</t>
  </si>
  <si>
    <t>cus didn't pick up the phone(19.7.25)</t>
  </si>
  <si>
    <t>7YGNDGM023501827</t>
  </si>
  <si>
    <t>Company Name – Thiri,Dagon Myothit (North),Yangon Region</t>
  </si>
  <si>
    <t>7YGNDGY010001830</t>
  </si>
  <si>
    <t>Myo Thu</t>
  </si>
  <si>
    <t>အရှေ့ဒဂုံ ကြိုးကြာ၃လမ်း ၆ရပ်ကွက် အမှတ်၇၈၆,Dagon Myothit (East),Yangon Region</t>
  </si>
  <si>
    <t>16.8999686, 96.2069309</t>
  </si>
  <si>
    <t>EDG-2075-1017-4</t>
  </si>
  <si>
    <t>7YGNMGT016401832</t>
  </si>
  <si>
    <t>Yatanahsannshein</t>
  </si>
  <si>
    <t>အမှတ်70.. မဟာသုခလမ်း ကျီတော်ရပ်ကွက် မဂ်လာတောင်ညွှန့်.,Mingalartaungnyunt,Yangon Region</t>
  </si>
  <si>
    <t>16.7834700, 96.1724440</t>
  </si>
  <si>
    <t>customer didn't pick up the phone(19.7.25)</t>
  </si>
  <si>
    <t>7YGNDGM023601833</t>
  </si>
  <si>
    <t>Khing Thazin Nwe</t>
  </si>
  <si>
    <t>51ရပ်ကွက် ခေမာဝတီလမ်းအမှတ် 298 မြောက်ဒဂုံ,Dagon Myothit (North),Yangon Region</t>
  </si>
  <si>
    <t>16.9072110, 96.1768040</t>
  </si>
  <si>
    <t>cus req to come 21.7.25 11AM</t>
  </si>
  <si>
    <t>7YGNKTT028301834</t>
  </si>
  <si>
    <t>Ma May Mar Mar Thant</t>
  </si>
  <si>
    <t>Room 46, 1st Floor, Naing Group Sule Condo 2, Sule Pagoda Rd, Kyauk Tadar Tsp, Yangon.,Kyauktada,Yangon Region</t>
  </si>
  <si>
    <t>16.7769360, 96.1590640</t>
  </si>
  <si>
    <t>cus req to come 22.7.25</t>
  </si>
  <si>
    <t>7YGNDGM023701836</t>
  </si>
  <si>
    <t>Ko Aung Htet</t>
  </si>
  <si>
    <t>မြောက်ဒဂုံ49ရပ်ကွက်၊padommar street,Dagon Myothit (North),Yangon Region</t>
  </si>
  <si>
    <t>16.9071549, 96.1807312</t>
  </si>
  <si>
    <t>NDG_2072-1015-7</t>
  </si>
  <si>
    <t>ဖုန်းကိုင်ပြီး ဘာမှမပြောပဲချချပြစ်ပါတယ်</t>
  </si>
  <si>
    <t>7YGNALN000501838</t>
  </si>
  <si>
    <t>အက်စတာ</t>
  </si>
  <si>
    <t>ငုဝါလမ်းအလုံ အမှတ် ၂၂၄,Ahlone,Yangon Region</t>
  </si>
  <si>
    <t>16.7917927, 96.1266149</t>
  </si>
  <si>
    <t>YN03_2005-1002-1</t>
  </si>
  <si>
    <t>7YGNDGM023801842</t>
  </si>
  <si>
    <t>ကိုအောင်ကျော်ကျော်</t>
  </si>
  <si>
    <t>အမှတ်(31)-အောင်ချမ်းသာလမ်း-(48)ရပ်ကွက်-မြောက်ဒဂုံ,Dagon Myothit (North),Yangon Region</t>
  </si>
  <si>
    <t>16.8990366, 96.1755778</t>
  </si>
  <si>
    <t>NDG_2048-1011-4</t>
  </si>
  <si>
    <t>7YGNDGY010101843</t>
  </si>
  <si>
    <t>ကိုပြည့်ဖြိုးပိုင်</t>
  </si>
  <si>
    <t>No.Tha/74/3,Yar Za Di Rich st,East Dagon,Dagon Myothit (East),Yangon Region</t>
  </si>
  <si>
    <t>16.8931905, 96.1999654</t>
  </si>
  <si>
    <t>EDG-2108-1025-5</t>
  </si>
  <si>
    <t>7YGNMGT016501845</t>
  </si>
  <si>
    <t>Than Win</t>
  </si>
  <si>
    <t>မင်္ဂလာ​တောင်ညွန့်,Mingalartaungnyunt,Yangon Region</t>
  </si>
  <si>
    <t>16.7896900, 96.1695750</t>
  </si>
  <si>
    <t>YN02-2008-1002-4</t>
  </si>
  <si>
    <t>7YGNALN000601846</t>
  </si>
  <si>
    <t>Zin Mar</t>
  </si>
  <si>
    <t xml:space="preserve">	No.65 /6F Hnin Si Street Alone Yangon,Ahlone,Yangon Region</t>
  </si>
  <si>
    <t>16.7870950, 96.1277400</t>
  </si>
  <si>
    <t>YN03_2056-1014-4</t>
  </si>
  <si>
    <t>7YGNLTN015201847</t>
  </si>
  <si>
    <t>Thida lwin</t>
  </si>
  <si>
    <t xml:space="preserve">	No.86 1st fl 29street latha yangon,Latha,Yangon Region</t>
  </si>
  <si>
    <t>16.7751329, 96.1499425</t>
  </si>
  <si>
    <t>7YGNDGY010201848</t>
  </si>
  <si>
    <t>မောင်ဖြူ</t>
  </si>
  <si>
    <t xml:space="preserve">	အမှတ်(16)-ဗိုလ်လင်းယုန်လမ်း-12 ရပ်ကွက်-အရှေ့ဒဂုံ,Dagon Myothit (East),Yangon Region</t>
  </si>
  <si>
    <t>16.8900922, 96.2177610</t>
  </si>
  <si>
    <t>EDG-2199-1047-3</t>
  </si>
  <si>
    <t>7YGNMGT016601850</t>
  </si>
  <si>
    <t>မေမြတ်နိုး</t>
  </si>
  <si>
    <t xml:space="preserve">	၉၃လမ်း တိုက်အမှတ်၉၉ ၄လွှာ မင်္ဂလာတောင်ညွန့်မြို့နယ်,Mingalartaungnyunt,Yangon Region</t>
  </si>
  <si>
    <t>16.7877379, 96.1664853</t>
  </si>
  <si>
    <t xml:space="preserve">
Customer ကတပ်ဆင်ပြီးပြီလို့ပြောပါတယ် Follow Up လေးလိုက်ပေးပါအုန်းဗျ </t>
  </si>
  <si>
    <t>Customer ကATOM တစ်ဖွဲ့လာတပ်ပြီးပြီ ​ပြောပါတယ်ရှင့်</t>
  </si>
  <si>
    <t>7YGNDGM023901851</t>
  </si>
  <si>
    <t>Hnin Yati Yoon</t>
  </si>
  <si>
    <t xml:space="preserve">	သန္တာလမ်း၃၃ရပ်ကွက် မြောက်ဒဂုံ,Dagon Myothit (North),Yangon Region</t>
  </si>
  <si>
    <t>16.8566710, 96.1924780</t>
  </si>
  <si>
    <t>7YGNDGY010301852</t>
  </si>
  <si>
    <t>စိန်ပို့ပို့</t>
  </si>
  <si>
    <t xml:space="preserve">	အိမ်အမှတ်-20,သစ္စာလမ်း,၅ရက်ကွပ်,အရှေ့ဒဂုံမြို့နယ်,ရန်ကုန်မြို့.,Dagon Myothit (East),Yangon Region</t>
  </si>
  <si>
    <t>16.9002143, 96.2025564</t>
  </si>
  <si>
    <t>EDG-2079-1018-4</t>
  </si>
  <si>
    <t>ဒီsiteက wifiမတပ်ဆင်တော့ဘူးလို့ပြောပါတယ်ဗျCusကိုယ်တိုင်က cancel လုပ်ထားတာလို့ပြောပါတယ်</t>
  </si>
  <si>
    <t>7YGNLMT027401853</t>
  </si>
  <si>
    <t>ကိုကျော်ဇောဟိန်း</t>
  </si>
  <si>
    <t>အမှတ် (၃၁) , ၅လွှာ , ၉ လမ်း , လမ်းမတော်မြို့နယ် ရန်ကုန်မြို့,Lanmadaw,Yangon Region</t>
  </si>
  <si>
    <t>16.7759274, 96.1426358</t>
  </si>
  <si>
    <t>7YGNDGM024001854</t>
  </si>
  <si>
    <t>ဒေါ်နော်ပသီလူ</t>
  </si>
  <si>
    <t>အမှတ်၄၆/၁၂၇၂မင်္ဂလာသုခ(၂)လမ်း max ဆီဆိုင်ရှေ့လမ်း မ/ဒဂုံ,Dagon Myothit (North),Yangon Region</t>
  </si>
  <si>
    <t>16.8978322, 96.1886724</t>
  </si>
  <si>
    <t>NDG_2134-1029-2</t>
  </si>
  <si>
    <t>7YGNDGM024101855</t>
  </si>
  <si>
    <t>မောင်ထက်ပိုင်ဝင်း</t>
  </si>
  <si>
    <t>အမှတ်(56)-တပင်ရွှေထီးလမ်း-(40)ရပ်ကွက်-မြောက်ဒဂုံ,Dagon Myothit (North),Yangon Region</t>
  </si>
  <si>
    <t>16.8785190, 96.1889800</t>
  </si>
  <si>
    <t>NDG_2323-1072-5</t>
  </si>
  <si>
    <t>7YGNDGM024201869</t>
  </si>
  <si>
    <t>Thiha Kyaw</t>
  </si>
  <si>
    <t>မြောက်ဒဂုံ ၄၄ ရပ်ကွက် ကျောက်စိမ်း ၂ လမ်း အမှတ် ၁၃၄,Dagon Myothit (North),Yangon Region</t>
  </si>
  <si>
    <t>16.8913845, 96.1879238</t>
  </si>
  <si>
    <t>NDG_2018-1004-2</t>
  </si>
  <si>
    <t>7YGNKTT028401870</t>
  </si>
  <si>
    <t>Htet Wai Yan</t>
  </si>
  <si>
    <t xml:space="preserve">	​ကျောက်တံတား,Kyauktada,Yangon Region</t>
  </si>
  <si>
    <t>16.7778556, 96.1605157</t>
  </si>
  <si>
    <t>7YGNKTT028501876</t>
  </si>
  <si>
    <t>Daw Sandar Win</t>
  </si>
  <si>
    <t>No205 40 street Kyautdata Township,Kyauktada,Yangon Region</t>
  </si>
  <si>
    <t>16.7753137, 96.1639317</t>
  </si>
  <si>
    <t>7YGNDGM024301888</t>
  </si>
  <si>
    <t>မောင်ဝေဖြိုးမောင်</t>
  </si>
  <si>
    <t>ဝေဖြိုးမောင် 1017 မြဝတီမင်းကြီး 1လမ်း 51ရပ်ကွက် မြောက်ဒဂုံမြို့နယ်။ 09 795000338,Dagon Myothit (North),Yangon Region</t>
  </si>
  <si>
    <t>16.9134988, 96.1811328</t>
  </si>
  <si>
    <t>NDG_2087-1018-1</t>
  </si>
  <si>
    <t>7YGNDGM024401889</t>
  </si>
  <si>
    <t>26 A သခင်ဘစိန်လမ်း ၃၁ရပ်ကွက် မြေညီထပ် မြောက်ဒဂုံ,Dagon Myothit (North),Yangon Region</t>
  </si>
  <si>
    <t>16.8679980, 96.1994510</t>
  </si>
  <si>
    <t>BTH tspမှာ installation လုပ်လို့မရသေးပါ.</t>
  </si>
  <si>
    <t>7YGNDGM024501894</t>
  </si>
  <si>
    <t>ကိုလှိုင်ကျော်သူ</t>
  </si>
  <si>
    <t>အမှတ်(27)-အောင်သုခလမ်း-51 ရပ်ကွက်-မြောက်ဒဂုံ,Dagon Myothit (North),Yangon Region</t>
  </si>
  <si>
    <t>16.9071785, 96.1773047</t>
  </si>
  <si>
    <t>7YGNDGM024601896</t>
  </si>
  <si>
    <t>Thiri &amp; AA Co.,Ltd ၊ Address – အမှတ် -122/B,ကုန်းဘောင်အိမ်ယာ၊ 16 ရပ်ကွက်၊ မြောက်ဒဂုံ။,Dagon Myothit (North),Yangon Region</t>
  </si>
  <si>
    <t>16.8763260, 96.2135750</t>
  </si>
  <si>
    <t>cus ကဖုန်းမကိုင်ဘူး</t>
  </si>
  <si>
    <t>7YGNDGY010401905</t>
  </si>
  <si>
    <t>ကောင်းကောင်း</t>
  </si>
  <si>
    <t>အမှတ်(719)ဦးကျောက်ခဲလမ်း(14)ရပ်ကွက် အရှေ့ဒဂုံ,Dagon Myothit (East),Yangon Region</t>
  </si>
  <si>
    <t>16.8808650, 96.2188670</t>
  </si>
  <si>
    <t>7YGNDGM024701909</t>
  </si>
  <si>
    <t>Yan Naing Htun</t>
  </si>
  <si>
    <t>No.328 Corner of Padaythayarzar Street &amp; U Pyone Cho Street 41 Quarter North Dagon Township 09795605059 / 09786489901,Dagon Myothit (North),Yangon Region</t>
  </si>
  <si>
    <t>16.8786620, 96.1777950</t>
  </si>
  <si>
    <t>NDG_2404-1089-2</t>
  </si>
  <si>
    <t>7YGNDGM024801911</t>
  </si>
  <si>
    <t>သူရအောင်</t>
  </si>
  <si>
    <t>မြောက်ဒဂုံ ၃၃ ရပ်ကွက် ကျောက်စိမ်းလမ်သွယ် (၁ )အိမ်အမှတ် ၁၃၉,Dagon Myothit (North),Yangon Region</t>
  </si>
  <si>
    <t>16.8919263, 96.1831764</t>
  </si>
  <si>
    <t>NDG-2257-1059-3</t>
  </si>
  <si>
    <t>7YGNALN000701922</t>
  </si>
  <si>
    <t>Ko Phyo Min Paing</t>
  </si>
  <si>
    <t>No.20 ၊ စက်တွင်းလမ်း ၊ အလုံမြို့နယ်,Ahlone,Yangon Region</t>
  </si>
  <si>
    <t>16.7906081, 96.1247639</t>
  </si>
  <si>
    <t>YN03_2013-1004-1</t>
  </si>
  <si>
    <t>7YGNDGY010501927</t>
  </si>
  <si>
    <t>Kyaw Thu</t>
  </si>
  <si>
    <t>No. 456.. မေယု၃လမ်း 6ရပ်ကွက် အရှေ့ဒဂုံ,Dagon Myothit (East),Yangon Region</t>
  </si>
  <si>
    <t>16.9008144, 96.2054944</t>
  </si>
  <si>
    <t>7YGNDGM024901928</t>
  </si>
  <si>
    <t>Ko Aung Min Khant</t>
  </si>
  <si>
    <t>၄၆ရပ်ကွက် 46လမ်းဆုံနား ပြည်ထောင်စုလမ်းမကြီးဘေး မြောက်ဒဂုံမြို့နယ် Lucky7 Car service Center,Dagon Myothit (North),Yangon Region</t>
  </si>
  <si>
    <t>16.8988627, 96.1923630</t>
  </si>
  <si>
    <t>NDG_2136-1029-4</t>
  </si>
  <si>
    <t>7YGNDGM025001931</t>
  </si>
  <si>
    <t>Ma San Thiidar Win</t>
  </si>
  <si>
    <t>မြောက်ဒဂုံ1965 ထပ်တိုက်အောင်သုခလမ်း,Dagon Myothit (North),Yangon Region</t>
  </si>
  <si>
    <t>16.8630110, 96.2038720</t>
  </si>
  <si>
    <t>NDG_2268-1061-2</t>
  </si>
  <si>
    <t>7YGNBTH000501932</t>
  </si>
  <si>
    <t>Mg MG</t>
  </si>
  <si>
    <t>ကုန်သည်လမ်းမပေါ ဗိုလ်ကလေးဈေးလမ်းထောင့် အမှတ် 456- 6 floor,Botahtaung,Yangon Region</t>
  </si>
  <si>
    <t>16.7716050, 96.1656348</t>
  </si>
  <si>
    <t>7YGNDGM025101943</t>
  </si>
  <si>
    <t>မြောက်ဒဂုံ ၃၄ရပ်ကွက် သင်းဝန် ၃လမ်း,Dagon Myothit (North),Yangon Region</t>
  </si>
  <si>
    <t>16.8669015, 96.1816848</t>
  </si>
  <si>
    <t>7YGNPBT024901945</t>
  </si>
  <si>
    <t>Khin Soe Than</t>
  </si>
  <si>
    <t>အမှတ် ၆၀၄/၆၀၈ ၊ ကုန်သည်လမ်း၊ ပန်းဘဲတန်းမြို့နယ်,Pabedan,Yangon Region</t>
  </si>
  <si>
    <t>16.7721340, 96.1580770</t>
  </si>
  <si>
    <t>YN01-2075-1020-2</t>
  </si>
  <si>
    <t>7YGNDGM025201946</t>
  </si>
  <si>
    <t>Ko Ye Khaung Kyaw</t>
  </si>
  <si>
    <t>အမှတ် ၁၀၃၁၊ ဒုတိယထပ်၊ ပြည်ထောင်စု လမ်းမပေါ်၊ ၃၈ရပ်ကွက်။မြောက်ဒဂုံ,Dagon Myothit (North),Yangon Region</t>
  </si>
  <si>
    <t>16.8873140, 96.1989190</t>
  </si>
  <si>
    <t>NDG_2437-1095-7</t>
  </si>
  <si>
    <t>7YGNDGY010601958</t>
  </si>
  <si>
    <t>ကိုဇင်လင်းထက်</t>
  </si>
  <si>
    <t>အရှေ့ဒဂုံ ၁၄ရပ်ကွက် ဒဂုံရှင်လမ်း အမှတ် ၇၇၈,Dagon Myothit (East),Yangon Region</t>
  </si>
  <si>
    <t>16.8810404, 96.2199876</t>
  </si>
  <si>
    <t>7YGNDGM025301959</t>
  </si>
  <si>
    <t>Mg Zaw Lin Phyo</t>
  </si>
  <si>
    <t>No.798/B, Shwe Hnin Si (1)st, 49 Ward, North Dagon Township.,Dagon Myothit (North),Yangon Region</t>
  </si>
  <si>
    <t>16.9028220, 96.1827400</t>
  </si>
  <si>
    <t>7YGNDGN000401962</t>
  </si>
  <si>
    <t>Daw Moe Moe Aye</t>
  </si>
  <si>
    <t>No.38/40 B(3) , ဗိုလ်ရာညွန့်လမ်း ၊ ဒဂုံမြို့နယ်,Dagon,Yangon Region</t>
  </si>
  <si>
    <t>16.7841370, 96.1554190</t>
  </si>
  <si>
    <t>YN03_2068-1017-4</t>
  </si>
  <si>
    <t>7YGNDGM025401978</t>
  </si>
  <si>
    <t>ko naing htet aung</t>
  </si>
  <si>
    <t>No.74,Aung Ta khun 6st,29ward,North Dagon,Dagon Myothit (North),Yangon Region</t>
  </si>
  <si>
    <t>16.8740018, 96.2007089</t>
  </si>
  <si>
    <t>7YGNDGM025501979</t>
  </si>
  <si>
    <t>အမွတ္​(၈၇) ,၁၆/က ရပ္​ကြက္​.ကုန္​း​ေဘာင္​အိမ္​ရာလမ္​း , ကုန္​​ေဘာင္​အိမ္​ရာ.​ေျမာက္​ဒဂ​ံု,Dagon Myothit (North),Yangon Region</t>
  </si>
  <si>
    <t>16.8755660, 96.2165800</t>
  </si>
  <si>
    <t>EDG-2125-1030-1</t>
  </si>
  <si>
    <t>7YGNDGM025601980</t>
  </si>
  <si>
    <t>အမွတ္​ (၉၀၉) ,ပင္​လံုလမ္​း,(၃၄)ရပ္​ကြက္​.​ေျမာက္​ဒဂံုၿမိဳ႕နယ္​...,Dagon Myothit (North),Yangon Region</t>
  </si>
  <si>
    <t>16.8679330, 96.1862090</t>
  </si>
  <si>
    <t>NDG_2198-1045-1</t>
  </si>
  <si>
    <t>7YGNDGM025701981</t>
  </si>
  <si>
    <t>sai han linn</t>
  </si>
  <si>
    <t>အမှတ်၈၇၅၊ မြမြဥ္ဖူ ၃လမ်း ၊ ၂၉ ရပ်ကွက်၊ မေြာက်ဒဂုံမြို့နယ်၊ ရန်ကုန်မြို့,Dagon Myothit (North),Yangon Region</t>
  </si>
  <si>
    <t>16.8708062, 96.2046469</t>
  </si>
  <si>
    <t>NDG_2225-1051-4</t>
  </si>
  <si>
    <t>7YGNDGM025801982</t>
  </si>
  <si>
    <t>Dr.Zaw Htay</t>
  </si>
  <si>
    <t>အမှတ် ၂၇ မဟာဗန္ဓုလလမ်း ၄၅ ရပ်ကွက်မြောက်ဒဂုံ,Dagon Myothit (North),Yangon Region</t>
  </si>
  <si>
    <t>16.8928336, 96.1886170</t>
  </si>
  <si>
    <t>NDG-2113-1024-3</t>
  </si>
  <si>
    <t>7YGNDGM025901983</t>
  </si>
  <si>
    <t>U Aung Myo</t>
  </si>
  <si>
    <t>အမှတ် ၄၂ (က)ကံကော်မြိုင်လမ်း ၃၃ ရပ်ကွက် မြောက်ဒဂုံ,Dagon Myothit (North),Yangon Region</t>
  </si>
  <si>
    <t>16.8664805, 96.1856937</t>
  </si>
  <si>
    <t>NDG_2199-1045-2</t>
  </si>
  <si>
    <t>7YGNDGM026001984</t>
  </si>
  <si>
    <t>Khaing Zin Than</t>
  </si>
  <si>
    <t xml:space="preserve">	အိမ်အမှတ်913/ငုဝါလမ်း/50ရပ်ကွက်/မြောက်ဒဂုံမြို့နယ်,Dagon Myothit (North),Yangon Region</t>
  </si>
  <si>
    <t>16.9099599, 96.1793990</t>
  </si>
  <si>
    <t>7YGNKTT028601985</t>
  </si>
  <si>
    <t>အေမီချစ်</t>
  </si>
  <si>
    <t xml:space="preserve">	အမှတ်122/33လမ်းအလယ် ဒုတိယထပ် ညာဘက် ကျောက်တံတား,Kyauktada,Yangon Region</t>
  </si>
  <si>
    <t>16.7767361, 96.1594946</t>
  </si>
  <si>
    <t>7YGNDGM026101988</t>
  </si>
  <si>
    <t>Thant Zin Myo</t>
  </si>
  <si>
    <t>အမှတ် 176 .ကျောက်စိမ်း 4 လမ်း. 44 ရပ်ကွက်. မြောက်ဒဂုံ,Dagon Myothit (North),Yangon Region</t>
  </si>
  <si>
    <t>16.8928520, 96.1843900</t>
  </si>
  <si>
    <t>NDG-2026-1006-2</t>
  </si>
  <si>
    <t>7YGNDGM026201989</t>
  </si>
  <si>
    <t>Ma Hla Hla Win</t>
  </si>
  <si>
    <t>787 / နတ်ရေကန် ၃ လမ်း / ၃၅ ရပ်ကွက်/ မြောက်ဒဂုံ,Dagon Myothit (North),Yangon Region</t>
  </si>
  <si>
    <t>16.8733270, 96.1897659</t>
  </si>
  <si>
    <t>NDG_2333-1074-3</t>
  </si>
  <si>
    <t>7YGNDGN000501990</t>
  </si>
  <si>
    <t>Kyaw Ko</t>
  </si>
  <si>
    <t>ဒဂုံ,Dagon,Yangon Region</t>
  </si>
  <si>
    <t>16.7868843, 96.1548194</t>
  </si>
  <si>
    <t>YN03_2065-1017-1</t>
  </si>
  <si>
    <t>7YGNDGY010701991</t>
  </si>
  <si>
    <t>Hantha Soehlaing</t>
  </si>
  <si>
    <t>အမှတ် ၁၁၁၈-က/ဖျာပုံလမ်း/၇-ရပ်ကွက်/ဒဂုံအရှေ့မြို့နယ်။,Dagon Myothit (East),Yangon Region</t>
  </si>
  <si>
    <t>16.8937426, 96.2172816</t>
  </si>
  <si>
    <t>EDG-2134-1031-2</t>
  </si>
  <si>
    <t>7YGNDGY010801992</t>
  </si>
  <si>
    <t>Ma Hnin Ei Win</t>
  </si>
  <si>
    <t>8/ 973(A) Nga Htwe Yuu Rd. East Dagon (Yangon),Dagon Myothit (East),Yangon Region</t>
  </si>
  <si>
    <t>16.8902738, 96.2110847</t>
  </si>
  <si>
    <t>EDG-2149-1035-1</t>
  </si>
  <si>
    <t>Customer req to come on 24.7.2025</t>
  </si>
  <si>
    <t>7YGNDGY010901993</t>
  </si>
  <si>
    <t>U Saw Simon</t>
  </si>
  <si>
    <t>No.122,Kathit Street, 6 Qtr, Dagon East Township, Yangon,Dagon Myothit (East),Yangon Region</t>
  </si>
  <si>
    <t>16.9017850, 96.2008110</t>
  </si>
  <si>
    <t>EDG-2084-1020-1</t>
  </si>
  <si>
    <t>7YGNDGY011001994</t>
  </si>
  <si>
    <t>Ma Mon Mon Yee Swe</t>
  </si>
  <si>
    <t>295 Kyay Hmone Street 6th Qtr, East Dagon Location,Dagon Myothit (East),Yangon Region</t>
  </si>
  <si>
    <t>16.8994312, 96.2034526</t>
  </si>
  <si>
    <t>EDG-2087-1020-4</t>
  </si>
  <si>
    <t>Cusအိမ်မှာလူကြီးတေဘဲကငျန်ခဲ့တာမို့မနက်မှလာပေးပါတဲ့</t>
  </si>
  <si>
    <t>7YGNDGY011101995</t>
  </si>
  <si>
    <t>Daw Thin Thin Khine</t>
  </si>
  <si>
    <t>အရှေ့ဒဂုံမြို့နယ် ၊၁၂ရက်ကွက် ၊ပေါ်ဦး၂လမ်း ၊ ၈၃၆ က,Dagon Myothit (East),Yangon Region</t>
  </si>
  <si>
    <t>16.8867210, 96.2177800</t>
  </si>
  <si>
    <t>7YGNDGY011201996</t>
  </si>
  <si>
    <t>Ma Thinzar Phyu</t>
  </si>
  <si>
    <t>No(800-b) မဟော်သဓာလမ်း ၁၂ရပ်ကွက် အရှေ့ဒဂုံ မြို့နယ် ။,Dagon Myothit (East),Yangon Region</t>
  </si>
  <si>
    <t>16.8847117, 96.2176057</t>
  </si>
  <si>
    <t>EDG-2203-1048-3</t>
  </si>
  <si>
    <t>7YGNDGM026301997</t>
  </si>
  <si>
    <t>ဉီးဆန်းကိုကို</t>
  </si>
  <si>
    <t>အမှတ်(502)/ဒေါနလမ်းသွယ်(၁)/၅၀ရပ်ကွက် မြောက်ဒဂုံမြို့နယ်,Dagon Myothit (North),Yangon Region</t>
  </si>
  <si>
    <t>16.9089810, 96.1833080</t>
  </si>
  <si>
    <t>NDG_2086-1017-8</t>
  </si>
  <si>
    <t>7YGNDGY011301998</t>
  </si>
  <si>
    <t>Ma Khaing Sandar Oo</t>
  </si>
  <si>
    <t>အမှတ်.၃၉၈, ဗိုလ်မှူးဗထူးလမ်းမကြီး, ၃ရပ်ကွက်, အရှေဒဂုံမြို့နယ်..,Dagon Myothit (East),Yangon Region</t>
  </si>
  <si>
    <t>16.9033397, 96.2014049</t>
  </si>
  <si>
    <t>EDG-2059-1014-4</t>
  </si>
  <si>
    <t>မနက်ဖြန်၈ခွဲ၉လောက်မှလာခဲ့ပေးပါတဲ့</t>
  </si>
  <si>
    <t>7YGNDGY011401999</t>
  </si>
  <si>
    <t>Ko Hein Thet Htun</t>
  </si>
  <si>
    <t>ငလုံးလက်ဖယ်လမ်း အရှေ့ဒဂုံ8ရပ်ကွက်,Dagon Myothit (East),Yangon Region</t>
  </si>
  <si>
    <t>16.8905170, 96.2065860</t>
  </si>
  <si>
    <t>EDG-2146-1034-2</t>
  </si>
  <si>
    <t>Meter 300ကျော်လောက်ရှိပေမဲ့
ကြိုးလမ်းကြောင်းမကောင်းပါဘူးခဗျာ
ဆွဲဖို့အဆင်မပြေပါ</t>
  </si>
  <si>
    <t>7YGNDGY011502000</t>
  </si>
  <si>
    <t>Ko Naing Lin Htut</t>
  </si>
  <si>
    <t>No.717, Pinya (4) Street, 6 Ward, East Dagon, Yangon,Dagon Myothit (East),Yangon Region</t>
  </si>
  <si>
    <t>16.9006054, 96.2067916</t>
  </si>
  <si>
    <t>Customre Req to come on 23.7.2025 1PM</t>
  </si>
  <si>
    <t>7YGNDGY011602001</t>
  </si>
  <si>
    <t>Ma Myo Lwin Lwin Aung</t>
  </si>
  <si>
    <t>A-4,အခန်း (102),ချယ်ရီလမ်းသွယ် (1),တက္ကသိုလ်ရိပ်မွန်အိမ်ရာ, (110)ရပ်ကွက်,အရှေ့ဒဂုံမြို့နယ်,Dagon Myothit (East),Yangon Region</t>
  </si>
  <si>
    <t>16.8968783, 96.2145587</t>
  </si>
  <si>
    <t>Customer req to come on 23.7.2025 10AM</t>
  </si>
  <si>
    <t>7YGNDGY011702002</t>
  </si>
  <si>
    <t>Mg Thein Soe</t>
  </si>
  <si>
    <t>၈၆၉၊ ဗိုလ်မိုး ၃ လမ်း၊ ၁၁ ရပ်ကွက် ၊ အရှေ့ ဒဂုံ,Dagon Myothit (East),Yangon Region</t>
  </si>
  <si>
    <t>16.8847046, 96.2157801</t>
  </si>
  <si>
    <t>Can't contact customer on 22.7.2025</t>
  </si>
  <si>
    <t>7YGNDGM026402004</t>
  </si>
  <si>
    <t>Ko Thant Zin Oo</t>
  </si>
  <si>
    <t>730/B Myat Mingalar St. 38 Ward.North Dagon tsp.,Dagon Myothit (North),Yangon Region</t>
  </si>
  <si>
    <t>16.8842191, 96.1982070</t>
  </si>
  <si>
    <t>NDG_2372-1083-2</t>
  </si>
  <si>
    <t>7YGNDGM026502006</t>
  </si>
  <si>
    <t>Mg Htet Wai Paing</t>
  </si>
  <si>
    <t>အိမ်အမှတ် ၅၄၉, ဗိုလ်စောဦးလမ်း မြောက်ဒဂုံ 46 ရပ်ကွက်,Dagon Myothit (North),Yangon Region</t>
  </si>
  <si>
    <t>16.9056490, 96.1875010</t>
  </si>
  <si>
    <t>NDG_2061-1013-5</t>
  </si>
  <si>
    <t>7YGNDGM026602008</t>
  </si>
  <si>
    <t>မသဉ္ဇာအောင်</t>
  </si>
  <si>
    <t>အမှတ်(၁၆၈)၊ ကျွန်းရွှေဝါလမ်းနှင့်အင်ကြင်းလမ်းထောင့်(ဦးဝိစာရလမ်းမပေါ်မှဝင်ရန်)၊ (၃၄)ရပ်ကွက်၊ မြောက်ဒဂုံမြို့နယ်,Dagon Myothit (North),Yangon Region</t>
  </si>
  <si>
    <t>16.8715712, 96.1803244</t>
  </si>
  <si>
    <t>NDG_2356-1080-2</t>
  </si>
  <si>
    <t>7YGNDGM026702010</t>
  </si>
  <si>
    <t>Ma Saw Thandar</t>
  </si>
  <si>
    <t>No.1192, Aung Myittar Street, 40 block, North Dagon Tsp. 09-967293537,Dagon Myothit (North),Yangon Region</t>
  </si>
  <si>
    <t>NDG_2312-1070-6</t>
  </si>
  <si>
    <t>7YGNDGM026802011</t>
  </si>
  <si>
    <t>အိမ်အမှတ်၁၁၇၅(ခ) ,မြဝတီမင်းကြီး(၃)လမ်း, (၅၁)ရပ်ကွက် မြောက်ဒဂုံမြို့နယ်,Dagon Myothit (North),Yangon Region</t>
  </si>
  <si>
    <t>16.9120193, 96.1788363</t>
  </si>
  <si>
    <t>7YGNDGM026902012</t>
  </si>
  <si>
    <t>Ma ThuZar Thein Lwin</t>
  </si>
  <si>
    <t>အမှတ် (635B), နတ်မောက်လမ်း,( 39B)ရပ်ကွက်,မြောက်ဒဂုံ မြို့နယ်,Dagon Myothit (North),Yangon Region</t>
  </si>
  <si>
    <t>16.8805563, 96.1918032</t>
  </si>
  <si>
    <t>NDG_2422-1092-4</t>
  </si>
  <si>
    <t>7YGNDGM027002015</t>
  </si>
  <si>
    <t>U Zaw Hlaing</t>
  </si>
  <si>
    <t>No.127,Min Ye Kyaw Swar Road 39 Ward,North Dagon Township..,Dagon Myothit (North),Yangon Region</t>
  </si>
  <si>
    <t>16.8909080, 96.1942010</t>
  </si>
  <si>
    <t>7YGNDGM027102018</t>
  </si>
  <si>
    <t>Ko Kyaw Swar Minn</t>
  </si>
  <si>
    <t>နယ်မြေ6 ၊ပင်လုံလမ်း၊37 ရပ်ကွက်၊ ဒဂုံ‌မြောက်မြို့နယ်။,Dagon Myothit (North),Yangon Region</t>
  </si>
  <si>
    <t>16.8739419, 96.1947439</t>
  </si>
  <si>
    <t>7YGNDGM027202019</t>
  </si>
  <si>
    <t>Kyi Thar Ohn</t>
  </si>
  <si>
    <t>NO 188. 44 WARD, THAKHINPHOHLAGYI ST, NORTH DAGON,Dagon Myothit (North),Yangon Region</t>
  </si>
  <si>
    <t>16.8906621, 96.1840577</t>
  </si>
  <si>
    <t>NDG_2021-1005-1</t>
  </si>
  <si>
    <t>7YGNMGT016702020</t>
  </si>
  <si>
    <t>Thant Zin Tun</t>
  </si>
  <si>
    <t>အိမ်အမှတ်108၊91လမ်းလေးလွှာ၊ကန်ရှေ့ရက်ကွက်၊‌‌မင်္ဂလာ‌ေတာင်ညွှန့်,Mingalartaungnyunt,Yangon Region</t>
  </si>
  <si>
    <t>16.7874526, 96.1655505</t>
  </si>
  <si>
    <t>YN02-2027-1007-3</t>
  </si>
  <si>
    <t>အိမ်ယာ က စာချုပ်ချုပ်ထားတဲ့အထဲ Atom မပါလို့ တပ်ဆင်လို့ မရပါဘူးတဲ့</t>
  </si>
  <si>
    <t>7YGNDGM027302025</t>
  </si>
  <si>
    <t>Min Khant Ko Ko</t>
  </si>
  <si>
    <t>No.6-A 583 , Shwe Pyi Thar 2 St, 32 Ward, North Dagon Tsp, YGN.,Dagon Myothit (North),Yangon Region</t>
  </si>
  <si>
    <t>16.8664200, 96.1926790</t>
  </si>
  <si>
    <t>7YGNDGY011802028</t>
  </si>
  <si>
    <t>မသီတာဝင်း</t>
  </si>
  <si>
    <t>အမှတ်(1003)-မင်းတပ် ၃ လမ်း-7 ရပ်ကွက်-အရှေ့ဒဂုံ,Dagon Myothit (East),Yangon Region</t>
  </si>
  <si>
    <t>16.8933642, 96.2148105</t>
  </si>
  <si>
    <t>7YGNDGM027402037</t>
  </si>
  <si>
    <t>Daw Khin Khin Maw</t>
  </si>
  <si>
    <t>အမှတ်-၃၄၀/ခ၊ရဲသူရိန်လမ်း၊၃၆ ရပ်ကွက်၊မြောက်ဒဂုံမြို့နယ်၊ရန်ကုန်,Dagon Myothit (North),Yangon Region</t>
  </si>
  <si>
    <t>16.8800648, 96.1932771</t>
  </si>
  <si>
    <t>NDG_2391-1086-1</t>
  </si>
  <si>
    <t>7YGNDGM027502040</t>
  </si>
  <si>
    <t>မောင်အောင်ကောင်းမြတ်</t>
  </si>
  <si>
    <t>အမှတ် 1597.ဦးညာဏ 2လမ်း.42ရပ်ကွက်.မြောက်ဒဂုံ,Dagon Myothit (North),Yangon Region</t>
  </si>
  <si>
    <t>16.8829829, 96.1702655</t>
  </si>
  <si>
    <t>NDG_2097-1020-3</t>
  </si>
  <si>
    <t>အိမ်ပြင်နေလို့ ပြင်ပြီးမှပြန်ဆက်သွယ်လိုက်မယ်ပြောပါတယ်(23.7.25)(30.7.25)</t>
  </si>
  <si>
    <t>7YGNDGM027602041</t>
  </si>
  <si>
    <t>Ma Hnin Nu Lwin</t>
  </si>
  <si>
    <t>အမှတ်811, ရွှေနှင်းဆီ 3လမ်း,49 ရပ်ကွက်,မြောက်ဒဂုံ,Dagon Myothit (North),Yangon Region</t>
  </si>
  <si>
    <t>16.9019640, 96.1830840</t>
  </si>
  <si>
    <t>7YGNKTT028702042</t>
  </si>
  <si>
    <t>Kyaw Kyaw Soe</t>
  </si>
  <si>
    <t>ဆိပ်ကမ်းသာလမ်း၊အထက်ဘလောက်၊ကျောက်တံတားမြို့နယ်,Kyauktada,Yangon Region</t>
  </si>
  <si>
    <t>16.7782280, 96.1632610</t>
  </si>
  <si>
    <t>YN01-2093-1025-1</t>
  </si>
  <si>
    <t>7YGNDGM027702043</t>
  </si>
  <si>
    <t>ကိုအောင်လင်းစိုး</t>
  </si>
  <si>
    <t>အမှတ် 366 ခ,သစ္စာ 9လမ်း, 39 အေ ရပ်ကွက်,မြောက်ဒဂုံ,Dagon Myothit (North),Yangon Region</t>
  </si>
  <si>
    <t>16.8805240, 96.1896400</t>
  </si>
  <si>
    <t>NDG-2315-1071-1</t>
  </si>
  <si>
    <t>7YGNDGY011902044</t>
  </si>
  <si>
    <t>Ko Kyaw Phyo Aung</t>
  </si>
  <si>
    <t>အမှတ်၆၆၅ /၂ရပ်ကွက်/သပြေညိုလမ်း အရှေ့ဒဂုံ,Dagon Myothit (East),Yangon Region</t>
  </si>
  <si>
    <t>16.9085900, 96.1947950</t>
  </si>
  <si>
    <t>7YGNKTT028802045</t>
  </si>
  <si>
    <t>Kyaw Min Oo</t>
  </si>
  <si>
    <t xml:space="preserve">	ကျောက်တံတားမြို့နယ်,Kyauktada,Yangon Region</t>
  </si>
  <si>
    <t>16.7758630, 96.1591550</t>
  </si>
  <si>
    <t>YN01-2096-1025-4</t>
  </si>
  <si>
    <t>7YGNDGM027802046</t>
  </si>
  <si>
    <t>Wai Phyo Oo</t>
  </si>
  <si>
    <t>မြောက်ဒဂုံ ဗိုလ်မင်းရောင်အိမ်ယာ တိုက်နံပါတ်B12 အခန်းNo.802,Dagon Myothit (North),Yangon Region</t>
  </si>
  <si>
    <t>16.8830150, 96.1769590</t>
  </si>
  <si>
    <t>7YGNDGM027902048</t>
  </si>
  <si>
    <t>ဦးဖြိုးဗိုလ်ဗိုလ်ဝင်း</t>
  </si>
  <si>
    <t>အမှတ် ၁၅၅ ၊ဇေယျသိန္ဒိလမ်း ၊၅၁ ရပ်ကွက်၊မြောက်ဒဂုံမြို့နယ်၊ရန်ကုန်တိုင်းဒေသကြီး၊,Dagon Myothit (North),Yangon Region</t>
  </si>
  <si>
    <t>16.9053133, 96.1783141</t>
  </si>
  <si>
    <t>NDG-2073-1015-8</t>
  </si>
  <si>
    <t>7YGNDGM028002050</t>
  </si>
  <si>
    <t>ကိုဘိုဘိုမင်းထွန်း</t>
  </si>
  <si>
    <t>နေရပ်လိပ်စာ - အမှတ် 1605,ဦးဉာဏ 2လမ်း, 42ရပ်ကွက်, မြောက်ဒဂုံ,ရန်ကုန်,Dagon Myothit (North),Yangon Region</t>
  </si>
  <si>
    <t>16.8838070, 96.1700480</t>
  </si>
  <si>
    <t>NDG_2102-1021-4</t>
  </si>
  <si>
    <t>7YGNDGM028102051</t>
  </si>
  <si>
    <t>ကိုဆလိုင်းဆီယော</t>
  </si>
  <si>
    <t>အမှတ် 99 ၊ ရွှေစင်လမ်း 44 ရပ်ကွက် မြောက်ဒဂုံမြို့နယ်,Dagon Myothit (North),Yangon Region</t>
  </si>
  <si>
    <t>16.8919103, 96.1826812</t>
  </si>
  <si>
    <t>NDG_2025-1006-1</t>
  </si>
  <si>
    <t>Customer req to come on 25.7.2025 morning</t>
  </si>
  <si>
    <t>7YGNDGY012002052</t>
  </si>
  <si>
    <t>ကိုရဲမင်းစိုး</t>
  </si>
  <si>
    <t>အမှတ် ၄၀၃၊ မဥူလမ်း ၊ ၅ရပ်ကွက်၊အရှေ့ဒဂုံမြို့နယ်၊ရန်ကုန်တိုင်းဒေသကြီး၊,Dagon Myothit (East),Yangon Region</t>
  </si>
  <si>
    <t>16.8991340, 96.1980909</t>
  </si>
  <si>
    <t>EDG_2090_1021_3</t>
  </si>
  <si>
    <t>Customer req to come on 26.7.2025</t>
  </si>
  <si>
    <t>7YGNPBT025002053</t>
  </si>
  <si>
    <t>Ko Kyaw Win Myat</t>
  </si>
  <si>
    <t>အမှတ် 138,6လွှာ၊26လမ်း၊ ပန်းဘဲတန်း၊ရန်ကုန်,Pabedan,Yangon Region</t>
  </si>
  <si>
    <t>16.7760100, 96.1541930</t>
  </si>
  <si>
    <t>7YGNLTN015302054</t>
  </si>
  <si>
    <t>18လမ်း ၊လသာမြို့နယ် (Cover City ),Latha,Yangon Region</t>
  </si>
  <si>
    <t>16.7746159, 96.1484951</t>
  </si>
  <si>
    <t>7YGNKTT028902056</t>
  </si>
  <si>
    <t>Daw Noh Noh Win Ko</t>
  </si>
  <si>
    <t>No,ကုန်သည်လမ်းနှင့် ပန်းဆိုးတန်းလမ်းထောသ့် ကျောက်တံတားမြို့နယ်တရားရုံး,Kyauktada,Yangon Region</t>
  </si>
  <si>
    <t>16.7694823, 96.1615947</t>
  </si>
  <si>
    <t>7YGNDGM028202057</t>
  </si>
  <si>
    <t>Ma Su Myat Sandi Phyo</t>
  </si>
  <si>
    <t>No. 454, ပိတောက် ၂ လမ်း၊ ၄၉ ရပ်ကွက်၊ မြောက်ဒဂုံမြို့နယ်။,Dagon Myothit (North),Yangon Region</t>
  </si>
  <si>
    <t>16.9014916, 96.1778723</t>
  </si>
  <si>
    <t>7YGNDGY012102058</t>
  </si>
  <si>
    <t>စိုးစံထိုက်</t>
  </si>
  <si>
    <t>အရှေ့ဒဂုံ(၁၃)ရပ်ကွက် စိုက်ပျိုးရေးလမ်းမ အိမ်အမှတ် ၃၇၃ အဆောင်,Dagon Myothit (East),Yangon Region</t>
  </si>
  <si>
    <t>16.8843229, 96.2219622</t>
  </si>
  <si>
    <t>Customer req to come on 25.7.2025 12AM</t>
  </si>
  <si>
    <t>7YGNDGM028302060</t>
  </si>
  <si>
    <t>Ko Ye Ko Ko Thu</t>
  </si>
  <si>
    <t>အမှတ်(၄၅၂) သမိန်ဗရမ်းလမ်း၊(၃၆)ရပ်ကွက်၊ဒဂုံမြို့သစ်မြောက်ပိုင်း၊ရန်ကုန်တိုင်းဒေသကြီး,Dagon Myothit (North),Yangon Region</t>
  </si>
  <si>
    <t>16.8768844, 96.1949147</t>
  </si>
  <si>
    <t>NDG-2393-1086-3</t>
  </si>
  <si>
    <t>7YGNDGM028402061</t>
  </si>
  <si>
    <t>Ma Khin Yupar Htwe</t>
  </si>
  <si>
    <t>အမှတ်.၇၄၂, ဗိုလ်လရောင်လမ်း, ၃၈ရပ်ကွက်, မြောက်ဒဂုံမြို့နယ်..,Dagon Myothit (North),Yangon Region</t>
  </si>
  <si>
    <t>16.8835596, 96.1983127</t>
  </si>
  <si>
    <t>7YGNDGM028502062</t>
  </si>
  <si>
    <t>မခိုင်ချစ်ဇော်</t>
  </si>
  <si>
    <t>34ရပ်ကွက် အိမ်နံပါတ်539(က) သရဖီ 5လမ်း မြောက်ဒဂုံမြို့နယ်။,Dagon Myothit (North),Yangon Region</t>
  </si>
  <si>
    <t>16.8717597, 96.1819145</t>
  </si>
  <si>
    <t>NDG_2352-1079-2</t>
  </si>
  <si>
    <t>ဖုန်းဆက်သွယ်မရပါဘူး အိမ်တခါးပိတ်ထားပါတယ်.Customer ဖုန်းပြန်ဆက်ပါတယ် သောကြာနေ့ ၁နာရီနောက်ပိုင်းလာခဲ့ပေးပါတဲ့</t>
  </si>
  <si>
    <t>7YGNDGM028602063</t>
  </si>
  <si>
    <t>မခင်ကြည်ပြာ</t>
  </si>
  <si>
    <t>အမှတ်(၃၃၉/ B) ကင်းဝန်လမ်း၊ ၃၈ရပ်ကွက်၊ဒဂုံမြို့သစ်မြောက်ပိုင်း,Dagon Myothit (North),Yangon Region</t>
  </si>
  <si>
    <t>16.8863560, 96.1957070</t>
  </si>
  <si>
    <t>NDG_2433-1095-3</t>
  </si>
  <si>
    <t>Customer req to come on 25.7.2025 1PM</t>
  </si>
  <si>
    <t>7YGNDGM028702064</t>
  </si>
  <si>
    <t>Ko Pyae Phyo Lwin</t>
  </si>
  <si>
    <t>အမှတ်-၁၁၀၇ (က) (ခေါင်းရင်းခြမ်း) ၊ ယုဇနမြိုင် ၁ လမ်း ( ယခင် ဒူးယား ၅ လမ်း) ၊ စောခွန်ရစ် လမ်းနှင့် မဟာဗန္ဓုလ လမ်းကြား၊ မြောက်ဒဂုံမြို့နယ်။,Dagon Myothit (North),Yangon Region</t>
  </si>
  <si>
    <t>16.9070442, 96.1825520</t>
  </si>
  <si>
    <t>NDG_2068-1015-3</t>
  </si>
  <si>
    <t>7YGNDGM028802065</t>
  </si>
  <si>
    <t>Ma Aye Myat Khaing</t>
  </si>
  <si>
    <t>အမှတ် (817) နတ်ရေကန် (1)လမ်း (35)ရပ်ကွက် မြောက်ဒဂုံ,Dagon Myothit (North),Yangon Region</t>
  </si>
  <si>
    <t>16.8734871, 96.1921959</t>
  </si>
  <si>
    <t>NDG_2142-1031-1</t>
  </si>
  <si>
    <t>FAT power down and already informed to ATOM(24.7.25)</t>
  </si>
  <si>
    <t>7YGNDGM028902066</t>
  </si>
  <si>
    <t>Tin Moe Aung</t>
  </si>
  <si>
    <t>မြောက်ဒဂုံ ၄၂ရပ်ကွက် အေးသာယာ၁လမ်း အမှတ်၉၃,Dagon Myothit (North),Yangon Region</t>
  </si>
  <si>
    <t>16.8803573, 96.1686456</t>
  </si>
  <si>
    <t>Customer req to come on 25.7.2025</t>
  </si>
  <si>
    <t>7YGNDGM029002067</t>
  </si>
  <si>
    <t>U Aung Myint Sein</t>
  </si>
  <si>
    <t>No1133 /Tapin Shwe Htee Road/38/North Dagon,Dagon Myothit (North),Yangon Region</t>
  </si>
  <si>
    <t>16.8839680, 96.1998900</t>
  </si>
  <si>
    <t>NDG_2387-1085-5</t>
  </si>
  <si>
    <t>7YGNDGM029102068</t>
  </si>
  <si>
    <t>Ko Naung Naung Hlaing</t>
  </si>
  <si>
    <t>မြောက်ဒဂုံမြိုနယ် 51ရပ်ကွက် အောင်သာဝတီလမ်း No.238,Dagon Myothit (North),Yangon Region</t>
  </si>
  <si>
    <t>16.9053417, 96.1777118</t>
  </si>
  <si>
    <t>7YGNMGT016802069</t>
  </si>
  <si>
    <t>မစန္ဒာ</t>
  </si>
  <si>
    <t>ယုဇနပလာနောက်ကျော ဇပါယ်လမ်း တိုက်နံပါတ်၄ မင်္ဂလာတောင်ညွန့်,Mingalartaungnyunt,Yangon Region</t>
  </si>
  <si>
    <t>16.7939720, 96.1764510</t>
  </si>
  <si>
    <t>7YGNDGM029202071</t>
  </si>
  <si>
    <t>San Thida Aung</t>
  </si>
  <si>
    <t>90, shwesin street, 44 ward, north dagon,Dagon Myothit (North),Yangon Region</t>
  </si>
  <si>
    <t>16.8922311, 96.1830456</t>
  </si>
  <si>
    <t>cus didn't pick up the call (24.7.25).</t>
  </si>
  <si>
    <t>Customer said cancel</t>
  </si>
  <si>
    <t>7YGNMGT016902073</t>
  </si>
  <si>
    <t>Ma Tin Tin Nwe</t>
  </si>
  <si>
    <t>ကန်တော်လေးမဂ်လာတောင်ညွန့်မြို့နယ်/91လမ်း,Mingalartaungnyunt,Yangon Region</t>
  </si>
  <si>
    <t>16.7834730, 96.1644640</t>
  </si>
  <si>
    <t>ရန်ကုန်မြို့တော်စည်ပင်သာယာရေးကော်မတီ ဗိုလ်မင်းရောင်အိမ်ရာကသူတို့သက်မှတ်ထားတဲ့ wifiသာဆွဲခွင့်ပြုပါသည်</t>
  </si>
  <si>
    <t>7YGNDGM029302075</t>
  </si>
  <si>
    <t>U Aung Myo Htet</t>
  </si>
  <si>
    <t>No - 645, Ya Ma Nay street, (34) ward, North Dagon township,Dagon Myothit (North),Yangon Region</t>
  </si>
  <si>
    <t>16.8696380, 96.1806310</t>
  </si>
  <si>
    <t>NDG_2361-1080-7</t>
  </si>
  <si>
    <t>7YGNDGM029402084</t>
  </si>
  <si>
    <t>Aye Moh Moh Aung</t>
  </si>
  <si>
    <t>အမှတ် 822,လောပိတလမ်း၊37 ရပ်ကွက်၊မြောက်ဒဂုံ။,Dagon Myothit (North),Yangon Region</t>
  </si>
  <si>
    <t>16.8790370, 96.1995330</t>
  </si>
  <si>
    <t>NDG_2241-1055-3</t>
  </si>
  <si>
    <t>7YGNDGM029502086</t>
  </si>
  <si>
    <t>ဦးသိန်းဌေး</t>
  </si>
  <si>
    <t>40 ရပ်ကွက်၊ ဒေါ်သိန်းတင်လမ်း ၊အိမ်အမှတ် 425 A၊မြောက်ဒဂုံမြို့နယ်၊ရန်ကုန်တိုင်းဒေသကြီး၊,Dagon Myothit (North),Yangon Region</t>
  </si>
  <si>
    <t>16.8829415, 96.1856021</t>
  </si>
  <si>
    <t>NDG_2287-1066-1</t>
  </si>
  <si>
    <t>cus req to come 26.7.25</t>
  </si>
  <si>
    <t>7YGNDGY012202087</t>
  </si>
  <si>
    <t>Zin Mar Aung</t>
  </si>
  <si>
    <t xml:space="preserve">	13ရက်ကွက် ဗိုလ်လင်းယုန်လမ်း အိမ်အမှတ်(877)ခ အရှေ့ဒဂုံ,Dagon Myothit (East),Yangon Region</t>
  </si>
  <si>
    <t>16.8819722, 96.2263889</t>
  </si>
  <si>
    <t>EDG-2160-1037-4</t>
  </si>
  <si>
    <t>7YGNMGT017002089</t>
  </si>
  <si>
    <t>ဒေါ်မျိုးစန္ဒာစိမ့်</t>
  </si>
  <si>
    <t>0926435005 No.15,4th floor, Thitsar street, MingalartaungNyunt Townsship ,Yangon.,Mingalartaungnyunt,Yangon Regio</t>
  </si>
  <si>
    <t>16.7860865, 96.1708282</t>
  </si>
  <si>
    <t>7YGNALN000802090</t>
  </si>
  <si>
    <t>Ma Aye Nandar Oo</t>
  </si>
  <si>
    <t>ဌာန ရပ်ကွက်၊ ငု့ဝါလမ်း၊ တိုက် အမှတ် -၁၇၀၊ အလုံမြို့နယ်၊ရန်ကုန်တိုင်းဒေသကြီး၊,Ahlone,Yangon Region</t>
  </si>
  <si>
    <t>16.7894757, 96.1265351</t>
  </si>
  <si>
    <t>YN03_2004-1001-4</t>
  </si>
  <si>
    <t>7YGNDGY012302091</t>
  </si>
  <si>
    <t>Ko Aung San Myo</t>
  </si>
  <si>
    <t>အရှေ့ဒဂုံ ybs 84ဂိတ်ဆုံးပေါ်တော်မူဘုန်းကြီးကျောင်းရှေ့ ကိုမျိုးနာရီမျက်မှန်ဆိုင်,Dagon Myothit (East),Yangon Region</t>
  </si>
  <si>
    <t>16.8820110, 96.2212540</t>
  </si>
  <si>
    <t>EDG-2128-1030-4</t>
  </si>
  <si>
    <t>7YGNDGM029602092</t>
  </si>
  <si>
    <t>Kyaw Zin Tun</t>
  </si>
  <si>
    <t>အမှတ် 1301၊သရဖီလမ်းနဲ့ ပျဥ်းမမြိုင်လမ်းထောင့်၊34 ရပ်ကွက်၊မြောက်ဒဂုံ,Dagon Myothit (North),Yangon Region</t>
  </si>
  <si>
    <t>16.8683710, 96.1859640</t>
  </si>
  <si>
    <t>NDG_2350-1078-4</t>
  </si>
  <si>
    <t>7YGNDGY012402093</t>
  </si>
  <si>
    <t>Ma Htar Htar May</t>
  </si>
  <si>
    <t>(၇)ရပ်ကွက်၊ရွှေဘုံသာလမ်း၊ရေစက်ဝန်း၊ဒဂုံမြို့သစ်အရှေ့ပိုင်း၊ရန်ကုန်တိုင်းဒေသကြီး,Dagon Myothit (East),Yangon Region</t>
  </si>
  <si>
    <t>16.8933009, 96.2101059</t>
  </si>
  <si>
    <t>7YGNDGM029702094</t>
  </si>
  <si>
    <t>မတင်တင်ခိုင်</t>
  </si>
  <si>
    <t>တိုက်B12..ဗိုလ်မင်းရောင်အိမ်ရာ ၄၂ ရပ်ကွက် မြောက်ဒဂုံ ။ 5လွှာ,Dagon Myothit (North),Yangon Region</t>
  </si>
  <si>
    <t>16.8830480, 96.1768793</t>
  </si>
  <si>
    <t>7YGNDGY012502095</t>
  </si>
  <si>
    <t>မကြူမိုး</t>
  </si>
  <si>
    <t>အမှတ်၇၀၇ခ,သီးသန့်၄လမ်း,၁ရပ်ကွက်,အရှေ့ဒဂုံ မြို့နယ်,YGN,Dagon Myothit (East),Yangon Region</t>
  </si>
  <si>
    <t>16.9122000, 96.1909000</t>
  </si>
  <si>
    <t>EDG-2098-1023-3</t>
  </si>
  <si>
    <t>7YGNMGT017102097</t>
  </si>
  <si>
    <t>Ma Thin Thin Htwe</t>
  </si>
  <si>
    <t>94လမ်းထိပ်၊မြန်မာဂုဏ်ရည်လမ်းထိပ်၊ရွှေမင်္ဂလာလက်ဖက်ရည်ဆိုင်ရှေ့၊4လွှာ၊မင်္ဂလာတောင်ညွှန့်မြို့နယ်,Mingalartaungnyunt,Yangon Region</t>
  </si>
  <si>
    <t>16.7866120, 96.1668050</t>
  </si>
  <si>
    <t>7YGNLMT027502098</t>
  </si>
  <si>
    <t>Bo Bo Shein</t>
  </si>
  <si>
    <t>၇၅/ ၄လွှာ ရွှေတောင်တန်းလမ်းအလယ်ဘလောက် လမ်းမတော်မြို့နယ် ရန်ကုန်မြို့,Lanmadaw,Yangon Region</t>
  </si>
  <si>
    <t>16.7755544, 96.1461629</t>
  </si>
  <si>
    <t>YN01-2010-1003-2</t>
  </si>
  <si>
    <t>7YGNLMT027602099</t>
  </si>
  <si>
    <t>ရွှေဝင့်ချယ်</t>
  </si>
  <si>
    <t>108ရွှေတောင်တန်းလမ်း လမ်းမတော်မြို့နယ် ရန်ကုန် 09421066150 / 09783140266,Lanmadaw,Yangon Region</t>
  </si>
  <si>
    <t>16.7766360, 96.1463520</t>
  </si>
  <si>
    <t>YN01-2007-1002-3</t>
  </si>
  <si>
    <t>7YGNBTH000602101</t>
  </si>
  <si>
    <t>အမှတ် ၃၀၃ (၄)လွှာ မဟာဗန္ဓုလ လမ်းမပေါ် (၄၂)လမ်းထိပ် ဗိုလ်တထောင်,Botahtaung,Yangon Region</t>
  </si>
  <si>
    <t>16.7740230, 96.1652070</t>
  </si>
  <si>
    <t>7YGNBTH000702102</t>
  </si>
  <si>
    <t>Ye Yint Aung</t>
  </si>
  <si>
    <t>အမှတ်35မြေည်ီ lucky mobile ဖုန်းဆိုင် ဘိုကလေးစျေး 42လမ်းအောက်လမ်း 7ရပ်ကွက် ဗိုလ်တထောင်မြို့နယ်,Botahtaung,Yangon Region</t>
  </si>
  <si>
    <t>16.7703590, 96.1651940</t>
  </si>
  <si>
    <t>7YGNPBT025102103</t>
  </si>
  <si>
    <t>U San Maung</t>
  </si>
  <si>
    <t xml:space="preserve">	ပန်းဘဲတန်း,Pabedan,Yangon Region</t>
  </si>
  <si>
    <t>16.7750642, 96.1549371</t>
  </si>
  <si>
    <t>7YGNKTT029002104</t>
  </si>
  <si>
    <t>မောင်ထက်နိုင်ထွန်း</t>
  </si>
  <si>
    <t>No.141,40th St,Lower Block, Kyauktada Tsp, Yangon,Kyauktada,Yangon Region</t>
  </si>
  <si>
    <t>16.7734681, 96.1637629</t>
  </si>
  <si>
    <t>7YGNDGM029802105</t>
  </si>
  <si>
    <t>မနှင်းဝင့်ခိုင်</t>
  </si>
  <si>
    <t>293 ရန်ကြီးအောင်လမ်း ၄၀ ရပ်ကွက် မြောက်ဒဂုံမြို့နယ်,Dagon Myothit (North),Yangon Region</t>
  </si>
  <si>
    <t>16.8797958, 96.1828019</t>
  </si>
  <si>
    <t>NDG_2306-1069-4</t>
  </si>
  <si>
    <t>7YGNDGM029902106</t>
  </si>
  <si>
    <t>ဦးသက်ဝင်းဆွေ</t>
  </si>
  <si>
    <t>အမှတ် ၇၁၂ ငွေပုလဲ ၂လမ်း ၊၃၅ ရပ်ကွက်၊ဒဂံမြို့သစ်မြောက်ပိုင်း,Dagon Myothit (North),Yangon Region</t>
  </si>
  <si>
    <t>16.8734429, 96.1894278</t>
  </si>
  <si>
    <t>7YGNDGY012602107</t>
  </si>
  <si>
    <t>မောင်အောင်မျိုးမင်း</t>
  </si>
  <si>
    <t>အမှတ် 176 ၊ ဗိုလ်ချိန် 7 လမ်း ၊ 3 ရပ်ကွက် ၊ အရှေ့ဒဂုံမြို့နယ် ။,Dagon Myothit (East),Yangon Region</t>
  </si>
  <si>
    <t>16.9058390, 96.2015224</t>
  </si>
  <si>
    <t>EDG-2032-1007-4</t>
  </si>
  <si>
    <t>7YGNDGM030002108</t>
  </si>
  <si>
    <t>thwet thwet aye</t>
  </si>
  <si>
    <t>940 ဗညား ဒလ လမ်း| ၄၄ ရပ် ကွက် မြောက်ဒဂုံမြို့နယ်,Dagon Myothit (North),Yangon Region</t>
  </si>
  <si>
    <t>16.8911554, 96.1868983</t>
  </si>
  <si>
    <t>7YGNKTT029102109</t>
  </si>
  <si>
    <t>Thuya Lynn</t>
  </si>
  <si>
    <t>​ကျောက်တံတား,Kyauktada,Yangon Region</t>
  </si>
  <si>
    <t>16.7778597, 96.1633328</t>
  </si>
  <si>
    <t>7YGNMGT017202112</t>
  </si>
  <si>
    <t>ဒေါ်သင်းသင်း အေး</t>
  </si>
  <si>
    <t>ရန်ကုန်ဘူတာကြီးဦးဖိုးကျားလမ်း/မဂ်လာတောင်ညွန့်မြို့နယ်,Mingalartaungnyunt,Yangon Region</t>
  </si>
  <si>
    <t>16.7846537, 96.1632852</t>
  </si>
  <si>
    <t>Cusကဖုန်းမကိုင်ပါဘူး</t>
  </si>
  <si>
    <t>7YGNDGY012702113</t>
  </si>
  <si>
    <t>မမေသွေးကို</t>
  </si>
  <si>
    <t>အမှတ် ၁၁၁၅၊ တပင်ရွှေထီးလမ်းနှင့် ငါးလုံးလဖယ်လမ်းထောင့်၊ ၈ ရက်ကွက်၊ အရှေ့ဒဂုံမြို့နယ်,Dagon Myothit (East),Yangon Region</t>
  </si>
  <si>
    <t>16.8884238, 96.2077527</t>
  </si>
  <si>
    <t>EDG-2145-1034-1</t>
  </si>
  <si>
    <t>ဒီsiteက cusရ့ဲlocationမှားနေပါတယ်ကျွန်တော်တို့ရောက်သွားတော့ရထားလမ်းကိုဖြတ်ဆွဲမှရမှာဆွဲပေးဖို့ဆက်သွယ်ရေးတိုင်ကလဲမရှိပါဘူး</t>
  </si>
  <si>
    <t>7YGNDGY012802114</t>
  </si>
  <si>
    <t>Ko Than Htay Oo</t>
  </si>
  <si>
    <t>No.198(B)/ ကြယ်တံခွန်လမ်း/(ကြယ်တံခွန်လမ်း (၆) ရပ်ကွက်/ အရှေ့ဒဂုံမြို့နယ်,Dagon Myothit (East),Yangon Region</t>
  </si>
  <si>
    <t>16.9023806, 96.2016596</t>
  </si>
  <si>
    <t>EDG-2072-1017-1</t>
  </si>
  <si>
    <t>7YGNDGY012902115</t>
  </si>
  <si>
    <t>Ko Thaung Tun Aye</t>
  </si>
  <si>
    <t>အမှတ်-၇၂၆၊သီးသန့်၂လမ်း၊အရှေ့ဒဂုံမြို့နယ်,Dagon Myothit (East),Yangon Region</t>
  </si>
  <si>
    <t>16.9122351, 96.1909246</t>
  </si>
  <si>
    <t>EDG-2097-1023-2</t>
  </si>
  <si>
    <t>7YGNDGY013002116</t>
  </si>
  <si>
    <t>Ko Naing Naing Oo</t>
  </si>
  <si>
    <t>အမှတ် 660 ဦးဖိုးလှိုင် ၁ လမ်း ၁၀၈ ရပ်ကွက် အရှေ့ဒဂုံ,Dagon Myothit (East),Yangon Region</t>
  </si>
  <si>
    <t>16.8881640, 96.2279340</t>
  </si>
  <si>
    <t>7YGNDGY013102117</t>
  </si>
  <si>
    <t>Ko Nay Aung</t>
  </si>
  <si>
    <t>၉၁၈ ခ ၊၁ရပ်ကွက် ၊သခင်ခင်ဇော် ၃ လမ်း ၊အရှေ့ဒဂုံ,Dagon Myothit (East),Yangon Region</t>
  </si>
  <si>
    <t>16.9061148, 96.1921084</t>
  </si>
  <si>
    <t>EDG-2043-1010-3</t>
  </si>
  <si>
    <t>ဖုန်းဆက်မရလို့ပါ</t>
  </si>
  <si>
    <t>7YGNDGY013202118</t>
  </si>
  <si>
    <t>မငွေသန်းအေး</t>
  </si>
  <si>
    <t>အမှတ်(အမှတ်985/B)အောင်ရတနာလမ်း/၇ ရပ်ကွက်/ဒဂုံအရှေ့,Dagon Myothit (East),Yangon Region</t>
  </si>
  <si>
    <t>16.8921502, 96.2154956</t>
  </si>
  <si>
    <t>Cusက၂၇ရက်နေ့မနက်၁၁နာရီနောက်ပိုင်းမှလာပေးပါလို့ပြောပါတယ်ဗျ</t>
  </si>
  <si>
    <t>7YGNDGY013302119</t>
  </si>
  <si>
    <t>Yu Thinzar One</t>
  </si>
  <si>
    <t>အမှတ် ၇၃၁ တိမ်ညို ၁ လမ်း အရှေ့ ဒဂုံ,Dagon Myothit (East),Yangon Region</t>
  </si>
  <si>
    <t>16.8861810, 96.2021170</t>
  </si>
  <si>
    <t>NDG_2292-1066-6</t>
  </si>
  <si>
    <t>7YGNDGY013402120</t>
  </si>
  <si>
    <t>ကိုမျိုးမောင်မောင်</t>
  </si>
  <si>
    <t>တိုက်နံပါတ် ၄၉၉၊ ဦးဖိုးလှိုင်၆လမ်းသွယ်၊၁၀၈ ရပ်ကွက်၊အရှေ့ဒဂုံမြို့နယ်။,Dagon Myothit (East),Yangon Region</t>
  </si>
  <si>
    <t>16.8892190, 96.2285900</t>
  </si>
  <si>
    <t>EDG-2132-1030-8</t>
  </si>
  <si>
    <t>7YGNDGY013502121</t>
  </si>
  <si>
    <t>Thiha Min Soe</t>
  </si>
  <si>
    <t>No.1006/B,No(1)Waziyar street,8 ward,East DAGON Township,YANGON.,Dagon Myothit (East),Yangon Region</t>
  </si>
  <si>
    <t>16.8910399, 96.2054418</t>
  </si>
  <si>
    <t>EDG-2195-1046-3</t>
  </si>
  <si>
    <t>cus အိမ်မှာရှိပီးသားကြိုးအဟောင်းက အိမ်မပြင်ခင်မျက်နှာကျက်ပေါ််ကနေသွားထားတာပါ ကြိုးဝင်ဖို့ကလဲ အဲ့တစ်နေရာပဲရှိတာပါ. စက်အဟောင်းသက်တမ်းကနောက်လ ၃.၈.၂၀၂၅ မှ ကုန်မှာပါ. cus အိမ်ထဲကိုလဲ အဲ့ဝင်ပေါက်ကနေပဲဝင်လို့ရမှာပါ.</t>
  </si>
  <si>
    <t>7YGNDGY013602122</t>
  </si>
  <si>
    <t>Aye Myat Mon</t>
  </si>
  <si>
    <t>အမှတ်၈၃၈ (က) ထိပ်တင်မှတ်လမ်းမ အရှေ့ဒဂုံ ၁ရပ်ကွက်,Dagon Myothit (East),Yangon Region</t>
  </si>
  <si>
    <t>16.9067970, 96.1924910</t>
  </si>
  <si>
    <t>EDG-2045-1011-1</t>
  </si>
  <si>
    <t>7YGNDGY013702123</t>
  </si>
  <si>
    <t>မအေးအေးမာ</t>
  </si>
  <si>
    <t>အမှတ်10/A 15ရပ်ကွက်အရှေ့ပြည်သာအိမ်ယာဝင်းအရှေ့ဒဂုံ,Dagon Myothit (East),Yangon Region</t>
  </si>
  <si>
    <t>16.8759648, 96.2181251</t>
  </si>
  <si>
    <t>7YGNDGY013802124</t>
  </si>
  <si>
    <t>မအေးစန္ဒာထွန်း</t>
  </si>
  <si>
    <t>အမှတ်၅၃၅၊ ရှင်ထွေးညိုလမ်း ၁၄ရပ်ကွက် ၊ အရှေ့ဒဂုံ မြို့နယ်,Dagon Myothit (East),Yangon Region</t>
  </si>
  <si>
    <t>16.8771450, 96.2182910</t>
  </si>
  <si>
    <t>EDG-2126-1030-2</t>
  </si>
  <si>
    <t>Cusကအပြင်သွားနေလို့မနက်ဖြန်မှလာပေးပါလို့ပြောပါတယ်</t>
  </si>
  <si>
    <t>7YGNDGY013902125</t>
  </si>
  <si>
    <t>အေးနွဲ့</t>
  </si>
  <si>
    <t>အေးနွဲ့ ၁၃/၈၈၁ အရှေ့ဒဂုံ ဗိုလ်လင်းယုန်လမ်း,Dagon Myothit (East),Yangon Region</t>
  </si>
  <si>
    <t>16.8804117, 96.2247264</t>
  </si>
  <si>
    <t>7YGNDGM030102126</t>
  </si>
  <si>
    <t>ရဲ၀င်းကို</t>
  </si>
  <si>
    <t>တိုက် ၇ အခန်း ၈ ဆောင်းဟေမာန်အိမ်ရာ ၃၀ ရပ်ကွက် မြောက်ဒဂုံ / building 7 room 8 SaungHaeMan Buildings Ward 30 North Dagon,Dagon Myothit (North),Yangon Region</t>
  </si>
  <si>
    <t>16.8709744, 96.1949727</t>
  </si>
  <si>
    <t>7YGNDGM030202127</t>
  </si>
  <si>
    <t>Sein Ma Ma Myaing</t>
  </si>
  <si>
    <t>အမှတ်140/44ရပ်ကွက်/ကျောက်စိမ်း(2)လမ်း/မြောက်ဒဂုံမြို့နယ်။,Dagon Myothit (North),Yangon Region</t>
  </si>
  <si>
    <t>16.8927750, 96.1832670</t>
  </si>
  <si>
    <t>7YGNLTN015402128</t>
  </si>
  <si>
    <t>မောင်ဟိန်းထက်ဦး</t>
  </si>
  <si>
    <t>No(35), 21st Street Lower Block, 5th Quarter, Latha Tsp, Yangon,Latha,Yangon Region</t>
  </si>
  <si>
    <t>16.7735512, 96.1508390</t>
  </si>
  <si>
    <t>Sale person said cusotmer cancel</t>
  </si>
  <si>
    <t>7YGNDGM030302129</t>
  </si>
  <si>
    <t>Ma Ei Thet Mon</t>
  </si>
  <si>
    <t>မြောက်ဒဂုံမြို့နယ် 39ရပ်ကွက် ဦးဘဝင်းလမ်း အမှတ် -583,Dagon Myothit (North),Yangon Region</t>
  </si>
  <si>
    <t>16.8823977, 96.1900623</t>
  </si>
  <si>
    <t>NDG_2318-1071-4</t>
  </si>
  <si>
    <t>7YGNDGM030402130</t>
  </si>
  <si>
    <t>Myo Min Oo</t>
  </si>
  <si>
    <t>အမှတ် ၅၁၈ ဧဒင်လမ်း (၄၈)ရပ်ကွက် မြောက်ဒဂုံမြို့နယ်,Dagon Myothit (North),Yangon Region</t>
  </si>
  <si>
    <t>16.8913845, 96.1730320</t>
  </si>
  <si>
    <t>NDG_2035-1008-3</t>
  </si>
  <si>
    <t>7YGNDGM030502131</t>
  </si>
  <si>
    <t>Kay Thi Khaing</t>
  </si>
  <si>
    <t>1093 ငွေစင်လမ်း ရပ်ကွက်,44ရပ်ကွက် မြောက်ဒဂုံ,Dagon Myothit (North),Yangon Region</t>
  </si>
  <si>
    <t>16.8907622, 96.1891190</t>
  </si>
  <si>
    <t>NDG_2008-1002-4</t>
  </si>
  <si>
    <t>cus req to come 27.7.25(26.7.25).လမ်းထဲရောက်မှ ဖုန်းခေါ်မရတော့လို့ ပါ(27.7.25)</t>
  </si>
  <si>
    <t>7YGNDGM030602139</t>
  </si>
  <si>
    <t>အမှတ်-၁၁၂၉, ဘုရင့်နောင်လမ်းမကြီး, (၄၀)ရပ်ကွက်, မြောက်ဒဂုံမြိူ့နယ်။,Dagon Myothit (North),Yangon Region</t>
  </si>
  <si>
    <t>16.8798550, 96.1885330</t>
  </si>
  <si>
    <t>7YGNMGT017302153</t>
  </si>
  <si>
    <t>Ma Phyo Ei Thu</t>
  </si>
  <si>
    <t>ယုဇနပလာဇာစံပယ်လမ်းတိုက်4အခန်းနံပါတ်402မဂ်လာတောင်ညွှန့်မြို့နယ်09428215320 / 09750020888,Mingalartaungnyunt,Yangon Region</t>
  </si>
  <si>
    <t>16.7927750, 96.1755400</t>
  </si>
  <si>
    <t>7YGNDGM030702160</t>
  </si>
  <si>
    <t>ကိုလားဗျက်မွန်နာ</t>
  </si>
  <si>
    <t>အမှတ် (၂၄၁)၊ B 3၊ ပတောက်လမ်း၊ ၄၉ ရပ်ကွက်၊ မ/ဒဂုံမြို့နယ်,Dagon Myothit (North),Yangon Region</t>
  </si>
  <si>
    <t>16.9009341, 96.1795615</t>
  </si>
  <si>
    <t>7YGNDGM030802166</t>
  </si>
  <si>
    <t>Ko Wai Yan</t>
  </si>
  <si>
    <t>38 ရပ်ကွက်/ ဓမ္မသုခလမ်း/ အမှတ်-455 / ဒဂုံမြောက်ပိုင်း 09770940508 / 09799244825,Dagon Myothit (North),Yangon Region</t>
  </si>
  <si>
    <t>16.8834990, 96.1946180</t>
  </si>
  <si>
    <t>NDG_2434-1095-4</t>
  </si>
  <si>
    <t>Cusဖုန်းမကိုင်ပါဘူး</t>
  </si>
  <si>
    <t>7YGNALN000902167</t>
  </si>
  <si>
    <t>နောအယ်ရေး</t>
  </si>
  <si>
    <t>121 D ကရင်ခြံ အလုံ,Ahlone,Yangon Region</t>
  </si>
  <si>
    <t xml:space="preserve">	16.7917676, 96.1282989</t>
  </si>
  <si>
    <t>YN03-2008-1002-4</t>
  </si>
  <si>
    <t>7YGNDGM030902170</t>
  </si>
  <si>
    <t>Seint July</t>
  </si>
  <si>
    <t>မြောက်ဒဂံု မဟာမြိုင် ဦးဝိစာရလမ်းမကြီး , ချမ်းေြမ့သာယာ ၁ လမ်း,Dagon Myothit (North),Yangon Region</t>
  </si>
  <si>
    <t>16.8795890, 96.1702780</t>
  </si>
  <si>
    <t>Cusကအိမ်မှာမရှိလို့မနက်ဖြန်မှလာပေးပါလို့ပြောပါတယ်.Cusစက်ပိတ်ထားပါတယ်(27.7.25).cus req to come ၃.8.25</t>
  </si>
  <si>
    <t>7YGNDGM031002172</t>
  </si>
  <si>
    <t>Ma Phyu</t>
  </si>
  <si>
    <t>အိမ်အမှတ်912/ငုဝါလမ်း/50ရပ်ကွက်/မြောက်ဒဂုံမြို့နယ်,Dagon Myothit (North),Yangon Region</t>
  </si>
  <si>
    <t>16.9132593, 96.1794294</t>
  </si>
  <si>
    <t>cus req end of july 25</t>
  </si>
  <si>
    <t>7YGNDGM031102173</t>
  </si>
  <si>
    <t>16.9140716, 96.1782356</t>
  </si>
  <si>
    <t>Cusကအပြင်ရောက်နေလို့မဖြန်မှလာပေးပါလို့ပြောပါတယ.Cusဖုန်းမကိုင်ပါဘူး(27.7.25)(29.7.25)</t>
  </si>
  <si>
    <t>အရှေ့ပြည်သာယာရိပ်မွန်အိမ်ရာထဲဆွဲပေးဖို့က ရထားလမ်းကိုဖြတ်ဆွဲရမှာပါအဆင်မပြေပါဘူး</t>
  </si>
  <si>
    <t>7YGNMGT017402175</t>
  </si>
  <si>
    <t>Ma Saw Ei Mon</t>
  </si>
  <si>
    <t>အမှတ်-14၊ 3-လွှာ၊ သစ္စာလမ်း(အထက်လမ်း)၊ မင်္ဂလာတောင်ညွန့်။,Mingalartaungnyunt,Yangon Region</t>
  </si>
  <si>
    <t>16.7858328, 96.1708855</t>
  </si>
  <si>
    <t>7YGNDGM031202180</t>
  </si>
  <si>
    <t>U Myo Thant Zin Oo</t>
  </si>
  <si>
    <t>အိမ်အမှတ် ၁၃၂ ၊ ပိတောက်မြိုင်လမ်း၊၄၁ ရပ်ကွက်၊မြောက်ဒဂုံမြို့နယ်,Dagon Myothit (North),Yangon Region</t>
  </si>
  <si>
    <t>16.8767507, 96.1806598</t>
  </si>
  <si>
    <t>NDG-2406-1089-4</t>
  </si>
  <si>
    <t>Cusကအပြင်ရောက်နေလို့မဖြန်မှလာပေးပါလို့ပြောပါတယ</t>
  </si>
  <si>
    <t>7YGNDGM031302190</t>
  </si>
  <si>
    <t>သဲအိဖြူ</t>
  </si>
  <si>
    <t>မြောက်ဒဂုံ ဒူးယားမှတ်တိုင် ဒူးယား6လမ်းထိပ် 49ရပ်ကွက်,Dagon Myothit (North),Yangon Region</t>
  </si>
  <si>
    <t>16.9073214, 96.1820156</t>
  </si>
  <si>
    <t>7YGNDGY014002193</t>
  </si>
  <si>
    <t>Ma Thoon Thiri Ko Ko</t>
  </si>
  <si>
    <t xml:space="preserve">	အမှတ် ၅၀၄ (က) ယုဇနလမ်း (၈)ရပ်ကွက်. အရှေဒဂုံ,Dagon Myothit (East),Yangon Region</t>
  </si>
  <si>
    <t>16.8938068, 96.2044805</t>
  </si>
  <si>
    <t>EDG-2148-1034-4</t>
  </si>
  <si>
    <t>7YGNDGY014102195</t>
  </si>
  <si>
    <t>မခင်ခင်ဖုန်း</t>
  </si>
  <si>
    <t>896 ပေါ်ဦးလမ်းမကြီး 12 ရပ်ကွက် အရှေ့ဒဂုံမြို့နယ်,Dagon Myothit (East),Yangon Region</t>
  </si>
  <si>
    <t>16.8883798, 96.2220343</t>
  </si>
  <si>
    <t>EDG-2205-1048-5</t>
  </si>
  <si>
    <t>7YGNDGY014202196</t>
  </si>
  <si>
    <t>Ko David</t>
  </si>
  <si>
    <t xml:space="preserve">	No/987, (1) Block, Thakhin khinzaw (1) st, East Dagon,Dagon Myothit (East),Yangon Region</t>
  </si>
  <si>
    <t>16.9054245, 96.1909324</t>
  </si>
  <si>
    <t>EDG-2044-1010-4</t>
  </si>
  <si>
    <t>မတပ်ဖြစ်သေးလို့ရုံးကိုပြန်ပြောထားပါတယ်တဲ့(27.7.25)</t>
  </si>
  <si>
    <t>7YGNDGY014302197</t>
  </si>
  <si>
    <t>Ko Aung Myo Thu</t>
  </si>
  <si>
    <t>အမှတ်၇၁၃၊ ဦးလွန်းသီလမ်း၊ ၁၄ ရပ်ကွက်၊အရှေ့ဒဂုံမြို့နယ်,Dagon Myothit (East),Yangon Region</t>
  </si>
  <si>
    <t>16.8791716, 96.2184770</t>
  </si>
  <si>
    <t>EDG-2187-1044-3</t>
  </si>
  <si>
    <t>7YGNDGY014402198</t>
  </si>
  <si>
    <t>Ye Thu Htet</t>
  </si>
  <si>
    <t>အရှေ့ဒဂုံ ၇ရပ်ကွက် ဗိုလ်ခန့်၁လမ်း အိမ်နံပါတ် ၃၀၃,Dagon Myothit (East),Yangon Region</t>
  </si>
  <si>
    <t>16.8972860, 96.2102960</t>
  </si>
  <si>
    <t>EDG-2124-1029-4</t>
  </si>
  <si>
    <t>7YGNLTN015502200</t>
  </si>
  <si>
    <t>U Aung Myo Shein</t>
  </si>
  <si>
    <t xml:space="preserve">	အမှတ် (140)၊ (6)လွှာ၊ (20)လမ်း(အပေါ်ဘလောက်)၊ လသာမြို့နယ်၊ ရန်ကုန်မြို့။,Latha,Yangon Region</t>
  </si>
  <si>
    <t>16.7752328, 96.1498338</t>
  </si>
  <si>
    <t>ခရီးသွားနေလို့ပြန်ဆက်သွယ်ပေးပါမယ်တဲ့(27.7.25).cus req to come 5.8.25</t>
  </si>
  <si>
    <t>7YGNDGY014502201</t>
  </si>
  <si>
    <t>U Soe Paing</t>
  </si>
  <si>
    <t>A 9B အရှေ့ပြည်သာယာရိပ်မွန်အိမ်ရာ 15 ရပ်ကွက် အမှတ် 2 လမ်းမကြီး အရှေ့ဒဂုံ သင်တန်းကျောင်းမှတ်တိုင် အနီး,Dagon Myothit (East),Yangon Region</t>
  </si>
  <si>
    <t>16.8906719, 96.2245702</t>
  </si>
  <si>
    <t>7YGNDGY014602202</t>
  </si>
  <si>
    <t>Ma Ei Ei Zin</t>
  </si>
  <si>
    <t>အမှတ် (833) တတိယထပ် သဇင်လမ်း (၈) ရပ်ကွက် အရှေ့ဒဂုံမြို့နယ်,Dagon Myothit (East),Yangon Region</t>
  </si>
  <si>
    <t>16.8900200, 96.2095440</t>
  </si>
  <si>
    <t>Cusဖုန်းမကိုင်ပါဘူး(27.7.25)</t>
  </si>
  <si>
    <t>7YGNDGY014702203</t>
  </si>
  <si>
    <t>Kyaw Zayar Hlaing</t>
  </si>
  <si>
    <t>အမှတ် ၂၁၈ သခင်စံရွှေလမ်း ၁၁ရပ်ကွက် အရှေ့ဒဂုံပါ,Dagon Myothit (East),Yangon Region</t>
  </si>
  <si>
    <t>16.8879595, 96.2107435</t>
  </si>
  <si>
    <t>EDG-2162-1038-2</t>
  </si>
  <si>
    <t>7YGNDGY014802204</t>
  </si>
  <si>
    <t>Yan Aung Cho</t>
  </si>
  <si>
    <t>843 B သဇင်လမ်း 8 ရပ်ကွက် သဇင်လမ်း အရှေ့ဒဂံု,Dagon Myothit (East),Yangon Region</t>
  </si>
  <si>
    <t>16.8906948, 96.2117053</t>
  </si>
  <si>
    <t>7YGNMGT017502205</t>
  </si>
  <si>
    <t>မအေးမြသီတာ</t>
  </si>
  <si>
    <t>အမှတ်28/ပထမထပ်မန္တလေးလမ်း/ကန်တော်လေးမဂ်လာတောင်ညွန့် 09776160509 / 09786921796,Mingalartaungnyunt,Yangon</t>
  </si>
  <si>
    <t>16.7871200, 96.1655840</t>
  </si>
  <si>
    <t>YN02-2024-1006-4</t>
  </si>
  <si>
    <t>7YGNDGM031402206</t>
  </si>
  <si>
    <t>aye mar lar san</t>
  </si>
  <si>
    <t>အမှတ်၅၅ အောင်ရတနာလမ်း၂၈ရပ်ကွက် မြောက်ဒဂုံ,Dagon Myothit (North),Yangon Region</t>
  </si>
  <si>
    <t>16.8685468, 96.2055846</t>
  </si>
  <si>
    <t>NDG_2286-1065-4</t>
  </si>
  <si>
    <t>7YGNDGM031502207</t>
  </si>
  <si>
    <t>မအိနန္ဒာဌေး</t>
  </si>
  <si>
    <t xml:space="preserve">	No 224,Shwe Sin (1)street,44 Ward,North Dagon Township,Dagon Myothit (North),Yangon Region</t>
  </si>
  <si>
    <t>16.8930934, 96.1852235</t>
  </si>
  <si>
    <t>cus req to come 28.7.25</t>
  </si>
  <si>
    <t>7YGNDGM031602208</t>
  </si>
  <si>
    <t>မြတ်နိုးချစ်</t>
  </si>
  <si>
    <t>အမှတ် 494,ပိတောက် 1 လမ်း, 49ရပ်ကွက်, မြောက်ဒဂုံ,,Dagon Myothit (North),Yangon Region</t>
  </si>
  <si>
    <t>16.9027600, 96.1783910</t>
  </si>
  <si>
    <t>NDG_2054-1012-2</t>
  </si>
  <si>
    <t>7YGNLMT027702210</t>
  </si>
  <si>
    <t>မအိအိချော</t>
  </si>
  <si>
    <t>လမ်းမတော်(၇)လမ်း၊အနော်ရထာလမ်းထောင့်၊Junction Center ဘေးကပ်လျက်၊၊လမ်းမတော်မြို့နယ်,Lanmadaw,Yangon Region</t>
  </si>
  <si>
    <t>16.7769839, 96.1412298</t>
  </si>
  <si>
    <t>YN01-2026-1007-2</t>
  </si>
  <si>
    <t>7YGNDGM031702211</t>
  </si>
  <si>
    <t>Ko Wai Phyo Aung</t>
  </si>
  <si>
    <t>No. 627U Sa st. 42Qtr/North Dagon Tsp.,Dagon Myothit (North),Yangon Region</t>
  </si>
  <si>
    <t>16.8865525, 96.1731137</t>
  </si>
  <si>
    <t>NDG_2032-1007-4</t>
  </si>
  <si>
    <t>7YGNDGM031802212</t>
  </si>
  <si>
    <t>S Arkar Paing</t>
  </si>
  <si>
    <t>အမှတ်(၁၁၆၉)၊ရွှေစင် ၆ လမ်း၊ ၄၄ ရပ်ကွက်၊မြောက်ဒဂုံမြို့နယ်,Dagon Myothit (North),Yangon Region</t>
  </si>
  <si>
    <t>16.8896940, 96.1857840</t>
  </si>
  <si>
    <t>NDG_2006-1002-2</t>
  </si>
  <si>
    <t>7YGNDGM031902213</t>
  </si>
  <si>
    <t>မောင်မင်းသိန်းထွဋ်</t>
  </si>
  <si>
    <t>No 380 ပတ္တမြားလမ်း ၃၃ မြောက်ဒဂုံ,Dagon Myothit (North),Yangon Region</t>
  </si>
  <si>
    <t>16.8589292, 96.1903412</t>
  </si>
  <si>
    <t>NDG-2248-1057-2</t>
  </si>
  <si>
    <t>Cus ဖုန်းကခေါ်လို့မရဘူး</t>
  </si>
  <si>
    <t>7YGNDGM032002214</t>
  </si>
  <si>
    <t>Ko Htet Thiha Aung</t>
  </si>
  <si>
    <t>No32/B,Kyauk Sein st,44ward,North Dagon,Dagon Myothit (North),Yangon Region</t>
  </si>
  <si>
    <t>16.8939890, 96.1849270</t>
  </si>
  <si>
    <t>NDG_2026-1006-2</t>
  </si>
  <si>
    <t>7YGNALN001002217</t>
  </si>
  <si>
    <t>Saw Oliver Samson</t>
  </si>
  <si>
    <t>Yangon,Ahlone,Yangon Region</t>
  </si>
  <si>
    <t>16.7891399, 96.1276229</t>
  </si>
  <si>
    <t>YN03-2026-1014-4</t>
  </si>
  <si>
    <t>Duplicate Order</t>
  </si>
  <si>
    <t>7YGNDGY014902219</t>
  </si>
  <si>
    <t>Ma Theint Theint Aung</t>
  </si>
  <si>
    <t>ue1တိုးချဲ့ရပ်ကွက်သီးသန့်လမ်းအိမ်အမှတ်၈၄၁အရှေဒဂုံ,Dagon Myothit (East),Yangon Region</t>
  </si>
  <si>
    <t>16.9119930, 96.1921050</t>
  </si>
  <si>
    <t>cus က မနက်ဖန်အလုပ်တက်ရက်နားမှလာပေးပါလို့ပြောပါတယ်(28.7.25).cus req to come 30.7.25 10AM(29.7.25)</t>
  </si>
  <si>
    <t>7YGNLTN015602220</t>
  </si>
  <si>
    <t>Ma Hnin Wai</t>
  </si>
  <si>
    <t>လသာ ၂၃ လမ်း အလယ်ဘလောက် အိမ်အမှတ်၄၄,Latha,Yangon Region</t>
  </si>
  <si>
    <t>16.7753095, 96.1521398</t>
  </si>
  <si>
    <t>Can't contact customer on 28.7.2025</t>
  </si>
  <si>
    <t>7YGNMGT017602221</t>
  </si>
  <si>
    <t>Tin Win Htut</t>
  </si>
  <si>
    <t>အမှတ်56၊၄လွှာ၊ ဓမ္မာရုံလမ်း၊ ကန်တော်ကလေး၊မင်္ဂလာတောင်ညွန့်၊ရန်ကုန်,Mingalartaungnyunt,Yangon Region</t>
  </si>
  <si>
    <t>16.7861010, 96.1636415</t>
  </si>
  <si>
    <t>7YGNDGM032102222</t>
  </si>
  <si>
    <t>Ma Saung Thazin Soe Moe</t>
  </si>
  <si>
    <t>No 1305, Zaw Gyi 2nd Street, 42 Quarter, North Dagon,Dagon Myothit (North),Yangon Region</t>
  </si>
  <si>
    <t>16.8804960, 96.1720000</t>
  </si>
  <si>
    <t>NDG_2100-1021-2</t>
  </si>
  <si>
    <t>7YGNDGM032202224</t>
  </si>
  <si>
    <t>Ma Shwe Yee</t>
  </si>
  <si>
    <t>1200 A မြဝတီမင်းကြီး ၂ လမ်း ၅၁ ရပ်ကွက် ၊ မြောက်ဒဂုံမြို့နယ်,Dagon Myothit (North),Yangon Region</t>
  </si>
  <si>
    <t>16.9139200, 96.1778188</t>
  </si>
  <si>
    <t>7YGNDGM032302225</t>
  </si>
  <si>
    <t>Ma Htet Htet Soe</t>
  </si>
  <si>
    <t>အမှတ်(၁၀/၁၂၆)ဗဟာဗန္ဓုလလမ်း ၂၈ရပ်ကွက်၊မြောက်ဒဂုံမြို့နယ် (ဆရာစံလမ်းနဲ့ မန္တလေးလမ်းထောင့်အနီး),Dagon Myothit (North),Yangon Region</t>
  </si>
  <si>
    <t>16.8617276, 96.2031907</t>
  </si>
  <si>
    <t>NDG_2267-1061-1</t>
  </si>
  <si>
    <t>7YGNDGM032402228</t>
  </si>
  <si>
    <t>Kyaw Aung Ye Hein</t>
  </si>
  <si>
    <t>No.(114),SeinLeiTharyar Street,(32)ward,NorthDagonTsp,Yangon,Dagon Myothit (North),Yangon Region</t>
  </si>
  <si>
    <t>16.8694779, 96.1909892</t>
  </si>
  <si>
    <t>NDG_2207-1047-2</t>
  </si>
  <si>
    <t>Cusကဆက်သွယ်လို့မရပါဘူး(28.7.25)</t>
  </si>
  <si>
    <t>7YGNDGM032502230</t>
  </si>
  <si>
    <t>ဒေါ်ခင်မာရီ</t>
  </si>
  <si>
    <t>အာသာဝတီလမ်း 40 ရပ်ကွက်မြောက်ဒဂုံ,Dagon Myothit (North),Yangon Region</t>
  </si>
  <si>
    <t>16.8819275, 96.1817269</t>
  </si>
  <si>
    <t>NDG_2290-1066-4</t>
  </si>
  <si>
    <t>7YGNDGM032602231</t>
  </si>
  <si>
    <t>Ko Aung Thiha</t>
  </si>
  <si>
    <t>အိမ်အမှတ် 461/ခ အေးရိပ်ငြိမ်လမ်း 46ရပ်ကွက် ‌မြောက်ဒဂုံ, Yangon (09966963046 ),Dagon Myothit (North),Yangon Region</t>
  </si>
  <si>
    <t>16.9066551, 96.1852625</t>
  </si>
  <si>
    <t>NDG_2069-1015-4</t>
  </si>
  <si>
    <t>ဒီsiteကကြိုးဆွဲပေးလို့အဆင်မပြေပါဘူးဗျ တိုင်လဲမရှိပါ</t>
  </si>
  <si>
    <t>7YGNDGM032702232</t>
  </si>
  <si>
    <t>အိမ်အမှတ် 461/ခ အေးရိပ်ငြိမ်လမ်း 46ရပ်ကွက် ‌မြောက်ဒဂုံ,Dagon Myothit (North),Yangon Region</t>
  </si>
  <si>
    <t>7YGNDGM032802234</t>
  </si>
  <si>
    <t>မနန်းမေသက်ပိုင်</t>
  </si>
  <si>
    <t>No- 1102/ B , Moe Ma Kha 4 street , 46 Ward , North Dagon။,Dagon Myothit (North),Yangon Region</t>
  </si>
  <si>
    <t>16.8997860, 96.1858310</t>
  </si>
  <si>
    <t>NDG_2131_1028_5</t>
  </si>
  <si>
    <t>7YGNDGM032902236</t>
  </si>
  <si>
    <t>ကိုတင့်ဖြိုးနိုင်</t>
  </si>
  <si>
    <t>၁၄၅၀/၄၁ ဂန္ဓမာလမ်း မြောက်ဒဂုံ မြို့နယ်,Dagon Myothit (North),Yangon Region</t>
  </si>
  <si>
    <t>16.8752139, 96.1816824</t>
  </si>
  <si>
    <t>NDG_2406-1089-4</t>
  </si>
  <si>
    <t>7YGNDGM033002237</t>
  </si>
  <si>
    <t>U Zaw Win Aung</t>
  </si>
  <si>
    <t>အမှတ်၉ ဗန္ဓုလလမ်း ၄၆ရပ်ကွက် ဒဂုံမြောက်,Dagon Myothit (North),Yangon Region</t>
  </si>
  <si>
    <t>16.8994350, 96.1848790</t>
  </si>
  <si>
    <t>NDG_2043-1010-3</t>
  </si>
  <si>
    <t>7YGNDGM033102243</t>
  </si>
  <si>
    <t>အမှတ်(၆၀၉/က) သမာဓိ (၄) လမ်း (၃၉/B) ရပ်ကွက် ဒဂုံမြို့သစ်မြောက်ပိုင်း။,Dagon Myothit (North),Yangon Region</t>
  </si>
  <si>
    <t>16.8835851, 96.1932282</t>
  </si>
  <si>
    <t>NDG-2426-1093-4</t>
  </si>
  <si>
    <t>7YGNDGM033202244</t>
  </si>
  <si>
    <t>Hein Zayar Aung</t>
  </si>
  <si>
    <t>365(B),Thamain Bayen Street, 35 Ward, North Dagon,Dagon Myothit (North),Yangon Region</t>
  </si>
  <si>
    <t>16.8731868, 96.1878628</t>
  </si>
  <si>
    <t>NDG-2337-1075-3</t>
  </si>
  <si>
    <t>7YGNDGM033302245</t>
  </si>
  <si>
    <t>365,Lawpita Road,35Ward,North Dagon,Dagon Myothit (North),Yangon Region</t>
  </si>
  <si>
    <t>16.8731663, 96.1878736</t>
  </si>
  <si>
    <t>7YGNDGM033402247</t>
  </si>
  <si>
    <t>U Chan Myae Ko</t>
  </si>
  <si>
    <t>No.388,30Ward,Tun Thiri (6) street, Nouth Dragon Tsp,Dagon Myothit (North),Yangon Region</t>
  </si>
  <si>
    <t>16.8699690, 96.1995040</t>
  </si>
  <si>
    <t>7YGNDGM033502249</t>
  </si>
  <si>
    <t>Ma Htet Ei Lwin</t>
  </si>
  <si>
    <t>39B သမာဓိ2လမ်း no.257 မြောက်ဒဂုံမြို့နယ်,Dagon Myothit (North),Yangon Region</t>
  </si>
  <si>
    <t>16.8813876, 96.1923559</t>
  </si>
  <si>
    <t>EDG-2421-1092-3</t>
  </si>
  <si>
    <t>မအားဘူးပြောပြီဖုန်းချသွားပါတယ်(28.7.25)</t>
  </si>
  <si>
    <t>7YGNDGM033602251</t>
  </si>
  <si>
    <t>Mg Win Myint Lwin</t>
  </si>
  <si>
    <t>ဒဂုံမြို့သစ်မြောက်ပိုင်း (51)ရပ်ကွက်၊ မြဝတီမင်းကြီးလမ်း၊,Dagon Myothit (North),Yangon Region</t>
  </si>
  <si>
    <t>16.9137024, 96.1782937</t>
  </si>
  <si>
    <t>7YGNDGM033702253</t>
  </si>
  <si>
    <t>Ma Aye Thandar Wai</t>
  </si>
  <si>
    <t>North dagon Beauty Diary Address-အမှတ် (896),(34)ရပ်ကွက်, ပင်လုံလမ်း,သင်းဝင်မှတ်တိုင်အနီး, ဒဂုံမြို့သစ်မြောက်ပိုင်း, ရန်ကုန်မြို့။,Dagon Myothit (North),Yangon Region</t>
  </si>
  <si>
    <t>16.8655226, 96.1830456</t>
  </si>
  <si>
    <t>NDG_2358-1080-4</t>
  </si>
  <si>
    <t>7YGNDGY015002257</t>
  </si>
  <si>
    <t>Ma Hnin Wai Lwin</t>
  </si>
  <si>
    <t>အမှတ် (650/B)၊ မေယုလမ်းမ၊ ၆ ရပ်ကွက်၊ အ‌ရှေ့ဒဂုံမြို့နယ်,Dagon Myothit (East),Yangon Region</t>
  </si>
  <si>
    <t>16.9013600, 96.2053950</t>
  </si>
  <si>
    <t>7YGNDGM033802259</t>
  </si>
  <si>
    <t>Ko Pyae Sone Phyo Lwin</t>
  </si>
  <si>
    <t>အိမ်နံပါတ်959၊ ဦးကြင်ဉ(၁)လမ်း၊ 32ရပ်ကွက်၊မြောက်ဒဂုံမြို့နယ်။,Dagon Myothit (North),Yangon Region</t>
  </si>
  <si>
    <t>16.8628310, 96.1966330</t>
  </si>
  <si>
    <t>NDG_2259-1059-5</t>
  </si>
  <si>
    <t>7YGNDGM033902260</t>
  </si>
  <si>
    <t>Kyi Kyi Htwe</t>
  </si>
  <si>
    <t>K2 ဆိုင်၊ဗန္ဓုလလမ်း၊မြောက်ဒဂုံဗထူးစျေးမီးပွိုင့်,Dagon Myothit (North),Yangon Region</t>
  </si>
  <si>
    <t>16.8957440, 96.1866070</t>
  </si>
  <si>
    <t>NDG_2133-1029-1</t>
  </si>
  <si>
    <t>7YGNDGM034002261</t>
  </si>
  <si>
    <t>Maw Kon</t>
  </si>
  <si>
    <t>No.181 Aung Dipa Steet, 28th Quarter, North Dagon Township, Yangon,Dagon Myothit (North),Yangon Region</t>
  </si>
  <si>
    <t>16.8614440, 96.2039800</t>
  </si>
  <si>
    <t>NDG-2268-1061-2</t>
  </si>
  <si>
    <t>FAT power down</t>
  </si>
  <si>
    <t>7YGNDGM034102262</t>
  </si>
  <si>
    <t>Ko Yan Zaw Aung</t>
  </si>
  <si>
    <t>အိမ်နံပါတ် ၉၇၇စွယ်တော်လမ်း ၄၁ရပ်ကွက် မြောက်ဒဂုံမြိုနယ်,Dagon Myothit (North),Yangon Region</t>
  </si>
  <si>
    <t>16.8798975, 96.1777449</t>
  </si>
  <si>
    <t>NDG-2405-1089-3</t>
  </si>
  <si>
    <t>7YGNDGM034202263</t>
  </si>
  <si>
    <t>April Ko Ko Maung</t>
  </si>
  <si>
    <t>အမှတ် ၁၃၉,ရတနာသုခ ၁လမ်း /၄၆ ရပ်ကွက်,မြောက်ဒဂုံ,Dagon Myothit (North),Yangon Region</t>
  </si>
  <si>
    <t>16.9013740, 96.1850540</t>
  </si>
  <si>
    <t>7YGNKTT029202267</t>
  </si>
  <si>
    <t>Soe Sandar Oo</t>
  </si>
  <si>
    <t>တိုက်နံပါတ် ၃၄၅ ၇လွှာ ယာကျောက်တံတားမြို့နယ် 09769269470 / 09427932493,Kyauktada,Yangon Region</t>
  </si>
  <si>
    <t>16.7741330, 96.1636230</t>
  </si>
  <si>
    <t>Customer စက်ပိတ်ထားပါတယ်တဲ့(28.7.25)</t>
  </si>
  <si>
    <t>7YGNDGY015102268</t>
  </si>
  <si>
    <t>Yoe Dee Lar</t>
  </si>
  <si>
    <t>No 905, ရာမည ၁ လမ်း၊ အရှေ့ဒဂုံ ၉ ရပါကွက်၊ ရန်ကုန်,Dagon Myothit (East),Yangon Region</t>
  </si>
  <si>
    <t>16.8888970, 96.2060288</t>
  </si>
  <si>
    <t>7YGNDGY015202275</t>
  </si>
  <si>
    <t>ကိုသီဟဇော်</t>
  </si>
  <si>
    <t>အမှတ်-၆၆၉(ခ)၊စွယ်တော်လမ်း၊၈ရပ်ကွက်၊ အရှေ့ဒဂုံ၊ရန်ကုန်,Dagon Myothit (East),Yangon Region</t>
  </si>
  <si>
    <t>16.8880823, 96.2054220</t>
  </si>
  <si>
    <t>7YGNDGY015402280</t>
  </si>
  <si>
    <t>မမိုးစန္ဒာဝင်း</t>
  </si>
  <si>
    <t>အမှတ်၆၈၅ ရန်ကြီးအောင်လမ်း ၅ရပ်ကွက် အရှေ့ဒဂုံမြို့နယ်,Dagon Myothit (East),Yangon Region</t>
  </si>
  <si>
    <t>16.8963227, 96.1994759</t>
  </si>
  <si>
    <t>EDG_2077_1018_2</t>
  </si>
  <si>
    <t>FAT Power down(28.7.25)</t>
  </si>
  <si>
    <t>7YGNDGY015302278</t>
  </si>
  <si>
    <t>Mya Thet Oo</t>
  </si>
  <si>
    <t>အမှတ်၂၆၅(က) ခ​ရေလမ်း (၈) ရပ်ကွက် အရှေ့ဒဂုံ,Dagon Myothit (East),Yangon Region</t>
  </si>
  <si>
    <t>16.8946250, 96.2051070</t>
  </si>
  <si>
    <t>7YGNDGY015502283</t>
  </si>
  <si>
    <t>ကို ကျော်စွာဝင်း</t>
  </si>
  <si>
    <t>အမှတ် 385 ၊စိုက်ပျိုးရေးလမ်း၊13 ရပ်ကွက် ၊ဒဂုံမြို့သစ်အရှေ့ပိုင်း၊ရန်ကုန်,Dagon Myothit (East),Yangon Region</t>
  </si>
  <si>
    <t>16.8839970, 96.2221280</t>
  </si>
  <si>
    <t>EDG_2129_1030_5</t>
  </si>
  <si>
    <t>7YGNDGY015602285</t>
  </si>
  <si>
    <t>Daw Yu Yu Naw</t>
  </si>
  <si>
    <t>အရှေ့ဒဂုံ ၂ရပ်ကွက် အောင်တော်မူဘုန်းကြီးကျောင်းမှတ်တိုင် ဗိုလ်ဘစိုး ၄လမ်း အိမ်နံပတ် ၃၈၄,Dagon Myothit (East),Yangon Region</t>
  </si>
  <si>
    <t>16.9097452, 96.1931169</t>
  </si>
  <si>
    <t>EDG-2024-1005-4</t>
  </si>
  <si>
    <t>7YGNDGY015702287</t>
  </si>
  <si>
    <t>Ko Zaw Moe Lwin</t>
  </si>
  <si>
    <t>အမှတ် ၃၉၇ (ခ)ရပ်ကွက် စံပယ်လမ်း ၊ အရှေ့ဒဂုံမြို့နယ်,Dagon Myothit (East),Yangon Region</t>
  </si>
  <si>
    <t>16.8777623, 96.2205493</t>
  </si>
  <si>
    <t>EDG-2157-1037-1</t>
  </si>
  <si>
    <t>7YGNALN001102288</t>
  </si>
  <si>
    <t>Zin Ko Naing</t>
  </si>
  <si>
    <t>No(76/78),ကမ်းနားလမ်း၊ ထော်လီကွေ့မှတ်တိုင်၊ဦးဘကြိုင်စတိုးအနီး၊ အလုံမြို့နယ်။,Ahlone,Yangon Region</t>
  </si>
  <si>
    <t>16.7812259, 96.1308087</t>
  </si>
  <si>
    <t>YN03-2037-1010-1</t>
  </si>
  <si>
    <t>7YGNDGY015802289</t>
  </si>
  <si>
    <t>Ma Ni Ni Aung</t>
  </si>
  <si>
    <t>966 ရန်ကြီးအောင်2လမ်း 6ရပ်ကွက် အရှေ့ဒဂုံမြို့နယ်,Yangon Region,Dagon Myothit (East),Yangon Region</t>
  </si>
  <si>
    <t>16.7762910, 96.1381050</t>
  </si>
  <si>
    <t>EDG_2070_1016_7</t>
  </si>
  <si>
    <t>7YGNDGY015902290</t>
  </si>
  <si>
    <t>Ma Khin July Zaw</t>
  </si>
  <si>
    <t>၂၁၂ဘီ, ရဲတံခွန်လမ်း, ၉ရပ်ကွက်, အ​ရှေ့ဒဂုံ,Dagon Myothit (East),Yangon Region</t>
  </si>
  <si>
    <t>16.8903357, 96.1996348</t>
  </si>
  <si>
    <t>7YGNDGY016002291</t>
  </si>
  <si>
    <t>Ko Myat Min Ko</t>
  </si>
  <si>
    <t>အမှတ် ၄၂၆၊ ဗိုလ်ဘစိုး(၅)လမ်း၊(၂)ရပ်ကွက်၊ အရှေ့ဒဂုံ,Yangon Region,Dagon Myothit (East),Yangon Region</t>
  </si>
  <si>
    <t>16.9114780, 96.1944580</t>
  </si>
  <si>
    <t>7YGNDGY016102292</t>
  </si>
  <si>
    <t>Ma Yee Yee Mon</t>
  </si>
  <si>
    <t>၆/၉၀၈/ကြာညိုလမ်း/ဒဂုံအရှေ့,Dagon Myothit (East),Yangon Region</t>
  </si>
  <si>
    <t>16.8980680, 96.2051700</t>
  </si>
  <si>
    <t>EDG_2071_1016_8</t>
  </si>
  <si>
    <t>7YGNDGM034302293</t>
  </si>
  <si>
    <t>Aung Zaw Win</t>
  </si>
  <si>
    <t>မြောက်ဒဂုံ ၉ရပ်ကွက် တောင်ညိုလမ်း အမှတ် ၉၃၅/၉၃၇,Dagon Myothit (North),Yangon Region</t>
  </si>
  <si>
    <t>16.8883572, 96.2053107</t>
  </si>
  <si>
    <t>EDG-2166-1039-2</t>
  </si>
  <si>
    <t>7YGNDGM034402295</t>
  </si>
  <si>
    <t>မအေမီကျော်မင်း</t>
  </si>
  <si>
    <t>အမှတ်12 အောင်သုခလမ်း 28ရပ်ကွက် မြောက်ဒဂုံမြို့နယ်,Dagon Myothit (North),Yangon Region</t>
  </si>
  <si>
    <t>16.8631333, 96.2059524</t>
  </si>
  <si>
    <t>NDG-2269-1061-3</t>
  </si>
  <si>
    <t>7YGNDGY016202296</t>
  </si>
  <si>
    <t>Khin Myo Hlaing</t>
  </si>
  <si>
    <t>No.1163/Sat San Tun Road East Dagon Township 4 Quarter Anyar Thar Lay Tea Shop,Dagon Myothit (East),Yangon Region</t>
  </si>
  <si>
    <t>16.9042910, 96.1919070</t>
  </si>
  <si>
    <t>EDG-2050-1012-2</t>
  </si>
  <si>
    <t>Duplicate order</t>
  </si>
  <si>
    <t>7YGNDGY016302297</t>
  </si>
  <si>
    <t>Ma Nant Mon Mon Than</t>
  </si>
  <si>
    <t>အမှတ် ၇၇၄ (က) ,ပြည်ကြီးမဏ္ဏိုင် ၂ လမ်း, ၁၁ ရပ်ကွက်, အရှေ့ဒဂုံ မြို့နယ်,Dagon Myothit (East),Yangon Region</t>
  </si>
  <si>
    <t>16.8852337, 96.2157264</t>
  </si>
  <si>
    <t>EDG-2197-1047-1</t>
  </si>
  <si>
    <t>7YGNDGY016402299</t>
  </si>
  <si>
    <t>နော်မူးခိုဖော</t>
  </si>
  <si>
    <t>165, sundon duwar street, 14 ward east dagon,Dagon Myothit (East),Yangon Region</t>
  </si>
  <si>
    <t>16.8839411, 96.2164932</t>
  </si>
  <si>
    <t>7YGNDGY016502300</t>
  </si>
  <si>
    <t>U Myo Paing Oo</t>
  </si>
  <si>
    <t>East Dagon 18 Ward, Kyan Sit Thar 2 Lane, No.1356,Dagon Myothit (East),Yangon Region</t>
  </si>
  <si>
    <t>16.8881532, 96.2254626</t>
  </si>
  <si>
    <t>customer lat long wrong and there isn't near SN.</t>
  </si>
  <si>
    <t>7YGNDGY016602301</t>
  </si>
  <si>
    <t>ဒေါ်မွှေးမွှေးဖေ</t>
  </si>
  <si>
    <t>အမှတ်1105/မေတ္တာလမ်း ၅ရပ်ကွက် အရှေ့ဒဂုံ,Dagon Myothit (East),Yangon Region</t>
  </si>
  <si>
    <t>16.8944210, 96.1974560</t>
  </si>
  <si>
    <t>7YGNDGY016702302</t>
  </si>
  <si>
    <t>Phyo Pyae Sone</t>
  </si>
  <si>
    <t>အရှေ့ဒဂုံ ၁၅ရက်ကွပ် နှင်းဆီလမ်း No.745,Dagon Myothit (East),Yangon Region</t>
  </si>
  <si>
    <t>16.8788317, 96.2247124</t>
  </si>
  <si>
    <t>7YGNDGY016802305</t>
  </si>
  <si>
    <t>Hsu Myat Sandi</t>
  </si>
  <si>
    <t>အမှတ် ၆၉(ခ)သခင်ခင်ဇော်၁လမ်း ၁ရပ်ကွက်၊ အရှေ့ဒဂုံမြို့နယ်,Dagon Myothit (East),Yangon Region</t>
  </si>
  <si>
    <t>16.9051815, 96.1914083</t>
  </si>
  <si>
    <t>EDG-2100-1024-1</t>
  </si>
  <si>
    <t>cabling finished. pending by latha epc</t>
  </si>
  <si>
    <t>7YGNDGY016902307</t>
  </si>
  <si>
    <t>Aye Aye Khaing</t>
  </si>
  <si>
    <t>09799358784,585/ငထွေရူးလမ်း/14ရပ်ကွက်အရှေ့ဒဂုံ 09799358783,Dagon Myothit (East),Yangon Region</t>
  </si>
  <si>
    <t>16.8782197, 96.2178746</t>
  </si>
  <si>
    <t>ဒီဆိုဒ်ကဆွဲပေးလို့မရဘူးဗျာ့လမ်းကြောင်းလဲမရှိဘူးရထားလမ်းကိုပါဖြတ်ကူးရမှာ odbနဲ့လဲအရမ်းဝေးနေပါတယ်ခဗျာcusအိမ်ကိုလဲရောက်ခဲ့ပါတယ်</t>
  </si>
  <si>
    <t>7YGNDGY017002312</t>
  </si>
  <si>
    <t>U Pyae Sone Thant</t>
  </si>
  <si>
    <t>ဒဂုံအရှေ့ ၈ရပ်ကွက် ငထွေရူးလမ်း အမှတ်၁၃၈,Dagon Myothit (East),Yangon Region</t>
  </si>
  <si>
    <t>16.8956371, 96.2080033</t>
  </si>
  <si>
    <t>EDG-2038-1009-2</t>
  </si>
  <si>
    <t>7YGNDGY017102314</t>
  </si>
  <si>
    <t>Ko Win Tun</t>
  </si>
  <si>
    <t>အရှေ့ဒဂုံ/၁၅/ရပ်ကွက်သဇင်/၃/လမ်းအမှတ်၆၉၇,Dagon Myothit (East),Yangon Region</t>
  </si>
  <si>
    <t>16.8790180, 96.2234300</t>
  </si>
  <si>
    <t>EDG-2158-1037-2</t>
  </si>
  <si>
    <t>7YGNMGT017702315</t>
  </si>
  <si>
    <t>Ko Aung Kyaw Myint</t>
  </si>
  <si>
    <t>အမှတ်၂၃ / ၆လွာ/အခန်းအမှတ် ၂ / ဦးအောင်မြတ်လမ်း / သပြေကုန်းရပ်ကွက်,Mingalartaungnyunt,Yangon Region</t>
  </si>
  <si>
    <t>16.7928790, 96.1705520</t>
  </si>
  <si>
    <t>7YGNMGT017802316</t>
  </si>
  <si>
    <t>7YGNKTT029302318</t>
  </si>
  <si>
    <t>Tin Myint</t>
  </si>
  <si>
    <t>အမှတ် ၁၇၃,၁၇၉ ၅ လွှာ ၃၈ လမ်းအလယ် ကျောက်တံတား,Kyauktada,Yangon Region</t>
  </si>
  <si>
    <t>16.7769248, 96.1627442</t>
  </si>
  <si>
    <t>YN01-2105-10281</t>
  </si>
  <si>
    <t>7YGNMGT017902324</t>
  </si>
  <si>
    <t>ကိုသက်ဉိး</t>
  </si>
  <si>
    <t>မဂ်လာတောင်ညွှန့်ဗိုလ်မင်းခေါင်လမ်းဉယျဉ်ရပ်ကွက် ဝန်ထမ်းအိမ်ယာ,Mingalartaungnyunt,Yangon Region</t>
  </si>
  <si>
    <t>16.7908840, 96.1621440</t>
  </si>
  <si>
    <t>cus req to come 1.8.25</t>
  </si>
  <si>
    <t>7YGNDGN000602339</t>
  </si>
  <si>
    <t>Aung Ko Htwe</t>
  </si>
  <si>
    <t>တိုက် 69(B)/Royal Rose Condoလမ်းကြား/ဗိုလ်ရာညွန့်လမ်း/ဒဂုံ,Dagon,Yangon Region</t>
  </si>
  <si>
    <t>16.7855685, 96.1548735</t>
  </si>
  <si>
    <t>YN03-2068-1017-4</t>
  </si>
  <si>
    <t>7YGNDGM034502340</t>
  </si>
  <si>
    <t>ဒေါ်စောစောမူ</t>
  </si>
  <si>
    <t>အမှတ် ၅၂၁ ရွေစင် ၇လမ်း ၄၄ရပ်ကွက် မြောက်ဒဂုံ,Dagon Myothit (North),Yangon Region</t>
  </si>
  <si>
    <t>16.8879601, 96.1854340</t>
  </si>
  <si>
    <t>NDG_2003-1001-3</t>
  </si>
  <si>
    <t>7YGNLTN015702342</t>
  </si>
  <si>
    <t>LaThar,Latha,Yangon Region</t>
  </si>
  <si>
    <t>16.7748730, 96.1498050</t>
  </si>
  <si>
    <t>မနက်၁၀နာရီမှ ညနေ၃နာရီအတွင်းလာပေးပါတဲ့</t>
  </si>
  <si>
    <t>7YGNMGT018002343</t>
  </si>
  <si>
    <t>KO Soe Tun</t>
  </si>
  <si>
    <t>Mingalartaungnyunt Satsan,Mingalartaungnyunt,Yangon Region</t>
  </si>
  <si>
    <t>16.7864684, 96.1747423</t>
  </si>
  <si>
    <t>7YGNLTN015802344</t>
  </si>
  <si>
    <t>La Thar Township,Latha,Yangon Region</t>
  </si>
  <si>
    <t>7YGNLTN015902345</t>
  </si>
  <si>
    <t>7YGNLTN016002346</t>
  </si>
  <si>
    <t>ဒီsiteက Cusအိမ်နဲ့boxနဲ့အရမ်းဝေးနေပါတယ် ဆွဲပေးလို့အဆင်မပြေပါဘူး.အိမ်ယာထဲမှာsn boxမရှိပါဘူး</t>
  </si>
  <si>
    <t>7YGNDGY017202357</t>
  </si>
  <si>
    <t>Ko Lwin Ko Oo</t>
  </si>
  <si>
    <t>အရှေ့ဒဂုံ ချမ်းသာရွှေပြည်အိမ်ယာ ငုဝါလမ်း အိမ်အမှတ် E11,Dagon Myothit (East),Yangon Region</t>
  </si>
  <si>
    <t>16.8824220, 96.2083690</t>
  </si>
  <si>
    <t>Customer cancel ( Sale person attitude )</t>
  </si>
  <si>
    <t>7YGNMGT018102364</t>
  </si>
  <si>
    <t>Ko Myo Zaw Htwe</t>
  </si>
  <si>
    <t>အမှတ်က၂၆ပါနော် ၁၂၄ လမ်း မဂ်လာတောင်ညွန် မြို့နယ် ရန်ကုန်,Mingalartaungnyunt,Yangon Region</t>
  </si>
  <si>
    <t>16.7901390, 96.1718140</t>
  </si>
  <si>
    <t>7YGNDGY017302365</t>
  </si>
  <si>
    <t>မခိုင်နွယ်ထွန်း</t>
  </si>
  <si>
    <t>အမှတ်432 ဗိုလ်ဗစိုး(5) လမ်း 2 ရပ်ကွက် ဒဂုံအရှေ့။,Dagon Myothit (East),Yangon Region</t>
  </si>
  <si>
    <t>16.9115015, 96.1941725</t>
  </si>
  <si>
    <t>7YGNKTT029402366</t>
  </si>
  <si>
    <t>မဥမ္မာခင်</t>
  </si>
  <si>
    <t>ဆိပ်ကမ်းသာလမ်းနှင့်အနော်ရထာလမ်းထောင့် အမှတ်92 ကျောက်တံတားမြို့နယ်။,Kyauktada,Yangon Region</t>
  </si>
  <si>
    <t>16.7784661, 96.1632659</t>
  </si>
  <si>
    <t>Cusကအလုပ်သွားနေလို့မနက်ဖန် လဲ11နာရီလောက်ထိဘဲအိမ်မှာရှိမှာမို့11နာရီအတွင်းရောက်အောင်လာပေးပါတဲ့(30.7.25)</t>
  </si>
  <si>
    <t>ကြိုးလမ်းကြောင်းမကောင်းပါ ကြိုးဆွဲပေးလို့အဆင်မပြေပါ</t>
  </si>
  <si>
    <t>7YGNDGM034602368</t>
  </si>
  <si>
    <t>U Aung Zaw</t>
  </si>
  <si>
    <t>အမှတ် (၅၈၉) ခိုင်ရွှေဝါလမ်း၊ ၄၁ ရပ်ကွက်၊ မ ဒဂုံ။,Dagon Myothit (North),Yangon Region</t>
  </si>
  <si>
    <t>16.8754323, 96.1764022</t>
  </si>
  <si>
    <t>NDG-2413-1091-3</t>
  </si>
  <si>
    <t xml:space="preserve">Cusဖုန်းမကိုင်ပါဘူး(31.7.25).Cusကsundayပဲအားတယ်လို့ပြောပါတယ် </t>
  </si>
  <si>
    <t>7YGNDGM034702369</t>
  </si>
  <si>
    <t>ဉီးဝင်းထွန်းမြင့်</t>
  </si>
  <si>
    <t>အမှတ် ၅၇(က) ပြည်ထောင်စုလမ်းမ ၃၈ ရပ်ကွက် မြောက်ဒဂုံ CB bank ဘေးကပ်ရပ် Jackson Roller Blind,Dagon Myothit (North),Yangon Region</t>
  </si>
  <si>
    <t>16.8861446, 96.1997223</t>
  </si>
  <si>
    <t>NDG-2378-1083-8</t>
  </si>
  <si>
    <t>7YGNPBT025202370</t>
  </si>
  <si>
    <t>Ma Thandar Oo</t>
  </si>
  <si>
    <t>အမှတ် 196 ပထမထပ် 28လမ်း ပန်းပဲတန်းမြို့နယ်,Pabedan,Yangon Region</t>
  </si>
  <si>
    <t>16.7788530, 96.1553960</t>
  </si>
  <si>
    <t>7YGNDGM034802372</t>
  </si>
  <si>
    <t>Zar Ni Toe</t>
  </si>
  <si>
    <t>အမှတ် ၃၄ ( က ) ၊ ကြေးတိုင်လမ်း အလယ်ဘလောက် ၊ ၄၅ ရပ်ကွက် ၊ မြောက်ဒဂုံမြို့နယ်,Dagon Myothit (North),Yangon Region</t>
  </si>
  <si>
    <t>16.8927559, 96.1890679</t>
  </si>
  <si>
    <t>7YGNDGY017402373</t>
  </si>
  <si>
    <t>Ma Myint Myint Aye</t>
  </si>
  <si>
    <t>အမှတ် ၃၆၇ ပုလဲသွယ်လမ်း ၅ရပ်ကွက် အ​ရှေ့ဒဂုံမြို့နယ်,Dagon Myothit (East),Yangon Region</t>
  </si>
  <si>
    <t>16.9009989, 96.1996023</t>
  </si>
  <si>
    <t>EDG-2089-1021-2</t>
  </si>
  <si>
    <t>7YGNDGM034902379</t>
  </si>
  <si>
    <t>Ma Aye Myat</t>
  </si>
  <si>
    <t>တိုက်4/အခန်း16 တော်ဝင်အိမ်ယာ၊41တိုးချဲ့ရပ်ကွက်၊မြောက်ဒဂုံမြို့နယ် NEW,Dagon Myothit (North),Yangon Region</t>
  </si>
  <si>
    <t>16.8739065, 96.1785204</t>
  </si>
  <si>
    <t>7YGNDGM035002380</t>
  </si>
  <si>
    <t>Mg Myo Zaw Tun</t>
  </si>
  <si>
    <t>No., ပင်လုံလမ်း ၊ 36 ရပ်ကွက် ၊ မြောက်ဒဂုံ,Dagon Myothit (North),Yangon Region</t>
  </si>
  <si>
    <t>16.8652030, 96.1921916</t>
  </si>
  <si>
    <t>7YGNDGM035102381</t>
  </si>
  <si>
    <t>ဒေါ်သိင်္ဂီ</t>
  </si>
  <si>
    <t>အိမ်အမှတ်-1234,ရွှေပြည်သာ 1လမ်း၊32ရပ်ကွက်၊မြောက်ဒဂုံ မြို့နယ်,Dagon Myothit (North),Yangon Region</t>
  </si>
  <si>
    <t>16.8663000, 96.1918610</t>
  </si>
  <si>
    <t>NDG-2166-1037-1</t>
  </si>
  <si>
    <t>7YGNDGM035202382</t>
  </si>
  <si>
    <t>မစိမ့်စမ်းရေ</t>
  </si>
  <si>
    <t>၃၃ရက်ကွက် မြောက်ဒဂုံ စိန်ရတနာလမ်း အမှတ်(626),Dagon Myothit (North),Yangon Region</t>
  </si>
  <si>
    <t>16.8571280, 96.1933080</t>
  </si>
  <si>
    <t>NDG-2249-1057-3</t>
  </si>
  <si>
    <t>7YGNALN001202383</t>
  </si>
  <si>
    <t>Saw Win Satel</t>
  </si>
  <si>
    <t>No.33B/PyiTaungZu YeikThar St/Ahlone Township,Ahlone,Yangon Region</t>
  </si>
  <si>
    <t>16.7873658, 96.1343894</t>
  </si>
  <si>
    <t>7YGNLMT027802384</t>
  </si>
  <si>
    <t>Phyo Phyo Thu</t>
  </si>
  <si>
    <t>လမ်းမတော်မြို့နယ် ၁၆လမ်း အလယ်ဘလောက်,Lanmadaw,Yangon Region</t>
  </si>
  <si>
    <t>16.7757030, 96.1471220</t>
  </si>
  <si>
    <t>7YGNDGM035302385</t>
  </si>
  <si>
    <t>မပပဖြိုး</t>
  </si>
  <si>
    <t>အမှတ်257 ရွှေဟသ်ာလမ်း 47ရပ်ကွက် မြောက်ဒဂုံမြို့နယ်။,Dagon Myothit (North),Yangon Region</t>
  </si>
  <si>
    <t>16.8955300, 96.1821730</t>
  </si>
  <si>
    <t>NDG-2039-1009-3</t>
  </si>
  <si>
    <t>7YGNDGM035402386</t>
  </si>
  <si>
    <t>7YGNDGM035502400</t>
  </si>
  <si>
    <t>မဖြူယဥ်မွန်</t>
  </si>
  <si>
    <t>အမှတ်(1068)-မိုးမခ ၃ လမ်း-၄၆ ရပ်ကွက်-မြောက်ဒဂုံ,Dagon Myothit (North),Yangon Region</t>
  </si>
  <si>
    <t>16.8995224, 96.1866999</t>
  </si>
  <si>
    <t>NDG_2131-1028-5</t>
  </si>
  <si>
    <t>7YGNDGY017502405</t>
  </si>
  <si>
    <t>Ma Nay Yee Win</t>
  </si>
  <si>
    <t>No.215,Min Su St &amp; Ye Tagon St,9ward,East-DagonTsp, YGN,Dagon Myothit (East),Yangon Region</t>
  </si>
  <si>
    <t>16.8904863, 96.1996961</t>
  </si>
  <si>
    <t>Cus က3လုံး order တင်ထားတာ3လုံးလုံးရတဲ့နေ့မှတတ်မယ်ပြောပါတယ်(31.7.25)</t>
  </si>
  <si>
    <t>7YGNDGM035602406</t>
  </si>
  <si>
    <t>Naw Sulad Yadanar</t>
  </si>
  <si>
    <t>မြောက်ဒဂုံမြို့နယ်/၃၁ရပ်ကွက်/ဇေယျသိဒ္ဓိလမ်း/အမှတ် ၃၇၁,Dagon Myothit (North),Yangon Region</t>
  </si>
  <si>
    <t>16.8625190, 96.1977490</t>
  </si>
  <si>
    <t>NDG-2191-1043-2</t>
  </si>
  <si>
    <t>7YGNDGY017602409</t>
  </si>
  <si>
    <t>Ma Hsu Mon Paing</t>
  </si>
  <si>
    <t>အမှတ် 693 , စိတ္တသုခလမ်း, ၇ ရပ်ကွက် ,အရှေ့ဒဂုံမြို့နယ်,Dagon Myothit (East),Yangon Region</t>
  </si>
  <si>
    <t>16.8930967, 96.2110205</t>
  </si>
  <si>
    <t>7YGNDGM035702411</t>
  </si>
  <si>
    <t>Ma Khin Ma Ma</t>
  </si>
  <si>
    <t>မြောက်ဒဂုံ ၄၉ ရပ်ကွက်/ဒူးယား၉ လမ်း / no957,Dagon Myothit (North),Yangon Region</t>
  </si>
  <si>
    <t>16.9049710, 96.1822030</t>
  </si>
  <si>
    <t>7YGNDGY017702415</t>
  </si>
  <si>
    <t>ဒေါ်နှင်း၀င့်လွင်</t>
  </si>
  <si>
    <t>အမှတ်-F/(F83),ဇီဇဝါလမ်း,ချမ်းသာရွှေပြည်အိမ်ယာ,အရှေ့ဒဂုံမြို့နယ်၊ ရန်ကုန်,Dagon Myothit (East),Yangon Region</t>
  </si>
  <si>
    <t>16.8839479, 96.2083871</t>
  </si>
  <si>
    <t>7YGNMGT018202417</t>
  </si>
  <si>
    <t>မဖြူနှင်းဝေ</t>
  </si>
  <si>
    <t>မဂ်လာတောင်ညွန့်ရဲစခန်း,Mingalartaungnyunt,Yangon Region</t>
  </si>
  <si>
    <t>16.7862730, 96.1725140</t>
  </si>
  <si>
    <t>7YGNKTT029502418</t>
  </si>
  <si>
    <t>Aung Soe Paing</t>
  </si>
  <si>
    <t>193 /39လမ်း အလယ် ၆လွှာ,Kyauktada,Yangon Region</t>
  </si>
  <si>
    <t>16.7725406, 96.1634697</t>
  </si>
  <si>
    <t>7YGNMGT018302419</t>
  </si>
  <si>
    <t>မ၀င့်ဝါမိုး</t>
  </si>
  <si>
    <t>မဂ်လာတောင်ညွန့်မြို့နယ်/အထက်မန္တလေးလမ်းသွယ်(3)လမ်း/တိုက်နာပါတိ(6),Mingalartaungnyunt,Yangon Region</t>
  </si>
  <si>
    <t>16.7894674, 96.1656776</t>
  </si>
  <si>
    <t>7YGNDGY017802422</t>
  </si>
  <si>
    <t>ကိုကျော်ကိုကိုဦး</t>
  </si>
  <si>
    <t xml:space="preserve">	အိမ်အမှတ်၄၃၀၊သက္ကသီလာ ၃ လမ်း၊၁၁ ရပ်ကွက်၊အရှေ့ဒဂုံမြို့နယ်၊ရန်ကုန်တိုင်းဒေသကြီး,Dagon Myothit (East),Yangon Region</t>
  </si>
  <si>
    <t>16.8892869, 96.2128957</t>
  </si>
  <si>
    <t>EDG-2161-1038-1</t>
  </si>
  <si>
    <t>7YGNPBT025302425</t>
  </si>
  <si>
    <t>Daw Su Mon Kyaw</t>
  </si>
  <si>
    <t>ဗန္ဓုလလမ်းမပေါ်၊27လမ်းနှင့် ကုန်ဈေးတန်း လမ်းကြား၊ပန်းပဲတန်းမြို့နယ်၊ရန်ကုန်,Pabedan,Yangon Region</t>
  </si>
  <si>
    <t>16.7768486, 96.1547820</t>
  </si>
  <si>
    <t>Can't contact to customer(31.7.25)(2.8.25)(3.8.25).ဖုန်းကမဝင်ပဲကျကျသွားပါတယ်(4.8.25)</t>
  </si>
  <si>
    <t>7YGNMGT018402426</t>
  </si>
  <si>
    <t>Ko Kaung Htet Thu</t>
  </si>
  <si>
    <t>မဂ်လာ​တောင်ညွန်မြိုနယ် အောင်ဆန်းကွငိဂျိူးဖြူလမ်းsweetlove. Ktv.,Mingalartaungnyunt,Yangon Region</t>
  </si>
  <si>
    <t>16.7856990, 96.1614120</t>
  </si>
  <si>
    <t>Cus ကလာမဲ့Monမှပြန်ဆက်ပေးပါတဲ့ခဗျာခရီးသွားစရာရှိလို့ပါတဲ့</t>
  </si>
  <si>
    <t>7YGNMGT018502428</t>
  </si>
  <si>
    <t xml:space="preserve">ဖုန်းဆက်သွယ်မရပါဘူး </t>
  </si>
  <si>
    <t>7YGNDGM035802429</t>
  </si>
  <si>
    <t>ကိုရဲမင်းအောင်</t>
  </si>
  <si>
    <t>မ/ဒဂုံ ၄၉ရပ်ကွက် ရွှေနှင်းဆီလမ်း ၄ လမ်း - No 820 /B,Dagon Myothit (North),Yangon Region</t>
  </si>
  <si>
    <t>16.8817185, 96.1865646</t>
  </si>
  <si>
    <t>NDG-2056-1012-4</t>
  </si>
  <si>
    <t>Cus ကမနက်မှလာပေးပါတဲ့</t>
  </si>
  <si>
    <t>7YGNDGY017902430</t>
  </si>
  <si>
    <t>မခိုင်ဝင်းစိုး</t>
  </si>
  <si>
    <t>အမှတ် ၅၈၇/က ကောလင်း၄လမ်း ၇ရပ်ကွက် အရှေ့ဒဂုံမြို့နယ်,Dagon Myothit (East),Yangon Region</t>
  </si>
  <si>
    <t>16.8942823, 96.2129238</t>
  </si>
  <si>
    <t>EDG-2139-1032-3</t>
  </si>
  <si>
    <t>7YGNDGM035902431</t>
  </si>
  <si>
    <t>U Kyaw Kyaw Aung</t>
  </si>
  <si>
    <t>အမှတ် 21/355 သခင်အုန်းခင်လမ်း ၂၈ရပ်ကွက် မြောက်ဒဂုံ မြို့နယ် ။,Dagon Myothit (North),Yangon Region</t>
  </si>
  <si>
    <t>16.8637307, 96.2067716</t>
  </si>
  <si>
    <t>NDG-2272-1062-2</t>
  </si>
  <si>
    <t>7YGNDGM036002432</t>
  </si>
  <si>
    <t>Ma Ei Phyu Phyu Aung</t>
  </si>
  <si>
    <t>၃၇, ၃၃ ရပ်ကွက်, ကံ့ကော်မြိုင်လမ်း, မြောက်ဒဂုံမြို့နယ် ။,Dagon Myothit (North),Yangon Region</t>
  </si>
  <si>
    <t>16.8651242, 96.1858627</t>
  </si>
  <si>
    <t>7YGNDGM036102434</t>
  </si>
  <si>
    <t>Maung Maung Naing</t>
  </si>
  <si>
    <t>အိမ္အမွတ္ 14 ေအာင္ရတနာ ၂ လမ္း ၂၈ ရပ္ကြက္ ေျမာက္ဒဂုံ ၿမိဳ့နယ္ ရန္ကုန္ၿမိဳ့,Dagon Myothit (North),Yangon Region</t>
  </si>
  <si>
    <t>16.8661076, 96.2044496</t>
  </si>
  <si>
    <t>NDG_2282-1064-4</t>
  </si>
  <si>
    <t>7YGNDGM036202436</t>
  </si>
  <si>
    <t>Memethant</t>
  </si>
  <si>
    <t>No24AU Waziyar RdNorth Dagon Township,Dagon Myothit (North),Yangon Region</t>
  </si>
  <si>
    <t>16.8681938, 96.1785384</t>
  </si>
  <si>
    <t>NDG_2364-1081-2</t>
  </si>
  <si>
    <t>7YGNDGM036302438</t>
  </si>
  <si>
    <t>Ma Phoo Pwint Wai</t>
  </si>
  <si>
    <t>No. 1122.Myat Lay st,Ward 41 North Dragon Tsp,Dagon Myothit (North),Yangon Region</t>
  </si>
  <si>
    <t>16.8812068, 96.1787453</t>
  </si>
  <si>
    <t>NDG_2399-1088-1</t>
  </si>
  <si>
    <t>7YGNDGM036402440</t>
  </si>
  <si>
    <t>Ma Chaw Thiri Maung</t>
  </si>
  <si>
    <t>အမှတ် ၇၆၂၊ ကျောက်စိမ်းလမ်းသွယ်၊ ဗိုလ်ဆွန်ပတ်လမ်း၊ ၃၆ ရပ်ကွက်၊ မြောက်ဒဂုံမြို့နယ် ။,Dagon Myothit (North),Yangon Region</t>
  </si>
  <si>
    <t>16.8754196, 96.1943611</t>
  </si>
  <si>
    <t>Customer မှာက မနက်ဖြန်မှ လာတပ်ပေးပါတဲ့</t>
  </si>
  <si>
    <t>Customerက မတပ်ဖြစ်တော့ပါဖူးတဲ့</t>
  </si>
  <si>
    <t>7YGNDGM036502442</t>
  </si>
  <si>
    <t>Ma Mya Thway Chel</t>
  </si>
  <si>
    <t>No 201/B , Zaya Ayemya 6 tg Street , 31st Quarter, NorthDagon Tsp,Dagon Myothit (North),Yangon Region</t>
  </si>
  <si>
    <t>16.8668623, 96.1986238</t>
  </si>
  <si>
    <t>NDG_2179-1040-2</t>
  </si>
  <si>
    <t xml:space="preserve"> vv</t>
  </si>
  <si>
    <t>Customer ဖုန်းမကိုင်ပါဘူး(1.8.25)</t>
  </si>
  <si>
    <t>7YGNDGM036602443</t>
  </si>
  <si>
    <t>Daw Swe Swe Aye</t>
  </si>
  <si>
    <t>No. 1068 ပုပၸါးလမ္း ၄၃ ေျမာက္ဒဂံု,Dagon Myothit (North),Yangon Region</t>
  </si>
  <si>
    <t>16.8863691, 96.1835606</t>
  </si>
  <si>
    <t>NDG-2011-1002-7</t>
  </si>
  <si>
    <t>7YGNMGT018602445</t>
  </si>
  <si>
    <t>Ko Ho Lay Htun</t>
  </si>
  <si>
    <t>7YGNDGM036702447</t>
  </si>
  <si>
    <t>Htoo Zaw Aung</t>
  </si>
  <si>
    <t>No.488,Sein Pan st,North Dagon Township,Yangon,Dagon Myothit (North),Yangon Region</t>
  </si>
  <si>
    <t>16.9082239, 96.1828163</t>
  </si>
  <si>
    <t>7YGNDGM036802448</t>
  </si>
  <si>
    <t>Ohnmar Win Htun</t>
  </si>
  <si>
    <t>No 215, Thit Sar Lane, 37 ward, North Dagon,Dagon Myothit (North),Yangon Region</t>
  </si>
  <si>
    <t>16.8788860, 96.1973610</t>
  </si>
  <si>
    <t>NDG_2369-1082-3</t>
  </si>
  <si>
    <t>7YGNDGM036902451</t>
  </si>
  <si>
    <t>မသဉ္ဇာလွင်</t>
  </si>
  <si>
    <t>မြောက်ဒဂုံမြိုနယ် ပုန်းညက်မြိုင်လမ်း49ရပ်ကွက်,Dagon Myothit (North),Yangon Region</t>
  </si>
  <si>
    <t>16.8844863, 96.1896242</t>
  </si>
  <si>
    <t>NDG-2057-1013-1</t>
  </si>
  <si>
    <t>7YGNDGM037002453</t>
  </si>
  <si>
    <t>Ko Phyo Khant Thu</t>
  </si>
  <si>
    <t>1150 ( B ) , Kin Won Street , 42 Ward , North Dagon Township .,Dagon Myothit (North),Yangon Region</t>
  </si>
  <si>
    <t>16.8830549, 96.1695407</t>
  </si>
  <si>
    <t>NDG-2097-1020-3</t>
  </si>
  <si>
    <t>7YGNDGM037102455</t>
  </si>
  <si>
    <t>Ma Ohnmar Moe</t>
  </si>
  <si>
    <t>အမှတ် 683 /တစ်ပင်ရွှေးထီးလမ်မပေါ် /40ရပ်ကွက် /မြောက်ဒဂုံမြို့နယ် ။,Dagon Myothit (North),Yangon Region</t>
  </si>
  <si>
    <t>16.8761246, 96.1846702</t>
  </si>
  <si>
    <t>NDG-2100-1021-2</t>
  </si>
  <si>
    <t>ဒီsiteကဖုန်းခေါ်လို့မရပါဘူး(2.8.25) (3.8.2025)</t>
  </si>
  <si>
    <t>မတပ်ဖြစ်တော့ဖူးလို့ရုံးကိုပြန်ပြောထားပါတယ်တဲ့(4.8.25)</t>
  </si>
  <si>
    <t>7YGNDGM037202456</t>
  </si>
  <si>
    <t>Ma Tharaphu Aung</t>
  </si>
  <si>
    <t>No 56, ရတနာလမ်းသွယ် (ဦးကြင်ဥ လမ်းမှဝင်ရန်) . ၃၂ရပ်ကွက် (VIPတိုးချဲ့) မြောက်ဒဂုံ,Dagon Myothit (North),Yangon Region</t>
  </si>
  <si>
    <t>16.8626005, 96.1927310</t>
  </si>
  <si>
    <t>NDG-2256-1059-2</t>
  </si>
  <si>
    <t>7YGNDGY018002458</t>
  </si>
  <si>
    <t>Ma Moe Moe Kyaw</t>
  </si>
  <si>
    <t>အရှေ့ဒဂုံ.၆ရပ်ကွက် အင်းဝ.(၇)လမ်း အိမ်အမှက်.127,Dagon Myothit (East),Yangon Region</t>
  </si>
  <si>
    <t>16.9017226, 96.2008864</t>
  </si>
  <si>
    <t>7YGNDGM037302459</t>
  </si>
  <si>
    <t>U Kyaw Kyaw Lwin</t>
  </si>
  <si>
    <t>သုမဂ်လာလမ်း(သပြေခြံ)(51)ရပ်ကွက် ဒဂုံမြို့သစ်မြောက်ပိုင်း,Dagon Myothit (North),Yangon Region</t>
  </si>
  <si>
    <t>16.9073111, 96.1777741</t>
  </si>
  <si>
    <t>NDG-2070-1015-5</t>
  </si>
  <si>
    <t>7YGNDGM037402461</t>
  </si>
  <si>
    <t>Zar Nno Nno Lwin</t>
  </si>
  <si>
    <t>အမှတ်(118)-ကင်းဝန်လမ်း-38 ရပ်ကွက်-မြောက်ဒဂုံ,Dagon Myothit (North),Yangon Region</t>
  </si>
  <si>
    <t>16.8866450, 96.1959706</t>
  </si>
  <si>
    <t>NDG-2433-1095-3</t>
  </si>
  <si>
    <t>7YGNMGT018702462</t>
  </si>
  <si>
    <t>Zaw Win Htoo</t>
  </si>
  <si>
    <t>No.353, Thein Phyu Road မြန်မာဇော်ထူး iCare Myanmar ဘေးဆိုင်,Mingalartaungnyunt,Yangon Region</t>
  </si>
  <si>
    <t>16.7841122, 96.1673698</t>
  </si>
  <si>
    <t>7YGNDGM037502464</t>
  </si>
  <si>
    <t>ဒေါ်နီနီခိုင်</t>
  </si>
  <si>
    <t>အမှတ် ၇၂, အကောက်ခွန် ၃ လမ်း, ၃၉ ရပ်ကွက်, မြောက်ဒဂုံမြို့နယ် ။,Dagon Myothit (North),Yangon Region</t>
  </si>
  <si>
    <t>16.8862659, 96.1901584</t>
  </si>
  <si>
    <t>NDG-2294-1066-8</t>
  </si>
  <si>
    <t>cus ကမနက်ဖန်မနက် 10နာရီချိန်းပါတယ်(2.8.25)</t>
  </si>
  <si>
    <t>7YGNPBT025402470</t>
  </si>
  <si>
    <t>No. 253/285, D009 Cairo Condo ကုန်စျေးတန်းလမ်း၊ ပန်းဘဲတန်းမြို့နယ်,Pabedan,Yangon Region</t>
  </si>
  <si>
    <t>16.7767867, 96.1545358</t>
  </si>
  <si>
    <t>7YGNMGT018802471</t>
  </si>
  <si>
    <t>Zin myo naing</t>
  </si>
  <si>
    <t>တိုက် အမှတ် ၃၊ ၅လွှာ အေ၊ ၉၈လမ်း၊မင်္ဂလာတောင်ညွန့်,Mingalartaungnyunt,Yangon Region</t>
  </si>
  <si>
    <t>16.7825107, 96.1688045</t>
  </si>
  <si>
    <t>7YGNDGM037602472</t>
  </si>
  <si>
    <t>Khin Moh Moh Aye</t>
  </si>
  <si>
    <t>အမှတ်(650)-ခိုင်ရွှေဝါလမ်း-၄၅ ရပ်ကွက်-မြောက်ဒဂုံ,Dagon Myothit (North),Yangon Region</t>
  </si>
  <si>
    <t>16.8927363, 96.1919751</t>
  </si>
  <si>
    <t>Cusကမနက်ဖြန်မနက်၁၀နာရီမှလာပေးပါလို့ပြောပါတယ်(2.8.25)</t>
  </si>
  <si>
    <t>7YGNDGM037702474</t>
  </si>
  <si>
    <t>မဝေသီစိုင်း</t>
  </si>
  <si>
    <t>အမှတ် ၉၈၉ ပြည်ထောင်စုလမ်း ၂၉ရပ်ကွက် မြောက်ဒဂုံမြို့နယ်။,Dagon Myothit (North),Yangon Region</t>
  </si>
  <si>
    <t>16.8705190, 96.2070590</t>
  </si>
  <si>
    <t>Cusကတနင်္လါနေ့မှလာပေးပါလို့ပြောပါတယ်(2.8.25)</t>
  </si>
  <si>
    <t>7YGNDGY018102475</t>
  </si>
  <si>
    <t>Aung Kaung Htet</t>
  </si>
  <si>
    <t>No-862,Thee Thant 3st,1Ward,East DagonTsp, YGN,Dagon Myothit (East),Yangon Region</t>
  </si>
  <si>
    <t>16.9122153, 96.1911484</t>
  </si>
  <si>
    <t>7YGNDGM037802476</t>
  </si>
  <si>
    <t>မဇင်နွယ်ကောင်း</t>
  </si>
  <si>
    <t>အမှတ်1074၊ယုဇနမြိုင်2လမ်း၊49ရပ်ကွက်၊မြောက်ဒဂုံ,Dagon Myothit (North),Yangon Region</t>
  </si>
  <si>
    <t>16.9065618, 96.1824984</t>
  </si>
  <si>
    <t>NDG-2072-1015-7</t>
  </si>
  <si>
    <t>7YGNDGM037902480</t>
  </si>
  <si>
    <t>မောင်ဇင်ကိုဖြိုး</t>
  </si>
  <si>
    <t>အမှတ်(133/B-4)-လက်ဝဲသုန္ဒလမ်း-(32)ရပ်ကွက်-မြောက်ဒဂုံ,Dagon Myothit (North),Yangon Region</t>
  </si>
  <si>
    <t>16.8684770, 96.1925007</t>
  </si>
  <si>
    <t>NDG_2159-1035-2</t>
  </si>
  <si>
    <t>Customer ဖုန်းမကိုင်ပါဘူး(2.8.25)</t>
  </si>
  <si>
    <t>7YGNDGM038002481</t>
  </si>
  <si>
    <t>Myo Thiha Kyaw</t>
  </si>
  <si>
    <t>မြောက်ဒဂုံ ၂၉ရပ်ကွပ် နွယ်သာကီ၂လမ်း,Dagon Myothit (North),Yangon Region</t>
  </si>
  <si>
    <t>16.8702753, 96.2024327</t>
  </si>
  <si>
    <t>7YGNDGM038102483</t>
  </si>
  <si>
    <t>U Thein Htay</t>
  </si>
  <si>
    <t>No 50 ပင်လုံ၁လမ်း Pinlon estate ရွှေပင်လုံအိမ်ယာ မြောက်ဒဂုံ New,Dagon Myothit (North),Yangon Region</t>
  </si>
  <si>
    <t>16.9067318, 96.1806760</t>
  </si>
  <si>
    <t>NDG_2265_1060_3</t>
  </si>
  <si>
    <t>Customer req to come on 7.8.2025 9AM</t>
  </si>
  <si>
    <t>7YGNDGY018202485</t>
  </si>
  <si>
    <t>မကေသီခိုင်</t>
  </si>
  <si>
    <t>အမှတ်(280)-ဗိုလ်ရွှေဗျိုင်းလမ်း- ၁၁ ရပ်ကွက်-အရှေ့ဒဂုံ,Dagon Myothit (East),Yangon Region</t>
  </si>
  <si>
    <t>16.8888357, 96.2100129</t>
  </si>
  <si>
    <t>EDG-2170-1040-2</t>
  </si>
  <si>
    <t>7YGNMGT018902486</t>
  </si>
  <si>
    <t>DAW PHYU PHYU MAR</t>
  </si>
  <si>
    <t>အမှတ်178 မြန်မာ့ဂုဏ်ရည်လမ်း မဂ်လာတောင်ညွန့် ရန်ကုန်,Mingalartaungnyunt,Yangon Region</t>
  </si>
  <si>
    <t>16.7867187, 96.1629039</t>
  </si>
  <si>
    <t>7YGNDGM038202493</t>
  </si>
  <si>
    <t>မထွေးမွန်ကျော်</t>
  </si>
  <si>
    <t>No.1075, Saw Khon Yit Rd, Yazana Myaing 1St, North Dagon Tsp.,Dagon Myothit (North),Yangon Region</t>
  </si>
  <si>
    <t>NDG_2072_1015_7</t>
  </si>
  <si>
    <t>7YGNMGT019002505</t>
  </si>
  <si>
    <t>Thazin Win</t>
  </si>
  <si>
    <t>လိုင်း(24)၊အခန်း(C)၊နယ်မြေ(6)၊မြေညီထပ် မဂ်‌လာတောင်ညွန့်မီးရထားဝင်း၊မဂ်လာတောင်ညွန့်မြို့နယ်,Mingalartaungnyunt,Yangon Region</t>
  </si>
  <si>
    <t>16.7841310, 96.1712600</t>
  </si>
  <si>
    <t>7YGNLTN016102507</t>
  </si>
  <si>
    <t>Ma Aye Su Hmwe</t>
  </si>
  <si>
    <t>No-117, Ground Floor, Shwedagon Pagoda Road, Latha Tsp., Yangon.,Latha,Yangon Region</t>
  </si>
  <si>
    <t>16.7739770, 96.1529280</t>
  </si>
  <si>
    <t>YN01-2052-1014-3</t>
  </si>
  <si>
    <t>7YGNDGM038302509</t>
  </si>
  <si>
    <t>U Zaw Win Tun</t>
  </si>
  <si>
    <t>လိပ်စာ- ၄၆၅ ရွှေစင်၆လမ်း ၄၄ရပ်ကွက် မြောက်ဒဂုံ,Dagon Myothit (North),Yangon Region</t>
  </si>
  <si>
    <t>16.8897020, 96.1860980</t>
  </si>
  <si>
    <t>7YGNDGM038402515</t>
  </si>
  <si>
    <t>Cho Naing Win</t>
  </si>
  <si>
    <t>မြောက်ဒဂုံမြို့နယ်32ရပ်ကွက်ရွှေပြည်သာ4လမ်း,Dagon Myothit (North),Yangon Region</t>
  </si>
  <si>
    <t>16.8658104, 96.1940256</t>
  </si>
  <si>
    <t>NDG_2176_1039_3</t>
  </si>
  <si>
    <t>7YGNDGY018302516</t>
  </si>
  <si>
    <t>Wai Yan phyo</t>
  </si>
  <si>
    <t>5/332, ရတနာလမ်း/5ရပ်ကွက်/ အရှေ့ဒဂုံမြို့နယ်,Dagon Myothit (East),Yangon Region</t>
  </si>
  <si>
    <t>16.9009110, 96.2001630</t>
  </si>
  <si>
    <t>ဒီsiteကမနက်ဖြန်မနက်မှ11နာရီမှလာပေးပါတ့ဲ(2.8.25)</t>
  </si>
  <si>
    <t>7YGNDGM038502522</t>
  </si>
  <si>
    <t>U Than Aye</t>
  </si>
  <si>
    <t>No.1249(က) Tha Khin Owm phay Gyi Street 42Ward North Dagon Ygn.,Dagon Myothit (North),Yangon Region</t>
  </si>
  <si>
    <t>16.8814926, 96.1708415</t>
  </si>
  <si>
    <t>7YGNKTT029602525</t>
  </si>
  <si>
    <t>Central Tower, Corner of 39th street ( middle block) and Anawyahtar Road, Kyauktada township,Kyauktada,Yangon Region</t>
  </si>
  <si>
    <t>16.7762347, 96.1634858</t>
  </si>
  <si>
    <t>7YGNDGM038602540</t>
  </si>
  <si>
    <t>Mya Lay Ngon</t>
  </si>
  <si>
    <t>အမှတ် ခ/ ၈၇၅, ခေမာလမ်းမြောက်ဒဂုံ ၄၃ (ဘုရင့်နောင်လမ်းမပေါ် ဒဂုံသီရိလမ်းကိုဝင်ပြီးညာချိုးပါ),Dagon Myothit (North),Yangon Region</t>
  </si>
  <si>
    <t>16.8919690, 96.1818400</t>
  </si>
  <si>
    <t>NDG_2013-1003-1</t>
  </si>
  <si>
    <t>7YGNDGM038702541</t>
  </si>
  <si>
    <t>Han Min Eain</t>
  </si>
  <si>
    <t>အမှတ် - ၁၂/ငါးမာန်အောင် ဘုရားလမ်း/မြောက်ဒဂုံ,Dagon Myothit (North),Yangon Region</t>
  </si>
  <si>
    <t>16.8627964, 96.1874337</t>
  </si>
  <si>
    <t>NDG_2261_1059_7</t>
  </si>
  <si>
    <t>7YGNMGT019102542</t>
  </si>
  <si>
    <t>Ma Myint Myint Khaing</t>
  </si>
  <si>
    <t>No 41 109 လမ်း မဂ်လာတောင်ညွန့် 09663744788,Mingalartaungnyunt,Yangon Region</t>
  </si>
  <si>
    <t>16.7851109, 96.1727135</t>
  </si>
  <si>
    <t>7YGNDGM038802543</t>
  </si>
  <si>
    <t>Ma Su Win Phyu</t>
  </si>
  <si>
    <t>No 1366,zaw gyi 3rd street 42 block Ndagon Tsp,Dagon Myothit (North),Yangon Region</t>
  </si>
  <si>
    <t>16.8813656, 96.1727483</t>
  </si>
  <si>
    <t>7YGNDGM038902545</t>
  </si>
  <si>
    <t>မြောက်ဒဂုံမြို့နယ်/၃၈ရပ်ကွက်/ခရေလမ်း/မြေကွက်နံပါတ် ၈၄၇,Dagon Myothit (North),Yangon Region</t>
  </si>
  <si>
    <t>16.8893752, 96.1969613</t>
  </si>
  <si>
    <t>NDG_2438-1095-8</t>
  </si>
  <si>
    <t>Customer phone power off(3.8.25)</t>
  </si>
  <si>
    <t>7YGNLTN016202548</t>
  </si>
  <si>
    <t xml:space="preserve">	ဗန္တုလ လသာ ၂၄လမ်း အောက်ဘလောက် တိုက်အမှတ် ၅၁ တရုတ်ဟိုစိန်ကုမ္မဏီရုံးချူပ်,Latha,Yangon Region</t>
  </si>
  <si>
    <t>16.7764929, 96.1525746</t>
  </si>
  <si>
    <t>YN01-2051-1014-2</t>
  </si>
  <si>
    <t>7YGNDGM039002549</t>
  </si>
  <si>
    <t>Htet Paing Linn</t>
  </si>
  <si>
    <t>776, Ye Ta Khon Street, (37)ward, NorthDagon,Dagon Myothit (North),Yangon Region</t>
  </si>
  <si>
    <t>16.8777012, 96.2023843</t>
  </si>
  <si>
    <t>NDG-2234-1053-4</t>
  </si>
  <si>
    <t>ဒီsiteကအိမ်ပြောင်းမှာပါအပေါ်ဘလောက်ကနေအလယ်ဘလောက်ကိုပြောင်းချင်တာပါတ့ဲခင်ဗျာအဆင်သင့်မဖြစ်သေးလို့ပြန်ဆက်သွယ်ပါ့မယ်</t>
  </si>
  <si>
    <t>7YGNDGM039102550</t>
  </si>
  <si>
    <t>Wai Lin Htut</t>
  </si>
  <si>
    <t>473၊ ရွှေစင် 6 လမ်း၊ 44 ရပ်ကွက်၊ မြောက်ဒဂုံ၊ ကျောင်းလမ်း ဗထူးအိမ်ရာအနီး,Dagon Myothit (North),Yangon Region</t>
  </si>
  <si>
    <t>16.8898997, 96.1857999</t>
  </si>
  <si>
    <t>Customer req to come on 9.8.2025</t>
  </si>
  <si>
    <t>7YGNDGM039202551</t>
  </si>
  <si>
    <t>မဇွန်နှင်းအေး</t>
  </si>
  <si>
    <t>အမှတ်909/ငါးမာန်အောင်ဘုရားလမ်း/33ရပ်ကွက်/မြောက်ဒဂုံ,Dagon Myothit (North),Yangon Region</t>
  </si>
  <si>
    <t>16.8558991, 96.1903664</t>
  </si>
  <si>
    <t>NDG_2245-1056-3</t>
  </si>
  <si>
    <t>7YGNLTN016302552</t>
  </si>
  <si>
    <t>Ko Maung Maung Htike</t>
  </si>
  <si>
    <t>လသာမြို့နယ် ဗိုလ်ရွှဲလမ်း အောက်ဘလောက် အိမ်နံပါတ်(51)ပထမထပ်,Latha,Yangon Region</t>
  </si>
  <si>
    <t>16.7735120, 96.1517520</t>
  </si>
  <si>
    <t>YN01-2046-1013-1</t>
  </si>
  <si>
    <t>7YGNDGM039302553</t>
  </si>
  <si>
    <t>U TINT AUNG</t>
  </si>
  <si>
    <t>အမှတ် 118၊ပိတောက် ၄ လမ်း၊49 ရပ်ကွက်၊မြောက်ဒဂုံ၊ရန်ကုန်,Dagon Myothit (North),Yangon Region</t>
  </si>
  <si>
    <t>16.9012080, 96.1761560</t>
  </si>
  <si>
    <t>NDG_2053-1012-1</t>
  </si>
  <si>
    <t>Customer req to come on 4.8.2025</t>
  </si>
  <si>
    <t>7YGNDGM039402554</t>
  </si>
  <si>
    <t>မောင်အေးစောမင်း</t>
  </si>
  <si>
    <t>မြောက်ဒဂုံ ကြိုးတံတားမီးပွိုင့်အနီး ငုဝါလမ်း ၅၀ရပ်ကွက် မျိုးဆက်သစ်အပေါင်ဆိုင်ရှေ့ ပုဏ္ဏဝတီစာပေ,Dagon Myothit (North),Yangon Region</t>
  </si>
  <si>
    <t>16.9127010, 96.1795140</t>
  </si>
  <si>
    <t>NDG_2082-1017-4</t>
  </si>
  <si>
    <t>7YGNTMN000602555</t>
  </si>
  <si>
    <t>Ma thin thin kyu</t>
  </si>
  <si>
    <t xml:space="preserve">	10/10, Yuzana road , Tamwe,Tamwe,Yangon Region</t>
  </si>
  <si>
    <t>16.7945437, 96.1776123</t>
  </si>
  <si>
    <t>customer said cancel(4.8.25)</t>
  </si>
  <si>
    <t>7YGNMGT019202560</t>
  </si>
  <si>
    <t>Ma Khin Min Thet</t>
  </si>
  <si>
    <t>အမှတ်1 သူံးလွှာ/ကြေးပန်းထိမ်လမ်း ကန်တော်လေး မင်္ဂလာတောင်ညွန့်မြို့နယ်ပါ,Mingalartaungnyunt,Yangon Region</t>
  </si>
  <si>
    <t>16.7843590, 96.1637880</t>
  </si>
  <si>
    <t>duplicate order 7YGNDGM040602614</t>
  </si>
  <si>
    <t>7YGNBTH000802571</t>
  </si>
  <si>
    <t>Linn Linn</t>
  </si>
  <si>
    <t>No 58/60 (5)လွှာ (42)လမ်း ဘိုကလေးစျေးဂမုန်းပွင့်အနီး ဗိုလ်တထောင်မြ်ု့နယ်,Botahtaung,Yangon Region</t>
  </si>
  <si>
    <t>16.7709953, 96.1651804</t>
  </si>
  <si>
    <t>7YGNMGT019302573</t>
  </si>
  <si>
    <t>Phyo Arkar Tun</t>
  </si>
  <si>
    <t>No.76. 80 5A 5th Floor Naung Yoe Street Mingalar Taungnyunt,Mingalartaungnyunt,Yangon Region</t>
  </si>
  <si>
    <t>16.7902610, 96.1702150</t>
  </si>
  <si>
    <t>7YGNPBT025502576</t>
  </si>
  <si>
    <t>မမေဝင့်သူ</t>
  </si>
  <si>
    <t>မောင်ထော်လေးလမ်း အထက်ဘလောက်၊အိမ်နံပါတ် ၃၆၇၊ပန်းဘဲတန်း,Pabedan,Yangon Region</t>
  </si>
  <si>
    <t>16.7788060, 96.1572930</t>
  </si>
  <si>
    <t>7YGNLMT027902578</t>
  </si>
  <si>
    <t>U Win khing</t>
  </si>
  <si>
    <t>လမ်းမတော်,Lanmadaw,Yangon Region</t>
  </si>
  <si>
    <t xml:space="preserve">16.7754844, 96.1466682	</t>
  </si>
  <si>
    <t>7YGNDGY018402579</t>
  </si>
  <si>
    <t>Kyaw Kyaw Htun</t>
  </si>
  <si>
    <t>8/753 (b) . ဗေဒါ (1)လမ်း အရှေ့ဒဂုံမြို့နယ်,Dagon Myothit (East),Yangon Region</t>
  </si>
  <si>
    <t>16.8897930, 96.2079110</t>
  </si>
  <si>
    <t>Order duplicate</t>
  </si>
  <si>
    <t>7YGNDGM039502582</t>
  </si>
  <si>
    <t>KWY DIGITAL MYANMAR MONEY LTD</t>
  </si>
  <si>
    <t>အောင်ရတနာလမ်း အိမ်အမှတ် ၂၁ ၊ ၂၈ရပ်ကွက် မြောက်ဒဂုံမြို့နယ်,Dagon Myothit (North),Yangon Region</t>
  </si>
  <si>
    <t>16.8755200, 96.1839104</t>
  </si>
  <si>
    <t>NDG_2285-1065-3</t>
  </si>
  <si>
    <t>customer lat long wrong and there's no near SN</t>
  </si>
  <si>
    <t>7YGNDGM039602584</t>
  </si>
  <si>
    <t>Nan Shwe Thinzar Li</t>
  </si>
  <si>
    <t xml:space="preserve">	Nan shwe Thinzar Li 095164229 1343 ဦးဖိုးကျားလမ်း 42 ရပ်ကွက် မြောက်ဒဂုံ,Dagon Myothit (North),Yangon Region</t>
  </si>
  <si>
    <t>16.8802492, 96.1719579</t>
  </si>
  <si>
    <t>NDG_2100_1021_2</t>
  </si>
  <si>
    <t>Cusကခရီးသွားနေလို့ ပြန်ရောက်ပြန်ရင်ဆက်သွယ်လိုက်ပါမယ်လို့ပြောပါတယ်(4.8.25)</t>
  </si>
  <si>
    <t>Customer take too long on trip , so customer request to cancel it .</t>
  </si>
  <si>
    <t>7YGNDGM039702585</t>
  </si>
  <si>
    <t>Thein Htoo Aung</t>
  </si>
  <si>
    <t>No. 59,49ward, Aung tha pyay street, north Dagon, Yangon,Dagon Myothit (North),Yangon Region</t>
  </si>
  <si>
    <t>7YGNDGM039802586</t>
  </si>
  <si>
    <t>မအေးခင်ခင်</t>
  </si>
  <si>
    <t>482 စိန်ချယ်ရီလမ်း 40ရပ်ကွက် မြောက်ဒဂုံ,Dagon Myothit (North),Yangon Region</t>
  </si>
  <si>
    <t>16.8872450, 96.1851800</t>
  </si>
  <si>
    <t>7YGNDGM039902587</t>
  </si>
  <si>
    <t>ဒေါ်မာလာဝင်း</t>
  </si>
  <si>
    <t>ဗိုလ်ဆွန်ပတ်လမ်းနှင့်ဖိုးဝဇိရာလမ်းထောင့်,39Bရပ်ကွက်,မြောက်ဒဂုံ,Dagon Myothit (North),Yangon Region</t>
  </si>
  <si>
    <t>16.8839490, 96.1902810</t>
  </si>
  <si>
    <t>7YGNTMN000702591</t>
  </si>
  <si>
    <t>မသင်းသင်းကြူ</t>
  </si>
  <si>
    <t>ယူဇနပလာဇာအနီး,Tamwe,Yangon Region</t>
  </si>
  <si>
    <t>16.7947640, 96.1769220</t>
  </si>
  <si>
    <t>မနက်ဖြန်၁၀နာရီမှလာပေးပါတဲ့</t>
  </si>
  <si>
    <t>7YGNDGY018502593</t>
  </si>
  <si>
    <t>Ma Khaing Zin Wai</t>
  </si>
  <si>
    <t xml:space="preserve">No.380Ka,7Wards,Bo Khant Street, East Dagon Township.,Dagon Myothit (East),Yangon Region
</t>
  </si>
  <si>
    <t>16.8975089, 96.2117922</t>
  </si>
  <si>
    <t>EDG-2140-1032-4</t>
  </si>
  <si>
    <t>7YGNDGY018602594</t>
  </si>
  <si>
    <t>Mg Kyaw Thu</t>
  </si>
  <si>
    <t>No.380/Kha,7 Wards,Bo Khant Street, East Dagon Township.,Dagon Myothit (East),Yangon Region</t>
  </si>
  <si>
    <t>16.8976013, 96.2116742</t>
  </si>
  <si>
    <t>cus lat long wrong and out of coverage map</t>
  </si>
  <si>
    <t>7YGNDGM040002595</t>
  </si>
  <si>
    <t>မောင်ဟန်လင်းထွန်း</t>
  </si>
  <si>
    <t>မြောက်ဒဂုံ 45 ရပ်ကွက် ကြေးတိုင်လမ်း အိမ်နံပါတ် ၁၆၅,Dagon Myothit (North),Yangon Region</t>
  </si>
  <si>
    <t>16.8928360, 96.1891890</t>
  </si>
  <si>
    <t>NDG_2113-1024-3</t>
  </si>
  <si>
    <t>7YGNDGM040102598</t>
  </si>
  <si>
    <t>16.9069320, 96.1821220</t>
  </si>
  <si>
    <t>7YGNDGN000702599</t>
  </si>
  <si>
    <t>‎ဆရာဦးအောင်သွင်</t>
  </si>
  <si>
    <t>‎တိုက် ၂၇ မြေညီထပ် ‎ဦးဝိစာရအိမ်ယာ (မင်းမနိုင်) ‎ဦးဝိစာရလမ်း ‎ဒဂုံ မြို့နယ် ‎ရန်ကုန်,Dagon,Yangon Region</t>
  </si>
  <si>
    <t>16.7829194, 96.1519185</t>
  </si>
  <si>
    <t>7YGNDGM040202600</t>
  </si>
  <si>
    <t>မောင်နေသူရဦး</t>
  </si>
  <si>
    <t>ရန်ကုန်တိုင်း မြောက်ဒဂုံမြို့နယ်,Dagon Myothit (North),Yangon Region</t>
  </si>
  <si>
    <t>16.8814600, 96.1698430</t>
  </si>
  <si>
    <t>7YGNPBT025602601</t>
  </si>
  <si>
    <t>ဒေါ်တင်တင်မြင့်</t>
  </si>
  <si>
    <t>အမှတ် ၁၆၉ ၊ ၂၈လမ်း၊ အပေါ်ဘလောက် ပထမထပ်,Pabedan,Yangon Region</t>
  </si>
  <si>
    <t>16.7765647, 96.1555030</t>
  </si>
  <si>
    <t>7YGNDGM040302603</t>
  </si>
  <si>
    <t>ဦးဇော်မျိုးလွင်</t>
  </si>
  <si>
    <t>အမှတ် ၈၂၂၊47ရပ်ကွက်၊ဗိုလ်မူးဗထူးလမ်း၊Infinity ကုန်တိုက် နဲ့ အိမ်တစ်လုံးခြား၊စိုးနိုင် လျပ်စစ် ဘေး အိမ်,Dagon Myothit (North),Yangon Region</t>
  </si>
  <si>
    <t>16.8953888, 96.1846274</t>
  </si>
  <si>
    <t>Customer req to come on 6.8.2025 2Pm</t>
  </si>
  <si>
    <t>7YGNDGM040402606</t>
  </si>
  <si>
    <t>ဒေါ်ချစ်စနိုး</t>
  </si>
  <si>
    <t>အမှတ်-1040,ရှုခင်းသာလမ်း၊32 ရပ်ကွက်၊မြောက်ဒဂုံမြို့နယ်၊ရန်ကုန်,Dagon Myothit (North),Yangon Region</t>
  </si>
  <si>
    <t>16.8609870, 96.1964288</t>
  </si>
  <si>
    <t>NDG_2194-1044-1</t>
  </si>
  <si>
    <t>7YGNDGM040502607</t>
  </si>
  <si>
    <t>အောင်သိန်းဦး</t>
  </si>
  <si>
    <t>တိုက် (29) 4လွှာ ပင်လုံ ၁ လမ်း ပင်လုံအိမ်ရာ အပိုင်း(1) မြောက်ဒဂုံ,Dagon Myothit (North),Yangon Region</t>
  </si>
  <si>
    <t>16.8551319, 96.2070839</t>
  </si>
  <si>
    <t>7YGNMGT019402610</t>
  </si>
  <si>
    <t>ယေဒိဒိ</t>
  </si>
  <si>
    <t>ရန်ကုန် မင်္ဂလာတောင်ညွှန့်မြို့နယ် 93လမ်း တိုက်အမှတ်59 8လွှာ 09969190373 / 09452420442,Mingalartaungnyunt,Yangon Region</t>
  </si>
  <si>
    <t>16.7871030, 96.1665050</t>
  </si>
  <si>
    <t>7YGNPZT000602612</t>
  </si>
  <si>
    <t>Naw kel Blut Wah</t>
  </si>
  <si>
    <t>လိပ်စာ=ရန်ကုန်မြို့၊ပုဇွန်တောင်၊ရေကျော်city maxtရှေ့၊salonဆိုင်‌ေဘးမီးစက်အကြီး‌ေရှ့ကတိုက်၊5လွှာ Bအခန်း ကပါရှင့်,Pazundaung,Yangon Region</t>
  </si>
  <si>
    <t>16.7718359, 96.1650136</t>
  </si>
  <si>
    <t>7YGNDGM040602614</t>
  </si>
  <si>
    <t>ဗိုလိဆွန်ပတ်လမ်းနှင့်ဖိုးဝဇိရာလမ်းထောင့်,(39)Bရပ်ကွက်,မြောက်ဒဂုံ,Dagon Myothit (North),Yangon Region</t>
  </si>
  <si>
    <t>16.8839510, 96.1903300</t>
  </si>
  <si>
    <t>NDG_2297_1067_3</t>
  </si>
  <si>
    <t>ဒီsiteကမနက်ဖြနိ၁၀နာရီမှလာပေးပါတ့ဲခင်ဗျာအခုကအိမ်မှာလူမရှိလို့ပါတ့ဲ</t>
  </si>
  <si>
    <t>ဒီsiteကဆွဲပေးလို့မရပါဘူး.Cusရဲ့locationလဲလွဲနေပါတယ်.
CHD Bankရှေ့ကအဆွဲမခံပါဘူးလမ်းဟိုဘက်ခြမ်းမှာလဲဆက်သွယ်ရေးတိုင်မရှိပါဘူးbankရှေ့ရောက်နေပါပီ အဆွဲမခံလို့ပါ</t>
  </si>
  <si>
    <t>7YGNDGY018702617</t>
  </si>
  <si>
    <t>Daw Kyi Phyu Ko</t>
  </si>
  <si>
    <t>အမှတ်(1319) ဟိန်းဇော်အဆောင် စက်မှုလယ်ယာ( 2 )လမ်း (13) ရပ်ကွက် ဒဂုံအရှေ့ပိုင်းမြို့နယိ,Dagon Myothit (East),Yangon Region</t>
  </si>
  <si>
    <t>16.8891987, 96.2233632</t>
  </si>
  <si>
    <t>EDG-2206-1048-6</t>
  </si>
  <si>
    <t>Cusခရီးသွားနေလို့10ရက်နေ့လောက်မှလာပေးပါတဲ့</t>
  </si>
  <si>
    <t>7YGNDGY018802620</t>
  </si>
  <si>
    <t>Nan Aung</t>
  </si>
  <si>
    <t>အရှေဒဂုံ စိုက်ပျိုးရေးလမ်း ဗိုလ်မင်းရောင်လမ်းထောင့်,Dagon Myothit (East),Yangon Region</t>
  </si>
  <si>
    <t>16.8894605, 96.2111163</t>
  </si>
  <si>
    <t>Cusဖုန်းမကိုင်ပါဘူး(5.8.25)</t>
  </si>
  <si>
    <t>7YGNALN001302621</t>
  </si>
  <si>
    <t>Ko Aung Thu Htet</t>
  </si>
  <si>
    <t>၁၇/၁၉ စကားစိမ်းလမ်း၊ အလုံမြို့,Ahlone,Yangon Region</t>
  </si>
  <si>
    <t>16.7831690, 96.1289260</t>
  </si>
  <si>
    <t>YN03-2035-1009-3</t>
  </si>
  <si>
    <t>7YGNDGM040702622</t>
  </si>
  <si>
    <t>Bhone Pyae Thi Ha</t>
  </si>
  <si>
    <t>No.169,ကျွန်းရွှေဝါလမ်း၊၃၄ရပ်ကွက်၊မြောက်ဒဂုံမြို့နယ်,Dagon Myothit (North),Yangon Region</t>
  </si>
  <si>
    <t>16.8715219, 96.1802588</t>
  </si>
  <si>
    <t>7YGNDGM040802624</t>
  </si>
  <si>
    <t>Par Ta Nar</t>
  </si>
  <si>
    <t>တိုက်အမှတ် ( ၃ ) / အခန်းအမှတ် ( ၁၀၂ ) / ပင်လုံလမ်းအိမ်ရာ ( စင်းဂါးအိမ်ရာ ) / ပထမထပ် / ၃၆ ရပ်ကွက် / မြောက်ဒဂုံ,Dagon Myothit (North),Yangon Region</t>
  </si>
  <si>
    <t>16.8714380, 96.1936400</t>
  </si>
  <si>
    <t>NDG_2148-1032-3</t>
  </si>
  <si>
    <t>7YGNDGM040902625</t>
  </si>
  <si>
    <t>Zaw Thu Ko Ko</t>
  </si>
  <si>
    <t>၄၀ရပ်ကွက် ရန်ကြီးအောင်လမ်း... မြတ်မွန်လမ်းထောင့် ရေစက်ဝန်းမြေနေရာ မြောက်ဒဂုံ မြို့နယ်,Dagon Myothit (North),Yangon Region</t>
  </si>
  <si>
    <t>16.8788746, 96.1821980</t>
  </si>
  <si>
    <t>7YGNDGM041002631</t>
  </si>
  <si>
    <t>Lae Lae Naing</t>
  </si>
  <si>
    <t>No .(11/B), Bandoola St ,46 Ward,North Dagon. Near Ba Htoo Market,Dagon Myothit (North),Yangon Region</t>
  </si>
  <si>
    <t>16.8973510, 96.1860360</t>
  </si>
  <si>
    <t>7YGNDGM041102632</t>
  </si>
  <si>
    <t>Ko Zayar Naing</t>
  </si>
  <si>
    <t>အမှတ်450/12, ဒါနလမ်း, 39 A ရပ်ကွက် မြောက်ဒဂုံ,Dagon Myothit (North),Yangon Region</t>
  </si>
  <si>
    <t>16.8793330, 96.1899820</t>
  </si>
  <si>
    <t>NDG_2319-1072-1</t>
  </si>
  <si>
    <t>7YGNDGM041202633</t>
  </si>
  <si>
    <t>Ma Nway Nway Lynn</t>
  </si>
  <si>
    <t>အမှတ် 1416 အေးရိပ်သာ ၆ လမ်း 43 ရပ်ကွက် မဒဂုံမြို့နယ်,Dagon Myothit (North),Yangon Region</t>
  </si>
  <si>
    <t>16.8909586, 96.1810796</t>
  </si>
  <si>
    <t>7YGNBTH000902635</t>
  </si>
  <si>
    <t>Ei Ei Mon</t>
  </si>
  <si>
    <t>အမှတ် ၁၈၄ သိမ်ဖြူလမ်းသွယ် (ဗိုလ်ချုပ်အောင်ဆန်းလမ်းနဲ့သိမ်ဖြူလမ်း မီးပွိုင့်ထောင့် ) ဗိုလ်တထောင်မြို့နယ်,Botahtaung,Yangon Region</t>
  </si>
  <si>
    <t>16.7789738, 96.1657814</t>
  </si>
  <si>
    <t>7YGNDGM041302637</t>
  </si>
  <si>
    <t>Tin Tun Htet</t>
  </si>
  <si>
    <t>အမှတ်(၃၀၉)၊ စိန္တကျော်သူဦးဩလမ်း ၊၄၈ ရပ်ကွက် ၊မြောက်ဒဂုံ,Dagon Myothit (North),Yangon Region</t>
  </si>
  <si>
    <t>16.8890370, 96.1714390</t>
  </si>
  <si>
    <t>NDG_2036-1008-4</t>
  </si>
  <si>
    <t>7YGNDGM041402638</t>
  </si>
  <si>
    <t>Ma Wai Yi Tar</t>
  </si>
  <si>
    <t>no.219 Aung Thu Kha 2street 28ward north dagon,Dagon Myothit (North),Yangon Region</t>
  </si>
  <si>
    <t>16.8622018, 96.2044662</t>
  </si>
  <si>
    <t>7YGNDGM041502639</t>
  </si>
  <si>
    <t>Win Htut Aung</t>
  </si>
  <si>
    <t>အမှတ်(338-A),ငွေပုလဲလမ်း,၃၅ရပ်ကွက်,မ/ဒဂုံမြို့နယ်,Dagon Myothit (North),Yangon Region</t>
  </si>
  <si>
    <t>16.8727910, 96.1883649</t>
  </si>
  <si>
    <t>NDG_2340-1076-2</t>
  </si>
  <si>
    <t>7YGNDGM041602641</t>
  </si>
  <si>
    <t>မ၀င်းမို့မို့</t>
  </si>
  <si>
    <t>တိုက်၃၀၁,၅လွှာ 5B, ဇေယျသိဒ္ဓိလမ်း,၃၁ ရပ်ကွက်,‌ မြောက်ဒဂုံ မြို့နယ်,Dagon Myothit (North),Yangon Region</t>
  </si>
  <si>
    <t>16.8649740, 96.1974490</t>
  </si>
  <si>
    <t>NDG_2186-1042-1</t>
  </si>
  <si>
    <t>7YGNDGM041702642</t>
  </si>
  <si>
    <t>Thin Thin Htet</t>
  </si>
  <si>
    <t>မြောက်ဒဂုံ၄၀စေျးအိမ်နံပါတ်730,Dagon Myothit (North),Yangon Region</t>
  </si>
  <si>
    <t>16.8767409, 96.1830530</t>
  </si>
  <si>
    <t>NDG_2314-1070-8</t>
  </si>
  <si>
    <t>7YGNDGM041802645</t>
  </si>
  <si>
    <t>Aung Zin Lynn Dway</t>
  </si>
  <si>
    <t>No. 920(B), Ngu War Street North Dagon Township,50 Ward, Yangon Region,Dagon Myothit (North),Yangon Region</t>
  </si>
  <si>
    <t>16.9128070, 96.1793280</t>
  </si>
  <si>
    <t>7YGNKTT029702647</t>
  </si>
  <si>
    <t>Ma Htoo Htoo Myint</t>
  </si>
  <si>
    <t>တိုက်အမှတ် ၂၄၅ ၃၆လမ်း အပေါ်ဘလောက် ကျောက်တံတားမြို့နယ်ရန်ကုန်,Kyauktada,Yangon Region</t>
  </si>
  <si>
    <t>16.7784400, 96.1613240</t>
  </si>
  <si>
    <t>YN01-2097-1026-1</t>
  </si>
  <si>
    <t>7YGNDGM041902648</t>
  </si>
  <si>
    <t>မချောအိခင်</t>
  </si>
  <si>
    <t>No-646,46ရပ်ကွက်,ပြည်ထောင်စုလမ်း,မြောက်ဒဂုံ,Dagon Myothit (North),Yangon Region</t>
  </si>
  <si>
    <t>16.9038125, 96.1895180</t>
  </si>
  <si>
    <t>NDG_2052-1011-8</t>
  </si>
  <si>
    <t>7YGNDGM042002649</t>
  </si>
  <si>
    <t>တပ်ဆင်မည့်လိပ်စာက အမှတ် ၆၂၀ ပြည်ထောင်စုလမ်း ၄၆ ရပ်ကွက် မဒဂုံ,Dagon Myothit (North),Yangon Region</t>
  </si>
  <si>
    <t>16.9049465, 96.1882904</t>
  </si>
  <si>
    <t>7YGNDGY018902650</t>
  </si>
  <si>
    <t>Daw Ei Ei Khin</t>
  </si>
  <si>
    <t>အမှတ် ၁၆ ထိပ်တင်မှတ်လမ်းမ ၁ ရပ်ကွက် အရှေ့ဒဂုံမြို့နယ်,Dagon Myothit (East),Yangon Region</t>
  </si>
  <si>
    <t>16.9060050, 96.1928700</t>
  </si>
  <si>
    <t>Customer အပြင်ရောက်နေလို့ပါတဲ့အိမ်ပြန်​ရောက်ရင် ဖုန်းပြန်ဆက်ပေးပါမယ် 5.8.2025</t>
  </si>
  <si>
    <t>Customer location was far from the ODB box ( Over meter 500 )</t>
  </si>
  <si>
    <t>7YGNDGM042102653</t>
  </si>
  <si>
    <t>Paing Zay Phyo</t>
  </si>
  <si>
    <t>အမှတ်.၁၁၀၁ , ဇွဲကပင်လမ်း , ၄၃ရပ်ကွက် , မြောက်ဒဂုံမြို့နယ်..,Dagon Myothit (North),Yangon Region</t>
  </si>
  <si>
    <t>16.8858280, 96.1832310</t>
  </si>
  <si>
    <t>NDG-2011--1002-7</t>
  </si>
  <si>
    <t>7YGNDGM042202654</t>
  </si>
  <si>
    <t>Ma Thae Thae Myint Aung</t>
  </si>
  <si>
    <t>မြောက်ဒဂုံ 43 ရပ်ကွက် ဗိုလိမင်းရောင်လမ်းမပေါ်ရှိ စေတနာလမ်းသွယ် (1),Dagon Myothit (North),Yangon Region</t>
  </si>
  <si>
    <t>16.8854808, 96.1776267</t>
  </si>
  <si>
    <t>7YGNMGT019502655</t>
  </si>
  <si>
    <t>Daw Win Win Thein</t>
  </si>
  <si>
    <t>NO.5. 5th floor 116 street. Mingalar Taungnyunt,Mingalartaungnyunt,Yangon Region</t>
  </si>
  <si>
    <t>16.7889130, 96.1738410</t>
  </si>
  <si>
    <t>7YGNDGY019002657</t>
  </si>
  <si>
    <t>Ma Pan Pwint Wa Ti</t>
  </si>
  <si>
    <t>အမှတ် ( 343 ) ကန်ဦး 2လမ်း 108ရပ်ကွက် အရှေ့ဒဂုံ,Dagon Myothit (East),Yangon Region</t>
  </si>
  <si>
    <t>16.8892130, 96.2286460</t>
  </si>
  <si>
    <t>7YGNDGM042302658</t>
  </si>
  <si>
    <t>ဦးမွှန်ဆန်အုပ်</t>
  </si>
  <si>
    <t>၁၁၇၁,​ရွှေဝါလမ်း,၄၆ရပ်ကွက်,မဒဂုံ,Dagon Myothit (North),Yangon Region</t>
  </si>
  <si>
    <t>16.8809719, 96.1782908</t>
  </si>
  <si>
    <t>7YGNDGM042402661</t>
  </si>
  <si>
    <t>Ko Ye Min Thu</t>
  </si>
  <si>
    <t>အမှတ်၂၈၃ ၊ ချမ်းမြေ့သာယာ ၂လမ်း ၊ ၃၂ရပ်ကွက် ၊ မ/ဒဂုံ,Dagon Myothit (North),Yangon Region</t>
  </si>
  <si>
    <t>16.8677125, 96.1898880</t>
  </si>
  <si>
    <t>NDG_2204-1046-3</t>
  </si>
  <si>
    <t>7YGNDGN000802662</t>
  </si>
  <si>
    <t>Ma Khin May Myint</t>
  </si>
  <si>
    <t>30 yaw min gyi road ရင့်မာလာအိမ်ယာ အတွင်း ရှိ Blossom garden condo အခန်း1A,Dagon,Yangon Region</t>
  </si>
  <si>
    <t>16.7827467, 96.1565367</t>
  </si>
  <si>
    <t>YN03_2077-1020-1</t>
  </si>
  <si>
    <t>7YGNDGY019102663</t>
  </si>
  <si>
    <t>Ye Lin Aung</t>
  </si>
  <si>
    <t>No.24, Tapin Shwe Htee Rd, 12th Quarter, East Dagon Tsp, Yangon, Myanmar,Dagon Myothit (East),Yangon Region</t>
  </si>
  <si>
    <t>16.8909820, 96.2144240</t>
  </si>
  <si>
    <t>EDG_2137_1032_1</t>
  </si>
  <si>
    <t>7YGNDGM042502664</t>
  </si>
  <si>
    <t>ဆုရည်နန္ဒာ</t>
  </si>
  <si>
    <t>မြောက်ဒဂုံမြို့နယ်၊ ၃၇ ရပ်ကွက် ၊မဟာသီရိလမ်း၊ အိမ်နံပါတ် (၃၄၁),Dagon Myothit (North),Yangon Region</t>
  </si>
  <si>
    <t>16.8798086, 96.1985304</t>
  </si>
  <si>
    <t>NDG-2381-1084-3</t>
  </si>
  <si>
    <t>7YGNDGM042602665</t>
  </si>
  <si>
    <t>Khin May Oo</t>
  </si>
  <si>
    <t>C.5 တိုက် 44,မဟာမြိုင်အိမ်ယာ,မြောက်ဒဂုံမြို့နယ်,Dagon Myothit (North),Yangon Region</t>
  </si>
  <si>
    <t>16.8754380, 96.1722730</t>
  </si>
  <si>
    <t>7YGNMGT019602666</t>
  </si>
  <si>
    <t>​ဦး​မောင်​မောင်တာ</t>
  </si>
  <si>
    <t>အမှတ် 31 မြေညီ ဗိုလ်မင်းရောင်နှင့် မြန်မာ့ဂုဏ်ရည်ကြား မန္တလေးလမ်း မင်္ဂလာတောင်ညွှန့်,Mingalartaungnyunt,Yangon Region</t>
  </si>
  <si>
    <t>16.7850274, 96.1643348</t>
  </si>
  <si>
    <t>7YGNDGM042702668</t>
  </si>
  <si>
    <t>Chit Win Thu</t>
  </si>
  <si>
    <t>အမှတ် (၁၆၅၅), သိပ္ပံမောင်၀လမ်း၊ (၄၂) ရပ်ကွက်၊ မြောက်ဒဂုံမြို့နယ်,Dagon Myothit (North),Yangon Region</t>
  </si>
  <si>
    <t>16.8821401, 96.1752350</t>
  </si>
  <si>
    <t>NDG-2103-1022-1</t>
  </si>
  <si>
    <t>7YGNDGM042802669</t>
  </si>
  <si>
    <t>၁၁၉၀၊ မင်္ဂလာသုခလမ်း၊ ၄၆ရပ်ကွက်၊မြောက်ဒဂုံမြို့နယ်,Dagon Myothit (North),Yangon Region</t>
  </si>
  <si>
    <t>16.8975927, 96.1881594</t>
  </si>
  <si>
    <t>NDG-2134-1029-2</t>
  </si>
  <si>
    <t>7YGNDGM042902671</t>
  </si>
  <si>
    <t>Khin Sapal Tint</t>
  </si>
  <si>
    <t>32ရပ်ကွက်ဘုရင့်နောင်လမ်း32ဗဟိုဓမ္မာရုံ မြောက်ဒဂုံ,Dagon Myothit (North),Yangon Region</t>
  </si>
  <si>
    <t>16.8681230, 96.1939710</t>
  </si>
  <si>
    <t>NDG_2168-1037-3</t>
  </si>
  <si>
    <t>7YGNDGM043002672</t>
  </si>
  <si>
    <t>Htet Aung Shine</t>
  </si>
  <si>
    <t>32/762 ပြည်သာယာ၃လမ်း မဒဂ ရန်ကုန်,Dagon Myothit (North),Yangon Region</t>
  </si>
  <si>
    <t>16.8657111, 96.1926315</t>
  </si>
  <si>
    <t>7YGNDGM043102673</t>
  </si>
  <si>
    <t>Ko Wai Yan Oo</t>
  </si>
  <si>
    <t>No 46, Sein Lae Tharyar Street, 32 Quarter, North Dagon Tsp.,Dagon Myothit (North),Yangon Region</t>
  </si>
  <si>
    <t>16.8702040, 96.1922830</t>
  </si>
  <si>
    <t>ဒီဆိုဒ်ကဆွဲလို့မရဘူးလမ်းကြောင်းလဲမရှိဘူးအရမ်းလဲဝေးဝယ်ဆက်သွယ်ရေးတိုင်လဲမရှိဘူး</t>
  </si>
  <si>
    <t>7YGNDGM043202674</t>
  </si>
  <si>
    <t>အမှတ်1351အေးရိပ်သာ7လမ်း43ရပ်ကွက်မြောက်ဒဂုံ,Dagon Myothit (North),Yangon Region</t>
  </si>
  <si>
    <t>16.8903440, 96.1821830</t>
  </si>
  <si>
    <t>Cusကမနက်ဖြန်မနက်၁၀နာရီမှလာပေးပါလို့ပြောပါတယ်</t>
  </si>
  <si>
    <t>7YGNDGM043302675</t>
  </si>
  <si>
    <t>Ma May Thingyan</t>
  </si>
  <si>
    <t>No.293 Yangyi Aung Street North Dagon 40 yards,Dagon Myothit (North),Yangon Region</t>
  </si>
  <si>
    <t>16.8793954, 96.1818876</t>
  </si>
  <si>
    <t>7YGNDGM043402676</t>
  </si>
  <si>
    <t>ဒေါ်နုနုဝေ</t>
  </si>
  <si>
    <t>အမှတ် ၈၂၈ ဦးဝိစာရလမ်း ၃၄ရပ်ကွက် မဒဂုံမြို့နယ်,Dagon Myothit (North),Yangon Region</t>
  </si>
  <si>
    <t>16.8699174, 96.1773279</t>
  </si>
  <si>
    <t>7YGNDGM043502677</t>
  </si>
  <si>
    <t>Han Htoo Aung</t>
  </si>
  <si>
    <t>No.1299/ပျဥ်းမမြိုင်လမ်း/ 34 ရပ်ကွက်/ ဒဂုံမြို့သစ်မြောက်ပိုင်း.,Dagon Myothit (North),Yangon Region</t>
  </si>
  <si>
    <t>16.8738900, 96.1830200</t>
  </si>
  <si>
    <t>customer ကမနက်ဖြန်ညနေ4နာရီမှလာပေးပါ‌ပြောပါတတယ်</t>
  </si>
  <si>
    <t>7YGNDGM043602678</t>
  </si>
  <si>
    <t>Ma Zin Mar Myint</t>
  </si>
  <si>
    <t>အမှတ်(၄),ထွန်းသီရိ(၆)လမ်း,၃၀ရပ်ကွက်,မြောက်ဒဂုံ,Dagon Myothit (North),Yangon Region</t>
  </si>
  <si>
    <t>16.8693380, 96.1982690</t>
  </si>
  <si>
    <t>NDG_2163-1036-2</t>
  </si>
  <si>
    <t>There's no near SN and over 600M</t>
  </si>
  <si>
    <t>7YGNDGM043702680</t>
  </si>
  <si>
    <t>Daw Myint Myint Kyaw</t>
  </si>
  <si>
    <t>တိုင်အမှတ်327 ၊သရဖီလမ်း၊ 34 ရပ်ကွက် ပထမထပ်ခြေရင်းခန်း၊ မြောက်ဒဂုံမြို့နယ်။,Dagon Myothit (North),Yangon Region</t>
  </si>
  <si>
    <t>16.8735180, 96.1832000</t>
  </si>
  <si>
    <t>NDG_2348-1078-2</t>
  </si>
  <si>
    <t>7YGNPBT025702682</t>
  </si>
  <si>
    <t>Nay Zaw Win</t>
  </si>
  <si>
    <t>16.7758530, 96.1555250</t>
  </si>
  <si>
    <t>7YGNALN001402685</t>
  </si>
  <si>
    <t>Saw Judson</t>
  </si>
  <si>
    <t>KBC Training Center, 121 D, Ahlone Kayin Chan, Ahlone Ts, Ygn,Ahlone,Yangon Region</t>
  </si>
  <si>
    <t>16.7901979, 96.1287343</t>
  </si>
  <si>
    <t>YN03_2008-1002-4</t>
  </si>
  <si>
    <t>7YGNDGM043802687</t>
  </si>
  <si>
    <t>U Tun tun Aung</t>
  </si>
  <si>
    <t>No 65, 29/455 north dragon ,Yangon,Dagon Myothit (North),Yangon Region</t>
  </si>
  <si>
    <t>16.8710390, 96.2032850</t>
  </si>
  <si>
    <t>NDG-2223-1051-2</t>
  </si>
  <si>
    <t>7YGNMGT019702690</t>
  </si>
  <si>
    <t>Shine Construction</t>
  </si>
  <si>
    <t>No. (20/22) , A Lan Pya Pagoda Rd, Mingalar Taung Nyunt Tsp,Mingalartaungnyunt,Yangon Region</t>
  </si>
  <si>
    <t>16.7829992, 96.1592433</t>
  </si>
  <si>
    <t>7YGNALN001502691</t>
  </si>
  <si>
    <t>ကိုလင်းသူ</t>
  </si>
  <si>
    <t>အမှတ်၂၅၊ပထမထပ်၊ဆင်ရေကန်လမ်း၊အလုံမြို့နယ်၊ရန်ကုန်တိုင်းဒေသကြီး,Ahlone,Yangon Region</t>
  </si>
  <si>
    <t>16.7917605, 96.1247733</t>
  </si>
  <si>
    <t>YN03_2011-1003-3</t>
  </si>
  <si>
    <t>Cus ကခရီးသွားနေလို့ပါတ့ဲကြာသပတေးနေ့လောက်မှပြန်ရောက်မှာပါတ့ဲ</t>
  </si>
  <si>
    <t>Cus ကခရီးသွားနေလို့ပါတ့ဲကြာသပတေးနေ့လောက်မှပြန်ရောက်မှာပါတ့ဲ(7.8.25).cancel these WO as per Sale team request</t>
  </si>
  <si>
    <t>7YGNALN001602692</t>
  </si>
  <si>
    <t>Ma Khaing Thazin Nyein</t>
  </si>
  <si>
    <t>အမှတ် ၂၇/B ကွင်းကျောင်းလမ်း ဠလုံရပ်ကွက် အလုံမြို့နယ်,Ahlone,Yangon Region</t>
  </si>
  <si>
    <t>16.7918840, 96.1235350</t>
  </si>
  <si>
    <t>YN03_2021-1006-1</t>
  </si>
  <si>
    <t>7YGNDGM043902693</t>
  </si>
  <si>
    <t>Pyae phyo</t>
  </si>
  <si>
    <t>မြောက်ဒဂုံ ၄၁ရပ်ကွက် ကြာညိုလမ်း နဲ့ ယုဇနလမ်းဒေါင့်,Dagon Myothit (North),Yangon Region</t>
  </si>
  <si>
    <t>16.8794188, 96.1755369</t>
  </si>
  <si>
    <t>NDG_2407_1090_1</t>
  </si>
  <si>
    <t>ကြိုးလမ်းကြောင်းမကောင်းပါဘူးခဗျာ အိမ်ယာထဲကနေဆွဲဖို့အဆင်မပြေလို့ ပါboxကလဲ ကားလမ်းဟိုဘက်ရက်ကွက်ထဲဆိုတော့ ဆွဲလို့အဆင်မပြေပါဘူး</t>
  </si>
  <si>
    <t>7YGNDGM044002694</t>
  </si>
  <si>
    <t>Ye Win Kyaw</t>
  </si>
  <si>
    <t>အမှတ် ၂၀၅ ဗိုလ်စောဦးလမ်း ၄၆ရပ်ကွက် မြောက်ဒဂုံ,Dagon Myothit (North),Yangon Region</t>
  </si>
  <si>
    <t>16.9022420, 96.1864410</t>
  </si>
  <si>
    <t>NDG_2051_1011_7</t>
  </si>
  <si>
    <t>7YGNDGM044102695</t>
  </si>
  <si>
    <t>မသက်ဖူးဝေ</t>
  </si>
  <si>
    <t>မြောက်ဒဂုံ 48ရက်ကွက် ဖြိုးစပါယ်မှတ်တိုင် သခင်အုန်းဖေကြီးလမ်း ဇင်ယော်ညီ 3ထပ်,Dagon Myothit (North),Yangon Region</t>
  </si>
  <si>
    <t>16.8846120, 96.1727160</t>
  </si>
  <si>
    <t>7YGNDGM044202696</t>
  </si>
  <si>
    <t>Chit min wai</t>
  </si>
  <si>
    <t>09785060829 ၅၁ရပ်ကွက် အောင်ချမ်းသာ၃လမ်း မြောက်ဒဂုံ,Dagon Myothit (North),Yangon Region</t>
  </si>
  <si>
    <t>16.9091771, 96.1872750</t>
  </si>
  <si>
    <t>cus req to come 8.8.25</t>
  </si>
  <si>
    <t>7YGNMGT019802697</t>
  </si>
  <si>
    <t>Julia</t>
  </si>
  <si>
    <t>မင်္ဂလာတောင်ညွန့် ဒေါ်သိန်းတင် ၈၉လမ်း no 26,Mingalartaungnyunt,Yangon Region</t>
  </si>
  <si>
    <t>16.7890391, 96.1637897</t>
  </si>
  <si>
    <t>7YGNPBT025802700</t>
  </si>
  <si>
    <t>Zaw Zaw Htet</t>
  </si>
  <si>
    <t>လမ်း ၃၀ အထက်ဘလောက် / ငွေကြယ်ဖိနပ်ဆိုင် အပေါ် ၆လွှာ / ပန်းဘဲတန်းမြို့နယ်,Pabedan,Yangon Region</t>
  </si>
  <si>
    <t>16.7787180, 96.1570402</t>
  </si>
  <si>
    <t>Customerက မတက်ဖြစ်တော့ဘူးလို့ပြောပါတယ်ခဗျာ</t>
  </si>
  <si>
    <t>7YGNPBT025902702</t>
  </si>
  <si>
    <t>MARY</t>
  </si>
  <si>
    <t>No.145/151 First Floor 27 Street Middle Block Pabedan Tsp Yangon,Pabedan,Yangon Region</t>
  </si>
  <si>
    <t>16.7763919, 96.1549606</t>
  </si>
  <si>
    <t>7YGNDGM044302703</t>
  </si>
  <si>
    <t>ကိုမျိုးဇော်အောင်</t>
  </si>
  <si>
    <t>အမှတ်(1419)-ဘုရင့်နောင်လမ်း-49ရပ်ကွက်-မြောက်ဒဂုံ,Dagon Myothit (North),Yangon Region</t>
  </si>
  <si>
    <t>16.9072511, 96.1790729</t>
  </si>
  <si>
    <t>7YGNPBT026002704</t>
  </si>
  <si>
    <t>ရီရီဖြိုး</t>
  </si>
  <si>
    <t>16.7811727, 96.1549459</t>
  </si>
  <si>
    <t>ဗထူးအိမ်ယာမှာ Atom ကကြိုးဆွဲခွင့် မရ​သေးဖူး​ပြောပါတယ်</t>
  </si>
  <si>
    <t>7YGNDGM044402705</t>
  </si>
  <si>
    <t>Aung Kyaw Oo</t>
  </si>
  <si>
    <t>No.1446, Kantharyar st,43ward,North Dagon,Dagon Myothit (North),Yangon Region</t>
  </si>
  <si>
    <t>16.8869749, 96.1779279</t>
  </si>
  <si>
    <t>NDG_2015_1003_3</t>
  </si>
  <si>
    <t>7YGNDGM044502706</t>
  </si>
  <si>
    <t>အမှတ်(44)-မဟာမြိုင်အိမ်ယာ-မြောက်ဒဂုံ,Dagon Myothit (North),Yangon Region</t>
  </si>
  <si>
    <t>16.8749727, 96.1730249</t>
  </si>
  <si>
    <t>7YGNDGM044602709</t>
  </si>
  <si>
    <t>DAW SOE</t>
  </si>
  <si>
    <t>အိမ်နံပါတ် ၁၅၄ လုံးချင်းအိမ် ဇေယျသိဒ္ဓိလမ်း ၅၁ရပ်ကွက် မြောက်ဒဂုံမြို့နယ်,Dagon Myothit (North),Yangon Region</t>
  </si>
  <si>
    <t>7YGNMGT019902710</t>
  </si>
  <si>
    <t>ဦးစိန်ဝင်း</t>
  </si>
  <si>
    <t>အမှတ်(၃၆)၊ဒုတိယထပ်၊၈၇လမ်း မင်္ဂလာတောင်ညွန့်မြို့နယ် ရန်ကုန်မြို့,Mingalartaungnyunt,Yangon Region</t>
  </si>
  <si>
    <t>16.7882360, 96.1629070</t>
  </si>
  <si>
    <t>7YGNLTN016402711</t>
  </si>
  <si>
    <t>မနှင်းစုဧကရီစံ</t>
  </si>
  <si>
    <t xml:space="preserve">	လသာ,Latha,Yangon Region</t>
  </si>
  <si>
    <t>16.7725740, 96.1494000</t>
  </si>
  <si>
    <t>YN01_2056-1015-3</t>
  </si>
  <si>
    <t>လာတပ်ဆင်ပြီးပြီ ​ပြောပါတယ်/order duplicate</t>
  </si>
  <si>
    <t>7YGNKTT029802712</t>
  </si>
  <si>
    <t>ထက်စုငယ်</t>
  </si>
  <si>
    <t>ကျောက်တံတားမြို့နယ်ဆိပ်ကမ်းသာလမ်းအောက်ဘလောက်,Kyauktada,Yangon Region</t>
  </si>
  <si>
    <t>16.7708329, 96.1629489</t>
  </si>
  <si>
    <t>7YGNDGY019202713</t>
  </si>
  <si>
    <t>Chit ya aung</t>
  </si>
  <si>
    <t>မြင့်ဇူလမ်း ၊ အရှေ့ဒဂုံ ၊ ၅ရပ်ကွက် ၊ ရန်ကုန်မြို့,Dagon Myothit (East),Yangon Region</t>
  </si>
  <si>
    <t>16.8992593, 96.1983498</t>
  </si>
  <si>
    <t>မနက်ဖြန် ၁၁နာရီကနေ ၃နာရီအတွင်းမှ လာပေးပါတဲ့</t>
  </si>
  <si>
    <t>7YGNDGY019302714</t>
  </si>
  <si>
    <t>Ma Aye Myint</t>
  </si>
  <si>
    <t>အမှတ် ၃၁၉ သခင်ခင်ဇော် ၁လမ်း ၁ရက်ကွက် အရှေ့ဒဂုံ,Dagon Myothit (East),Yangon Region</t>
  </si>
  <si>
    <t>16.9066220, 96.1906170</t>
  </si>
  <si>
    <t>EDG-2014-1004-2</t>
  </si>
  <si>
    <t>7YGNDGM044702717</t>
  </si>
  <si>
    <t>ဇင်မာစန်း</t>
  </si>
  <si>
    <t>မြောက်ဒဂုံ 32ရပ်ကွက် လက်ဝဲသုန္ဒရလမ်း,Dagon Myothit (North),Yangon Region</t>
  </si>
  <si>
    <t>16.8693712, 96.1942094</t>
  </si>
  <si>
    <t>NDG_2158_1035_1</t>
  </si>
  <si>
    <t>7YGNDGM044802720</t>
  </si>
  <si>
    <t>Ko Myat Min</t>
  </si>
  <si>
    <t>မြောက်ဒဂုံ 48 ရပ်ကွက် ဗထူးအိမ်ယာ ၁ တိုက် B4 အခန်း 501,Dagon Myothit (North),Yangon Region</t>
  </si>
  <si>
    <t>16.8936920, 96.1802440</t>
  </si>
  <si>
    <t>7YGNALN001702721</t>
  </si>
  <si>
    <t>Ma May Phyu Zin Oo</t>
  </si>
  <si>
    <t>45/B,HninSiGone Street,Ahlone Tsp,Ahlone,Yangon Region</t>
  </si>
  <si>
    <t>16.7823375, 96.1323281</t>
  </si>
  <si>
    <t>YN03_2042_1011_2</t>
  </si>
  <si>
    <t>Cusကအရင်စက်အဟောင်းနဲ့ဘဲသုံးမယ်အခုတပ်ပေးမဲ့စက်အသစ်ကိုမတတ်ဘူးပြောပါတယ်လက်ရှိစက်နဲ့ဘဲသုံးမယ်ပြောပါတယ်</t>
  </si>
  <si>
    <t>7YGNDGM044902722</t>
  </si>
  <si>
    <t>မဇင်မာဦး</t>
  </si>
  <si>
    <t>မြောက်ဒဂုံ 32 ရပ်ကွက် ဘုရင့်နောင်လမ်း 30 ဈေးရှေ့ မင်းသူအောင် လက်ဖက်ရည်ဆိုင်,Dagon Myothit (North),Yangon Region</t>
  </si>
  <si>
    <t>16.8691730, 96.1942950</t>
  </si>
  <si>
    <t>NDG_2158-1035-1</t>
  </si>
  <si>
    <t>16°51'09"N 96°12'21"E
cust lat longအမှန်ပါ ပုံအနီးမရှိလို့ ကြိုးဆွဲဖို့အဆင်မပြေပါဘူး</t>
  </si>
  <si>
    <t>7YGNDGM045002723</t>
  </si>
  <si>
    <t>cust lat longအမှန်ပါ ပုံအနီးမရှိလို့ ကြိုးဆွဲဖို့အဆင်မပြေပါဘူး</t>
  </si>
  <si>
    <t>7YGNDGM045102725</t>
  </si>
  <si>
    <t>7YGNDGM045202727</t>
  </si>
  <si>
    <t>7YGNDGM045302728</t>
  </si>
  <si>
    <t>ဝင့်ဖြူဖြူအောင်</t>
  </si>
  <si>
    <t xml:space="preserve">	အမှတ်(572/B).ရွှေပြည်သာ(2)လမ်း/32ရပ်ကွက် /မြောက်ဒဂုံမြို့နယ် /ရန်ကုန်,Dagon Myothit (North),Yangon Region</t>
  </si>
  <si>
    <t>16.8655220, 96.1920500</t>
  </si>
  <si>
    <t>7YGNDGY019402730</t>
  </si>
  <si>
    <t>Ko Soe Moe</t>
  </si>
  <si>
    <t>အမှတ်၅၆,နှင်းဆီလမ်း ,ကုန်းဘောင်အိမ်ရာ ,15 ရပ်ကွက် ,အရှေ့ဒဂုံ,Dagon Myothit (East),Yangon Region</t>
  </si>
  <si>
    <t>16.8803905, 96.2223691</t>
  </si>
  <si>
    <t>7YGNDGM045502734</t>
  </si>
  <si>
    <t>Ko Oakar Pyho</t>
  </si>
  <si>
    <t xml:space="preserve">	ရွှေပြည်သာလမ်း 32ရပ်ကွက် အမှတ် 511,Dagon Myothit (North),Yangon Region</t>
  </si>
  <si>
    <t>16.8652395, 96.1917663</t>
  </si>
  <si>
    <t>NDG_2169_1037_4</t>
  </si>
  <si>
    <t>7YGNDGY019502737</t>
  </si>
  <si>
    <t>မောင်မျိုးမင်းသူ</t>
  </si>
  <si>
    <t>4ရက်ကွက် ဗိုလ်ပျို 3လမ်း အမှတ်1421,Dagon Myothit (East),Yangon Region</t>
  </si>
  <si>
    <t>16.9050890, 96.1959480</t>
  </si>
  <si>
    <t>EDG-2114-1027-2</t>
  </si>
  <si>
    <t>မနက်ဖြန်မနက် 10နာရီချိန်းပါတယ်ဗျCusကအပြင်ရောက်နေလို့ပါ</t>
  </si>
  <si>
    <t>7YGNDGY019602738</t>
  </si>
  <si>
    <t>Htet Lin Aung</t>
  </si>
  <si>
    <t>အရှေ့ဒဂုံ မြို့နယ်(၁၀၈)ရပ်ကွက် ကန်ဦး၂လမ်းအိမ်အမှတ်(၃၄၄),Dagon Myothit (East),Yangon Region</t>
  </si>
  <si>
    <t>16.8882927, 96.2291622</t>
  </si>
  <si>
    <t>အိမ်မှာလူမရှိလို့ပါတဲ့ မနက်ဖြန် လာပေးပါတဲ့(8.8.25)</t>
  </si>
  <si>
    <t>7YGNLMT028002740</t>
  </si>
  <si>
    <t>sandar oo</t>
  </si>
  <si>
    <t xml:space="preserve">	LANMADAW TOWNSHIP,Lanmadaw,Yangon Region</t>
  </si>
  <si>
    <t>Cusကအလုပ်ထွက်သွားပြီလို့ပြောပါတယ် သူပေးတဲ့ဖုန်းကိုဆက်တာ wifiကတတ်ပြီးသွားပြီလို့ပြောပါတယ်</t>
  </si>
  <si>
    <t>7YGNDGM045602742</t>
  </si>
  <si>
    <t>Ma Hnin Akari Aung</t>
  </si>
  <si>
    <t>အိမ်နံပါတ် ၈၉ ပင်လုံ ၃ လမ်း ပင်လုံအိမ်ရာ မြောက်ဒဂုံမြို့နယ်,Dagon Myothit (North),Yangon Region</t>
  </si>
  <si>
    <t>16.8545835, 96.2041121</t>
  </si>
  <si>
    <t>7YGNDGY019702743</t>
  </si>
  <si>
    <t>မနန္ဒာမိုး</t>
  </si>
  <si>
    <t>အမှတ်(6),သဇင်လမ်း,တက္ကသိုလ်ရိပ်မွန်အိမ်ရာ,အရှေ့ဒဂုံ,Dagon Myothit (East),Yangon Region</t>
  </si>
  <si>
    <t>16.8988190, 96.2122380</t>
  </si>
  <si>
    <t>YNB0002/SCH</t>
  </si>
  <si>
    <t>Cusက15ရက်နေ့မှလာတပ်ပေးပါတဲ့ခရီးသွားနေလို့ပါတဲ့.Cusကမနက်မှလာပေးပါတဲ့ဒီနေ့အိမ်မှာလူမရှိလို့ပါတဲ့.EPC ကကြိုးဆွဲနေတုန်း လာတားလို့ဆွဲလို့မရခဲ့ပါ(16.8.25).ကြာသာပတေးနေ့မနက်ပိုင်းပဲအားပါတယ်တဲ့(18.7.25)</t>
  </si>
  <si>
    <t>7YGNMGT020002747</t>
  </si>
  <si>
    <t>No.34 .5th floor.Mya Yar Gone Road .Mingalar Taungnyunt,Mingalartaungnyunt,Yangon Region</t>
  </si>
  <si>
    <t>16.7887290, 96.1694010</t>
  </si>
  <si>
    <t>YN02-2013-1004-1</t>
  </si>
  <si>
    <t>7YGNDGM045702748</t>
  </si>
  <si>
    <t>မကေခိုင်ထွန်း</t>
  </si>
  <si>
    <t>အိမ်နံပါတ်(၁၄၈၅)၊ စေတနာ(၄)လမ်း၊ (၄၃)ရပ်ကွက်၊ မြောက်ဒဂုံမြို့နယ်,Dagon Myothit (North),Yangon Region</t>
  </si>
  <si>
    <t>16.8869482, 96.1792654</t>
  </si>
  <si>
    <t>7YGNDGM045802750</t>
  </si>
  <si>
    <t>Phwe Phwe Korean Language Center</t>
  </si>
  <si>
    <t>သခင်ဗစိန်လမ်း ၃၁ရပ်ကွက် 26 A မြောက်ဒဂုံ လေးလွှာ,Dagon Myothit (North),Yangon Region</t>
  </si>
  <si>
    <t>16.8679989, 96.1994510</t>
  </si>
  <si>
    <t>Cusကမနက်ဖြန်မနက်၁၀နာရီမှလာပေးပါလို့ပြောပါတယ်.အဲ့siteကCusကမအားသေးလို့ပါတဲ့မနက်ဖြန်မနက်ပိုင်းမှပြန်ရောက်မယ်နေ့လည်1နာရီဝန်းကျင်အရောက်လာပေးပါတဲ့(10.8.25)</t>
  </si>
  <si>
    <t>7YGNDGY019802751</t>
  </si>
  <si>
    <t>Pyae Phyo Mg</t>
  </si>
  <si>
    <t>အရှေ့ဒဂုံ ၈ရပ်ကွက် ပဒုမ္မာလမ်း အမှတ် ၄၃၁ (ခ) 09957941369 / 09788768730,Dagon Myothit (East),Yangon Region</t>
  </si>
  <si>
    <t>16.8938670, 96.2043770</t>
  </si>
  <si>
    <t>EDG_2147_1034_3</t>
  </si>
  <si>
    <t>Duplicated order 7YGNDGM046002784.</t>
  </si>
  <si>
    <t>7YGNDGM045902752</t>
  </si>
  <si>
    <t>ဒေါ်သူဇာခိုင်</t>
  </si>
  <si>
    <t>32ရပ်ကွက် ပြည်သာယာ(၂)လမ်း။ မြောက်ဒဂုံ,Dagon Myothit (North),Yangon Region</t>
  </si>
  <si>
    <t>16.8650570, 96.1952010</t>
  </si>
  <si>
    <t>NDG_2177_1039_4</t>
  </si>
  <si>
    <t>7YGNKTT029902755</t>
  </si>
  <si>
    <t>Suu Myet Thwe</t>
  </si>
  <si>
    <t>33BC2 Yawmingyi street Dagon tsp Yangon,Kyauktada,Yangon Region</t>
  </si>
  <si>
    <t>16.7821825, 96.1571491</t>
  </si>
  <si>
    <t>7YGNDGY019902757</t>
  </si>
  <si>
    <t>အမှတ်117,ကုန်းဘောင်2လမ်း, 13ရပ်ကွက်, အရှေ့ဒဂုံ,Dagon Myothit (East),Yangon Region</t>
  </si>
  <si>
    <t>16.8786000, 96.2262000</t>
  </si>
  <si>
    <t>EDG_2153_1036_1</t>
  </si>
  <si>
    <t>7YGNPBT026102758</t>
  </si>
  <si>
    <t>အမှတ် 217၊ အနော်ရထာလမ်း ၊31/32ကြား ၊TM ဓါတ်ပုံတိုက်,Pabedan,Yangon Region</t>
  </si>
  <si>
    <t>16.7769734, 96.1579575</t>
  </si>
  <si>
    <t>7YGNLTN016502760</t>
  </si>
  <si>
    <t>Honey Kyaw</t>
  </si>
  <si>
    <t>Latha 19 st ,ကမ်းနားဘလောက် ,တိုက်နံပါတ် 22B,,Latha,Yangon Region</t>
  </si>
  <si>
    <t>16.7730670, 96.1494030</t>
  </si>
  <si>
    <t>customer lat long wrong and there's no near SN box and over 600 meter</t>
  </si>
  <si>
    <t>7YGNLMT028102761</t>
  </si>
  <si>
    <t>Nang Sam Si Phong</t>
  </si>
  <si>
    <t>No. 789, 2nd floor, Mahabandoola Road, Lanmadaw Township, Between Phone Gyi St and 13st Street, Yangon,Lanmadaw,Yangon Region</t>
  </si>
  <si>
    <t>16.7747411, 96.1450985</t>
  </si>
  <si>
    <t>YN01-1012-1003-4</t>
  </si>
  <si>
    <t>ဒီsiteကCusကအပြင်ရောက်နေလို့မနက်ဖြန်မနက်ပိုင်းလာပေးပါတ့ဲ.ဒီsiteကCusကအပြင်ရောက်နေလို့မနက်ဖြန်မနက်ပိုင်းလာပေးပါတ့ဲ(10.8.25)</t>
  </si>
  <si>
    <t>7YGNALN001802769</t>
  </si>
  <si>
    <t>Pyae Sone Oo</t>
  </si>
  <si>
    <t xml:space="preserve">	လှော်ကားလမ်း တိုက်အမှတ်၃၄ 3A,Ahlone,Yangon Region</t>
  </si>
  <si>
    <t>16.7901693, 96.1224863</t>
  </si>
  <si>
    <t>YN03_2028-1007-4</t>
  </si>
  <si>
    <t>7YGNMGT020102770</t>
  </si>
  <si>
    <t>စောကော်ပွဲမှုး</t>
  </si>
  <si>
    <t>မဂ်လာတောင်ညွှန့်မြို့နယ်၊ ယုဇနပလာဇာနောက်လမ်း၊ ဂန္ဓမာ 3 လမ်း,Mingalartaungnyunt,Yangon Region</t>
  </si>
  <si>
    <t>16.7931000, 96.1779000</t>
  </si>
  <si>
    <t>YN02-2062-1016-2</t>
  </si>
  <si>
    <t>7YGNALN001902774</t>
  </si>
  <si>
    <t>မထက်ထက်ဝင်း</t>
  </si>
  <si>
    <t>အလုံ,Ahlone,Yangon Region</t>
  </si>
  <si>
    <t>16.7924140, 96.1251550</t>
  </si>
  <si>
    <t>YN03-2023-1006-3</t>
  </si>
  <si>
    <t>ဗဟိုစည်အိမ်ရာထဲမှာပါအိမ်ကာထဲကကြိုးအဆွဲမခံပါဘူး</t>
  </si>
  <si>
    <t>7YGNDGM046002782</t>
  </si>
  <si>
    <t>Maung Maung Oo</t>
  </si>
  <si>
    <t>မြောက်ဒဂုံ (၄၃) မင်္ဂလာလမ်း၊369 A 43ရပ်ကွက်,Dagon Myothit (North),Yangon Region</t>
  </si>
  <si>
    <t>16.8851770, 96.1784480</t>
  </si>
  <si>
    <t>7YGNDGM046102783</t>
  </si>
  <si>
    <t>Daw Ei Ei Tun</t>
  </si>
  <si>
    <t>North Dagon,Dagon Myothit (North),Yangon Region</t>
  </si>
  <si>
    <t>16.8564010, 96.1926110</t>
  </si>
  <si>
    <t>7YGNDGM046202784</t>
  </si>
  <si>
    <t>NDG_2109-1023-3</t>
  </si>
  <si>
    <t>7YGNDGM046302785</t>
  </si>
  <si>
    <t>Ko Thoon Wai Yan</t>
  </si>
  <si>
    <t>အိမ်အမှတ် ၁၀၈၁(ခ), ပုပ္ပါးလမ်း,၄၃ရပ်ကွက်,မြောက်ဒဂုံမြို့နယ်,Dagon Myothit (North),Yangon Region</t>
  </si>
  <si>
    <t>16.8854477, 96.1819244</t>
  </si>
  <si>
    <t>7YGNDGM046402786</t>
  </si>
  <si>
    <t>Ma Nyan Linn May</t>
  </si>
  <si>
    <t>၄၀ ရက်ကွက်၊အိမ်အမှတ် ၁၁၈၊ ရန်ကြီးအောင်လမ်း၊မြောက်ဒဂုံ,Dagon Myothit (North),Yangon Region</t>
  </si>
  <si>
    <t>16.8792130, 96.1812500</t>
  </si>
  <si>
    <t>7YGNDGY020002787</t>
  </si>
  <si>
    <t>မအေးမြတ်သူဇာ</t>
  </si>
  <si>
    <t>အမှတ်22, 4 လမ်း , 13 ရပ်ကွက် ၊ ဒဂုံမြို့သစ်အရှေ့ပိုင်းမြို့နယ်,Dagon Myothit (East),Yangon Region</t>
  </si>
  <si>
    <t>16.8838010, 96.2271910</t>
  </si>
  <si>
    <t>7YGNBTH001002788</t>
  </si>
  <si>
    <t>May Kabyar Myo</t>
  </si>
  <si>
    <t>43st,Bandula st,botahtaung,Botahtaung,Yangon Region</t>
  </si>
  <si>
    <t>16.7735835, 96.1661693</t>
  </si>
  <si>
    <t>cus req to come 10.8.25</t>
  </si>
  <si>
    <t>7YGNMGT020202789</t>
  </si>
  <si>
    <t>U Soe Myint</t>
  </si>
  <si>
    <t>လမ်း120 အမှတ်38 မဂ်လာ​တောင်ညွန့် ​ရေတွင်းကုန်းရပ်ကွက်,Mingalartaungnyunt,Yangon Region</t>
  </si>
  <si>
    <t>16.7910574, 96.1735352</t>
  </si>
  <si>
    <t>YN02-2052-1013-4</t>
  </si>
  <si>
    <t>7YGNALN002002790</t>
  </si>
  <si>
    <t>Ma Thae Thae Wai</t>
  </si>
  <si>
    <t>အလုံမြို့နယ် အောက်နှင်းဆီကုန်းလမ်း 69Bst Fiber,Ahlone,Yangon Region</t>
  </si>
  <si>
    <t>16.7830910, 96.1336466</t>
  </si>
  <si>
    <t>YN03_2038-1010-2</t>
  </si>
  <si>
    <t>7YGNLMT028202791</t>
  </si>
  <si>
    <t>Ma Maw Maw Than</t>
  </si>
  <si>
    <t>No 48 room 23 Bahosi housing lanmadaw township,Lanmadaw,Yangon Region</t>
  </si>
  <si>
    <t>16.7763256, 96.1521849</t>
  </si>
  <si>
    <t>7YGNPBT026202792</t>
  </si>
  <si>
    <t>Khin Pyae Yadanar Htun</t>
  </si>
  <si>
    <t>No-228/240, Corner of Shwe Bon Thar St &amp; Strand Rd, Pabedan Tsp, Yangon.,Pabedan,Yangon Region</t>
  </si>
  <si>
    <t>16.7716189, 96.1554579</t>
  </si>
  <si>
    <t>7YGNDGY020102793</t>
  </si>
  <si>
    <t>Hla Min Thein</t>
  </si>
  <si>
    <t>အမှတ် ၂၀၁(က)၊ကံ့ကော်(၁)လမ်း၊၈ရပ်ကွက်၊ဒဂုံမြို့သစ်အရှေ့ပိုင်း,Dagon Myothit (East),Yangon Region</t>
  </si>
  <si>
    <t>16.8959056, 96.2073190</t>
  </si>
  <si>
    <t>EDG_2112_1026_4</t>
  </si>
  <si>
    <t>7YGNDGM046502796</t>
  </si>
  <si>
    <t>နှင်းလဲ့ရည်ဦး</t>
  </si>
  <si>
    <t>ဇော်ဂျီလမ်း 42ရပ်ကွက် မြောက်ဒဂုံ,Dagon Myothit (North),Yangon Region</t>
  </si>
  <si>
    <t>16.8807165, 96.1733628</t>
  </si>
  <si>
    <t>7YGNDGM046602797</t>
  </si>
  <si>
    <t>Myo Han</t>
  </si>
  <si>
    <t>1299 ကြာပဒုမ္မာလမ်း41ရပ်ကွက် မြောက်ဒဂုံ,Dagon Myothit (North),Yangon Region</t>
  </si>
  <si>
    <t>16.8763129, 96.1783951</t>
  </si>
  <si>
    <t xml:space="preserve">	124405</t>
  </si>
  <si>
    <t>7YGNPBT026302799</t>
  </si>
  <si>
    <t xml:space="preserve">124406	</t>
  </si>
  <si>
    <t>7YGNPBT026402800</t>
  </si>
  <si>
    <t xml:space="preserve">124410			</t>
  </si>
  <si>
    <t xml:space="preserve">524487	</t>
  </si>
  <si>
    <t>7YGNDGY020202801</t>
  </si>
  <si>
    <t>Zin KO Lin</t>
  </si>
  <si>
    <t>အမှတ် (1062)စပ်စံထွန်းလမ်း၊အရှေ့ဒဂုံမြို့နယ်၊,Dagon Myothit (East),Yangon Region</t>
  </si>
  <si>
    <t>16.9056150, 96.1945439</t>
  </si>
  <si>
    <t>EDG-2052-1013-1</t>
  </si>
  <si>
    <t xml:space="preserve">	124414	</t>
  </si>
  <si>
    <t>7YGNMGT020302803</t>
  </si>
  <si>
    <t xml:space="preserve">	အမှတ်၁၇/၁၉၊ ၉၉လမ်း ၊မင်္ဂလာတောင်ညွှန့်မြို့နယ်,Mingalartaungnyunt,Yangon Region</t>
  </si>
  <si>
    <t>16.7825652, 96.1693094</t>
  </si>
  <si>
    <t xml:space="preserve">124419	</t>
  </si>
  <si>
    <t>7YGNDGM046702804</t>
  </si>
  <si>
    <t>မရွှေစင်ဖြိုး</t>
  </si>
  <si>
    <t xml:space="preserve">	No(1077),North Dagon, (46) Ward ,Marga St,Dagon Myothit (North),Yangon Region</t>
  </si>
  <si>
    <t>16.9014695, 96.1884915</t>
  </si>
  <si>
    <t xml:space="preserve">	124424	</t>
  </si>
  <si>
    <t>7YGNDGM046802806</t>
  </si>
  <si>
    <t>Phyu Mar Win</t>
  </si>
  <si>
    <t>အမှတ် ၁၉၃ အေ ကျောက်စိမ်း၄လမ်း ၄၄ရပ်ကွက်မြောက်ဒဂုံ,Dagon Myothit (North),Yangon Region</t>
  </si>
  <si>
    <t>16.8910988, 96.1868321</t>
  </si>
  <si>
    <t>NDG_2018_1004_2</t>
  </si>
  <si>
    <t xml:space="preserve">124429	</t>
  </si>
  <si>
    <t>7YGNDGM046902808</t>
  </si>
  <si>
    <t>Thu Ya Lin Htet</t>
  </si>
  <si>
    <t>No.4(C), Tun Thiri 6 street, 30 ward, North Dagon tsp. , Yangon,Dagon Myothit (North),Yangon Region</t>
  </si>
  <si>
    <t>16.8694686, 96.1984437</t>
  </si>
  <si>
    <t>NDG_2172-1038-3</t>
  </si>
  <si>
    <t>latha epc ရုံးက sat sun day ကြိုးဆွဲခွင့်မပြုဘူးလို့ပြောပါတယ်. monday မှ installation ဝင်လုပ်လို့ရပါမယ်</t>
  </si>
  <si>
    <t>7YGNDGM047002809</t>
  </si>
  <si>
    <t>No.482(B), Myat Mon Street, 36 Ward, Northdagon Township, Yangon, Myanmar,Dagon Myothit (North),Yangon Region</t>
  </si>
  <si>
    <t>16.8787887, 96.1955634</t>
  </si>
  <si>
    <t>NDG_2397_1087_3</t>
  </si>
  <si>
    <t>မနက်ဖြန် 11နာရီအပြီးလုပ်ပေးဖို့ပြန်ချိန်းပါတယ်</t>
  </si>
  <si>
    <t xml:space="preserve">		124441	</t>
  </si>
  <si>
    <t xml:space="preserve">183765	</t>
  </si>
  <si>
    <t>7YGNDGM047102813</t>
  </si>
  <si>
    <t>Saw Ko Ko Lwin</t>
  </si>
  <si>
    <t>16.8873239, 96.1864466</t>
  </si>
  <si>
    <t>NDG_2002-1001-2</t>
  </si>
  <si>
    <t>can't contact to customer(10.8.25)</t>
  </si>
  <si>
    <t xml:space="preserve">	124446	</t>
  </si>
  <si>
    <t xml:space="preserve">184258	</t>
  </si>
  <si>
    <t>7YGNDGM047202818</t>
  </si>
  <si>
    <t xml:space="preserve">Ma Su Kyi Phyu	</t>
  </si>
  <si>
    <t>အမှတ် 364, 39 B ရပ်ကွက်, ဗိုလ်ဆွန်ပတ်လမ်း မြောက်ဒဂုံ,Dagon Myothit (North),Yangon Region</t>
  </si>
  <si>
    <t>16.8863598, 96.1883953</t>
  </si>
  <si>
    <t>NDG_2297-1067-3</t>
  </si>
  <si>
    <t>cus didn't pick up the call.</t>
  </si>
  <si>
    <t xml:space="preserve">124449	</t>
  </si>
  <si>
    <t>7YGNDGM047302819</t>
  </si>
  <si>
    <t>ဦးသောင်းမြင့်</t>
  </si>
  <si>
    <t>b/240 ဝါရှောင်လမ်း ၄၅ ရပ်ကွက် မြောက်ဒဂုံ,Dagon Myothit (North),Yangon Region</t>
  </si>
  <si>
    <t xml:space="preserve">16.8904334, 96.1913098	</t>
  </si>
  <si>
    <t xml:space="preserve">124452	</t>
  </si>
  <si>
    <t>7YGNDGM047402821</t>
  </si>
  <si>
    <t>Ko Ye Myat Soe</t>
  </si>
  <si>
    <t>26A2 / မြနှင်းဆီလမ်း / ရွှေပင်လုံအိမ်ယာအပိုင်း ၃ / မြောက်ဒဂုံ,Dagon Myothit (North),Yangon Region</t>
  </si>
  <si>
    <t>16.8600190, 96.2031066</t>
  </si>
  <si>
    <t xml:space="preserve">124453	</t>
  </si>
  <si>
    <t xml:space="preserve">	184924</t>
  </si>
  <si>
    <t>7YGNDGM047502822</t>
  </si>
  <si>
    <t xml:space="preserve">Ko Zaw Win Myint		</t>
  </si>
  <si>
    <t>အိမ်အမှတ်၇၃၁ ခိုင်ရွှေဝါလမ်း ၄၅ရပ်ကွက် မြောက်ဒဂုံမြို့နယ်,Dagon Myothit (North),Yangon Region</t>
  </si>
  <si>
    <t xml:space="preserve">16.8919040, 96.1910660	</t>
  </si>
  <si>
    <t>NDG_2119-1026-1</t>
  </si>
  <si>
    <t>cus req to come 11.8.25</t>
  </si>
  <si>
    <t>cus req to come 11.8.25.မဟာမြိုင်အိမ်ရာ၊ ထဲမှာ box မရှိပါဘူး အပြင် boxကနေဆွဲရမှာလဲ ဝေးပါတယ်</t>
  </si>
  <si>
    <t xml:space="preserve">	124455	</t>
  </si>
  <si>
    <t>7YGNDGM047602824</t>
  </si>
  <si>
    <t xml:space="preserve">Phyo Thiri Naing		</t>
  </si>
  <si>
    <t xml:space="preserve">	အမှတ် ၂၂၃, ​ရွှေ စင် ၁လမ်း , ၄၄ ရပ်ကွက် ,မ/ဒဂုံမြို့နယ်,Dagon Myothit (North),Yangon Region</t>
  </si>
  <si>
    <t>16.8927974, 96.1850503</t>
  </si>
  <si>
    <t xml:space="preserve">124457	</t>
  </si>
  <si>
    <t xml:space="preserve">187122	</t>
  </si>
  <si>
    <t>7YGNDGM047702825</t>
  </si>
  <si>
    <t>Ko Pyae Sone Aung</t>
  </si>
  <si>
    <t>အမှတ် - ပ / 16 ၊ ပြည်ထောင်စုလမ်းမကြီး ၊ 37ရပ်ကွက် ၊ စွမ်းအင်မှတ်တိုင်အနီး ။ Bellco min min battery shop,Dagon Myothit (North),Yangon Region</t>
  </si>
  <si>
    <t>16.8812503, 96.2023066</t>
  </si>
  <si>
    <t>NDG_2389-1085-7</t>
  </si>
  <si>
    <t>Cus မှ မနက်ဖြန်ချိန်းပါသည်</t>
  </si>
  <si>
    <t xml:space="preserve">124458	</t>
  </si>
  <si>
    <t>7YGNDGY020302826</t>
  </si>
  <si>
    <t>Ko Khant Linn</t>
  </si>
  <si>
    <t xml:space="preserve">	၂/၄၇၅ ဗိုလ်ဘစိုးလမ်း အရှေ့ဒဂုံမြို့နယ်,Dagon Myothit (East),Yangon Region</t>
  </si>
  <si>
    <t>16.9111430, 96.1956886</t>
  </si>
  <si>
    <t>EDG_2028_1006_4</t>
  </si>
  <si>
    <t xml:space="preserve">cus didn't pick up the call.မနက်ဖြန် 9နာရီနောက်ပိုင်း ပြန်ချိန်းပါတယ် အခုအိမ်မှာလူမရှိလို့ပါတဲ့ </t>
  </si>
  <si>
    <t xml:space="preserve">124459	</t>
  </si>
  <si>
    <t>7YGNLTN016602827</t>
  </si>
  <si>
    <t xml:space="preserve">U Tin Aung Soe	</t>
  </si>
  <si>
    <t xml:space="preserve">	အမှတ်137 ပထမထပ် အနော်ရထာလမ်းနှင့်လမ်းမတော်လမ်းထောင့် ၂ရပ်ကွက် လသာမြို့နယ်,Latha,Yangon Region</t>
  </si>
  <si>
    <t>16.7769654, 96.1478218</t>
  </si>
  <si>
    <t>YN01-2035-1009-3</t>
  </si>
  <si>
    <t xml:space="preserve">124460	</t>
  </si>
  <si>
    <t>7YGNDGM047802828</t>
  </si>
  <si>
    <t xml:space="preserve">May Mo Mo Zaw	</t>
  </si>
  <si>
    <t>No 326 ဥသဖရား 2 လမ်း 33 ရပ်ကွက် မြောက်ဒဂုံ,Dagon Myothit (North),Yangon Region</t>
  </si>
  <si>
    <t>16.8588876, 96.1887426</t>
  </si>
  <si>
    <t>NDG_2254-1058-4</t>
  </si>
  <si>
    <t>7YGNDGY020402829</t>
  </si>
  <si>
    <t>U kyaw Myint Swe</t>
  </si>
  <si>
    <t>No 708 (A) Thisar 2 street 8 yat kwat east dragon Yangon,Dagon Myothit (East),Yangon Region</t>
  </si>
  <si>
    <t>16.8916334, 96.2067214</t>
  </si>
  <si>
    <t>EDG-2119-1028-3</t>
  </si>
  <si>
    <t>7YGNDGM047902830</t>
  </si>
  <si>
    <t>Soe Thandar</t>
  </si>
  <si>
    <t>No.831, Ho Pin Street, 40 Ward, North Dagon.,Dagon Myothit (North),Yangon Region</t>
  </si>
  <si>
    <t>NDG_2310-1070-4</t>
  </si>
  <si>
    <t>7YGNDGM048002831</t>
  </si>
  <si>
    <t>U Thit Lwin Soe</t>
  </si>
  <si>
    <t>အမှတ်(၇၁၃)၊ ပြည်သာယာ(၁)လမ်း၊ (၃၂) ရပ်ကွက်၊ မြောက်ဒဂုံ။,Dagon Myothit (North),Yangon Region</t>
  </si>
  <si>
    <t>16.8658692, 96.1955914</t>
  </si>
  <si>
    <t>7YGNDGY020502832</t>
  </si>
  <si>
    <t>Aung Kyaw Swar</t>
  </si>
  <si>
    <t>No.501 (A), MawLaMying Street, (7) Quarter, East Dagon Township, Yangon.,Dagon Myothit (East),Yangon Region</t>
  </si>
  <si>
    <t>16.8956944, 96.2145000</t>
  </si>
  <si>
    <t xml:space="preserve">	124470</t>
  </si>
  <si>
    <t xml:space="preserve">	189749</t>
  </si>
  <si>
    <t>7YGNDGM048102833</t>
  </si>
  <si>
    <t>Ko Aung Ko Ko Oo</t>
  </si>
  <si>
    <t>တိုက် 35 C5မဟာမြိုင်အိမ်ရာ၊ မြောက်ဒဂုံမြို့နယ်,Dagon Myothit (North),Yangon Region</t>
  </si>
  <si>
    <t>16.8753871, 96.1722686</t>
  </si>
  <si>
    <t xml:space="preserve">	124471	</t>
  </si>
  <si>
    <t xml:space="preserve">	190216</t>
  </si>
  <si>
    <t>7YGNDGM048202834</t>
  </si>
  <si>
    <t>Ma Thain Gi</t>
  </si>
  <si>
    <t>အမှတ်၁၀၂ နီလာနှင်းဆီလမ်းပင်လုံအိမ်ယာအပိုင်း၃. ေမြာက်ဒဂံု,Dagon Myothit (North),Yangon Region</t>
  </si>
  <si>
    <t>16.8573015, 96.2037343</t>
  </si>
  <si>
    <t>NDG_2267_1061_1</t>
  </si>
  <si>
    <t xml:space="preserve">	124473	</t>
  </si>
  <si>
    <t xml:space="preserve">	105680</t>
  </si>
  <si>
    <t>7YGNDGY020602835</t>
  </si>
  <si>
    <t>U William David Millar</t>
  </si>
  <si>
    <t>အမှတ် - 549, သဇင် ၅လမ်း, ၁၅ရပ်ကွက်, အရှေ့ဒဂုံမြို့နယ်။,Dagon Myothit (East),Yangon Region</t>
  </si>
  <si>
    <t>16.8789534, 96.2211526</t>
  </si>
  <si>
    <t>EDG-2127-1030-3</t>
  </si>
  <si>
    <t xml:space="preserve">	124474	</t>
  </si>
  <si>
    <t>7YGNDGM048302836</t>
  </si>
  <si>
    <t>Ko Aung Myo Ko</t>
  </si>
  <si>
    <t>အမှတ်824/28ရပ်ကွက် သခင်ထွန်းအုပ်လမ်းမြောက်ဒဂုံမြို့နယ်,Dagon Myothit (North),Yangon Region</t>
  </si>
  <si>
    <t>16.8666187, 96.2079948</t>
  </si>
  <si>
    <t>NDG_2278-1063-4</t>
  </si>
  <si>
    <t xml:space="preserve">	124475	</t>
  </si>
  <si>
    <t>7YGNDGY020702837</t>
  </si>
  <si>
    <t xml:space="preserve">Pyae Thu Aung		</t>
  </si>
  <si>
    <t>အမှတ်၈၈၆(က) ကြာနီလမ်း ၆ရပ်ကွက် အရှေ့ဒဂုံ,Dagon Myothit (East),Yangon Region</t>
  </si>
  <si>
    <t xml:space="preserve">16.8989270, 96.2056910	</t>
  </si>
  <si>
    <t>Cusကအလုပ်ပြန်မရောက်သေးလို့မနက်ဖြန်မနက်၁၀နာရီချိန်းပါတယ်</t>
  </si>
  <si>
    <t>cus lat long wrong and there's no near SN</t>
  </si>
  <si>
    <t xml:space="preserve">124481	</t>
  </si>
  <si>
    <t>7YGNDGM048402840</t>
  </si>
  <si>
    <t xml:space="preserve">U Win Aung	</t>
  </si>
  <si>
    <t>No 1317 လှိုင်ထိပ်ခေါင်တင်လမ်း ၃၇ရပ်ကွက်မြောက်ဒဂုံမြို့နယ်,Dagon Myothit (North),Yangon Region</t>
  </si>
  <si>
    <t xml:space="preserve">16.8795075, 96.2018609	</t>
  </si>
  <si>
    <t xml:space="preserve">	124482</t>
  </si>
  <si>
    <t>7YGNDGY020802841</t>
  </si>
  <si>
    <t>Ma Khine Wit Yee Win</t>
  </si>
  <si>
    <t xml:space="preserve">	No 440 ,yazakumar st, 12 quarter, east dagon tsp..,Dagon Myothit (East),Yangon Region</t>
  </si>
  <si>
    <t xml:space="preserve">16.8927388, 96.2192130	</t>
  </si>
  <si>
    <t xml:space="preserve">	124488</t>
  </si>
  <si>
    <t xml:space="preserve">	177577</t>
  </si>
  <si>
    <t>7YGNDGM048502843</t>
  </si>
  <si>
    <t>မဖြိုးသန္တာမျိုး</t>
  </si>
  <si>
    <t>အမှတ် ၁၁၅၆ မန်းဘခိုင်လမ်း ၃၇ရပ်ကွက် မြောက်ဒဂုံ,Dagon Myothit (North),Yangon Region</t>
  </si>
  <si>
    <t>16.8761054, 96.1990158</t>
  </si>
  <si>
    <t>NDG_2235-1054-1</t>
  </si>
  <si>
    <t xml:space="preserve">	124489</t>
  </si>
  <si>
    <t>7YGNDGY020902844</t>
  </si>
  <si>
    <t xml:space="preserve">	Baw baw hein</t>
  </si>
  <si>
    <t xml:space="preserve">	258 ဗိုလ်မိုးကြိုးလမ်း ၉ရပ်ကွက် အရှေ့ဒဂုံမြို့နယ်,Dagon Myothit (East),Yangon Region</t>
  </si>
  <si>
    <t>16.8924638, 96.2049462</t>
  </si>
  <si>
    <t>EDG_2167_1039_3</t>
  </si>
  <si>
    <t xml:space="preserve">	124491</t>
  </si>
  <si>
    <t xml:space="preserve">	192919</t>
  </si>
  <si>
    <t>7YGNDGM048602845</t>
  </si>
  <si>
    <t>Daw Nyein Chan Oo</t>
  </si>
  <si>
    <t xml:space="preserve">	အမှတ် 775, သုခလမ်း 43 ရပ်ကွက် မြောက်ဒဂုံ,Dagon Myothit (North),Yangon Region</t>
  </si>
  <si>
    <t>16.8893416, 96.1803710</t>
  </si>
  <si>
    <t>NDG-2022-1005-2</t>
  </si>
  <si>
    <t xml:space="preserve">ဒီsiteကအားလုံးတော့ပြီးပြီ box error no powerဖြစ်နေလို့ atomဘက်တော့ပြောထားတယ် internetတော့မရသေးပါဘူး </t>
  </si>
  <si>
    <t>7YGNDGY021002847</t>
  </si>
  <si>
    <t>Ma Thazin</t>
  </si>
  <si>
    <t>အရှေ့ဒဂုံ ၁၃ရပ်ကွက် စက်မှုလယ်ယာ၂လမ်း အမှတ် ၁၃၅၀,Dagon Myothit (East),Yangon Region</t>
  </si>
  <si>
    <t>16.8891861, 96.2238368</t>
  </si>
  <si>
    <t>7YGNDGM048702849</t>
  </si>
  <si>
    <t>မနွယ်နီထွန်း</t>
  </si>
  <si>
    <t>အမှတ် ၉၃ ဇေယျာဒီပလမ်း ၃၁ ရပ်ကွက် မြောက်ဒဂုံ,Dagon Myothit (North),Yangon Region</t>
  </si>
  <si>
    <t>16.8664927, 96.1966619</t>
  </si>
  <si>
    <t>NDG-2174-1039-1</t>
  </si>
  <si>
    <t>7YGNDGM048802851</t>
  </si>
  <si>
    <t>Ko Nyan Min Tun</t>
  </si>
  <si>
    <t>အမှတ်-၈၆၊ဇေယျာဒီပလမ်း၊၃၁ရပ်ကွက်၊မြောက်ဒဂုံမြို့နယ်၊ ရန်ကုန်မြို့,Dagon Myothit (North),Yangon Region</t>
  </si>
  <si>
    <t>16.8665658, 96.1965985</t>
  </si>
  <si>
    <t>NDG-2179-1040-2</t>
  </si>
  <si>
    <t>7YGNDGM048902852</t>
  </si>
  <si>
    <t>မခင်မာဝေ</t>
  </si>
  <si>
    <t>၈၄/ ဇေယျာဒီပလမ်း၊၃၁ ရပ်ကွက်၊မြောက်ဒဂုံ,Dagon Myothit (North),Yangon Region</t>
  </si>
  <si>
    <t>16.8666770, 96.1967270</t>
  </si>
  <si>
    <t xml:space="preserve">	124503</t>
  </si>
  <si>
    <t>7YGNDGM049002853</t>
  </si>
  <si>
    <t>တိုက်၃ အခန်း၃၀၃ အနော်ရထာ အိမ်ရာ ၃၇ရပ်ကွက် မြောက်ဒဂုံ,Dagon Myothit (North),Yangon Region</t>
  </si>
  <si>
    <t>16.8806318, 96.2042091</t>
  </si>
  <si>
    <t>7YGNDGM049102855</t>
  </si>
  <si>
    <t>Ko Aye Min Tun</t>
  </si>
  <si>
    <t>89/ဇေယျာဒီပလမ်း 31 ရပ်ကွက် မြောက်ဒဂုံ,Dagon Myothit (North),Yangon Region</t>
  </si>
  <si>
    <t>16.8663464, 96.1961948</t>
  </si>
  <si>
    <t>Cusဖုန်းဆက်လို့မရဘူး</t>
  </si>
  <si>
    <t>7YGNDGY021102856</t>
  </si>
  <si>
    <t>Ma Khin Thandar Lwin</t>
  </si>
  <si>
    <t>အမှတ် ၁၄၃၉၊ ဗိုလ်ပျိုလမ်း၊ ၄ ရပ်ကွက်၊ အရှေ့ဒဂုံ,Dagon Myothit (East),Yangon Region</t>
  </si>
  <si>
    <t>16.9042871, 96.1961925</t>
  </si>
  <si>
    <t>EDG_2060_1015_1</t>
  </si>
  <si>
    <t xml:space="preserve">	124511</t>
  </si>
  <si>
    <t>7YGNDGM049202859</t>
  </si>
  <si>
    <t xml:space="preserve">Ko Kyaw Min		</t>
  </si>
  <si>
    <t>မြောက်ဒဂုံ-34ရပ်ကွက်၊ဗိုလ်မင်းရောင်လမ်း,အမှတ်.1329,Dagon Myothit (North),Yangon Region</t>
  </si>
  <si>
    <t>16.8714654, 96.1847050</t>
  </si>
  <si>
    <t>NDG-2349-1078-3</t>
  </si>
  <si>
    <t>7YGNDGM049302860</t>
  </si>
  <si>
    <t>Tin Zaw Oo</t>
  </si>
  <si>
    <t>မြောက်ဒဂုံ33ရက်ကွက် ဆရာစံလမ်းနှင့်ဥသဖရားလမ်းထောင့် အမှတ်293,Dagon Myothit (North),Yangon Region</t>
  </si>
  <si>
    <t>16.8598542, 96.1883456</t>
  </si>
  <si>
    <t>NDG-2262-1059-8</t>
  </si>
  <si>
    <t>7YGNDGM049402861</t>
  </si>
  <si>
    <t>Ma Chan Mya Mya Nyein</t>
  </si>
  <si>
    <t>စံရိပ်ငြိမ်လမ်း /၆၂၉(A) ဒဂုံမြောက်,Dagon Myothit (North),Yangon Region</t>
  </si>
  <si>
    <t>16.9052008, 96.1884223</t>
  </si>
  <si>
    <t xml:space="preserve">	124515</t>
  </si>
  <si>
    <t xml:space="preserve">522674	</t>
  </si>
  <si>
    <t>7YGNLMT028302862</t>
  </si>
  <si>
    <t>U Kyaw Shein</t>
  </si>
  <si>
    <t>၂၈၈၊၂၉၀အနော်ရထားလမ်း လမ်းမတော်,Lanmadaw,Yangon Region</t>
  </si>
  <si>
    <t>16.7776887, 96.1402969</t>
  </si>
  <si>
    <t>7YGNPBT026502864</t>
  </si>
  <si>
    <t>တိုက်အမှတ် (၂၀၂) , ၂၈လမ်း ,ပုပဲတန်းအပေါ်ဘရောက် ,ရန်ကုန်,Pabedan,Yangon Region</t>
  </si>
  <si>
    <t>16.7788090, 96.1555180</t>
  </si>
  <si>
    <t>7YGNDGY021202865</t>
  </si>
  <si>
    <t>U Than Htay</t>
  </si>
  <si>
    <t>1183 site mhwe street 13 Quarters East Dagon yangon,Dagon Myothit (East),Yangon Region</t>
  </si>
  <si>
    <t>16.8852568, 96.2291242</t>
  </si>
  <si>
    <t>EDG-2143-1033-3</t>
  </si>
  <si>
    <t xml:space="preserve">	124526</t>
  </si>
  <si>
    <t xml:space="preserve">	156615</t>
  </si>
  <si>
    <t>7YGNDGY021302867</t>
  </si>
  <si>
    <t>Wai Yan</t>
  </si>
  <si>
    <t xml:space="preserve">	5/248အောင်သီရိလမ်း အရှေ့ဒဂုံ,Dagon Myothit (East),Yangon Region</t>
  </si>
  <si>
    <t>16.8995945, 96.1980575</t>
  </si>
  <si>
    <t>7YGNDGY021402869</t>
  </si>
  <si>
    <t>ကိုစက်ဝေလျှံ</t>
  </si>
  <si>
    <t>အမှတ် ၂၂၈၊ထိပ်တင်မှတ်လမ်း၊၁ရပ်ကွက်၊ဒဂုံအရှေ့၊ရန်ကုန်တိုင်းဒေသကြီး၊ဓမ္မာရုံမှတ်တိုင်အနီး,Dagon Myothit (East),Yangon Region</t>
  </si>
  <si>
    <t>16.9092260, 96.1907690</t>
  </si>
  <si>
    <t>EDG_2101_1024_2</t>
  </si>
  <si>
    <t>customer location လွဲနေပါတယ် .ဗိုလ်ချုပ်လမ်းမဘက်က စည်ပင်အိမ်ရာထဲမှာပါ.ဗိုလ်ချုပ်လမ်းမကြီးကိုကူးပြီးဆွဲလို့မရဘူး</t>
  </si>
  <si>
    <t>7YGNPBT026602870</t>
  </si>
  <si>
    <t>KO Kyaw Naing</t>
  </si>
  <si>
    <t>အမှတ် ၁၆၁ ၂၈လမ်း အပေါ်ဘလောက် ၅လွှာ ပန်းပဲတန်း,Pabedan,Yangon Region</t>
  </si>
  <si>
    <t>16.7780606, 96.1554738</t>
  </si>
  <si>
    <t>ဒီsiteကရထားလမ်းကိုဖြတ်ဆွဲရမှာပါအရင်တစ်ခါcancellထားတ့ဲနေရာပါဗျ ဆွဲပေးဖို့အဆင်မပြေပါဘူး</t>
  </si>
  <si>
    <t>7YGNDGY021502871</t>
  </si>
  <si>
    <t>Ko Aye Thwin</t>
  </si>
  <si>
    <t>အမှတ်၄၁၀ (က ) ,ဇီဇဝါလမ်း ,၁၅ ရပ်ကွက်, အရှေ့ဒဂုံမြို့နယ်,Dagon Myothit (East),Yangon Region</t>
  </si>
  <si>
    <t>16.8778026, 96.2203308</t>
  </si>
  <si>
    <t>7YGNDGY021602873</t>
  </si>
  <si>
    <t>မပြုံးသဇင်</t>
  </si>
  <si>
    <t>No.697,13ရပ်ကွက်,စိုက်ပျိုးရေး4လမ်း,​အရှေ့ဒဂုံမြို့နယ်,Dagon Myothit (East),Yangon Region</t>
  </si>
  <si>
    <t>16.8827322, 96.2240852</t>
  </si>
  <si>
    <t>7YGNDGY021702875</t>
  </si>
  <si>
    <t>U Khin Mg Yin</t>
  </si>
  <si>
    <t>စက်မှုလယ်ယာ ၃လမ်း အမှတ် ၁၃ ရပ်ကွက် အရှေ့ဒဂုံ,Dagon Myothit (East),Yangon Region</t>
  </si>
  <si>
    <t>16.8893160, 96.2245600</t>
  </si>
  <si>
    <t>7YGNDGY021802876</t>
  </si>
  <si>
    <t>Ma Thiri Sandar Tun</t>
  </si>
  <si>
    <t>အမှတ် 290,တိမ်ကြားမင်းခေါင်လမ်း ၇ ရပ်ကွက် အရှေ့ဒဂုံ,Dagon Myothit (East),Yangon Region</t>
  </si>
  <si>
    <t>16.8965337, 96.2102580</t>
  </si>
  <si>
    <t>EDG_2124_1029_4</t>
  </si>
  <si>
    <t>7YGNDGY021902877</t>
  </si>
  <si>
    <t>Kaung Kyaw Thu</t>
  </si>
  <si>
    <t>East Dagon Tsp, Ygn,Dagon Myothit (East),Yangon Region</t>
  </si>
  <si>
    <t>16.9045527, 96.1919110</t>
  </si>
  <si>
    <t>EDG_2044_1010_4</t>
  </si>
  <si>
    <t>7YGNDGY022002878</t>
  </si>
  <si>
    <t>Ma July Myo</t>
  </si>
  <si>
    <t>No. 818 ခ / သပြေလမ်း / 8 ရပ်ကွက် / အရှေ့ဒဂုံမြို့နယ်,Dagon Myothit (East),Yangon Region</t>
  </si>
  <si>
    <t>16.8907541, 96.2081189</t>
  </si>
  <si>
    <t>EDG_2119_1028_3</t>
  </si>
  <si>
    <t>7YGNDGM049502879</t>
  </si>
  <si>
    <t>ဒေါ် စာရုဒဿိနီ</t>
  </si>
  <si>
    <t>၆၈၇ ပြည်သာယာ(၁)လမ်း ၃၂ ရပ်ကွက် ​​မြောက်ဒဂုံ,Dagon Myothit (North),Yangon Region</t>
  </si>
  <si>
    <t>16.8656896, 96.1959869</t>
  </si>
  <si>
    <t>7YGNDGM049602882</t>
  </si>
  <si>
    <t>Ma Pan Nu Maung</t>
  </si>
  <si>
    <t>No.580 နွယ်သာကီ၄လမ်း ၂၉ရပ်ကွက် မြောက်ဒဂုံ,Dagon Myothit (North),Yangon Region</t>
  </si>
  <si>
    <t>16.8711210, 96.2023970</t>
  </si>
  <si>
    <t>7YGNKTT030002885</t>
  </si>
  <si>
    <t>အမှတ်မသိ|36လမ်း|စည်ပင်ရုံး| မြေညီထပ် |ကျောက်တံတားမြို့နယ်။,Kyauktada,Yangon Region</t>
  </si>
  <si>
    <t>16.7789264, 96.1608758</t>
  </si>
  <si>
    <t>7YGNMGT020402886</t>
  </si>
  <si>
    <t>Ko Aung Thu Win</t>
  </si>
  <si>
    <t>အမှတ်64A လိပ်ကန်လမ်း မြေညီထပ် မင်္ဂလာတောင်ညွှန့်မြို့နယ်,Mingalartaungnyunt,Yangon Region</t>
  </si>
  <si>
    <t>16.7831774, 96.1724686</t>
  </si>
  <si>
    <t>7YGNDGY022102887</t>
  </si>
  <si>
    <t>Ko Zin Aung Hein</t>
  </si>
  <si>
    <t>အမှတ် ၃၈၉ စိုက်ပျိုးရေးလမ်းမ ၁၃ ရပ်ကွက် အရှေ့ဒဂုံ ၀၉၄၂၁၀၃၄၉၂၀ ၀၉၇၅၃၉၁၉၇၁၃,Dagon Myothit (East),Yangon Region</t>
  </si>
  <si>
    <t>16.8839720, 96.2222380</t>
  </si>
  <si>
    <t>7YGNDGY022202892</t>
  </si>
  <si>
    <t>ဦးသန်းနိုင်</t>
  </si>
  <si>
    <t>G.5, ကံ့ကော်လမ်း၊၁၀ရပ်ကွက်၊ချမ်းသာရွှေပြည်အိမ်ရာ၊အရှေ့ဒဂုံမြို့နယ်,Dagon Myothit (East),Yangon Region</t>
  </si>
  <si>
    <t>16.8751865, 96.2187131</t>
  </si>
  <si>
    <t>7YGNDGM049702893</t>
  </si>
  <si>
    <t>Flannel Box fashion Shop (NDG)</t>
  </si>
  <si>
    <t>အမှတ်(၁၁၈၅), ပင်လုံလမ်း၊ (၃၅)ရပ်ကွက်၊ ဆက်သွယ်ရေးမှတ်တိုင်အနီး၊ မြောက်ဒဂုံမြို့နယ်။,Dagon Myothit (North),Yangon Region</t>
  </si>
  <si>
    <t>16.8696130, 96.1890680</t>
  </si>
  <si>
    <t>NDG-2152-1033-3</t>
  </si>
  <si>
    <t>7YGNDGM049802894</t>
  </si>
  <si>
    <t>Thant Zin Moe</t>
  </si>
  <si>
    <t>အမှတ်301,ရွှေစင်လမ်းနဲ့နဝရက်လမ်းထောင့်၊44ရပ်ကွက်၊မြောက်ဒဂုံ။,Dagon Myothit (North),Yangon Region</t>
  </si>
  <si>
    <t>16.8869990, 96.1852740</t>
  </si>
  <si>
    <t>NDG-2002-1001-2</t>
  </si>
  <si>
    <t>7YGNLMT028402895</t>
  </si>
  <si>
    <t>ကိုဇော်ထွန်း</t>
  </si>
  <si>
    <t>အမှတ် ၅၇၊ 10th street, 4ရပ်ကွက် လမ်းမတော်,Lanmadaw,Yangon Region</t>
  </si>
  <si>
    <t>16.7765854, 96.1430678</t>
  </si>
  <si>
    <t>7YGNLTN016702899</t>
  </si>
  <si>
    <t>No.48 Lathar 18th Street ကမ်းနားလမ်း block,Latha,Yangon Region</t>
  </si>
  <si>
    <t>16.7737681, 96.1485500</t>
  </si>
  <si>
    <t>YN01-2061-1016-4</t>
  </si>
  <si>
    <t>7YGNDGY022302900</t>
  </si>
  <si>
    <t>Daw Khine Khine Win</t>
  </si>
  <si>
    <t>အမှတ် ၂၁၅/ခ စက်မှုလယ်ယာ ၂ လမ်း ၁၃ ရပ်ကွက် အရှေ့ဒဂုံ,Dagon Myothit (East),Yangon Region</t>
  </si>
  <si>
    <t>16.8873608, 96.2221110</t>
  </si>
  <si>
    <t>EDG_2206_1048_6</t>
  </si>
  <si>
    <t>ဖုန်းခေါ်မကိုင်ပါဘူးခင်ဗျ တစ်ခါကိုင်တော့လည်းဘာမှပြောဘဲဖုန်းချသွားပါတယ် (10.8.25)</t>
  </si>
  <si>
    <t>us ကအိမ်လူမရှိလို့မတပ်ဖြစ်သေးပါဘူးတဲ့</t>
  </si>
  <si>
    <t>7YGNDGY022402901</t>
  </si>
  <si>
    <t>မဗဟုသုန္ဒြီ</t>
  </si>
  <si>
    <t>အမှတ်၅၇၄/ခ၊ကောလင်း၄လမ်း၊၇ရပ်ကွက်၊ဒဂုံအရှေ့,Dagon Myothit (East),Yangon Region</t>
  </si>
  <si>
    <t>16.8952984, 96.2142420</t>
  </si>
  <si>
    <t>Cus မှ မနက်ဖြန်လာပေးပါတဲ့</t>
  </si>
  <si>
    <t>7YGNDGY022502903</t>
  </si>
  <si>
    <t>Ko ThuYa Zaw</t>
  </si>
  <si>
    <t>အမှတ် ၆၂၅, ဦးဖိုးလှိုင်လမ်းမ, ၁၀၈ ရပ်ကွက်, အရှေ့ဒဂုံမြို့နယ်,Dagon Myothit (East),Yangon Region</t>
  </si>
  <si>
    <t>16.8898335, 96.2278696</t>
  </si>
  <si>
    <t>7YGNDGY022602904</t>
  </si>
  <si>
    <t>အရှင် ဇဝန</t>
  </si>
  <si>
    <t>၁၃ ရပ်ကွက် ဗိုလ်မင်းခေါင်လမ်း ပုဂံပျော်ဘွယ်ပရိယတ္တိစာသင်တိုက်,Dagon Myothit (East),Yangon Region</t>
  </si>
  <si>
    <t>16.8846270, 96.2180380</t>
  </si>
  <si>
    <t>EDG_2203_1048_3</t>
  </si>
  <si>
    <t>7YGNDGM049902906</t>
  </si>
  <si>
    <t>Ma Hsu May Hlaing</t>
  </si>
  <si>
    <t>1240 ကင်းဝန်လမ်း 42 ရပ်ကွက် မြောက်ဒဂုံ သခင်အုန်းဖေကြီးနဲ့ ေဇာ်ဂျီလမ်းကြား,Dagon Myothit (North),Yangon Region</t>
  </si>
  <si>
    <t>16.8802323, 96.1719950</t>
  </si>
  <si>
    <t>7YGNDGY022702907</t>
  </si>
  <si>
    <t>Aye Aye Thwe</t>
  </si>
  <si>
    <t>အမှတ် ၅၈၁ ငထွေရူးလမ်း ၁၄ ရပ်ကွက် ဒဂုံမြို့သစ်အရှေ့ပိုင်း ရန်ကုန,Dagon Myothit (East),Yangon Region</t>
  </si>
  <si>
    <t>16.8783480, 96.2179948</t>
  </si>
  <si>
    <t>7YGNDGY022902912</t>
  </si>
  <si>
    <t>Ye Htet Naing</t>
  </si>
  <si>
    <t>အရှေ့ဒဂုံ(၁၃)ရပ်ကွက်၊စက်မှုလယ်ယာ(၃)လမ်း၊အမှတ်၁၂၇၅ 09977862620 09974445491,Dagon Myothit (East),Yangon Region</t>
  </si>
  <si>
    <t>16.8854216, 96.2197146</t>
  </si>
  <si>
    <t>EDG_2204_1048_4</t>
  </si>
  <si>
    <t>7YGNDGY023002916</t>
  </si>
  <si>
    <t>Ma Aye Aye Han</t>
  </si>
  <si>
    <t>အမှတ်-၄/၁၃၃၄ (၄)ရပ်ကွက်၊ ဗိုလ်မှူးဗထူးလမ်းမကြီး၊(၄၆)လမ်းဆုံအနီး၊အရှေ့ဒဂုံ,Dagon Myothit (East),Yangon Region</t>
  </si>
  <si>
    <t>16.8994132, 96.1933583</t>
  </si>
  <si>
    <t>EDG-2094-1022-3</t>
  </si>
  <si>
    <t>7YGNDGY023102917</t>
  </si>
  <si>
    <t>Ma Khin Thuzar Aung</t>
  </si>
  <si>
    <t>အရှေ့ဒဂုံရပ်ကွက်၅ ပတ္တမြားလမ်း အိမ်အမှတ် ၇၃၆,Dagon Myothit (East),Yangon Region</t>
  </si>
  <si>
    <t>16.8958210, 96.2014867</t>
  </si>
  <si>
    <t>EDG-2077-1018-2</t>
  </si>
  <si>
    <t>cus ကမတပ်ဆင်ဖြစ်​သေးပါဖူးတဲ့</t>
  </si>
  <si>
    <t>7YGNDGM050002919</t>
  </si>
  <si>
    <t>ဦးသန့်ဇင်</t>
  </si>
  <si>
    <t>၂၅၂ က မြတ်မွန်လမ်း ၄၀ရပ်ကွက် မဒဂုံ,Dagon Myothit (North),Yangon Region</t>
  </si>
  <si>
    <t>16.8797000, 96.1821000</t>
  </si>
  <si>
    <t>NDG_2302-1068-4</t>
  </si>
  <si>
    <t>7YGNDGY023202921</t>
  </si>
  <si>
    <t>Ma Thawe Thawe Myo</t>
  </si>
  <si>
    <t>အရှေ့ဒဂုံ ၁၃ရပ်ကွက် မြေတိုင်း၂လမ်း သစ်တော့လမ်းထောင့် အမှတ် 1122,Dagon Myothit (East),Yangon Region</t>
  </si>
  <si>
    <t>16.8870822, 96.2270987</t>
  </si>
  <si>
    <t>cus မနက်ဖြန်ချိန်း</t>
  </si>
  <si>
    <t>7YGNDGY023302926</t>
  </si>
  <si>
    <t>Ma Khin Cho Cho Htet</t>
  </si>
  <si>
    <t>No.482၊ယုဝတီ1လမ်း၊12ရပ်ကွက်၊အရှေ့ဒဂုံ,Dagon Myothit (East),Yangon Region</t>
  </si>
  <si>
    <t>16.8919460, 96.2181530</t>
  </si>
  <si>
    <t>EDG-2180-1042-4</t>
  </si>
  <si>
    <t>7YGNDGY023402928</t>
  </si>
  <si>
    <t>U Ye' Lwin Oo</t>
  </si>
  <si>
    <t>၈၃၀(ခ) ဗိုလ်မိုး၂လမ်း ၁၁ရပ်ကွက် အရှေ့ဒဂုံ,Dagon Myothit (East),Yangon Region</t>
  </si>
  <si>
    <t>16.8841751, 96.2163788</t>
  </si>
  <si>
    <t>EDG_2202_1048_2</t>
  </si>
  <si>
    <t>7YGNDGY023502931</t>
  </si>
  <si>
    <t>U Lin Zaw Oo</t>
  </si>
  <si>
    <t>အမှတ်၂၁၈ သခင်စံရွှေလမ်း ၁၁ ရပ်ကွက် ဒဂုံမြို့သစ်အရှေ့ပိုင်း ရန်ကုန်,Dagon Myothit (East),Yangon Region</t>
  </si>
  <si>
    <t>16.8875202, 96.2096107</t>
  </si>
  <si>
    <t>EDG_2162_1038_2</t>
  </si>
  <si>
    <t>cus ကမတပ်ဖြစ်သေ့ပါဘူးတဲ့</t>
  </si>
  <si>
    <t>7YGNDGY023602932</t>
  </si>
  <si>
    <t>မောင်ကောင်းထက်သာ</t>
  </si>
  <si>
    <t>တောင်ညိုလမ်း၊(၉)ရပ်ကွက်၊အရှေ့ဒဂုံမြို့နယ်၊ရန်ကုန်။,Dagon Myothit (East),Yangon Region</t>
  </si>
  <si>
    <t>16.8895632, 96.2057733</t>
  </si>
  <si>
    <t>EDG-2152-1035-4</t>
  </si>
  <si>
    <t>7YGNDGY023702933</t>
  </si>
  <si>
    <t>Ma Poe Ei Lwin</t>
  </si>
  <si>
    <t>အမှတ်(၁၄၄/က)၊ဟားခါး(၃)လမ်း၊(၇)ရပ်ကွက်၊အရှေ့ဒဂုံ,Dagon Myothit (East),Yangon Region</t>
  </si>
  <si>
    <t>16.8946675, 96.2097045</t>
  </si>
  <si>
    <t>7YGNDGY023802935</t>
  </si>
  <si>
    <t>ဒေါ်သီတာလှိုင်</t>
  </si>
  <si>
    <t>အိမ်အမှတ် 498 ယုဇနလမ်း 8ရပ်ကွက် အရှေ့ဒဂုံမြို့နယ် ရန်ကုန်,Dagon Myothit (East),Yangon Region</t>
  </si>
  <si>
    <t>16.8944189, 96.2052905</t>
  </si>
  <si>
    <t>7YGNDGY023902938</t>
  </si>
  <si>
    <t>Zin Nwe Aung</t>
  </si>
  <si>
    <t>အမှတ်၁၁၀ ပန်းဝါ၃လမ်း ၁၁ရပ်ကွက် အရှေ့ဒဂုံ,Dagon Myothit (East),Yangon Region</t>
  </si>
  <si>
    <t>16.8861067, 96.2076794</t>
  </si>
  <si>
    <t>EDG-2164-1038-4</t>
  </si>
  <si>
    <t>7YGNDGY024002939</t>
  </si>
  <si>
    <t>မစိုးဌေးစံ</t>
  </si>
  <si>
    <t>အမှတ် ၁၁၉၃၊ ပေါ်ဦး ၅ လမ်း၊ ၁၂ရပ်ကွက်၊ အရှေ့ဒဂုံမြို့နယ်,Dagon Myothit (East),Yangon Region</t>
  </si>
  <si>
    <t>16.8917221, 96.2199389</t>
  </si>
  <si>
    <t>7YGNDGM050102943</t>
  </si>
  <si>
    <t>မောင်ဒိုင်စိန်</t>
  </si>
  <si>
    <t>North Dagon(32)Ward.Bayint Naung Rd.Pyi Thar Yar(4)St.1344,Dagon Myothit (North),Yangon Region</t>
  </si>
  <si>
    <t>16.8659531, 96.1939081</t>
  </si>
  <si>
    <t>NDG_2176-1039-3</t>
  </si>
  <si>
    <t>စနေ နေ့မှလာခဲ့ပေးပါတဲ့(11.8.25).ဒီsiteကရေကြီးနေလို့မနက်ဖြန်မှလာဆွဲပေးမယ်လို့Cusကိုပြောခဲ့ပါတယ်(16.8.25)</t>
  </si>
  <si>
    <t>7YGNDGY024102946</t>
  </si>
  <si>
    <t>မကြူကြူမွှေး</t>
  </si>
  <si>
    <t>အိမ်အမှတ်594။ သဇင်15 လမ်း၊ အရှေ့ဒဂုံမြို့နယ်။,Dagon Myothit (East),Yangon Region</t>
  </si>
  <si>
    <t>16.8793050, 96.2258900</t>
  </si>
  <si>
    <t>EDG_2158_1037_2</t>
  </si>
  <si>
    <t>7YGNDGM050202947</t>
  </si>
  <si>
    <t>Ma Khine Zar Myo</t>
  </si>
  <si>
    <t>အမှတ် (408), ဦးတင်အေးလမ်း, (45) ရပ်ကွက်, မြောက်ဒဂုံမြို့နယ်,Dagon Myothit (North),Yangon Region</t>
  </si>
  <si>
    <t>16.8946300, 96.1885890</t>
  </si>
  <si>
    <t>NDG_2114_1024_4</t>
  </si>
  <si>
    <t>7YGNDGN000902948</t>
  </si>
  <si>
    <t xml:space="preserve">Khaing Thazin Tin	</t>
  </si>
  <si>
    <t>Royal Orchid Condo အနီး၊ Boyar Nyunt လမ်း၊ ဒဂုံမြို့နယ် 09762925205 / 09402537926,Dagon,Yangon Region</t>
  </si>
  <si>
    <t xml:space="preserve">16.7851410, 96.1550690	</t>
  </si>
  <si>
    <t>YN03_2067_1017_3</t>
  </si>
  <si>
    <t>Customer မှာက မနက်ဖြန်မှလာတပ်ပေးပါတဲ့(11.8.25)</t>
  </si>
  <si>
    <t xml:space="preserve">	124840</t>
  </si>
  <si>
    <t>7YGNDGM050302950</t>
  </si>
  <si>
    <t xml:space="preserve">	Ma Ei Myat Wai</t>
  </si>
  <si>
    <t>အမှတ် (137), အေးရိပ်သာလမ်း, 43 ရပ်ကွက်,မြောက်ဒဂုံမြို့နယ်။,Dagon Myothit (North),Yangon Region</t>
  </si>
  <si>
    <t xml:space="preserve">16.8893400, 96.1759510	</t>
  </si>
  <si>
    <t xml:space="preserve">	225793	</t>
  </si>
  <si>
    <t>7YGNDGM050402953</t>
  </si>
  <si>
    <t xml:space="preserve">	Shwe Wutt Hmone Oo	</t>
  </si>
  <si>
    <t xml:space="preserve">	အမှတ် ၁၄၈၇/၁၄၈၈ ဧရာမင်းလမ်း ၄၁ ရပ်ကွက် မ/ဒဂုံ,Dagon Myothit (North),Yangon Region</t>
  </si>
  <si>
    <t>16.8727948, 96.1770365</t>
  </si>
  <si>
    <t>NDG_2418_1091_8</t>
  </si>
  <si>
    <t xml:space="preserve">	124847	</t>
  </si>
  <si>
    <t xml:space="preserve">	199268</t>
  </si>
  <si>
    <t>7YGNDGM050502955</t>
  </si>
  <si>
    <t xml:space="preserve">	Ko Hein Htet Aung	</t>
  </si>
  <si>
    <t>၄၅ ရပ်ကွက် အမှတ် ၂၄၅ မင်းရဲကျော်စွာလမ်းမ ( ဝါရှောင်လမ်းထောင့်),Dagon Myothit (North),Yangon Region</t>
  </si>
  <si>
    <t>16.8896995, 96.1920002</t>
  </si>
  <si>
    <t>NDG_2111_1024_1</t>
  </si>
  <si>
    <t xml:space="preserve">124849	</t>
  </si>
  <si>
    <t xml:space="preserve">	199368</t>
  </si>
  <si>
    <t>7YGNDGT000402956</t>
  </si>
  <si>
    <t>Ko Nyi Nyi Lin</t>
  </si>
  <si>
    <t xml:space="preserve">	အမှတ် (ပ ၅၅)၊ပြည်ထောင်စုလမ်း၊(၃၈)ရပ်ကွက်၊ကုန်ပဒေသာမှတ်တိုင်အနီး၊မြောက်ဒဂုံ,Dagon Myothit (South),Yangon Region</t>
  </si>
  <si>
    <t>16.8858530, 96.1999510</t>
  </si>
  <si>
    <t>16.8770N,96.2086E - actual location cus lat long wrong and there's no near SN</t>
  </si>
  <si>
    <t>7YGNDGM050602957</t>
  </si>
  <si>
    <t>မြောက်ဒဂုံ 35ရပ်ကွက်.သမိန်ဘရမ်းလမ်း.အမှတ်553,Dagon Myothit (North),Yangon Region</t>
  </si>
  <si>
    <t>16.8719427, 96.1859970</t>
  </si>
  <si>
    <t>NDG-2345-1077-3</t>
  </si>
  <si>
    <t xml:space="preserve">	124854	</t>
  </si>
  <si>
    <t>7YGNDGM050702960</t>
  </si>
  <si>
    <t xml:space="preserve">	မပိုးဖြူလွင်</t>
  </si>
  <si>
    <t>အမှတ် (၁၀၄၂)၊ အောင်သိဒ္ဓိ(၁)လမ်း၊ (၂၈)ရပ်ကွက်၊ မြောက်ဒဂုံ,Dagon Myothit (North),Yangon Region</t>
  </si>
  <si>
    <t>16.8637485, 96.2086013</t>
  </si>
  <si>
    <t>NDG_2274_2062_4</t>
  </si>
  <si>
    <t>Cusကမနက်ဖြန်မှလာပေးပါလို့ပြောပါတယ်.LMD EPC ကခွင့်မပြုသေးလို့ ဝင်မရသေးပါဘူး</t>
  </si>
  <si>
    <t xml:space="preserve">	124855</t>
  </si>
  <si>
    <t xml:space="preserve">	202803</t>
  </si>
  <si>
    <t>7YGNDGM050802961</t>
  </si>
  <si>
    <t>Daw Phyo Thandar Bo</t>
  </si>
  <si>
    <t xml:space="preserve">	အမှတ်(4A5), နွယ်သာကီအိမ်ယာအပိုင်း(A),နွယ်သာကီလမ်း,(၂၉) ရပ်ကွက်, မြောက်ဒဂုံမြို့နယ်,Dagon Myothit (North),Yangon Region</t>
  </si>
  <si>
    <t>16.8695580, 96.2023810</t>
  </si>
  <si>
    <t>NDG_2217-1049-4</t>
  </si>
  <si>
    <t xml:space="preserve">	124856	</t>
  </si>
  <si>
    <t xml:space="preserve">	101552</t>
  </si>
  <si>
    <t>7YGNDGM050902962</t>
  </si>
  <si>
    <t>U Tun Min Latt</t>
  </si>
  <si>
    <t xml:space="preserve">	အမှတ် ၅၃ အိမ်ယာရှုခင်းသာလမ်းမြောက်ဒဂုံ Rose Garden အိမ်ယာ,Dagon Myothit (North),Yangon Region</t>
  </si>
  <si>
    <t>16.8566249, 96.2064483</t>
  </si>
  <si>
    <t xml:space="preserve">	124859</t>
  </si>
  <si>
    <t>7YGNDGM051002964</t>
  </si>
  <si>
    <t xml:space="preserve">	မမြမွန်</t>
  </si>
  <si>
    <t xml:space="preserve">	မြောက်ဒဂုံ ၊ ၃၆ရပ်ကွက် ၊စစ်တောင်းလမ်း ၊အမှတ်၂၉၃,Dagon Myothit (North),Yangon Region</t>
  </si>
  <si>
    <t>16.8714517, 96.2043316</t>
  </si>
  <si>
    <t>NDG-2392-1086-2</t>
  </si>
  <si>
    <t>လမ်းမကြီးကို ဖြတ် ဆွဲရမှာဆိုတော့ကြိုးဆွဲ​ပေးလို့မရတော့ပါဘူးရှင့်Cus​တော့​ရှင်းပြ​ပေးခဲ့ပါတယ်</t>
  </si>
  <si>
    <t xml:space="preserve">124862	</t>
  </si>
  <si>
    <t>7YGNDGM051102966</t>
  </si>
  <si>
    <t>Daw Ni Ni Win</t>
  </si>
  <si>
    <t xml:space="preserve">	748,သန်တာ၂ လမ်း ၃၅ ရပ်ကွက်, မ/ဒဂုံ,Dagon Myothit (North),Yangon Region</t>
  </si>
  <si>
    <t>16.8722699, 96.1892248</t>
  </si>
  <si>
    <t>NDG-2334-1074-4</t>
  </si>
  <si>
    <t>Cusကအပြင်ရောက်နေလို့ညနေ၃နာရီမှလာပေးပါလို့ပြောပါတယ်.Cusကမနက်ဖြန်မှလာပေးပါလို့ပြောပါတယ်.LMD EPC ကခွင့်မပြုသေးလို့ ဝင်မရသေးပါဘူး.အိမ်ရှေ့အထိကြိုးဆွဲပီးခါက အုပ်ချုပ်ရေးမှူးကကြိုးဆွဲခွင့်မပြုပဲ ကြိုးတွေပြန်ရုတ်ခိုင်းလို့ အကုန်ရုတ်ခဲ့လိုက်ရပါတယ်)</t>
  </si>
  <si>
    <t xml:space="preserve">	124866	</t>
  </si>
  <si>
    <t xml:space="preserve">	98833</t>
  </si>
  <si>
    <t>7YGNDGM051202970</t>
  </si>
  <si>
    <t>Ko Thuya Aung</t>
  </si>
  <si>
    <t>ဦးဖိုးကျားလမ်း ၊ ၄၂ရပ်ကွက် ၊ မြောက်ဒဂုံမြို့နယ်,Dagon Myothit (North),Yangon Region</t>
  </si>
  <si>
    <t>16.8814810, 96.1724560</t>
  </si>
  <si>
    <t>cus ဖုန်းဆက်သွယ်လို့မရဘူး.cus req to come 13.8.25 11AM</t>
  </si>
  <si>
    <t xml:space="preserve">	124867</t>
  </si>
  <si>
    <t>7YGNDGM051302971</t>
  </si>
  <si>
    <t>45 ရပ်ကွက် စက်မူလယ်ယာလမ်း1084 မြောက်ဒဂုံမြို့နယ်,Dagon Myothit (North),Yangon Region</t>
  </si>
  <si>
    <t>16.8956913, 96.1935710</t>
  </si>
  <si>
    <t xml:space="preserve">	124869</t>
  </si>
  <si>
    <t xml:space="preserve">	170510</t>
  </si>
  <si>
    <t>7YGNDGM051402972</t>
  </si>
  <si>
    <t xml:space="preserve">Ma Khaing Thin Wai	</t>
  </si>
  <si>
    <t>အမှတ်442ဗိုလ်မင်းရောင်လမ်းကြား 42ရပ်ကွက် မြောက်ဒဂုံမြို့ ဗိုလ်မှူးဗထူးလမ်းမကြီးဘေး,Dagon Myothit (North),Yangon Region</t>
  </si>
  <si>
    <t>16.8895550, 96.1742680</t>
  </si>
  <si>
    <t>NDG-2035-1008-3</t>
  </si>
  <si>
    <t xml:space="preserve">	207265	</t>
  </si>
  <si>
    <t>7YGNDGM051502973</t>
  </si>
  <si>
    <t>Aung Khine</t>
  </si>
  <si>
    <t xml:space="preserve">	No.31.Bagn Street.29 Block.Dagon Myo Thit(North),Dagon Myothit (North),Yangon Region</t>
  </si>
  <si>
    <t>7YGNDGM051602974</t>
  </si>
  <si>
    <t xml:space="preserve">ဒေါ်ပဝရထေရီ	</t>
  </si>
  <si>
    <t>မြောက်ဒဂုံမြို့နယ် ၄၉ရက်ကွပ် အောင်ချမ်သာ၁လမ်း,Dagon Myothit (North),Yangon Region</t>
  </si>
  <si>
    <t>16.9040776, 96.1777455</t>
  </si>
  <si>
    <t>NDG_2062_1014_1</t>
  </si>
  <si>
    <t xml:space="preserve">124888	</t>
  </si>
  <si>
    <t>7YGNLMT028502982</t>
  </si>
  <si>
    <t xml:space="preserve">	မင်းခေတ်ခန့်</t>
  </si>
  <si>
    <t xml:space="preserve">	အနော်ရထာလမ်းနှင့်မဟာဗန္ဓုလလမ်းကြား 13လမ်း တိုက်နံပါတ်၇၄ လမ်းမတော်,Lanmadaw,Yangon Region</t>
  </si>
  <si>
    <t>16.7761010, 96.1454330</t>
  </si>
  <si>
    <t>YN01-2006-1002-2</t>
  </si>
  <si>
    <t xml:space="preserve">124894	</t>
  </si>
  <si>
    <t xml:space="preserve">	527610</t>
  </si>
  <si>
    <t>7YGNKTT030102984</t>
  </si>
  <si>
    <t>Zun Zuly Moe</t>
  </si>
  <si>
    <t>Kyautada,Kyauktada,Yangon Region</t>
  </si>
  <si>
    <t xml:space="preserve">	16.7729940, 96.1645428</t>
  </si>
  <si>
    <t xml:space="preserve">	124908	</t>
  </si>
  <si>
    <t>7YGNDGY024202986</t>
  </si>
  <si>
    <t xml:space="preserve">Linn Linn Shwe	</t>
  </si>
  <si>
    <t xml:space="preserve">	အရှေ့ဒဂုံ သခင် ခင်ဇော်လမ်း တိုးချဲ့ (၁) ရပ်ကွက်,Dagon Myothit (East),Yangon Region</t>
  </si>
  <si>
    <t>16.9120220, 96.1880150</t>
  </si>
  <si>
    <t>EDG_2012_1003_4</t>
  </si>
  <si>
    <t>မနက်ဖြန်၁၀ ၁၁လောက်ပြန်ချိန်းပါတယ်</t>
  </si>
  <si>
    <t xml:space="preserve">	228091</t>
  </si>
  <si>
    <t>7YGNDGM051702989</t>
  </si>
  <si>
    <t>Ma Aye Nu Khaing</t>
  </si>
  <si>
    <t>No.111, မဝတလမ်းစုံအနီး,မြောက်ဒဂုံမြို့သစ်,Dagon Myothit (North),Yangon Region</t>
  </si>
  <si>
    <t>16.8895263, 96.2258064</t>
  </si>
  <si>
    <t xml:space="preserve">124928	</t>
  </si>
  <si>
    <t>7YGNLMT028602991</t>
  </si>
  <si>
    <t xml:space="preserve">	မင်းသွေးသန့်</t>
  </si>
  <si>
    <t xml:space="preserve">	အမှတ် ၉၉ /၅A ၅ရပ်ကွက် ၁၁လမ်း လမ်းမတော်မြို့နယ်,Lanmadaw,Yangon Region</t>
  </si>
  <si>
    <t>16.7779020, 96.1441880</t>
  </si>
  <si>
    <t xml:space="preserve">	124937</t>
  </si>
  <si>
    <t xml:space="preserve">	528033</t>
  </si>
  <si>
    <t>7YGNLTN016802992</t>
  </si>
  <si>
    <t>Ko Nyein Chan Ko</t>
  </si>
  <si>
    <t>အိမ်အမှတ် ၁၀၉ ၂၁ လမ်း လသာမြို့နယ်,Latha,Yangon Region</t>
  </si>
  <si>
    <t xml:space="preserve">	16.7755630, 96.1508650</t>
  </si>
  <si>
    <t xml:space="preserve">	528100	</t>
  </si>
  <si>
    <t>7YGNDGM051802993</t>
  </si>
  <si>
    <t xml:space="preserve">	ဘရန်ဆန်အောင်</t>
  </si>
  <si>
    <t xml:space="preserve">	-မြောက်ဒဂုံ ၊၃၂ရက်ကွက်၊ငွေပြည်သာ(၁)လမ်း|အမှတ်၅၄ -,Dagon Myothit (North),Yangon Region</t>
  </si>
  <si>
    <t>16.8654966, 96.1919085</t>
  </si>
  <si>
    <t>NDG_2161-1035-4</t>
  </si>
  <si>
    <t>16°52'40"N 96°10'03"E cus lat long အမှန်ပါ အနားပုံမရှိလို့ဆွဲဖို့အဆင်မပြေပါဘူး</t>
  </si>
  <si>
    <t>7YGNDGM051902994</t>
  </si>
  <si>
    <t xml:space="preserve">	Oo San Lwin</t>
  </si>
  <si>
    <t xml:space="preserve">	37/1145 ရွှေတောင်တန်းလမ်း မြောက်ဒဂုံ,Dagon Myothit (North),Yangon Region</t>
  </si>
  <si>
    <t>16.8762673, 96.2002925</t>
  </si>
  <si>
    <t xml:space="preserve">	124952</t>
  </si>
  <si>
    <t xml:space="preserve">	207944</t>
  </si>
  <si>
    <t>7YGNDGM052002995</t>
  </si>
  <si>
    <t>Min Han kyaw</t>
  </si>
  <si>
    <t xml:space="preserve">	No.431.bayintnaung rd.32Q.north dagon,Dagon Myothit (North),Yangon Region</t>
  </si>
  <si>
    <t>16.8700740, 96.1939565</t>
  </si>
  <si>
    <t xml:space="preserve">	208370</t>
  </si>
  <si>
    <t>7YGNDGM052102996</t>
  </si>
  <si>
    <t xml:space="preserve">	Ma Phyo Ei Khin</t>
  </si>
  <si>
    <t>No. 562, ဗိုလ်လရောင်လမ်း , 38ရပ်ကွက်, မြောက်ဒဂုံမှာ ဆင်ချင်တာ,Dagon Myothit (North),Yangon Region</t>
  </si>
  <si>
    <t>16.8686098, 96.1983864</t>
  </si>
  <si>
    <t>7YGNDGY024302997</t>
  </si>
  <si>
    <t xml:space="preserve">	မေသူဖြိုး</t>
  </si>
  <si>
    <t>အိမ်အမှတ်144/14ရပ်ကွက် ဆလုံဒူးဝါးလမ်းမ အရှေဒဂုံမြို့နယ်,Dagon Myothit (East),Yangon Region</t>
  </si>
  <si>
    <t>16.8834166, 96.2149965</t>
  </si>
  <si>
    <t>7YGNDGM052202999</t>
  </si>
  <si>
    <t xml:space="preserve">Khin Thidar Aye	</t>
  </si>
  <si>
    <t xml:space="preserve">	အိမ်အမှတ် ၉၃၄,မြတ်လေးလမ်း,မြောက်ဒဂုံ ၃၈ ရပ်ကွက်,Dagon Myothit (North),Yangon Region</t>
  </si>
  <si>
    <t>16.8898201, 96.1962890</t>
  </si>
  <si>
    <t>NDG_2436-1095-6</t>
  </si>
  <si>
    <t xml:space="preserve">	209327</t>
  </si>
  <si>
    <t>7YGNDGM052303000</t>
  </si>
  <si>
    <t>Ma Hla Hla Yee</t>
  </si>
  <si>
    <t xml:space="preserve">	တိုက်၄ အခန်း၁၀၁,ဆရာစံလမ်း,ပိတောက်ရိပ်မွန်အိမ်ရာ(တိုက်လေးလုံး),၂၇ရပ်ကွက်,ပင်လုံဆေးရုံအနီး , မြောက်ဒဂုံ,ရန်ကုန်,Dagon Myothit (North),Yangon Region</t>
  </si>
  <si>
    <t>16.8616567, 96.2089664</t>
  </si>
  <si>
    <t>မဟာမြိုင်အိမ်ယာက ဆွဲလို့မရပါဘူးနော်အစ်မ ခနခန cancel သွားချပေးရပါတယ်ရှင့်
Odb တွေ လမ်းမဟိုဖက်ခြမ်းမှာရှိတာပါ</t>
  </si>
  <si>
    <t>7YGNDGY024403001</t>
  </si>
  <si>
    <t xml:space="preserve">	မခြူးမြတ်မွန်</t>
  </si>
  <si>
    <t xml:space="preserve">	အရှေ့ဒဂုံမြို့နယ် ၊ 12 ရပ်ကွက်၊ ဦးပေါ်ဦးလမ်းမပေါ် ၊ လမင်းဆေးခန်းအနီး,Dagon Myothit (East),Yangon Region</t>
  </si>
  <si>
    <t>16.8865677, 96.2181162</t>
  </si>
  <si>
    <t xml:space="preserve">	149551</t>
  </si>
  <si>
    <t>7YGNDGM052403004</t>
  </si>
  <si>
    <t xml:space="preserve">	Ma Htet Htet Soe</t>
  </si>
  <si>
    <t>16.8609864, 96.2031904</t>
  </si>
  <si>
    <t>7YGNDGY024503006</t>
  </si>
  <si>
    <t>နော်ဂျဲနမ်</t>
  </si>
  <si>
    <t>အိမ်အမှတ်၅၅၈(ခ)၊ဗိုလ်မိုးကြိုးလမ်း၊၈ရပ်ကွက်၊အရှေ့ဒဂုံ။ ရှစ်သမမှတ်တိုင်အနီး,Dagon Myothit (East),Yangon Region</t>
  </si>
  <si>
    <t>16.8927390, 96.2054330</t>
  </si>
  <si>
    <t xml:space="preserve">	124976</t>
  </si>
  <si>
    <t xml:space="preserve">	211903</t>
  </si>
  <si>
    <t>7YGNDGM052503008</t>
  </si>
  <si>
    <t>မောင်ထွန်းထွန်းနိုင်</t>
  </si>
  <si>
    <t xml:space="preserve">	အိမ်နံပတ်233ဇော်ဂျီတိုးချဲ့လမ်း ဒေါ်မိုးလင်းသူအဆောင် ၄၂ရပ်ကွက် မြောက်ဒဂုံ,Dagon Myothit (North),Yangon Region</t>
  </si>
  <si>
    <t>16.8795121, 96.1714136</t>
  </si>
  <si>
    <t xml:space="preserve">	124985</t>
  </si>
  <si>
    <t>7YGNDGM052603010</t>
  </si>
  <si>
    <t xml:space="preserve">	ကိုသက်ဇော်ထက်</t>
  </si>
  <si>
    <t xml:space="preserve">	အမှတ်(1198/8A)-ပင်လုံလမ်း-35 ရပ်ကွက်-မြောက်ဒဂုံ,Dagon Myothit (North),Yangon Region</t>
  </si>
  <si>
    <t>16.8697795, 96.1898514</t>
  </si>
  <si>
    <t>NDG_2151-1033-2</t>
  </si>
  <si>
    <t xml:space="preserve">124989	</t>
  </si>
  <si>
    <t>7YGNDGY024603011</t>
  </si>
  <si>
    <t>ကိုအောင်တင်မိုး</t>
  </si>
  <si>
    <t>အမှတ်(၈၀၂)။စပ်စံထွန်းလမ်း။၄ ရပ်ကွက်။ဒဂုံ(အရှေ့),Dagon Myothit (East),Yangon Region</t>
  </si>
  <si>
    <t>16.9047553, 96.1925858</t>
  </si>
  <si>
    <t xml:space="preserve">	124992</t>
  </si>
  <si>
    <t xml:space="preserve">	528441</t>
  </si>
  <si>
    <t>7YGNKTT030203012</t>
  </si>
  <si>
    <t xml:space="preserve">	CHERRY WINE</t>
  </si>
  <si>
    <t xml:space="preserve">	အမှတ်၁၂၀၊အနော်ရထာလမ်းမကြီးနှင့် ပန်းဆိုးတန်းလမ်းထောင့် ကျောက်တံတားမြို့နယ်,Kyauktada,Yangon Region</t>
  </si>
  <si>
    <t>16.7768490, 96.1619830</t>
  </si>
  <si>
    <t>Customer မှာက အိမ်မှာ မရှိသေးလို့ ပြန်ရောက်ရင် ပြန်ဆက်ပေးပါမယ်တဲ့</t>
  </si>
  <si>
    <t xml:space="preserve">	124994	</t>
  </si>
  <si>
    <t>7YGNDGM052703013</t>
  </si>
  <si>
    <t>ဒေါ်သီတာစိုး</t>
  </si>
  <si>
    <t xml:space="preserve">	အမှတ်၄၂၁၊ဗိုလ်မှူးဗထူးလမ်း၊၄၈ရပ်ကွက်၊မြောက်ဒဂုံ,Dagon Myothit (North),Yangon Region</t>
  </si>
  <si>
    <t>16.8889600, 96.1734010</t>
  </si>
  <si>
    <t xml:space="preserve">203297	</t>
  </si>
  <si>
    <t>7YGNDGY024703014</t>
  </si>
  <si>
    <t>Ma Hnin Eaindar Naing</t>
  </si>
  <si>
    <t xml:space="preserve">	No. 344 , ကန်ဦး ၂လမ်း ၊ ၁၀၈ ရပ်ကွက်၊ အ​ရှေ့ဒဂုံ။,Dagon Myothit (East),Yangon Region</t>
  </si>
  <si>
    <t>16.8868905, 96.2284898</t>
  </si>
  <si>
    <t>သောကြာ​နေ့မှလာခဲ့ပါတဲ့</t>
  </si>
  <si>
    <t xml:space="preserve">	124997</t>
  </si>
  <si>
    <t>7YGNDGM052803016</t>
  </si>
  <si>
    <t xml:space="preserve">	Zinlinhtet</t>
  </si>
  <si>
    <t>မဟာမြိုင်အိမ်ရာ ဘီလမ်း Dagon Myothit (North),Dagon Myothit (North),Yangon Region</t>
  </si>
  <si>
    <t>16.8754709, 96.1726858</t>
  </si>
  <si>
    <t xml:space="preserve">	449951</t>
  </si>
  <si>
    <t>7YGNDGY024803017</t>
  </si>
  <si>
    <t>အောင်မိုးဟန်</t>
  </si>
  <si>
    <t xml:space="preserve">	အရှေ့ဒဂုံ ၁၄ ရပ်ကွက် အိပ်စာသရ လမ်းအိမ်အမှတ်က ၉၆၉,Dagon Myothit (East),Yangon Region</t>
  </si>
  <si>
    <t>16.8806846, 96.2200813</t>
  </si>
  <si>
    <t xml:space="preserve">	124999</t>
  </si>
  <si>
    <t xml:space="preserve">	528148	</t>
  </si>
  <si>
    <t>7YGNDGM052903018</t>
  </si>
  <si>
    <t xml:space="preserve">	ဒဂုံမြို့သစ်မြောက်ပိုင်း/47ရပ်ကွက်,Dagon Myothit (North),Yangon Region</t>
  </si>
  <si>
    <t>16.8972330, 96.1851080</t>
  </si>
  <si>
    <t>NDG-2037_1009-1</t>
  </si>
  <si>
    <t>7YGNDGM053003019</t>
  </si>
  <si>
    <t>Ma Ei Ei Myat</t>
  </si>
  <si>
    <t xml:space="preserve">	မြောက်ဒဂုံမြို့နယ် ၃၇ရပ်ကွက် ဗိုလ်ချုပ်လမ်း နံပါတ် ၁၂၅၅,Dagon Myothit (North),Yangon Region</t>
  </si>
  <si>
    <t>16.8768343, 96.2026779</t>
  </si>
  <si>
    <t xml:space="preserve">125003	</t>
  </si>
  <si>
    <t xml:space="preserve">528465	</t>
  </si>
  <si>
    <t>7YGNDGM053103020</t>
  </si>
  <si>
    <t>Sithu Aung</t>
  </si>
  <si>
    <t xml:space="preserve">	ဒူးယား4လမ်း အိမ်အမှတ် 577 (50)ရပ်ကွက် မြောက်ဒဂုံ,Dagon Myothit (North),Yangon Region</t>
  </si>
  <si>
    <t>16.9080640, 96.1818120</t>
  </si>
  <si>
    <t>NDG_2081_1017_3</t>
  </si>
  <si>
    <t xml:space="preserve">	125005	</t>
  </si>
  <si>
    <t>7YGNDGY024903022</t>
  </si>
  <si>
    <t>မအိခိုင်ပိုး</t>
  </si>
  <si>
    <t xml:space="preserve">	အမှတ် ၁၀၄၆၊ ယောမင်းကြီး ၄ လမ်း၊ ၄ ရပ်ကွက်၊ အရှေ့ဒဂုံမြို့နယ်,Dagon Myothit (East),Yangon Region</t>
  </si>
  <si>
    <t>16.9029676, 96.1935264</t>
  </si>
  <si>
    <t>EDG_2035_1008_3</t>
  </si>
  <si>
    <t xml:space="preserve">125008	</t>
  </si>
  <si>
    <t>7YGNDGM053203024</t>
  </si>
  <si>
    <t xml:space="preserve">	Mg Pyae Phyo Aung</t>
  </si>
  <si>
    <t xml:space="preserve">	၈၂၃ သခင်ဖိုးလှကြီးလမ်း ၄၃ ရပ်ကွက် မဒဂုံ,Dagon Myothit (North),Yangon Region</t>
  </si>
  <si>
    <t>16.8909060, 96.1824660</t>
  </si>
  <si>
    <t>NDG-2021-1005-1</t>
  </si>
  <si>
    <t>7YGNDGM053303025</t>
  </si>
  <si>
    <t>Ko Tun Myint Oo</t>
  </si>
  <si>
    <t>No.1387, Shwe Pyi Thar 2nd Street, 32 Ward, North Dagon Township.,Dagon Myothit (North),Yangon Region</t>
  </si>
  <si>
    <t>16.8675707, 96.1941142</t>
  </si>
  <si>
    <t>7YGNDGY025003027</t>
  </si>
  <si>
    <t>Ko Arkar Htun</t>
  </si>
  <si>
    <t>887A၊ ကြာနီလမ်း၊ ၆ရပ်ကွက်၊ အရှေ့ဒဂုံ,Dagon Myothit (East),Yangon Region</t>
  </si>
  <si>
    <t>16.8988860, 96.2052680</t>
  </si>
  <si>
    <t>7YGNDGM053403029</t>
  </si>
  <si>
    <t>မလွင်မာဝင်း</t>
  </si>
  <si>
    <t>အမှတ်609ပြည်ထောင်စုလမ်းမကြီးပေါ်စွမ်းအင်မှတ်တိုင်အနီး။မြောက်ဒဂုံ,Dagon Myothit (North),Yangon Region</t>
  </si>
  <si>
    <t>16.8796129, 96.2030441</t>
  </si>
  <si>
    <t>7YGNDGY025103030</t>
  </si>
  <si>
    <t>Mg Pyae Sone Aung</t>
  </si>
  <si>
    <t>ဦးကျောက်ခဲလမ်းအရှေ့ ဒဂုံ ၁၄ ရပ်ကွက်,Dagon Myothit (East),Yangon Region</t>
  </si>
  <si>
    <t>16.8794693, 96.2200098</t>
  </si>
  <si>
    <t>7YGNDGY025203031</t>
  </si>
  <si>
    <t>Ma Khine Wutyi Phyo</t>
  </si>
  <si>
    <t>No.(74),Sein Chel 1st,5 ward,East Dagon Tsp.,Dagon Myothit (East),Yangon Region</t>
  </si>
  <si>
    <t>16.8987046, 96.1951570</t>
  </si>
  <si>
    <t>EDG_2091_1021_4</t>
  </si>
  <si>
    <t>7YGNDGY025303033</t>
  </si>
  <si>
    <t>Zin Ko Ko Aung</t>
  </si>
  <si>
    <t>အမှတ်(၈၄၀)/ ၁၃ရပ်ကွက်/ ဗိုလ်လင်းယုန်လမ်း/ ဒဂုံ(အရှေ့) မြို့နယ်,Dagon Myothit (East),Yangon Region</t>
  </si>
  <si>
    <t>16.8831083, 96.2243932</t>
  </si>
  <si>
    <t>7YGNDGM053503035</t>
  </si>
  <si>
    <t>မသန်းသန်းစော</t>
  </si>
  <si>
    <t>အမှတ်412 လွန်ကျော်လမ်း 36 ရပ်ကွက် မြောက်ဒဂုံ,Dagon Myothit (North),Yangon Region</t>
  </si>
  <si>
    <t>16.8784320, 96.1942950</t>
  </si>
  <si>
    <t>7YGNDGY025403036</t>
  </si>
  <si>
    <t>Thet Myat Noe</t>
  </si>
  <si>
    <t>384-B, အင်း၀လမ်း, ၆ရပ်ကွက်, အရှေ့ဒဂုံမြို့နယ်,Dagon Myothit (East),Yangon Region</t>
  </si>
  <si>
    <t>16.9020080, 96.2009400</t>
  </si>
  <si>
    <t>EDG_2072_1017_1</t>
  </si>
  <si>
    <t>7YGNDGM053603038</t>
  </si>
  <si>
    <t>Naw Zar Lyn</t>
  </si>
  <si>
    <t>အမှတ် ၇၈၀ ဂန္ဓမာလမိး ၄၁ ရပ်ကွက် မြောက်ဒဂုံမြို့နယ်,Dagon Myothit (North),Yangon Region</t>
  </si>
  <si>
    <t>16.8746255, 96.1804607</t>
  </si>
  <si>
    <t>NDG_2418-1091-8</t>
  </si>
  <si>
    <t>LMD EPC ကခွင့်မပြုသေးလို့ ဝင်မရသေးပါဘူး</t>
  </si>
  <si>
    <t>ဆိုဒ်က လမ်းကြောင်းမရှိပါ SN box နဲ့လဲဝေးနေပါတယ်</t>
  </si>
  <si>
    <t>7YGNDGM053703040</t>
  </si>
  <si>
    <t>မမော်မော်စန်း</t>
  </si>
  <si>
    <t>မြောက်ဒဂုံမြို့နယ်၊ ဦး၀ိစာရလမ်း၊ (41တိုးချဲ့ရပ်ကွက်)၊ တော်၀င်လမ်း,Dagon Myothit (North),Yangon Region</t>
  </si>
  <si>
    <t>16.8773330, 96.1714350</t>
  </si>
  <si>
    <t>cusကမနက်ဖြန်၁၀နါရီလောက်မှလာပေးပါတဲ့</t>
  </si>
  <si>
    <t>7YGNDGM053803042</t>
  </si>
  <si>
    <t>Ma Nan Thein Htay</t>
  </si>
  <si>
    <t>No.(1045),Du Yar (7)st,49 ward,North Dagon Tsp.,Dagon Myothit (North),Yangon Region</t>
  </si>
  <si>
    <t>16.9036950, 96.1781415</t>
  </si>
  <si>
    <t>NDG_2068_1015_3</t>
  </si>
  <si>
    <t>7YGNDGM053903043</t>
  </si>
  <si>
    <t>U Thura Kyaw</t>
  </si>
  <si>
    <t>အမှတ် (399) မဟာဗန္ဓုလလမ်း (၄၇) ရပ်ကွက် မြောက်ဒဂုံ,Dagon Myothit (North),Yangon Region</t>
  </si>
  <si>
    <t>16.8967536, 96.1864183</t>
  </si>
  <si>
    <t>NDG_2129_1028_3</t>
  </si>
  <si>
    <t>7YGNDGM054003044</t>
  </si>
  <si>
    <t>U THEIN ZAW</t>
  </si>
  <si>
    <t>No.1387.shwe pyi thar 2 street.32Q.north dagon,Dagon Myothit (North),Yangon Region</t>
  </si>
  <si>
    <t>16.8676131, 96.1936689</t>
  </si>
  <si>
    <t>7YGNDGM054103045</t>
  </si>
  <si>
    <t>Daw Khin Cho Maw Oo</t>
  </si>
  <si>
    <t>အမှတ် ၂၇၄၊ ကြာဖြူလမ်း၊ ၄၁ ရပ်ကွက်၊ မြောက်ဒဂုံ,Dagon Myothit (North),Yangon Region</t>
  </si>
  <si>
    <t>16.8793488, 96.1763951</t>
  </si>
  <si>
    <t>7YGNDGY025503046</t>
  </si>
  <si>
    <t>ကောင်းမြတ်စံ</t>
  </si>
  <si>
    <t>no.3 university park residence ကျန်စစ်သားလမ်းနဲ့ ရာဇာဓိရာစ်လမ်းဒေါင့် အရှေ့ဒဂုံ ရန်ကုန်,Dagon Myothit (East),Yangon Region</t>
  </si>
  <si>
    <t>16.8983140, 96.2128870</t>
  </si>
  <si>
    <t>EDG-2040-1009-4</t>
  </si>
  <si>
    <t>7YGNDGY025603047</t>
  </si>
  <si>
    <t>မဇာဇာသိမ့်</t>
  </si>
  <si>
    <t>အမှတ် ၄၉၅ စံရိပ်ငြိမ်လမ်း ၄၆ ရပ်ကွက် မြောက်ဒဂုံ (၅၀)ကွေ့မှတ်တိုင်အနီး,Dagon Myothit (East),Yangon Region</t>
  </si>
  <si>
    <t>16.9060190, 96.1876720</t>
  </si>
  <si>
    <t>NDG_2061_1013_5</t>
  </si>
  <si>
    <t>7YGNDGM054203049</t>
  </si>
  <si>
    <t>U Si Thu Aung</t>
  </si>
  <si>
    <t>980, ပျဥ်းမမြိုင်လမ်း, ၃၄ ရပ်ကွက်မြောက်ဒဂုံ,Dagon Myothit (North),Yangon Region</t>
  </si>
  <si>
    <t>16.8727495, 96.1821587</t>
  </si>
  <si>
    <t>7YGNDGY025703053</t>
  </si>
  <si>
    <t>ဒေါ်ရီရီမွန်</t>
  </si>
  <si>
    <t>အမှတ် ၇၇၈၊ ဆည်မြောင်း ၅ လမ်း၊ ၁၃ ရပ်ကွက်၊ အရှေ့ဒဂုံမြို့နယ်။,Dagon Myothit (East),Yangon Region</t>
  </si>
  <si>
    <t>16.8797523, 96.2259123</t>
  </si>
  <si>
    <t xml:space="preserve">125083	</t>
  </si>
  <si>
    <t xml:space="preserve">528830	</t>
  </si>
  <si>
    <t>7YGNLMT028703060</t>
  </si>
  <si>
    <t>အရှင်ပညာသီရိ</t>
  </si>
  <si>
    <t>လမ်းမတော်မြို့နယ် သရက်တောတိုက်၊ ဓမ္မာရုံကျောင်းတိုက်,Lanmadaw,Yangon Region</t>
  </si>
  <si>
    <t>16.7790150, 96.1458190</t>
  </si>
  <si>
    <t xml:space="preserve">	125085</t>
  </si>
  <si>
    <t>7YGNPBT026703061</t>
  </si>
  <si>
    <t>Thein Myint Oo</t>
  </si>
  <si>
    <t>ပန်ဘဲတန်း,Pabedan,Yangon Region</t>
  </si>
  <si>
    <t xml:space="preserve">	16.7788486, 96.1568756	</t>
  </si>
  <si>
    <t xml:space="preserve">	125087</t>
  </si>
  <si>
    <t>7YGNDGM054303062</t>
  </si>
  <si>
    <t xml:space="preserve">	မယ်အိ</t>
  </si>
  <si>
    <t xml:space="preserve">	အမှတ် 714 ရသာရုံလမ်း 47 ရပ်ကွက် မြောက်ဒဂုံ,Dagon Myothit (North),Yangon Region</t>
  </si>
  <si>
    <t>16.8955169, 96.1831776</t>
  </si>
  <si>
    <t>NDG_2127-1028-1</t>
  </si>
  <si>
    <t>အိမ်ရာဝန်းအနီးနားမှာboxမရှိပါဘူး ရှိတဲ့boxကနေလဲ600ကျော်လောက်ဝေးပါတယ်</t>
  </si>
  <si>
    <t xml:space="preserve">	125091</t>
  </si>
  <si>
    <t xml:space="preserve">	212092</t>
  </si>
  <si>
    <t>7YGNDGM054403064</t>
  </si>
  <si>
    <t>Ko Kyaw Myo Myint</t>
  </si>
  <si>
    <t xml:space="preserve">	2လမ်းထိပ် ပြည်ထောင်စု လမ်းမကြီး ၅၀ကွေ့မီးပွိုင့်အနီး ​မြောက်ဒဂုံ,Dagon Myothit (North),Yangon Region</t>
  </si>
  <si>
    <t xml:space="preserve">16.9098270, 96.1856450	</t>
  </si>
  <si>
    <t xml:space="preserve">	125101</t>
  </si>
  <si>
    <t xml:space="preserve">	528944	</t>
  </si>
  <si>
    <t>7YGNDGM054503065</t>
  </si>
  <si>
    <t>အမှတ် ၃၄၆/က၊ အောင်သစ္စာလမ်း၊ ၂၉ရပ်ကွက်၊ မြောက်ဒဂုံမြို့နယ် (လိပ်စာ၂),Dagon Myothit (North),Yangon Region</t>
  </si>
  <si>
    <t>16.8733938, 96.2048269</t>
  </si>
  <si>
    <t>NDG_2228-1052-2</t>
  </si>
  <si>
    <t>Cs ဆွဲပေးဖို့သွားတာဆွဲပေးလို့အဆင်မပြေပါဘူး ရထားလမ်းကူးဖြစ်နေလို့ wifiကြိုးတေလည်းအကုန်ဖြတ်ချထားပါတယ် ဆွဲပေးလို့အဆင်မပြေပါဘူး</t>
  </si>
  <si>
    <t xml:space="preserve">	529112</t>
  </si>
  <si>
    <t>7YGNDGM054603066</t>
  </si>
  <si>
    <t>Aung Zaw Htun</t>
  </si>
  <si>
    <t xml:space="preserve">	အမှတ် ၃၄၀(က) စိန္တကျော်သူဦးသြလမ်း ၄၈ ရပ်ကွက် မြောက်ဒဂုံ,Dagon Myothit (North),Yangon Region</t>
  </si>
  <si>
    <t>16.8884019, 96.1705881</t>
  </si>
  <si>
    <t xml:space="preserve">125129	</t>
  </si>
  <si>
    <t xml:space="preserve">	135259</t>
  </si>
  <si>
    <t>7YGNDGY025803067</t>
  </si>
  <si>
    <t>ကိုမောင်စိန်</t>
  </si>
  <si>
    <t xml:space="preserve">	အိမ်အမှတ်1399/4ရပ်ကွက်/ဗိုလ်ပျို1လမ်း/အရှေ့ဒဂုံမြို့နယ်,Dagon Myothit (East),Yangon Region</t>
  </si>
  <si>
    <t>16.9011460, 96.1937650</t>
  </si>
  <si>
    <t>EDG_2036_1008_4</t>
  </si>
  <si>
    <t xml:space="preserve">	529303	</t>
  </si>
  <si>
    <t>7YGNDGY025903068</t>
  </si>
  <si>
    <t>Ma San Yu Swe</t>
  </si>
  <si>
    <t xml:space="preserve">	အမှတ် 568/6ရပ်ကွက် ကျန်စစ်သားလမ်းနှင့်ဗထူးလမ်းထောင့် အရှေ့ဒဂုံ,Dagon Myothit (East),Yangon Region</t>
  </si>
  <si>
    <t>16.9046210, 96.2040879</t>
  </si>
  <si>
    <t>EDG_2059_1014_4</t>
  </si>
  <si>
    <t xml:space="preserve">	125151</t>
  </si>
  <si>
    <t>7YGNDGM054703069</t>
  </si>
  <si>
    <t xml:space="preserve">	(747),ပိတောက်ဝါလမ်း,50ရပ်ကွက်,မြောက်ဒဂုံမြို့နယ်,Dagon Myothit (North),Yangon Region</t>
  </si>
  <si>
    <t>16.9122030, 96.1800345</t>
  </si>
  <si>
    <t>NDG_2089-1018-3</t>
  </si>
  <si>
    <t>7YGNDGM054803070</t>
  </si>
  <si>
    <t xml:space="preserve">	Thiha Thu</t>
  </si>
  <si>
    <t xml:space="preserve">	မြောက်ဒဂုံ ဘုရင့်နောင်လမ်းမပေါ် စိန်ချယ်လမ်းထိပ်/၅၁ရပ်ကွက် အမှတ် ၁၁၇၂,Dagon Myothit (North),Yangon Region</t>
  </si>
  <si>
    <t>16.9056980, 96.1789030</t>
  </si>
  <si>
    <t>နက်ဖြန်မနက်ပိုင်းလာပေးပါတဲ့(13.8.25).မနက်ဖြန် 1နာရီကနေ 4နာရီကြားလာပေးပါတဲ့(14.8.25)</t>
  </si>
  <si>
    <t>ဒီsiteကဆွဲပေးလို့မရဘူး လမ်းကြောင်းကဝေးလဲဝေးတယ် ပတ်သက်ပြီးဆွဲပေးရမှာပါ အပင်တွေကိုကျော်ခွပြီးတော့ပါ ဖြတ်လမ်းလဲမရှိပါဘူး တိုင်တွေလဲမရှိသလောက်ပါပဲ</t>
  </si>
  <si>
    <t xml:space="preserve">	125160	</t>
  </si>
  <si>
    <t xml:space="preserve">	277003	</t>
  </si>
  <si>
    <t>7YGNDGN001003071</t>
  </si>
  <si>
    <t xml:space="preserve">	သက်ပြည့်စုံအောင်</t>
  </si>
  <si>
    <t>Nawaday Street, Yaw Min Gyi Ward, Dagon Township 09785161776, 09760398050,Dagon,Yangon Region</t>
  </si>
  <si>
    <t>16.7837420, 96.1561880</t>
  </si>
  <si>
    <t>YN03_2073-1019-1</t>
  </si>
  <si>
    <t xml:space="preserve">	125164	</t>
  </si>
  <si>
    <t>7YGNDGM054903072</t>
  </si>
  <si>
    <t xml:space="preserve">	မသင်းရတီဦး</t>
  </si>
  <si>
    <t>ရွှေနှင်းဆီ1လမ်း49ရပ်ကွက်မြောက်ဒဂုံအိမ်အမှတ်798,Dagon Myothit (North),Yangon Region</t>
  </si>
  <si>
    <t>16.9047293, 96.1817246</t>
  </si>
  <si>
    <t>NDG_2058_1013_2</t>
  </si>
  <si>
    <t>cus req to come 17.8.25</t>
  </si>
  <si>
    <t xml:space="preserve">	529495	</t>
  </si>
  <si>
    <t>7YGNDGM055003073</t>
  </si>
  <si>
    <t>Ma Khin San</t>
  </si>
  <si>
    <t xml:space="preserve">	တိုက်13/အခန်း26 တော်ဝင်အိမ်ယာ မြောက်ဒဂုံမြို့နယ်,Dagon Myothit (North),Yangon Region</t>
  </si>
  <si>
    <t>16.8766790, 96.1715780</t>
  </si>
  <si>
    <t xml:space="preserve">	125168	</t>
  </si>
  <si>
    <t>7YGNDGM055103074</t>
  </si>
  <si>
    <t>Ma Wai</t>
  </si>
  <si>
    <t xml:space="preserve">	၄၇ ရပ်ကွက် သရဖီလမ်း ၇၃၉ မြောက်ဒဂုံ,Dagon Myothit (North),Yangon Region</t>
  </si>
  <si>
    <t>16.8947176, 96.1827600</t>
  </si>
  <si>
    <t xml:space="preserve">	125171</t>
  </si>
  <si>
    <t>7YGNDGY026003075</t>
  </si>
  <si>
    <t>PYONE KAY KHAING</t>
  </si>
  <si>
    <t>အရှေ့ဒဂုံ အမှတ်(၂)လမ်းမကြီးသင်တန်းကျောင်းမှတ်တိုင် အရှေ့ပြည်သာရိပ်မွန်အိမ်ယာ အမှတ်B 11 A,Dagon Myothit (East),Yangon Region</t>
  </si>
  <si>
    <t>16.8728880, 96.2235800</t>
  </si>
  <si>
    <t xml:space="preserve">	125177</t>
  </si>
  <si>
    <t xml:space="preserve">	242641</t>
  </si>
  <si>
    <t>7YGNDGM055203076</t>
  </si>
  <si>
    <t xml:space="preserve">	Yoon Pann Eain</t>
  </si>
  <si>
    <t xml:space="preserve">	No.155 A,Aung Tahkon 5th Street,29 Ward, North Dagon,Yangon,Dagon Myothit (North),Yangon Region</t>
  </si>
  <si>
    <t>16.8725811, 96.2020356</t>
  </si>
  <si>
    <t>NDG_2219_1050_2</t>
  </si>
  <si>
    <t xml:space="preserve">	125178</t>
  </si>
  <si>
    <t>7YGNDGM055303077</t>
  </si>
  <si>
    <t xml:space="preserve">	Minn Paing</t>
  </si>
  <si>
    <t>မြောက်ဒဂုံမြို့နယ် ၃၃ ရပ်ကွက် နဝရတ်လမ်း အိမ်အမှတ် ၁၈၂(ခ),Dagon Myothit (North),Yangon Region</t>
  </si>
  <si>
    <t>16.8608170, 96.1927250</t>
  </si>
  <si>
    <t>NDG_2260_1059_6</t>
  </si>
  <si>
    <t xml:space="preserve">187083	</t>
  </si>
  <si>
    <t>7YGNDGM055403080</t>
  </si>
  <si>
    <t>Daw Khin Thin Yu</t>
  </si>
  <si>
    <t xml:space="preserve">	No.1123,37Ward,Bogyoke St,North Dagon Tsp.,Dagon Myothit (North),Yangon Region</t>
  </si>
  <si>
    <t>16.8760000, 96.2005000</t>
  </si>
  <si>
    <t>NDG-2232-1053-2</t>
  </si>
  <si>
    <t>7YGNDGM055503082</t>
  </si>
  <si>
    <t>U Tin Htut</t>
  </si>
  <si>
    <t xml:space="preserve">	အမှတ်(၆၂၅)၊သမာဓိ(၃)လမ်း၊၃၉(ဘီ)ရပ်ကွက်၊မြောက်ဒဂုံမြို့နယ်,Dagon Myothit (North),Yangon Region</t>
  </si>
  <si>
    <t>16.8814030, 96.1934130</t>
  </si>
  <si>
    <t>cus didn't pick up the phone(13.8.25)(14.8.25)</t>
  </si>
  <si>
    <t xml:space="preserve">	263727</t>
  </si>
  <si>
    <t>7YGNDGM055603084</t>
  </si>
  <si>
    <t xml:space="preserve">	လူဇော်</t>
  </si>
  <si>
    <t xml:space="preserve">	၂၁၃(ခ)၊ ဦးမောင်ကြီးလမ်း၊ (၄၂)ရပ်ကွက် ၊ ဒဂုံမြို့သစ် (မြောက်ပိုင်း)။,Dagon Myothit (North),Yangon Region</t>
  </si>
  <si>
    <t>16.8853680, 96.1714080</t>
  </si>
  <si>
    <t xml:space="preserve">	295073</t>
  </si>
  <si>
    <t>7YGNDGM055703085</t>
  </si>
  <si>
    <t xml:space="preserve">	Ko Ko Lay</t>
  </si>
  <si>
    <t xml:space="preserve">	မြောက်ဒဂုံ၊ပြည်ထောင်စုလမ်းမပေါ်၊(၄၅)ရပ်ကွက်၊အိမ်နံပါတ်(၁၀၇၅),,Dagon Myothit (North),Yangon Region</t>
  </si>
  <si>
    <t>16.8962470, 96.1933980</t>
  </si>
  <si>
    <t>NDG_2125_1027_3</t>
  </si>
  <si>
    <t>Customer req to come on 18.8.2025</t>
  </si>
  <si>
    <t>ဒီ site ကဆွဲပေးလို့အဆင်မပြေလောက်ဘူးဗျ ကားကြီးတွေလဲဖျက်တယ် ကြိုးလမ်းကြောင်းလဲမရှိဘူး</t>
  </si>
  <si>
    <t xml:space="preserve">	125195</t>
  </si>
  <si>
    <t>7YGNDGY026103086</t>
  </si>
  <si>
    <t>Ma Honey Kyaw</t>
  </si>
  <si>
    <t xml:space="preserve">	YGN,Dagon Myothit (East),Yangon Region</t>
  </si>
  <si>
    <t xml:space="preserve">	16.8879330, 96.2071730</t>
  </si>
  <si>
    <t xml:space="preserve">	296855</t>
  </si>
  <si>
    <t>7YGNDGM055803087</t>
  </si>
  <si>
    <t xml:space="preserve">	Htet Nwe Htun</t>
  </si>
  <si>
    <t xml:space="preserve">	Address - အမှတ် 157၊ဇေယျသိဓိလမ်း၊51ရပ်ကွက်၊မြောက်ဒဂုံ,Dagon Myothit (North),Yangon Region</t>
  </si>
  <si>
    <t>16.9047615, 96.1782087</t>
  </si>
  <si>
    <t>NDG_2066_1015_1</t>
  </si>
  <si>
    <t>မနက်ဖြန်မှလာခဲ့ပါတ့ဲခင်ဗျာအပြင်ရောက်နေလို့ပါတဲ့</t>
  </si>
  <si>
    <t>ဒီsiteကဆွဲပေးပေးဖိုးအဆင်မပြေပါဘူးဗျဆက်သွယ်ရေးတိုင်ကလဲမရှိပါဘူး</t>
  </si>
  <si>
    <t xml:space="preserve">	529652	</t>
  </si>
  <si>
    <t>7YGNDGM055903088</t>
  </si>
  <si>
    <t>Ma Win Htet Htet Aye</t>
  </si>
  <si>
    <t xml:space="preserve">	အမှတ်၈၈,၈၉၊ ဦးကြင်ဥလမ်း၊၃၂ရပ်ကွက်၊မြောက်ဒဂုံ,Dagon Myothit (North),Yangon Region</t>
  </si>
  <si>
    <t>16.8630640, 96.1925650</t>
  </si>
  <si>
    <t>NDG_2256_1059_2</t>
  </si>
  <si>
    <t xml:space="preserve">Cusကလကုန်30ရက်နေ့မှလာတပ်ပေးပါတဲ့ခဗျာအခုကတခြားwifသက်တန်းမကုန်သေးလို့ပါတဲ့.Cus ဖုန်းမကိုင်ပါ </t>
  </si>
  <si>
    <t xml:space="preserve">	125199</t>
  </si>
  <si>
    <t>7YGNDGM056003089</t>
  </si>
  <si>
    <t xml:space="preserve">	Ko Myo Aung Linn</t>
  </si>
  <si>
    <t xml:space="preserve">	၁၄၃(က)၊ သမာဓိလမ်းနှင့်မေတ္တာလမ်း ဒေါင့်၊ ၃၇ ရပ်ကွက်၊ မြောက်ဒဂုံမြို့နယ်။ (09443170477 / 09777991711 ),Dagon Myothit (North),Yangon Region</t>
  </si>
  <si>
    <t>16.8814210, 96.1976460</t>
  </si>
  <si>
    <t>NDG_2380-1084-2</t>
  </si>
  <si>
    <t>ဒီsiteကboxကနေကြိုးဆွဲပီးအိမ်မှာကြိုးကွိုင်ထားခဲ့ပါတယ် မီးသမားခေါ်ပီးကြိုးဝင်ပေါက်ဖောက်အုံးမှာပါ ( Customer req to come on 15.8.2025 12PM )</t>
  </si>
  <si>
    <t xml:space="preserve">	529622</t>
  </si>
  <si>
    <t>7YGNDGM056103090</t>
  </si>
  <si>
    <t>Mg Aung Naing Win</t>
  </si>
  <si>
    <t xml:space="preserve">	မြောက်ဒဂုံ ၃၄ရက်ကွက် စက်မူဇုန်လမ်း ၈၆,Dagon Myothit (North),Yangon Region</t>
  </si>
  <si>
    <t>16.8688790, 96.1776000</t>
  </si>
  <si>
    <t>ဒီဆိုဒ်ကဆွဲလို့အဆင်မပြေဘူးဗျာ့ဒီနားမှာodbလဲမရှိဘူးကြိုးဆွဲဖို့လမ်းကြောင်းလဲမရှိဘူး</t>
  </si>
  <si>
    <t xml:space="preserve">529652	</t>
  </si>
  <si>
    <t>7YGNDGM056203092</t>
  </si>
  <si>
    <t xml:space="preserve">	Ma Win Htet Htet Aye</t>
  </si>
  <si>
    <t>NDG_2256-1059-2</t>
  </si>
  <si>
    <t xml:space="preserve">	125206</t>
  </si>
  <si>
    <t xml:space="preserve">	439741</t>
  </si>
  <si>
    <t>7YGNDGM056303093</t>
  </si>
  <si>
    <t xml:space="preserve">	Ei EI Mon</t>
  </si>
  <si>
    <t xml:space="preserve">	K2KTVအနီး ၊မင်းရဲကျော်စွာလမ်း ၊မြောက်ဒဂုံ,Dagon Myothit (North),Yangon Region</t>
  </si>
  <si>
    <t>16.8813951, 96.1762703</t>
  </si>
  <si>
    <t>NDG_2099-1021-1</t>
  </si>
  <si>
    <t xml:space="preserve">125207	</t>
  </si>
  <si>
    <t>7YGNMGT020503094</t>
  </si>
  <si>
    <t>U Lay Lwin</t>
  </si>
  <si>
    <t xml:space="preserve">	R/No. 102, No. 7 Padauk ST, tharyarkone Qr, mingalartaungnyint TS, Yangon,Mingalartaungnyunt,Yangon Region</t>
  </si>
  <si>
    <t>16.7933610, 96.1773700</t>
  </si>
  <si>
    <t xml:space="preserve">	456862	</t>
  </si>
  <si>
    <t>7YGNDGM056403096</t>
  </si>
  <si>
    <t>Ko Zaw Min Htike</t>
  </si>
  <si>
    <t xml:space="preserve">	41မိုးမခလမ်း46ရပ်ကွက် မြောက်ဒဂုံမြို့နယ်,Dagon Myothit (North),Yangon Region</t>
  </si>
  <si>
    <t>16.8991697, 96.1855297</t>
  </si>
  <si>
    <t xml:space="preserve">	125216</t>
  </si>
  <si>
    <t xml:space="preserve">	529736</t>
  </si>
  <si>
    <t>7YGNALN002103098</t>
  </si>
  <si>
    <t xml:space="preserve">	ဦအောင်ကျော်မိုး</t>
  </si>
  <si>
    <t>အလုံလျှပ်စစ်အိမ်ယာဝင်း,Ahlone,Yangon Region</t>
  </si>
  <si>
    <t xml:space="preserve">	16.7807420, 96.1302892</t>
  </si>
  <si>
    <t xml:space="preserve">	125220</t>
  </si>
  <si>
    <t>7YGNDGM056503099</t>
  </si>
  <si>
    <t>ဦးအောင်မိုး</t>
  </si>
  <si>
    <t xml:space="preserve">	မြောက်ဒဂုံ၊47ရပ်ကွက်၊ဗညားဒလလမ်း၊အမှတ်570,Dagon Myothit (North),Yangon Region</t>
  </si>
  <si>
    <t>16.8967803, 96.1835182</t>
  </si>
  <si>
    <t>NDG_2039-1009-3</t>
  </si>
  <si>
    <t xml:space="preserve">	362152</t>
  </si>
  <si>
    <t>7YGNDGM056603102</t>
  </si>
  <si>
    <t xml:space="preserve">	Pyae Sone Ko Ko</t>
  </si>
  <si>
    <t>တိုက်8 အခန် 25 4လွှာ တော်ဝင်အိမ်ယာ 41တိုးချဲ့ရပ်ကွက် ဒဂုံမြို့သစ်မြောက်ပိုင်း,Dagon Myothit (North),Yangon Region</t>
  </si>
  <si>
    <t>16.8750201, 96.1716345</t>
  </si>
  <si>
    <t>Cusကမနက်ဖြန်နေ့လည် ၂နာရီ၃နာရီလောက်မှလာပေးပါလို့ပြောပါတယ်</t>
  </si>
  <si>
    <t>7YGNDGY026203103</t>
  </si>
  <si>
    <t xml:space="preserve">	ဒေါ်သိန်းသိန်းစိုး</t>
  </si>
  <si>
    <t xml:space="preserve">	No.27 ၊ စပယ်လမ်း ၊ ၈ရပ်ကွက် ၊ အရှေ့ဒဂုံ,Dagon Myothit (East),Yangon Region</t>
  </si>
  <si>
    <t>16.8956504, 96.2068775</t>
  </si>
  <si>
    <t>Pending</t>
  </si>
  <si>
    <t xml:space="preserve">	529864</t>
  </si>
  <si>
    <t>7YGNDGM056703105</t>
  </si>
  <si>
    <t>Kyaw Zin Win</t>
  </si>
  <si>
    <t xml:space="preserve">	အမှတ် ၄၉၃ ,၂၉ ရပ်ကွက် အောင်မာဃ ,အောင်တန်ခွန် လမ်းထောင့် မဒဂုံ,Dagon Myothit (North),Yangon Region</t>
  </si>
  <si>
    <t>16.8729529, 96.2039971</t>
  </si>
  <si>
    <t>NDG_2224-1051-3</t>
  </si>
  <si>
    <t xml:space="preserve">	125248	</t>
  </si>
  <si>
    <t xml:space="preserve">	529985</t>
  </si>
  <si>
    <t>7YGNDGY026303108</t>
  </si>
  <si>
    <t>မစုမွန်မွန်ဦး</t>
  </si>
  <si>
    <t xml:space="preserve">	အမှတ်(2)လမ်းမကြီး အရှေ့ဒဂုံမြို့နယ် သင်တန်းကျောင်းမှတ်တိုင်အနီး Pro1 Global Home Center (it Express food villa),Dagon Myothit (East),Yangon Region</t>
  </si>
  <si>
    <t>16.8843546, 96.2297848</t>
  </si>
  <si>
    <t xml:space="preserve">	125252</t>
  </si>
  <si>
    <t>7YGNDGY026403109</t>
  </si>
  <si>
    <t xml:space="preserve">	Ko Zay Lin Htet</t>
  </si>
  <si>
    <t>16.8749640, 96.2177620</t>
  </si>
  <si>
    <t xml:space="preserve">	125257	</t>
  </si>
  <si>
    <t xml:space="preserve">	327550</t>
  </si>
  <si>
    <t>7YGNDGM056803110</t>
  </si>
  <si>
    <t xml:space="preserve">	Thura Yan Shin</t>
  </si>
  <si>
    <t xml:space="preserve">	အမှတ် ၇၂၇၊ ငါးမာန်အောင်ဘုရားလမ်း၊ ၃၃ရပ်ကွက်၊ မြောက်ဒဂုံမြို့နယ်,Dagon Myothit (North),Yangon Region</t>
  </si>
  <si>
    <t>16.8559764, 96.1923850</t>
  </si>
  <si>
    <t>NDG-2245-1056-3</t>
  </si>
  <si>
    <t xml:space="preserve">530054	</t>
  </si>
  <si>
    <t>7YGNLTN016903111</t>
  </si>
  <si>
    <t>ဦးစိန်ထွန်း</t>
  </si>
  <si>
    <t>လသာမြို့နယ် လသာလမ်း တိုက်၄၇ ပထမထပ်,Latha,Yangon Region</t>
  </si>
  <si>
    <t>16.7755213, 96.1504116</t>
  </si>
  <si>
    <t>7YGNDGY026503112</t>
  </si>
  <si>
    <t>Zaw Lin Htoo</t>
  </si>
  <si>
    <t>ဒဂုံမြို့သစ်(အရှေ့ပိုင်းမြို့နယ်)အမှတ်(5)ရပ်ကွပ်နေခြည်လမ်း အိမ်အမှတ်(442),Dagon Myothit (East),Yangon Region</t>
  </si>
  <si>
    <t>16.8988217, 96.2000727</t>
  </si>
  <si>
    <t>EDG-2081-1019-2</t>
  </si>
  <si>
    <t xml:space="preserve">125278	</t>
  </si>
  <si>
    <t>7YGNDGM056903113</t>
  </si>
  <si>
    <t>နောင်လင်းဟန်</t>
  </si>
  <si>
    <t xml:space="preserve">	35ရပ်ကွက် ရှေ့ဆောင်လမ်း မြောက်ဒဂုံမြို့နယ်,Dagon Myothit (North),Yangon Region</t>
  </si>
  <si>
    <t>16.8703401, 96.1863014</t>
  </si>
  <si>
    <t>NDG-2346-1077-4</t>
  </si>
  <si>
    <t xml:space="preserve">	323108</t>
  </si>
  <si>
    <t>7YGNDGM057003116</t>
  </si>
  <si>
    <t>Nyein Thu Aung</t>
  </si>
  <si>
    <t xml:space="preserve">	အိမ်အမှတ် ၁၄၂၇၊ ဇော်ဂျီလမ်း၊၄၂ရပ်ကွက်၊မြောက်ဒဂုံမြိုနယ်၊ရန်ကုန် ဖုန်း- 09756104970 ၊ 09897482732,Dagon Myothit (North),Yangon Region</t>
  </si>
  <si>
    <t>16.8808420, 96.1743040</t>
  </si>
  <si>
    <t xml:space="preserve">	125343	</t>
  </si>
  <si>
    <t>7YGNKTT030303119</t>
  </si>
  <si>
    <t xml:space="preserve">	Phyo Han Kyaw</t>
  </si>
  <si>
    <t>အမှတ်၂၅၈/လမ်း၄၀အထက်ဘလောက် ကျောက်တံတား,Kyauktada,Yangon Region</t>
  </si>
  <si>
    <t>16.7779974, 96.1641935</t>
  </si>
  <si>
    <t>YN01-2107-1028-3</t>
  </si>
  <si>
    <t>Cusကမနက်ဖြန်မနက်၁၀နာရီမှလာပေးပါလို့ပြောပါတယ်(14.8.25)</t>
  </si>
  <si>
    <t>16°54'04"N 96°12'59"E - actual location , customer location wrong and too far from near SN box</t>
  </si>
  <si>
    <t xml:space="preserve">	530476</t>
  </si>
  <si>
    <t>7YGNDGM057103121</t>
  </si>
  <si>
    <t xml:space="preserve">Kaung Myat Ko Ko	</t>
  </si>
  <si>
    <t xml:space="preserve">	အမှတ်၁၂၇၃ အနော်ရထာလမ်း ၄၆ရပ်ကွက် မြောက်ဒဂုံ,Dagon Myothit (North),Yangon Region</t>
  </si>
  <si>
    <t>16.9085157, 96.1887242</t>
  </si>
  <si>
    <t>EDG_2013_1004_1</t>
  </si>
  <si>
    <t>cusက ၁၇ရက်နေ့မှလာပေးပါလို့ပြောပါတယ်(14.8.25)</t>
  </si>
  <si>
    <t>ဒီsiteက mapလဲမှားနေတယ်ဗျ ပြီးတော့cableဆွဲဖို့အဆင်ပြေမဲ့လမ်းကြောင်းကရှိမနေဘူးဗျ အပင်တွေပဲရှိနေပါတယ် cusအိမ်ထိသွားပြီး အဆင်ပြေမဲ့လမ်းကြောင်းကိုရှာကြည့်ခဲ့ပါတယ် လုံးဝအဆင်မပြေပါဘူး</t>
  </si>
  <si>
    <t>7YGNDGM057203124</t>
  </si>
  <si>
    <t>U Moe Thu</t>
  </si>
  <si>
    <t>09752920622 ဒဂုံမြို့သစ်မြောက်ပိုင်း ၂၉ရပ်ကွက် နွယ်သာကီ,Dagon Myothit (North),Yangon Region</t>
  </si>
  <si>
    <t>16.8703140, 96.2018760</t>
  </si>
  <si>
    <t xml:space="preserve">	530858</t>
  </si>
  <si>
    <t>7YGNKTT030403125</t>
  </si>
  <si>
    <t>Khing Thazin Oo</t>
  </si>
  <si>
    <t>141/37 street/Kyauktada ,2nd floor,Kyauktada,Yangon Region</t>
  </si>
  <si>
    <t xml:space="preserve">	16.7739883, 96.1622136</t>
  </si>
  <si>
    <t>cus req to come 15.8.25</t>
  </si>
  <si>
    <t xml:space="preserve">	125375	</t>
  </si>
  <si>
    <t>7YGNDGY026603127</t>
  </si>
  <si>
    <t>Daw Jar Seng Nan</t>
  </si>
  <si>
    <t xml:space="preserve">	အရှေ့ဒဂုံ ၈ရပ်ကွက် ခိုင်ရွှေဝါလမ်း,Dagon Myothit (East),Yangon Region</t>
  </si>
  <si>
    <t>16.8914420, 96.2052680</t>
  </si>
  <si>
    <t>ဗဟိုစည်အိမ်ရာမှာမို့လို့ကြိုးဆွဲလို့မရပါ</t>
  </si>
  <si>
    <t>7YGNDGM057303128</t>
  </si>
  <si>
    <t>Htet Kay Zin</t>
  </si>
  <si>
    <t xml:space="preserve">	အိမ်နံပါတ်399/သရဖီ5လမ်း/34ရပ်ကွက်/မြောက်ဒဂုံမြို့နယ်/ရန်ကုန်တိုင်းဒေသကြီး,Dagon Myothit (North),Yangon Region</t>
  </si>
  <si>
    <t>16.8720560, 96.1824170</t>
  </si>
  <si>
    <t>NDG-2353-1079-3</t>
  </si>
  <si>
    <t xml:space="preserve">	125378	</t>
  </si>
  <si>
    <t xml:space="preserve">	530481</t>
  </si>
  <si>
    <t>7YGNDGM057403129</t>
  </si>
  <si>
    <t>Daw Yee Yee Win</t>
  </si>
  <si>
    <t>၅၁၄ (ခ)စံရိပ်ငြိမ်လမ်း ၄၆ရပ်ကွက် မြောက်ဒဂုံ 09957206246 / 09950454406,Dagon Myothit (North),Yangon Region</t>
  </si>
  <si>
    <t>16.9009500, 96.1905730</t>
  </si>
  <si>
    <t>cus req to come 15.8.25.cus က မနက်ဖန်လာပေးပါလို့ပြောပါတယ်(15.8.25)</t>
  </si>
  <si>
    <t xml:space="preserve">	125381</t>
  </si>
  <si>
    <t>7YGNDGM057503130</t>
  </si>
  <si>
    <t>Ma Niki Soe Win</t>
  </si>
  <si>
    <t xml:space="preserve">	No 596, Sein Pan Ni Street,50 Ward, North Dagon Tsp,Dagon Myothit (North),Yangon Region</t>
  </si>
  <si>
    <t>16.9083581, 96.1798055</t>
  </si>
  <si>
    <t xml:space="preserve">	125383</t>
  </si>
  <si>
    <t>7YGNDGY026703132</t>
  </si>
  <si>
    <t xml:space="preserve">	အရှေ့ဒဂုံ ၈ရပ်ကွက် ခိုင်ရွှေ၀ါလမ်း,Dagon Myothit (East),Yangon Region</t>
  </si>
  <si>
    <t>EDG-2196-1046-4</t>
  </si>
  <si>
    <t xml:space="preserve">	125392</t>
  </si>
  <si>
    <t xml:space="preserve">	531166</t>
  </si>
  <si>
    <t>7YGNDGM057603134</t>
  </si>
  <si>
    <t xml:space="preserve">	Khant Win Nyo</t>
  </si>
  <si>
    <t xml:space="preserve">	အမှတ် (၄) ၄၃ရပ်ကွက် သြသုတိုင်းရင်းဆေးခန်း မြောက်ဒဂုံ ဗိုလ်မင်းရောင်လမ်း,Dagon Myothit (North),Yangon Region</t>
  </si>
  <si>
    <t>16.8893080, 96.1749070</t>
  </si>
  <si>
    <t xml:space="preserve">	125396	</t>
  </si>
  <si>
    <t>7YGNDGY026803136</t>
  </si>
  <si>
    <t>U Kyaw Zaw</t>
  </si>
  <si>
    <t xml:space="preserve">	၁၁၀ရပ်ကွက်၊ပိတောက်မြိုင်လမ်း၊အရှေ့ဒဂုံ,Dagon Myothit (East),Yangon Region</t>
  </si>
  <si>
    <t>16.8982740, 96.2133815</t>
  </si>
  <si>
    <t xml:space="preserve">	125399</t>
  </si>
  <si>
    <t>7YGNDGY026903137</t>
  </si>
  <si>
    <t xml:space="preserve">	Soe Moe Aung</t>
  </si>
  <si>
    <t>ပင်မြင့်စံအ‌ဆောင်၊ ဦးဖိုးလှိုင်6လမ်း၊108ရပ်ကွက်၊အရှေ့ဒဂုံမြို့နယ်,Dagon Myothit (East),Yangon Region</t>
  </si>
  <si>
    <t>16.8893604, 96.2287302</t>
  </si>
  <si>
    <t xml:space="preserve">125406	</t>
  </si>
  <si>
    <t xml:space="preserve">531268	</t>
  </si>
  <si>
    <t>7YGNKTT030503139</t>
  </si>
  <si>
    <t>ကိုတင်အောင်လင်း</t>
  </si>
  <si>
    <t>ကျောက်တံတား 38လမ်း,Kyauktada,Yangon Region</t>
  </si>
  <si>
    <t>16.7758840, 96.1626157</t>
  </si>
  <si>
    <t xml:space="preserve">125409	</t>
  </si>
  <si>
    <t xml:space="preserve">	530985	</t>
  </si>
  <si>
    <t>7YGNDGM057703140</t>
  </si>
  <si>
    <t>Ma Win Win Khaing</t>
  </si>
  <si>
    <t xml:space="preserve">	မဒဂုံ ၄၆ရပ်ကွပ် ဗိုလ်စောဦလမ်း အိမ်အမှတ် ၉၆၅ Fiber,Dagon Myothit (North),Yangon Region</t>
  </si>
  <si>
    <t>16.9039471, 96.1866724</t>
  </si>
  <si>
    <t>NDG_2051-1011-7</t>
  </si>
  <si>
    <t xml:space="preserve">	125410</t>
  </si>
  <si>
    <t xml:space="preserve">	531243</t>
  </si>
  <si>
    <t>7YGNLMT028803141</t>
  </si>
  <si>
    <t xml:space="preserve">	Diamond Dragon Company Limited</t>
  </si>
  <si>
    <t xml:space="preserve">	02/05,Lanmadaw Plaza,Latha Township, Yangon,Lanmadaw,Yangon Region</t>
  </si>
  <si>
    <t>ဒီ site ကcus က အရင်စက်အဟောင်းကိုဘဲ ဘေပြန်ဆောင်မယ်ပြောပါတယ်</t>
  </si>
  <si>
    <t xml:space="preserve">	125415</t>
  </si>
  <si>
    <t xml:space="preserve">	323147</t>
  </si>
  <si>
    <t>7YGNDGM057803142</t>
  </si>
  <si>
    <t xml:space="preserve">	ဦးဇော်ဂမ်</t>
  </si>
  <si>
    <t xml:space="preserve">	၃၆ရက်ကွပ် အမှတ် ၃၅၇ ဘီ ငွေပုလဲလမ်း/မြောက်ဒဂုံ,Dagon Myothit (North),Yangon Region</t>
  </si>
  <si>
    <t>16.8743190, 96.1876390</t>
  </si>
  <si>
    <t xml:space="preserve">	125422	</t>
  </si>
  <si>
    <t xml:space="preserve">	531015</t>
  </si>
  <si>
    <t>7YGNDGM057903143</t>
  </si>
  <si>
    <t>Phyu Phyu Win</t>
  </si>
  <si>
    <t>မြောက်ဒဂုံ,Dagon Myothit (North),Yangon Region</t>
  </si>
  <si>
    <t>16.8919955, 96.1849057</t>
  </si>
  <si>
    <t xml:space="preserve">	125428	</t>
  </si>
  <si>
    <t xml:space="preserve">	531500</t>
  </si>
  <si>
    <t>7YGNDGM058003145</t>
  </si>
  <si>
    <t>Kyaw Zin Thant</t>
  </si>
  <si>
    <t xml:space="preserve">	မြောက်ဒဂုံ 44ရပ်ကွက် ကျောက်စိမ်း 7လမ်း အိမ်နံပါတ် 890,Dagon Myothit (North),Yangon Region</t>
  </si>
  <si>
    <t>16.8934527, 96.1861355</t>
  </si>
  <si>
    <t>7YGNDGM058103147</t>
  </si>
  <si>
    <t xml:space="preserve">	Ma EiEi Mon</t>
  </si>
  <si>
    <t xml:space="preserve">	Ma Ei Ei Mon 610, Mandalay Road, 36 Ward, North Dagon Township, Yangon. 09455073185,Dagon Myothit (North),Yangon Region</t>
  </si>
  <si>
    <t>16.8764456, 96.1945413</t>
  </si>
  <si>
    <t>NDG_2239-1055-1</t>
  </si>
  <si>
    <t>7YGNDGM058203148</t>
  </si>
  <si>
    <t>Daw Thin Thin Swe</t>
  </si>
  <si>
    <t>အမှတ် (256)5လွှာ ပင်လုံလမ်း (30)ရပ်ကွက် မြောက်ဒဂုံ စစ်တောင်း City Mart မျက်နှာခြင်းဆိုင်,Dagon Myothit (North),Yangon Region</t>
  </si>
  <si>
    <t>16.8725450, 96.1958430</t>
  </si>
  <si>
    <t>NDG_2155-1034-2</t>
  </si>
  <si>
    <t>7YGNDGM058303149</t>
  </si>
  <si>
    <t>အမှတ်-153/လင်းပင်လမ်း/38-ရပ်ကွက်/မြောက်ဒဂုံမြို့နယ်/ရန်ကုန်,Dagon Myothit (North),Yangon Region</t>
  </si>
  <si>
    <t>16.8884488, 96.1925981</t>
  </si>
  <si>
    <t>NDG_2428-1094-2</t>
  </si>
  <si>
    <t>7YGNKTT030603151</t>
  </si>
  <si>
    <t>ဦးညီညီ</t>
  </si>
  <si>
    <t xml:space="preserve">	No.E2 ၁၁၇/၁၂၇, ၃၃လမ်း (အလယ်) ကျောက်တံတား 09261036119, 09795402620,Kyauktada,Yangon Region</t>
  </si>
  <si>
    <t>16.7762304, 96.1594362</t>
  </si>
  <si>
    <t xml:space="preserve">	125478</t>
  </si>
  <si>
    <t>7YGNALN002203152</t>
  </si>
  <si>
    <t xml:space="preserve">	မလဲ့မွန်မွန်</t>
  </si>
  <si>
    <t xml:space="preserve">	အမှတ် ၂၃/6လွှာ A/ သစ်တောလမ်း၊ အလုံမြို့နယ်၊ရန်ကုန်09420023412,Ahlone,Yangon Region</t>
  </si>
  <si>
    <t>16.7841020, 96.1298250</t>
  </si>
  <si>
    <t>Cus ကမနက်ဖန်1နာရီလောက်မှလာပေးပါတဲ့(15.8.25).ဒီsiteကကြိုးဝင်ပေါက်မရှိလို့ကြိုးဆွဲပြီးထားခဲ့ပါတယ်Cusကလဲကြိုးဝင်ပေါက်ဖောက်ပေးထားမယ် တနင်္လါနေ့မှပြန်လာခဲ့ပါလို့ပြောပါတယ်</t>
  </si>
  <si>
    <t xml:space="preserve">	125481</t>
  </si>
  <si>
    <t>7YGNDGM058403153</t>
  </si>
  <si>
    <t>ကိုဇော်မင်းဦး</t>
  </si>
  <si>
    <t>အမှတ် 388 ဒူးယား 4 လမ်း 50 ရပ်ကွက် မြောက်ဒဂုံ,Dagon Myothit (North),Yangon Region</t>
  </si>
  <si>
    <t>16.9084210, 96.1800050</t>
  </si>
  <si>
    <t>NDG-2075-1016-2</t>
  </si>
  <si>
    <t xml:space="preserve">	125493</t>
  </si>
  <si>
    <t xml:space="preserve">	531672</t>
  </si>
  <si>
    <t>7YGNDGY027003154</t>
  </si>
  <si>
    <t xml:space="preserve">	ဖြူဖြူအောင်</t>
  </si>
  <si>
    <t xml:space="preserve">	14/772 ဦးကျောက်ခဲလမ်း အရှေ့ဒဂုံ 09665303511 / 09650665287,Dagon Myothit (East),Yangon Region</t>
  </si>
  <si>
    <t>16.8806260, 96.2191770</t>
  </si>
  <si>
    <t>cusကမနက်ဖြန်မနက်11နာရီလောက်မှလာပေးပါတဲ့(15.8.25)</t>
  </si>
  <si>
    <t xml:space="preserve">	125517</t>
  </si>
  <si>
    <t xml:space="preserve">	532021</t>
  </si>
  <si>
    <t>7YGNALN002303157</t>
  </si>
  <si>
    <t>ဦးဆန်းအောင်</t>
  </si>
  <si>
    <t xml:space="preserve">	အမှတ်35 ဆင်ရေကန်လမ်း ဆင်မင်းရပ်ကွက် အလုံမြို့နယ်,Ahlone,Yangon Region</t>
  </si>
  <si>
    <t>16.7940580, 96.1243870</t>
  </si>
  <si>
    <t>မဟာမြိုင်အိမ်ယာက site တွေ ကြိုးဆွဲလို့ အဆင်မပြေပါဘူးရှငိ့ box နဲ့အတောအလှမ်းဝေးပါတယ်</t>
  </si>
  <si>
    <t xml:space="preserve">	125534</t>
  </si>
  <si>
    <t xml:space="preserve">	174015</t>
  </si>
  <si>
    <t>7YGNDGM058503159</t>
  </si>
  <si>
    <t xml:space="preserve">	မနေရည်ဝင်းလဲ့</t>
  </si>
  <si>
    <t xml:space="preserve">	အမှတ်-392၊မင်္ဂလာလမ်း၊ 43-ရပ်ကွက်၊ မြောက်ဒဂုံ,Dagon Myothit (North),Yangon Region</t>
  </si>
  <si>
    <t>16.8847020, 96.1789940</t>
  </si>
  <si>
    <t>NDG-2109-1023-3</t>
  </si>
  <si>
    <t>NOKမှာMTWကinstallationလုပ်လို့မရပါဘူး</t>
  </si>
  <si>
    <t>7YGNLMT028903161</t>
  </si>
  <si>
    <t>KHANT ZIN HTET</t>
  </si>
  <si>
    <t xml:space="preserve">	သရက်တောကျောင်းတိုက် ဓမ္မရုံကျောင်း လမ်းမတော်မြို့နယ်,Lanmadaw,Yangon Region</t>
  </si>
  <si>
    <t>16.7790090, 96.1458160</t>
  </si>
  <si>
    <t>Cusကအပြင်ရောက်နေလို့မနက်ဖြန်ညနေ၃နာရီမှလာပေးပါလို့ပြောပါတယ်(16.8.25)</t>
  </si>
  <si>
    <t xml:space="preserve">	125539	</t>
  </si>
  <si>
    <t xml:space="preserve">	532101</t>
  </si>
  <si>
    <t>7YGNOKM000403162</t>
  </si>
  <si>
    <t>ကိုလှဝင်းနိုင်</t>
  </si>
  <si>
    <t xml:space="preserve">	​မေတ္တာလမ်းအပိုင် သပြေခြံ လမ်း အမှတ် ၂၅မြောက်ဥက္ကလာ ( ဠ),North Okkalapa,Yangon Region</t>
  </si>
  <si>
    <t>16.9116530, 96.1743280</t>
  </si>
  <si>
    <t xml:space="preserve">	125551</t>
  </si>
  <si>
    <t xml:space="preserve">	532324</t>
  </si>
  <si>
    <t>7YGNMGT020603166</t>
  </si>
  <si>
    <t>Ma Kay Khine Nyein</t>
  </si>
  <si>
    <t xml:space="preserve">	မဂ်လာတောင်ညွန့်မြို့နယ် 89st No 20 4လွှာB,Mingalartaungnyunt,Yangon Region</t>
  </si>
  <si>
    <t>16.7876835, 96.1636986</t>
  </si>
  <si>
    <t>YN02_2040-1010-4</t>
  </si>
  <si>
    <t xml:space="preserve">	125565	</t>
  </si>
  <si>
    <t>7YGNLMN000103167</t>
  </si>
  <si>
    <t xml:space="preserve">Daw Myint Aye	</t>
  </si>
  <si>
    <t xml:space="preserve">	လှိုင်မြို့နယ်(၇)ရပ်ကွက်သရက်မြိုင်လမ်း Fiber,Hlaing,Yangon Region</t>
  </si>
  <si>
    <t>Hlaing</t>
  </si>
  <si>
    <t>16.7768252, 96.1386171</t>
  </si>
  <si>
    <t>ဒီsiteကဆွဲပေးဖို့အဆင်မပြေပါဘူးခင်ဗျာ့ဆက်သွယ်ရေးတိုင်ကလဲမရှိပါဘူး</t>
  </si>
  <si>
    <t xml:space="preserve">	125577</t>
  </si>
  <si>
    <t>7YGNKMT000103169</t>
  </si>
  <si>
    <t>မောင်ရဲလင်းနောင်</t>
  </si>
  <si>
    <t xml:space="preserve">	အမှတ်၃6.B,ယင်းတိုက်လမ်း၊သီတာရပ်ကွက် ကြည့်မြင်တိုင်မြို့နယ်,Kyeemyindaing,Yangon Region</t>
  </si>
  <si>
    <t>Kyee Myin Daing</t>
  </si>
  <si>
    <t>16.7948126, 96.1239658</t>
  </si>
  <si>
    <t>YN03_2025-1007-1</t>
  </si>
  <si>
    <t xml:space="preserve">	125588</t>
  </si>
  <si>
    <t xml:space="preserve">	532688</t>
  </si>
  <si>
    <t>7YGNDGM058603170</t>
  </si>
  <si>
    <t>Ko Min Swan Paing</t>
  </si>
  <si>
    <t xml:space="preserve">	၁၂၉/ခ သစ်စာလမ်း ၃၉ A ရပ်ကွက် မြောက်ဒဂုံမြို့နယ်,Dagon Myothit (North),Yangon Region</t>
  </si>
  <si>
    <t>16.8825927, 96.1878207</t>
  </si>
  <si>
    <t>NDG_2298-1067-4</t>
  </si>
  <si>
    <t>cus ဖုန်းမကိုင်ပါဘူး(16.8.25)(17.8.25)</t>
  </si>
  <si>
    <t xml:space="preserve">	167181</t>
  </si>
  <si>
    <t>7YGNMGT020703172</t>
  </si>
  <si>
    <t xml:space="preserve">	Mg Shwe</t>
  </si>
  <si>
    <t>အမှတ် ၃၈ ၇လွှာ လမ်း၁၂၀ မင်္ဂလာတောင်ညွန့်မြို့နယ် ရန်ကုန်မြို့,Mingalartaungnyunt,Yangon Region</t>
  </si>
  <si>
    <t>16.7905250, 96.1736790</t>
  </si>
  <si>
    <t>YN02_2052-1013-4</t>
  </si>
  <si>
    <t xml:space="preserve">	125604</t>
  </si>
  <si>
    <t xml:space="preserve">	532790</t>
  </si>
  <si>
    <t>7YGNPBT026803174</t>
  </si>
  <si>
    <t>Myo Aung</t>
  </si>
  <si>
    <t>ပန်းဘဲတန်မြို့နယ်သိမ်ကြီးဈေးအနော်ရထာဘလောက် 25လမ်းနဲ့26လမ်းကြား,Pabedan,Yangon Region</t>
  </si>
  <si>
    <t>16.7770210, 96.1540500</t>
  </si>
  <si>
    <t>YN01-2084-1022-4</t>
  </si>
  <si>
    <t xml:space="preserve">	125610</t>
  </si>
  <si>
    <t xml:space="preserve">	338781</t>
  </si>
  <si>
    <t>7YGNDGM058703175</t>
  </si>
  <si>
    <t>နွယ်နွယ်အောင်</t>
  </si>
  <si>
    <t xml:space="preserve">	တိုက်7၊ A5၊ 5လွှာ၊ Aလမ်း၊ မဟာမြိုင်အိမ်ယာ၊ 41တိုးချဲ့ရပ်ကွက်၊ မြောက်ဒဂုံ,Dagon Myothit (North),Yangon Region</t>
  </si>
  <si>
    <t>16.8753620, 96.1723000</t>
  </si>
  <si>
    <t>ဒီ site ကဆွဲပေးလို့အဆင်မပြေဘူး. box နဲ့အရမ်းနေပါတယ်</t>
  </si>
  <si>
    <t xml:space="preserve">	125625</t>
  </si>
  <si>
    <t>7YGNOKM000503177</t>
  </si>
  <si>
    <t xml:space="preserve">	ကိုလှဝင်းနိုင်</t>
  </si>
  <si>
    <t xml:space="preserve">	125630</t>
  </si>
  <si>
    <t>7YGNDGM058803180</t>
  </si>
  <si>
    <t>Thein Zaw Phyo</t>
  </si>
  <si>
    <t xml:space="preserve">	ဆရာစံလမ်း ပင်လုံတိုက်လေးလူံး အမျိုးသားအဆောင် မြောက်ဒဂုံ,Dagon Myothit (North),Yangon Region</t>
  </si>
  <si>
    <t>16.8612250, 96.2066710</t>
  </si>
  <si>
    <t>Cusကအပြင်ရောက်နေလို့မနက်ဖြန်မနက်၁၀နာရီမှလာပေးပါလို့ပြောပါတယ်(16.8.25)</t>
  </si>
  <si>
    <t>7YGNDGM058903181</t>
  </si>
  <si>
    <t xml:space="preserve">Mg Kyaw Soe Win	</t>
  </si>
  <si>
    <t xml:space="preserve">	အမှတ်(၇၉၁) ၃၁ ရပ်ကွက် ဗိုလ်ဗလလမ်း,Dagon Myothit (North),Yangon Region</t>
  </si>
  <si>
    <t>16.8684140, 96.2005390</t>
  </si>
  <si>
    <t>NDG-2279-1064-1</t>
  </si>
  <si>
    <t>မနက်ဖြန်ပြန်ချိန်းပါတယ် 10နာရီနောက်ပိုင်းအားပါတယ်တဲ့(16.8.25).cusကမနက်ဖြန်မနက်၉နာရီလာပေးဖို့ပြောတယ့်(17.8.25)</t>
  </si>
  <si>
    <t>7YGNDGY027103183</t>
  </si>
  <si>
    <t>ZAW WIN</t>
  </si>
  <si>
    <t xml:space="preserve">	အမှတ် 372 က စိုက်ပျိုးရေးလမ်း 13 ရပ်ကွက် အရှေ့ဒဂုံ မြို့နယ်,Dagon Myothit (East),Yangon Region</t>
  </si>
  <si>
    <t>16.8841728, 96.2218720</t>
  </si>
  <si>
    <t xml:space="preserve">	522614</t>
  </si>
  <si>
    <t>7YGNDGY027203184</t>
  </si>
  <si>
    <t>အမှတ်(22)-မြေတိုင်း ၄ လမ်း-13 ရပ်ကွက်-အရှေ့ဒဂုံ,Dagon Myothit (East),Yangon Region</t>
  </si>
  <si>
    <t>16.8836196, 96.2272461</t>
  </si>
  <si>
    <t>7YGNDGM059003185</t>
  </si>
  <si>
    <t>ကိုဇေယျာထွန်း</t>
  </si>
  <si>
    <t xml:space="preserve">	ဗိုလ်မူးဗထူးလမ်း maxဆီဆိုင်အနီး45ရပ်ကွက် ‌‌ေြမာက်ဒဂုံ,Dagon Myothit (North),Yangon Region</t>
  </si>
  <si>
    <t>16.8841412, 96.1926761</t>
  </si>
  <si>
    <t>NDG-2028-1006-4</t>
  </si>
  <si>
    <t xml:space="preserve">	125664</t>
  </si>
  <si>
    <t xml:space="preserve">	353773</t>
  </si>
  <si>
    <t>7YGNMGT020803187</t>
  </si>
  <si>
    <t>Mar Mar lwint</t>
  </si>
  <si>
    <t xml:space="preserve">	No.59. မြန်မာဂုဏ်ရည်လမ်း မဂ်လာတောင်ညွန်,Mingalartaungnyunt,Yangon Region</t>
  </si>
  <si>
    <t>16.7883943, 96.1716485</t>
  </si>
  <si>
    <t>YN02-2003-1001-3</t>
  </si>
  <si>
    <t xml:space="preserve">	125675</t>
  </si>
  <si>
    <t>7YGNSKN000203189</t>
  </si>
  <si>
    <t>အေးမိုးဇင်</t>
  </si>
  <si>
    <t xml:space="preserve">	မြေနီကုန်း ရန်ကင်းလမ်းတိုက်နံပါတ်17,Sanchaung,Yangon Region</t>
  </si>
  <si>
    <t>Sanchaung</t>
  </si>
  <si>
    <t>16.8074300, 96.1379810</t>
  </si>
  <si>
    <t>SCH-2103-1026-3</t>
  </si>
  <si>
    <t>ဒီsiteကဆွဲပေးလို့အဆင်မပြေပါဘူး လမ်းကြောင်းဆက်သွယ်ရေးတိုင်လဲမရှိပါဘူး အပင်းတွေကျော်ပြီးဆွဲလို့ပဲရပါမယ်</t>
  </si>
  <si>
    <t xml:space="preserve">125682	</t>
  </si>
  <si>
    <t>7YGNSKN000303191</t>
  </si>
  <si>
    <t>Soe Thandar Linn</t>
  </si>
  <si>
    <t>မြေနီကုန်း အောင်တော်မူလမ်း,Sanchaung,Yangon Region</t>
  </si>
  <si>
    <t>16.8045870, 96.1392110</t>
  </si>
  <si>
    <t>SCH_2106-1027-2</t>
  </si>
  <si>
    <t xml:space="preserve">	125692</t>
  </si>
  <si>
    <t>7YGNDGN001103193</t>
  </si>
  <si>
    <t>ကိုအောင်ဆန်း</t>
  </si>
  <si>
    <t xml:space="preserve">	အမှတ်(33)-ရှင်စောပုလမ်း-ဒဂုံမြို့နယ်,Dagon,Yangon Region</t>
  </si>
  <si>
    <t>16.7961539, 96.1324350</t>
  </si>
  <si>
    <t>Customer req to come on 21.8.2025</t>
  </si>
  <si>
    <t xml:space="preserve">	125710</t>
  </si>
  <si>
    <t>7YGNMGT020903196</t>
  </si>
  <si>
    <t>Daw Phyo Thit Nyein</t>
  </si>
  <si>
    <t>၁၂၅လမ်း အပေါ်ဘလောက် No. 72/74 3လွှာ မင်္ဂလာတောင်ညွန့်,Mingalartaungnyunt,Yangon Region</t>
  </si>
  <si>
    <t>16.7890928, 96.1715167</t>
  </si>
  <si>
    <t xml:space="preserve">	125749</t>
  </si>
  <si>
    <t>7YGNDGM059103200</t>
  </si>
  <si>
    <t xml:space="preserve">	Aung Phyo Kyaw</t>
  </si>
  <si>
    <t xml:space="preserve">	No(61)Shwe li (1)Street, 46Qrt,North Dagon-Yangon,Dagon Myothit (North),Yangon Region</t>
  </si>
  <si>
    <t>16.8963827, 96.1871994</t>
  </si>
  <si>
    <t xml:space="preserve">	125762</t>
  </si>
  <si>
    <t xml:space="preserve">	222711</t>
  </si>
  <si>
    <t>7YGNSKN000403202</t>
  </si>
  <si>
    <t>အမှတ်(၁၄),သဇင်လမ်းနှင့်သပြေလမ်းထောင့်,စမ်းချောင်းမြို့နယ်,Sanchaung,Yangon Region</t>
  </si>
  <si>
    <t>16.8144444, 96.1287465</t>
  </si>
  <si>
    <t>SCH_2076-1019-4</t>
  </si>
  <si>
    <t xml:space="preserve">	125768</t>
  </si>
  <si>
    <t xml:space="preserve">	533778</t>
  </si>
  <si>
    <t>7YGNDGM059203204</t>
  </si>
  <si>
    <t xml:space="preserve">	မအေးသန္တာအောင်</t>
  </si>
  <si>
    <t>အမှတ်-751/B/ဗိုလ်ထွန်းလင်းလမ်း/49ရပ်ကွက်/မြောက်ဒဂုံ,Dagon Myothit (North),Yangon Region</t>
  </si>
  <si>
    <t>16.9006080, 96.1826860</t>
  </si>
  <si>
    <t>NDG-2050-1011-6</t>
  </si>
  <si>
    <t>7YGNDGM059303205</t>
  </si>
  <si>
    <t xml:space="preserve">	U Wai phyo</t>
  </si>
  <si>
    <t xml:space="preserve">	အခန်း ၂ အမှတ် ၁၃၃၈ ဗိုလ်ချိုလမ်းထိပ် ၄၆ - ရပ်ကွက် ဒဂုံမြို့သစ်(မြောက်ပိုင်း),Dagon Myothit (North),Yangon Region</t>
  </si>
  <si>
    <t>16.9039421, 96.1851160</t>
  </si>
  <si>
    <t xml:space="preserve">	125777</t>
  </si>
  <si>
    <t>7YGNDGY027303206</t>
  </si>
  <si>
    <t xml:space="preserve">	မောင်အောင်မင်းခန့်</t>
  </si>
  <si>
    <t>အမှတ်(1118)-ရာဇသကြန်လမ်း-(12)ရပ်ကွက်-အရှေ့ဒဂုံ,Dagon Myothit (East),Yangon Region</t>
  </si>
  <si>
    <t>16.8902162, 96.2232415</t>
  </si>
  <si>
    <t>7YGNDGM059403207</t>
  </si>
  <si>
    <t xml:space="preserve">	Htet Aung Hlaing</t>
  </si>
  <si>
    <t xml:space="preserve">	၁၁၇၉/49ရပ်ကွက်စိန်ချယ်လမ်းမြောက်ဒဂုံ,Dagon Myothit (North),Yangon Region</t>
  </si>
  <si>
    <t>16.9055973, 96.1796743</t>
  </si>
  <si>
    <t>7YGNDGY027403208</t>
  </si>
  <si>
    <t xml:space="preserve">	Aye Thadar Swe</t>
  </si>
  <si>
    <t xml:space="preserve">	အမှတ်278ကန်ဦးလမ်း108ရပ်ကွက်အရှေ့ဒဂုံမြို့နယ်,Dagon Myothit (East),Yangon Region</t>
  </si>
  <si>
    <t>16.8853383, 96.2284883</t>
  </si>
  <si>
    <t xml:space="preserve">	125787	</t>
  </si>
  <si>
    <t xml:space="preserve">	534563</t>
  </si>
  <si>
    <t>7YGNLMT029003209</t>
  </si>
  <si>
    <t xml:space="preserve">ကိုချစ်လင်းကို	</t>
  </si>
  <si>
    <t xml:space="preserve">	လမ်းမတော်7လမ်းအနော်ရထာလမ်းထိပ်ဘက်,Lanmadaw,Yangon Region</t>
  </si>
  <si>
    <t>16.7771274, 96.1411658</t>
  </si>
  <si>
    <t xml:space="preserve">	125788</t>
  </si>
  <si>
    <t xml:space="preserve">	416909</t>
  </si>
  <si>
    <t>7YGNDGM059503210</t>
  </si>
  <si>
    <t>Naw Su Su Yamin Oo</t>
  </si>
  <si>
    <t>ပြည်ထောင်စုလမ်း၊ အင်းဝဘဏ် အပေါ် သုံးလွှာ မြောက်ဒဂုံ,Dagon Myothit (North),Yangon Region</t>
  </si>
  <si>
    <t>16.8825380, 96.2016800</t>
  </si>
  <si>
    <t>ဒီsiteကဆွဲပေးဖို့အဆင်မပြေပါဘူးခင်ဗျာရထားလမ်းကိုဖြတ်ဆွဲရမှာပါတစ်ခြားလိုင်းကဆွဲထားတဲဲ့ကြိုးတေလဲ​ဖြတ်ချထားပါတယ်</t>
  </si>
  <si>
    <t xml:space="preserve">125796	</t>
  </si>
  <si>
    <t>7YGNDGY027503212</t>
  </si>
  <si>
    <t xml:space="preserve">	မဇာခြည်အောင်</t>
  </si>
  <si>
    <t xml:space="preserve">	၅ရပ်ကွက်၊နေခြည်လမ်း ၊အိမ်အမှတ်၄၅၂၊အရှေ့ဒဂုံမြို့နယ်၊ရန်ကုန်တိုင်းဒေသကြီး,Dagon Myothit (East),Yangon Region</t>
  </si>
  <si>
    <t>16.8998235, 96.1996851</t>
  </si>
  <si>
    <t>EDG-2090-1021-3</t>
  </si>
  <si>
    <t xml:space="preserve">	125798	</t>
  </si>
  <si>
    <t xml:space="preserve">	534632</t>
  </si>
  <si>
    <t>7YGNDGM059603213</t>
  </si>
  <si>
    <t>ဦးဇော်ဝင်း</t>
  </si>
  <si>
    <t>ရန်ကုန်၊မြောက်ဒဂုံ၊44ရပ်ကွက်၊ကျောက်စိမ်းလမ်း၊အမှတ်45,Dagon Myothit (North),Yangon Region</t>
  </si>
  <si>
    <t>16.8941510, 96.1856140</t>
  </si>
  <si>
    <t>NDG-2025-1006-1</t>
  </si>
  <si>
    <t xml:space="preserve">125800	</t>
  </si>
  <si>
    <t>7YGNDGM059703214</t>
  </si>
  <si>
    <t xml:space="preserve">Mg Zin Min Maung	</t>
  </si>
  <si>
    <t xml:space="preserve">	No.197,31 Wards,Zayar Aye Mya Street, North Dagon Township.,Dagon Myothit (North),Yangon Region</t>
  </si>
  <si>
    <t>16.8668726, 96.1988706</t>
  </si>
  <si>
    <t>NDG-2180-1040-3</t>
  </si>
  <si>
    <t>7YGNDGM059803216</t>
  </si>
  <si>
    <t>U Zaw Min</t>
  </si>
  <si>
    <t xml:space="preserve">	တိုက်-17,B-5,A လမ်း၊မဟာမြိုင်အိမ်ရာ၊မြောက်ဒဂုံမြို့နယ်၊ရန်ကုန်,Dagon Myothit (North),Yangon Region</t>
  </si>
  <si>
    <t>16.8751431, 96.1720274</t>
  </si>
  <si>
    <t>7YGNPBT026903218</t>
  </si>
  <si>
    <t>7YGNMGT021003219</t>
  </si>
  <si>
    <t>U Aung Tun</t>
  </si>
  <si>
    <t xml:space="preserve">	အခန်း ၂၀၃ တိုက် ၇(က) ရွှေမြရာအိမ်ရာဝန်း မြရာကုန်းလမ်း ကန်တော်လေး မင်္ဂလာတောင်ညွှန့်,Mingalartaungnyunt,Yangon Region</t>
  </si>
  <si>
    <t>16.7875689, 96.1708153</t>
  </si>
  <si>
    <t>7YGNDGM059903220</t>
  </si>
  <si>
    <t>မကေသီမွန်</t>
  </si>
  <si>
    <t>No.707, Aungthri street, 28 ward, North dragon Tsp.,Dagon Myothit (North),Yangon Region</t>
  </si>
  <si>
    <t>16.8676413, 96.2077713</t>
  </si>
  <si>
    <t>7YGNDGY027603223</t>
  </si>
  <si>
    <t>ရာဇဓိရာဇ်လမ်း ကျောင်းလမ်းမှတ်တိုင် နေလ လဘက်ရည်ဆိုင် အရှေ့ဒဂုံ,Dagon Myothit (East),Yangon Region</t>
  </si>
  <si>
    <t>16.8954950, 96.2056721</t>
  </si>
  <si>
    <t>EDG-2037-1009-1</t>
  </si>
  <si>
    <t>ဒီsiteကဆွဲပေးလို့အဆင်မပြေပါဘူးကြိုးလမ်းကြောင်းလဲမရှိဘူ</t>
  </si>
  <si>
    <t>7YGNDGM060003225</t>
  </si>
  <si>
    <t>Ma Thet Htar Phyu Sin</t>
  </si>
  <si>
    <t>No 25 ငါမာန်အောင်ဘုရားလမ်း 33 ရပ်ကွက် မြောက်ဒဂုံ,Dagon Myothit (North),Yangon Region</t>
  </si>
  <si>
    <t>16.8630537, 96.1876725</t>
  </si>
  <si>
    <t xml:space="preserve">	125876	</t>
  </si>
  <si>
    <t>7YGNPZT000703226</t>
  </si>
  <si>
    <t xml:space="preserve">	Khaing Myo win</t>
  </si>
  <si>
    <t xml:space="preserve">	တိုက်နံပတ်၈/ဒေါနလမ်/ပုဇွန်တောင်မြို့နယ်,Pazundaung,Yangon Region</t>
  </si>
  <si>
    <t>16.7813440, 96.1695732</t>
  </si>
  <si>
    <t>ဒီဆိုဒ်ကဆွဲလို့အဆင်မရဘူးဗျာ့epcတိုင်ကဆွဲရမှာဒီနားကepcကသူတို့တိုင်တေကအဆွဲမခံဘူးဗျာ့လမ်းထိပ်အထိepcတိုင်ကဆွဲမှရမှာ</t>
  </si>
  <si>
    <t xml:space="preserve">	125880</t>
  </si>
  <si>
    <t xml:space="preserve">	535430</t>
  </si>
  <si>
    <t>7YGNSKN000503228</t>
  </si>
  <si>
    <t xml:space="preserve">	မောင်ရဲကိုကို</t>
  </si>
  <si>
    <t xml:space="preserve">	စမ်းချောင်းမြို့နယ်ရှင်စောပုလမ်း,Sanchaung,Yangon Region</t>
  </si>
  <si>
    <t>16.8008020, 96.1376210</t>
  </si>
  <si>
    <t>SCH_2028-1007-4</t>
  </si>
  <si>
    <t xml:space="preserve">	125887</t>
  </si>
  <si>
    <t>7YGNDGY027703229</t>
  </si>
  <si>
    <t>Nu War Soe</t>
  </si>
  <si>
    <t xml:space="preserve">	12/212,Mahawtada(2)St,East Dagon,Dagon Myothit (East),Yangon Region</t>
  </si>
  <si>
    <t>16.8903900, 96.2150528</t>
  </si>
  <si>
    <t xml:space="preserve">125895	</t>
  </si>
  <si>
    <t xml:space="preserve">	452266</t>
  </si>
  <si>
    <t>7YGNSKN000603230</t>
  </si>
  <si>
    <t xml:space="preserve">	မဖြူဆွေမွန်</t>
  </si>
  <si>
    <t>မြေနီကုန်း၊သုခလမ်း၊ တိုက်အမှတ် ၃၃(တတိယထပ်),Sanchaung,Yangon Region</t>
  </si>
  <si>
    <t xml:space="preserve">16.8078180, 96.1388132	</t>
  </si>
  <si>
    <t>SCH_2101-1026-1</t>
  </si>
  <si>
    <t xml:space="preserve">125901	</t>
  </si>
  <si>
    <t xml:space="preserve">528453	</t>
  </si>
  <si>
    <t>7YGNDGM060103232</t>
  </si>
  <si>
    <t>Zinlinhtet</t>
  </si>
  <si>
    <t xml:space="preserve">	No.Mahar Myaying Housing /(B) Street /North Dagon. Tsp.,Dagon Myothit (North),Yangon Region</t>
  </si>
  <si>
    <t>16.8752430, 96.1722231</t>
  </si>
  <si>
    <t>ဒီsiteကCusကမနက်ဖြန်၁၀ နာရီအရောက်လာပေးပါတဲ့ခင်ဗျာနေ့လည်ပိုင်းဆိုမအားလို့ပါတဲ့</t>
  </si>
  <si>
    <t xml:space="preserve">125930	</t>
  </si>
  <si>
    <t xml:space="preserve">	536019</t>
  </si>
  <si>
    <t>7YGNPBT027003235</t>
  </si>
  <si>
    <t xml:space="preserve">	ဦးခင်ထွန်း</t>
  </si>
  <si>
    <t xml:space="preserve">	မဟာဗန္ဓုလမ်း ၂၇လမ်း အလယ်ဘလောက် အမှတ် ၁၀၁ /၃လွှာ,Pabedan,Yangon Region</t>
  </si>
  <si>
    <t>16.7747090, 96.1551863</t>
  </si>
  <si>
    <t>YN01-2086-1023-2</t>
  </si>
  <si>
    <t xml:space="preserve">	125932</t>
  </si>
  <si>
    <t>7YGNDGM060203236</t>
  </si>
  <si>
    <t>Ko Thi Han Soe</t>
  </si>
  <si>
    <t xml:space="preserve">	အမှတ် ၄၁၅ /က ဦးတင်အေးလမ်းနှင့်သရဖီလမ်းဒေါင့် ၄၅ရပ်ကွက် မဒဂုံ ဗထူးလမ်းMax ဆီဆိုင်အနီး မဟာရန်ကုန်ရှေ့လမ်း,Dagon Myothit (North),Yangon Region</t>
  </si>
  <si>
    <t>16.8962216, 96.1892637</t>
  </si>
  <si>
    <t>NDG_2114-1024-4</t>
  </si>
  <si>
    <t>မနက်ဖြန်မနက်ပိုင်းပြန်ချိန်းပါတယ်</t>
  </si>
  <si>
    <t xml:space="preserve">	536057</t>
  </si>
  <si>
    <t>7YGNALN002403238</t>
  </si>
  <si>
    <t>Thet Naing Oo</t>
  </si>
  <si>
    <t>၅ဘီ၊မြေညီ၊စက်တွင်းလမ်း ဆင်မင်းရပ်ကွက်၊အလုံ,Ahlone,Yangon Region</t>
  </si>
  <si>
    <t>16.7900100, 96.1249610</t>
  </si>
  <si>
    <t>Customer req to come on 23.8.2025</t>
  </si>
  <si>
    <t>actual lat long16°55'00"N 96°10'48"E .ကြိုးလမ်းကြောင်းအဆင်မပြေပါဘူး box နဲ့ အရမ်းဝေးသွားပါတယ်. Cusကိုသေချာလေးပြောခဲ့ပါတယ်</t>
  </si>
  <si>
    <t xml:space="preserve">125947	</t>
  </si>
  <si>
    <t>7YGNPBT027103240</t>
  </si>
  <si>
    <t xml:space="preserve">	ပန်းဘဲတန်းမြို့နယ်,Pabedan,Yangon Region</t>
  </si>
  <si>
    <t>16.7811735, 96.1548856</t>
  </si>
  <si>
    <t xml:space="preserve">125967	</t>
  </si>
  <si>
    <t>7YGNDGM060303243</t>
  </si>
  <si>
    <t xml:space="preserve">	မြောက်ဒဂုံတော်ဝင်အိမ်ရာ တိုက်13/အခန်း26,Dagon Myothit (North),Yangon Region</t>
  </si>
  <si>
    <t>16.8764242, 96.1713900</t>
  </si>
  <si>
    <t xml:space="preserve">	125969</t>
  </si>
  <si>
    <t>7YGNDGM060403244</t>
  </si>
  <si>
    <t>Ko Arkar</t>
  </si>
  <si>
    <t xml:space="preserve">	စစ်တောင် City Mart အနောက်, အမှတ် 773 ဗိုလ်ဆွန်ပတ်လမ်း, Yangon,Dagon Myothit (North),Yangon Region</t>
  </si>
  <si>
    <t>16.8737920, 96.1954490</t>
  </si>
  <si>
    <t>Customer req to come on 26.8.2025.cus က နောက်လ 16 ရက်နေ့မှလာပေးပါလို့ပြောပါတယ်</t>
  </si>
  <si>
    <t xml:space="preserve">	125974</t>
  </si>
  <si>
    <t>7YGNSKN000703245</t>
  </si>
  <si>
    <t>MaMayThuAung</t>
  </si>
  <si>
    <t xml:space="preserve">	No.(67)၊မြေနီကုန်းစျေးလမ်း၊Yangon lucky condo၊ မြေနီမြောက်ရပ်ကွက် စမ်းချောင်းမြို့နယ်,Sanchaung,Yangon Region</t>
  </si>
  <si>
    <t>16.8062178, 96.1341431</t>
  </si>
  <si>
    <t>SCH_2097-1025-1</t>
  </si>
  <si>
    <t xml:space="preserve">	125999	</t>
  </si>
  <si>
    <t>7YGNMGT021103246</t>
  </si>
  <si>
    <t xml:space="preserve">	Su Myat Hnin</t>
  </si>
  <si>
    <t xml:space="preserve">	တိုက်နံပါတ်.1/3 ,၆ လွှာ , ၁၂၉ လမ်းMingalartaungnyunt,Mingalartaungnyunt,Yangon Region</t>
  </si>
  <si>
    <t>16.7919665, 96.1710797</t>
  </si>
  <si>
    <t>7YGNMGT021203247</t>
  </si>
  <si>
    <t xml:space="preserve">	ညီညီလွင်</t>
  </si>
  <si>
    <t xml:space="preserve">	အမှတ်၆ ၉၆လမ်းမဂ်လာတောင်ညွန့်,Mingalartaungnyunt,Yangon Region</t>
  </si>
  <si>
    <t xml:space="preserve">16.7821460, 96.1680210	</t>
  </si>
  <si>
    <t>ဒီsiteကဆွဲပေးလို့မရပါဘူး လမ်းမကြီးကူးထားတာရှိတော့ရှိတယ် ကူးထားတဲ့နေရာက အဝေးကြီးပက်ပြီးကူးပေးမှရမှာပါ လမ်းထဲမှာလဲတိုင်မရှိပါဘူး</t>
  </si>
  <si>
    <t xml:space="preserve">	126004</t>
  </si>
  <si>
    <t>7YGNDGY027803248</t>
  </si>
  <si>
    <t xml:space="preserve">	Einkyin Zaw</t>
  </si>
  <si>
    <t xml:space="preserve">	အမှတ် ၆၅၂(က) ၊ ပေါ်ဦး ၃ လမ်း ၊ ၁၂ရပ်ကွက် ၊ အရှေ့ဒဂုံ,Dagon Myothit (East),Yangon Region</t>
  </si>
  <si>
    <t>16.8890170, 96.2192270</t>
  </si>
  <si>
    <t xml:space="preserve">536847	</t>
  </si>
  <si>
    <t>7YGNDGM060503250</t>
  </si>
  <si>
    <t>U Soe Thein</t>
  </si>
  <si>
    <t xml:space="preserve">	အမှတ် ၁၂၅၂/သခင်အုန်းဖေကြီးလမ်း ၄၂ရပ်ကွက်မြောက်ဒဂုံ,Dagon Myothit (North),Yangon Region</t>
  </si>
  <si>
    <t>16.8812257, 96.1706430</t>
  </si>
  <si>
    <t>7YGNDGM060603251</t>
  </si>
  <si>
    <t>ဒေါ်ညိိုညိုစိမ့်</t>
  </si>
  <si>
    <t xml:space="preserve">	No.1265 ပိတောက်မြိုင် ၃လမ်း ၃၄ရပ်ကွက် မြောက်ဒဂုံမြို့နယ်,Dagon Myothit (North),Yangon Region</t>
  </si>
  <si>
    <t>16.8692414, 96.1849849</t>
  </si>
  <si>
    <t>ဒီဆိုဒ်ကboxနဲ့အရမ်းဝေးတယ်ဗျာ့ဆွဲပေးဖို့လမ်းကြောင်းလမ်းလဲမကောင်းပါ ပြီးတော့locationလဲမှားပေးထားပါတယ်</t>
  </si>
  <si>
    <t xml:space="preserve">	126032</t>
  </si>
  <si>
    <t>7YGNDGM060703252</t>
  </si>
  <si>
    <t>မပြုံးဝေကျော်</t>
  </si>
  <si>
    <t>မြောက်ဒဂုံ \51ရပ်ကွက်\တိုက်သုံး ဝန်ထမ်းအိမ်ရာ/၄လွှာ,Dagon Myothit (North),Yangon Region</t>
  </si>
  <si>
    <t>16.9157360, 96.1800531</t>
  </si>
  <si>
    <t>7YGNSKN000803253</t>
  </si>
  <si>
    <t xml:space="preserve">	Myo Zin Ko Ko Oo</t>
  </si>
  <si>
    <t xml:space="preserve">	အမှတ်၉၊ပြည်တော်အေးလမ်း၊ကျွန်း(မြောက်)ရပ်ကွက်၊စမ်းချောင်းမြို့နယ်,Sanchaung,Yangon Region</t>
  </si>
  <si>
    <t>16.8081390, 96.1307220</t>
  </si>
  <si>
    <t>SCH_2059-1015-3</t>
  </si>
  <si>
    <t>ဒီsiteကကြိုးဆွဲပေးဖို့အဆင်မပြေပါဘူးခင်ဗျပေးထားတဲ့location ကလဲမှားနေပါတယ်ခင်ဗျအရမ်းဝေးလွန်းတယ်ဗျ EPCတိုင်တွေပဲရှိပါတယ်</t>
  </si>
  <si>
    <t xml:space="preserve">	126047</t>
  </si>
  <si>
    <t xml:space="preserve">	530056	</t>
  </si>
  <si>
    <t>7YGNPBT027203254</t>
  </si>
  <si>
    <t xml:space="preserve">	Min Khanat Naing</t>
  </si>
  <si>
    <t xml:space="preserve">	ရန်ကုန်တိုင်းဒေသကြီး /ပန်းပဲတန်းမြို့နယ်. ၂၉လမ်းအပေါ်ဘက်လောက်၊ အိမ်အမှတ် ၁၈၅/၈လွှာ၊,Pabedan,Yangon Region</t>
  </si>
  <si>
    <t>16.7791905, 96.1565145</t>
  </si>
  <si>
    <t xml:space="preserve">	95596</t>
  </si>
  <si>
    <t>7YGNDGM060803255</t>
  </si>
  <si>
    <t>Ma April Htun</t>
  </si>
  <si>
    <t xml:space="preserve">	မြောက်ဒဂုံ 51ရပ်ကွက် ညောင်ပင်မုတ်ဆိတ်လမ်း ဗိုလ်သုန်လမ်း အိမ်အမှတ် 332 09750074649 / 09422777309,Dagon Myothit (North),Yangon Region</t>
  </si>
  <si>
    <t>16.9028540, 96.1782480</t>
  </si>
  <si>
    <t>siteအိမ်က ရထားလမ်းဘက်မှာပါ တိုင်လဲမရှိပါဘူး epcတိုင်ကြီးတွေပဲရှိပါတယ်</t>
  </si>
  <si>
    <t xml:space="preserve">	126091</t>
  </si>
  <si>
    <t>7YGNMGT021303256</t>
  </si>
  <si>
    <t>DAW THIN THIN HLAING</t>
  </si>
  <si>
    <t xml:space="preserve">	အမှတ် ၂၇/A ၅လွှာ ယာ ၁၀၃ လမ်း မဂ်လာတောင်ညွန့် ရန်ကုန်တိုင်း,Mingalartaungnyunt,Yangon Region</t>
  </si>
  <si>
    <t>16.7841290, 96.1695910</t>
  </si>
  <si>
    <t xml:space="preserve">126100	</t>
  </si>
  <si>
    <t>7YGNSKN000903258</t>
  </si>
  <si>
    <t>မေရီလု</t>
  </si>
  <si>
    <t>မြောင်းမြလမ်း၊ တိုက်အမှတ်၄၅၊ စမ်းချောင်းမြို့နယ်။,Sanchaung,Yangon Region</t>
  </si>
  <si>
    <t>16.8068098, 96.1315623</t>
  </si>
  <si>
    <t>SCH_2090-1023-2</t>
  </si>
  <si>
    <t>Customer req to come on 22.8.2025</t>
  </si>
  <si>
    <t xml:space="preserve">	537353</t>
  </si>
  <si>
    <t>7YGNDGM060903259</t>
  </si>
  <si>
    <t>မောင်စောဂျေရုမ်း</t>
  </si>
  <si>
    <t xml:space="preserve">	ပြည်ထောင်စုလမ်းမကြီး၊ကပရမှတ်တိုင်အနီး၊မသန်စွမ်းအားကစားကွင်း၊မြောက်ဒဂုံမြို့နယ်,Dagon Myothit (North),Yangon Region</t>
  </si>
  <si>
    <t>16.8694271, 96.2076767</t>
  </si>
  <si>
    <t xml:space="preserve">	126105	</t>
  </si>
  <si>
    <t>7YGNSKN001003260</t>
  </si>
  <si>
    <t>Mg Nang Suan Lian</t>
  </si>
  <si>
    <t xml:space="preserve">	No.21 B, 5th floor, Shin Saw Pu pagoda street, Sanchaung,Sanchaung,Yangon Region</t>
  </si>
  <si>
    <t>16.8015000, 96.1364440</t>
  </si>
  <si>
    <t>SCH_2034-1009-2</t>
  </si>
  <si>
    <t xml:space="preserve">	537503</t>
  </si>
  <si>
    <t>7YGNDGM061003261</t>
  </si>
  <si>
    <t>Vung Pi</t>
  </si>
  <si>
    <t>အိမ်အမှတ်18 ၊ ဗိုလ်ဇင်​ယော်လမ်း၊ ၁/ ၃၀ ရပ်ကွက်၊ မြောက်ဒဂုံမြို့နယ်။,Dagon Myothit (North),Yangon Region</t>
  </si>
  <si>
    <t>16.8718548, 96.1954716</t>
  </si>
  <si>
    <t xml:space="preserve">	126119</t>
  </si>
  <si>
    <t xml:space="preserve">	533069</t>
  </si>
  <si>
    <t>7YGNDGM061103263</t>
  </si>
  <si>
    <t>မောင်သန့်ဇင်ထွန်း</t>
  </si>
  <si>
    <t xml:space="preserve">	ဝီစာရလမ်း၊ ၄၂ရပ်ကွက်၊မြောက်ဒဂုံ,Dagon Myothit (North),Yangon Region</t>
  </si>
  <si>
    <t>16.8825039, 96.1710373</t>
  </si>
  <si>
    <t xml:space="preserve">537366	</t>
  </si>
  <si>
    <t>7YGNALN002503264</t>
  </si>
  <si>
    <t xml:space="preserve">	မစံပယ်ဖြူ</t>
  </si>
  <si>
    <t xml:space="preserve">	အမှတ်(၂၇)A၊ကွင်းကျောင်းလမ်း၊အလုံမြို့နယ်,Ahlone,Yangon Region</t>
  </si>
  <si>
    <t>16.7919772, 96.1237630</t>
  </si>
  <si>
    <t xml:space="preserve">	126128</t>
  </si>
  <si>
    <t xml:space="preserve">	2248</t>
  </si>
  <si>
    <t>7YGNLMT029103265</t>
  </si>
  <si>
    <t xml:space="preserve">	8/mabana (N)072035</t>
  </si>
  <si>
    <t xml:space="preserve">	room 1001-1004, 10 လွှာ၊ မြ၀တီတာဝါ၊ ဝါးတန်းလမ်းနှင့် ဗိုလ်ချုပ် လမ်းထောင့်၊ လမ်းမတော်၊,Lanmadaw,Yangon Region</t>
  </si>
  <si>
    <t>16.7786676, 96.1393210</t>
  </si>
  <si>
    <t>Cusကမနက်ဖန်မနက်ပိုင်9နာရီလောက်က်ုလာပေးပါတဲ့ခဗျာနေ့လည်ပိုင်းဆိုအိမ်မှာလူမရှိလို့ပါတဲ့</t>
  </si>
  <si>
    <t xml:space="preserve">	537812</t>
  </si>
  <si>
    <t>7YGNDGY027903266</t>
  </si>
  <si>
    <t xml:space="preserve">	Su Mon Kyaw</t>
  </si>
  <si>
    <t xml:space="preserve">	4/1020 INGYIN STREET East Dangon,Dagon Myothit (East),Yangon Region</t>
  </si>
  <si>
    <t>16.8941140, 96.2033070</t>
  </si>
  <si>
    <t xml:space="preserve">	537830</t>
  </si>
  <si>
    <t>7YGNDGY028003267</t>
  </si>
  <si>
    <t>Ko Hein Myat Min</t>
  </si>
  <si>
    <t>အရှေ့ဒဂုံ/ကုန်းဘောင်လမ်း/ဆည်မြောင်းလမ်းသွယ်(၅) Good 7 ရေသန့်စက်ရုံအနီး,Dagon Myothit (East),Yangon Region</t>
  </si>
  <si>
    <t>16.8798737, 96.2282513</t>
  </si>
  <si>
    <t xml:space="preserve">	126149	</t>
  </si>
  <si>
    <t>7YGNSKN001103268</t>
  </si>
  <si>
    <t xml:space="preserve">	Ma Yin Yin Nu</t>
  </si>
  <si>
    <t xml:space="preserve">	အမှတ်၁၄ ရှင်စောပုဘုရားလမ်း စမ်းချောင်း,Sanchaung,Yangon Region</t>
  </si>
  <si>
    <t>16.8016660, 96.1366540</t>
  </si>
  <si>
    <t xml:space="preserve">	126150</t>
  </si>
  <si>
    <t>7YGNDGM061203269</t>
  </si>
  <si>
    <t xml:space="preserve">	40ရပ်ကွက်ဗိုလ်တေဇလမ်းအမှတ်623,Dagon Myothit (North),Yangon Region</t>
  </si>
  <si>
    <t>16.8780773, 96.1814970</t>
  </si>
  <si>
    <t xml:space="preserve">
ဒီ site ကဆွဲဖို့အဆင်မပြေဘူးဗျ ကားလမ်းကကူးလို့မရပါဘူး.Customerကကားလမ်းကူးဆွဲမယ်ဆိုရင်မဆွဲနဲ့တော့လို့ပြောပါတယ် သူကကြိုးပျက်လို့ လိုင်းမရတဲ့အခြေအနေမဖစ်လို့ပါတဲ့</t>
  </si>
  <si>
    <t xml:space="preserve">	537925	</t>
  </si>
  <si>
    <t>7YGNDGM061303270</t>
  </si>
  <si>
    <t>ဒေါ်အိသဲဖြိုး</t>
  </si>
  <si>
    <t>အမှတ်-528၊ဇေယျာသီရိ 4 လမ်း၊31 ရပ်ကွက်၊မြောက်ဒဂုံမြို့နယ်၊၊ရန်ကုန်,Dagon Myothit (North),Yangon Region</t>
  </si>
  <si>
    <t>16.8615265, 96.1999232</t>
  </si>
  <si>
    <t>NDG_2195-1044-2</t>
  </si>
  <si>
    <t>Cusဖုန်းမကိုင်ပါဘူး(21.8.25).ဒီsiteက Sundayမှလာပေးပါလို့ရုံးဘက်ကိုပြောထားပါတယ်တဲ့ခင်ဗျာအခုကရုံးမှာမလို့ညနေ၆နာရီမှပြန်ရောက်မှာပါတ့ဲ(22.8.25)</t>
  </si>
  <si>
    <t>7YGNDGY028103271</t>
  </si>
  <si>
    <t>စိုးမိုးကျော်</t>
  </si>
  <si>
    <t>အမှတ်၃၀၀.ဗိုလ်ခန့်၁လမ်း၇ရက်ကွက် အရှေ့ဒဂုံမြို့နယ်,Dagon Myothit (East),Yangon Region</t>
  </si>
  <si>
    <t>16.8968921, 96.2107164</t>
  </si>
  <si>
    <t>7YGNDGM061403272</t>
  </si>
  <si>
    <t>မသီရိကျော်</t>
  </si>
  <si>
    <t>အမှတ်49/653,ငုဝါမြိုင်လမ်း,၄၉ရပ်ကွက်,မြောက်ဒဂုံ,Dagon Myothit (North),Yangon Region</t>
  </si>
  <si>
    <t>16.8999252, 96.1797089</t>
  </si>
  <si>
    <t>NDG_2042-1010-2</t>
  </si>
  <si>
    <t>7YGNSKN001203273</t>
  </si>
  <si>
    <t>Ko Aung Thi Khant</t>
  </si>
  <si>
    <t>ရန်ကုန်တရုတ်ကျောင်းလမ်းဆုံး ဗဟိုလမ်းအနီးစမ်းချောင်း 2(C),Sanchaung,Yangon Region</t>
  </si>
  <si>
    <t>16.8100191, 96.1289130</t>
  </si>
  <si>
    <t>SCH_2070-1018-2</t>
  </si>
  <si>
    <t>7YGNDGY028203274</t>
  </si>
  <si>
    <t>ဦးသုဇန</t>
  </si>
  <si>
    <t>အရှေ့ဒဂုံ ၁၃ရပ်ကွက် ဘိုးမင်းခေါင်လမ်း ရတနာမြိုင်ကျောင်း,Dagon Myothit (East),Yangon Region</t>
  </si>
  <si>
    <t>16.8851100, 96.2173999</t>
  </si>
  <si>
    <t>cus ကမနက်ဖန် 9နာရီကနေ10နာရီအတွင်းလာပေးပါလို့ပြောပါတယ်(21.8.25)</t>
  </si>
  <si>
    <t>7YGNDGM061503275</t>
  </si>
  <si>
    <t>မဇာနည်ကျော်</t>
  </si>
  <si>
    <t>1185/က မြဝတီမင်းကြီး 3 လမ်း 51ရပ်ကွက် မြောက်ဒဂုံ,Dagon Myothit (North),Yangon Region</t>
  </si>
  <si>
    <t>16.9128070, 96.1782510</t>
  </si>
  <si>
    <t>7YGNDGM061603277</t>
  </si>
  <si>
    <t>Ma Wai Wai Aung</t>
  </si>
  <si>
    <t>09682894449 အိမ်နံပါတ် ၂၀ ဗထူးလမ်း ၄၄ ရပ်ကွက် ဗထူး ဟိုတယ် နား,Dagon Myothit (North),Yangon Region</t>
  </si>
  <si>
    <t>16.8940140, 96.1840580</t>
  </si>
  <si>
    <t>7YGNDGM061703278</t>
  </si>
  <si>
    <t>အမှတ်29/နွယ်သာဂီလမ်း 29 ရပ်ကွက် မြောက်ဒဂုံ,Dagon Myothit (North),Yangon Region</t>
  </si>
  <si>
    <t>16.8738780, 96.1997923</t>
  </si>
  <si>
    <t xml:space="preserve">	126217</t>
  </si>
  <si>
    <t xml:space="preserve">	538427</t>
  </si>
  <si>
    <t>7YGNDGY028303279</t>
  </si>
  <si>
    <t xml:space="preserve">	ကိုကျော်သိန်းထွေး</t>
  </si>
  <si>
    <t xml:space="preserve">	အမှတ်(36)-ပေါ်ဦး ၆ လမ်း-12 ရပ်ကွက် -အရှေ့ဒဂုံ,Dagon Myothit (East),Yangon Region</t>
  </si>
  <si>
    <t>16.8908819, 96.2203432</t>
  </si>
  <si>
    <t>EDG-2200-1047-4</t>
  </si>
  <si>
    <t xml:space="preserve">	126221	</t>
  </si>
  <si>
    <t xml:space="preserve">	538453</t>
  </si>
  <si>
    <t>7YGNMGT021403280</t>
  </si>
  <si>
    <t xml:space="preserve">မခိုင်နှင်းဖြူ	</t>
  </si>
  <si>
    <t xml:space="preserve">	တိုက်(၇) (၃)လွှာ အခန်း(၁၀) နှင်းဆီလမ်း မဂ်လာတောင်ညွှန့်မြို့နယ်,Mingalartaungnyunt,Yangon Region</t>
  </si>
  <si>
    <t>16.7929349, 96.1751590</t>
  </si>
  <si>
    <t>7YGNDGM061803282</t>
  </si>
  <si>
    <t>May Myat Kay Khing</t>
  </si>
  <si>
    <t>1171,ကာဘိုးလမ်း,45ရပ်ကွက်,မြောက်ဒဂုံ,Dagon Myothit (North),Yangon Region</t>
  </si>
  <si>
    <t>16.8931059, 96.1905562</t>
  </si>
  <si>
    <t>NDG-2117-1025-3</t>
  </si>
  <si>
    <t xml:space="preserve">	126242</t>
  </si>
  <si>
    <t xml:space="preserve">	538680</t>
  </si>
  <si>
    <t>7YGNDGY028403283</t>
  </si>
  <si>
    <t>မကေသီဝင်း</t>
  </si>
  <si>
    <t xml:space="preserve">	ဒဂုံမြို့သစ်အရှေ့ပိုင်း၊ကျန်စစ်သားလမ်း၊Saq San Tun Rd,Dagon Myothit (East),Yangon Region</t>
  </si>
  <si>
    <t>16.9078110, 96.1972080</t>
  </si>
  <si>
    <t xml:space="preserve">	126243</t>
  </si>
  <si>
    <t xml:space="preserve">	538465</t>
  </si>
  <si>
    <t>7YGNSKN001303284</t>
  </si>
  <si>
    <t xml:space="preserve">	မသက်မွန်ထွန်း</t>
  </si>
  <si>
    <t xml:space="preserve">	စမ်းချောင်းမြို့နယ် စမ်းရေတွင်းလမ်း 6/8,Sanchaung,Yangon Region</t>
  </si>
  <si>
    <t>16.8027640, 96.1317980</t>
  </si>
  <si>
    <t>SCH_2046-1012-2</t>
  </si>
  <si>
    <t>Cusဖုန်းမကိုင်ဘူး(22.8.25).Cusပြန်ဆက်သွယ်လာပါတယ် Cusကမနက်ဖြန်မနက်၁၀နာရီမှလာပေးပါလို့ပြောပါတယ်</t>
  </si>
  <si>
    <t xml:space="preserve">	126245</t>
  </si>
  <si>
    <t>7YGNKTT030703285</t>
  </si>
  <si>
    <t xml:space="preserve">	Nang Phyu Phway</t>
  </si>
  <si>
    <t>အခန်းအမှတ် (၅၃)၊ (၂) လွှာ ၊ Naing Group Sule Tower (2) ၊ ဆူးလေ ဘုရားလမ်းနှင့် အနော်ရထာလမ်းထောင့် ၊ (၁) ရပ်ကွက် ၊ ကျောက်တံတားမြို့နယ် ၊ ရန်ကုန် ။,Kyauktada,Yangon Region</t>
  </si>
  <si>
    <t>16.7765769, 96.1585992</t>
  </si>
  <si>
    <t>7YGNSKN001403286</t>
  </si>
  <si>
    <t>မဝင်းဝင်းခိုင်</t>
  </si>
  <si>
    <t>အမှတ်၄၉(၇)လွှာခြေရင်းခန်း သီရိလမ်း သီရိခေမာရပ်ကွက်စမ်းချောင်းမြို့နယ် 09459932067 / 09760269389,Sanchaung,Yangon Region</t>
  </si>
  <si>
    <t>16.8019370, 96.1287060</t>
  </si>
  <si>
    <t>SCH_2012-1003-4</t>
  </si>
  <si>
    <t>7YGNDGM061903287</t>
  </si>
  <si>
    <t>Nant Ei Ei Mon</t>
  </si>
  <si>
    <t>No.48/ကံ့ကော်မြိုင်လမ်း /33ရပ်ကွက်/မြောက်ဒဂုံ။,Dagon Myothit (North),Yangon Region</t>
  </si>
  <si>
    <t>16.8661350, 96.1847030</t>
  </si>
  <si>
    <t>7YGNMGT021503289</t>
  </si>
  <si>
    <t>Ma Aye Thazin Oo</t>
  </si>
  <si>
    <t>123st /mingalartaungnyunt,Mingalartaungnyunt,Yangon Region</t>
  </si>
  <si>
    <t>16.7898936, 96.1721751</t>
  </si>
  <si>
    <t xml:space="preserve">	126290</t>
  </si>
  <si>
    <t>7YGNDGY028503290</t>
  </si>
  <si>
    <t xml:space="preserve">	Ko Myo Htet Swe	</t>
  </si>
  <si>
    <t xml:space="preserve">	No.132,ဆလုံဒူးဝါးလမ်းနှင့်ဘုရင့်နောင်လမ်းထောင့် အရှေဒဂုံ14ရပ်ကွက်,Dagon Myothit (East),Yangon Region</t>
  </si>
  <si>
    <t>16.8830940, 96.2146960</t>
  </si>
  <si>
    <t xml:space="preserve">	126311</t>
  </si>
  <si>
    <t xml:space="preserve">	253065</t>
  </si>
  <si>
    <t>7YGNSKN001503291</t>
  </si>
  <si>
    <t>အရှင်ဝိတရ</t>
  </si>
  <si>
    <t xml:space="preserve">	လွင်ရတနာ အဆောင် လင်းလွန်းပင် စမ်းချောင်း,Sanchaung,Yangon Region</t>
  </si>
  <si>
    <t xml:space="preserve">	16.8065000, 96.1271980</t>
  </si>
  <si>
    <t>SCH_2061-1016-1</t>
  </si>
  <si>
    <t>cus ka 29 ရက်နေ့မှလာပေးပါလို့ပြောပါတယ်(22.8.25)</t>
  </si>
  <si>
    <t xml:space="preserve">	126324</t>
  </si>
  <si>
    <t>7YGNDGM062003293</t>
  </si>
  <si>
    <t xml:space="preserve">	မစန်းစန်းမော်</t>
  </si>
  <si>
    <t xml:space="preserve">	အမှတ်(334),ဗန္ဓုလလမ်း,(47)ရပ်ကွက်.ဗထူးစျေးမြောက်ဒဂုံ,Dagon Myothit (North),Yangon Region</t>
  </si>
  <si>
    <t>16.8977710, 96.1854200</t>
  </si>
  <si>
    <t>NDG_2129-1028-3</t>
  </si>
  <si>
    <t xml:space="preserve">	126331</t>
  </si>
  <si>
    <t xml:space="preserve">538364	</t>
  </si>
  <si>
    <t>7YGNALN002603294</t>
  </si>
  <si>
    <t>သျှိုင်းထက်ဇော်</t>
  </si>
  <si>
    <t xml:space="preserve">	ဆင်မင်းစျေး အောင်ဇေယျလမ်း တိုက်နံပါတ်၇၅ ၆လွှာ,Ahlone,Yangon Region</t>
  </si>
  <si>
    <t xml:space="preserve">	16.7893030, 96.1231100</t>
  </si>
  <si>
    <t>YN03_2027-1007-3</t>
  </si>
  <si>
    <t>7YGNDGY028603295</t>
  </si>
  <si>
    <t>မနွယ်နီစိုး</t>
  </si>
  <si>
    <t xml:space="preserve">	၃၈ ရပ်ကွက်၊ပြည်ထောင်စုလမ်းမ၊ကုန်ပဒေသာမှတ်တိုင်နား၊သိန်းအိမ်ဆောက်ပ္စည်းဆိုင်နှင့်မျက်နှာချင်းဆိုင်,Dagon Myothit (East),Yangon Region</t>
  </si>
  <si>
    <t>16.8841300, 96.2004280</t>
  </si>
  <si>
    <t>EDG-2173-1041-1</t>
  </si>
  <si>
    <t>7YGNDGN001203296</t>
  </si>
  <si>
    <t xml:space="preserve">	Daw Yin Yin Win</t>
  </si>
  <si>
    <t xml:space="preserve">	No.19/B,Bo Yar Nyunt St,Dagon Tsp,Yangon,Dagon,Yangon Region</t>
  </si>
  <si>
    <t>16.7825052, 96.1559206</t>
  </si>
  <si>
    <t>YN03_2075-1019-3</t>
  </si>
  <si>
    <t>30ရက်နေ့မှလာတတ်ပေးပါလို့ ရုံးကိုပြောထားပါတယ်တဲ့</t>
  </si>
  <si>
    <t xml:space="preserve">	126353	</t>
  </si>
  <si>
    <t>7YGNDGM062103297</t>
  </si>
  <si>
    <t>Kyaw Zay Htet</t>
  </si>
  <si>
    <t xml:space="preserve">	အမှတ် ၆၂၈, စောရန်ပိုင်လမ်း, ၂၉ ရပ်ကွက်, မြောက်ဒဂုံ,Dagon Myothit (North),Yangon Region</t>
  </si>
  <si>
    <t>16.8709000, 96.2037000</t>
  </si>
  <si>
    <t xml:space="preserve">	126359</t>
  </si>
  <si>
    <t>7YGNDGM062203299</t>
  </si>
  <si>
    <t>Ko Myo Han Zin</t>
  </si>
  <si>
    <t xml:space="preserve">	မြတ်မဂ်လာလမ်း ၃၈ ရပ်ကွက် ဒဂုံမြောက်ပိုင်း အမှတ် ၇၂၈,Dagon Myothit (North),Yangon Region</t>
  </si>
  <si>
    <t>16.8871980, 96.1981240</t>
  </si>
  <si>
    <t>NDG-2372-1083-2</t>
  </si>
  <si>
    <t xml:space="preserve">	126369	</t>
  </si>
  <si>
    <t xml:space="preserve">	539716</t>
  </si>
  <si>
    <t>7YGNDGY028703301</t>
  </si>
  <si>
    <t xml:space="preserve">	မဝေဝေခိုင်</t>
  </si>
  <si>
    <t>အရှေ့ဒဂုံ၅ရပ်ကွက် သီရိမွန်လမ်း,Dagon Myothit (East),Yangon Region</t>
  </si>
  <si>
    <t>16.9013980, 96.1993750</t>
  </si>
  <si>
    <t xml:space="preserve">	126372</t>
  </si>
  <si>
    <t xml:space="preserve">	539763</t>
  </si>
  <si>
    <t>7YGNDGM062303302</t>
  </si>
  <si>
    <t xml:space="preserve">	Ko Zin Aung Myint</t>
  </si>
  <si>
    <t xml:space="preserve">	မြောက်ဒဂုံ/၄၂ရပ်ကွက်/သခင်အုန်းဖေကြီးလမ်း/အမှတ်၁၅၁၆,Dagon Myothit (North),Yangon Region</t>
  </si>
  <si>
    <t>16.8825250, 96.1721545</t>
  </si>
  <si>
    <t>NDG-2101-1021-3</t>
  </si>
  <si>
    <t xml:space="preserve">	126373</t>
  </si>
  <si>
    <t xml:space="preserve">	539292</t>
  </si>
  <si>
    <t>7YGNDGM062403303</t>
  </si>
  <si>
    <t xml:space="preserve">	မြောက်ဒဂုံ၄၀ရပ်ကွပ်မိုးညှင်းလမ်း1293,Dagon Myothit (North),Yangon Region</t>
  </si>
  <si>
    <t>16.8776930, 96.1849300</t>
  </si>
  <si>
    <t>NDG-2326-1072-8</t>
  </si>
  <si>
    <t>ဒီsiteကဆွဲပေးလို့အဆင်မပြေပါဘူးဗျ
Happy Zoneထဲမှာတိုင်တွေလဲမရှိဘူးဗျ အပင်ပေါ်တွေတက်ပြီးဆွဲရမှာ</t>
  </si>
  <si>
    <t xml:space="preserve">	126378	</t>
  </si>
  <si>
    <t xml:space="preserve">	539799</t>
  </si>
  <si>
    <t>7YGNSKN001603304</t>
  </si>
  <si>
    <t>မောင်ချမ့်မြေ့နိုင်</t>
  </si>
  <si>
    <t xml:space="preserve">	No. 77 ( 5/A) Damayone Street. Myaynigone. Sanchanung. Infront of Dragon Pot.,Sanchaung,Yangon Region</t>
  </si>
  <si>
    <t>16.8065880, 96.1402140</t>
  </si>
  <si>
    <t>SCH_2110-1028-2</t>
  </si>
  <si>
    <t>cus က monday ၁၂ နောက်ပိုင်းမှလာပေးပါလို့ပြောပါတယ် လာမယ်ဆို ၁နာရီလောက်ဖုန်းကြိုဆက်ပေးပါတဲ့</t>
  </si>
  <si>
    <t>.အင်းဝဘဏ်ရှေ့ကနေဖြတ်ဆွဲမှရမှာမလို့ ဘဏ်‌ေရှ့ကအဖြတ်မခံပါ.Teamက 5နာရီကျော်ရင်တော့ ဘဏ်ကလုံခြုံရေးတွေလဲရှိနေတော့အဆင်မပြေဘူးလို့ပြောတယ် ပီးတော့အဲ့siteကိုရအောလုပ်ပေးလိုက်ရင် maintenance ကျရင် cable ပျက်ဘာညာဆိုရင် ပြင်လို့အဆင်ပြေမှာမဟုဘူး ဘဏ်ကသူ့ရှေ့ပေါ်ကိုကြိုးတွေများနေလို့ဆိုပီး အတင်မခံဖစ်နေတာ</t>
  </si>
  <si>
    <t xml:space="preserve">	126380</t>
  </si>
  <si>
    <t xml:space="preserve">	539791</t>
  </si>
  <si>
    <t>7YGNLMT029203305</t>
  </si>
  <si>
    <t>Myint Myint Khaing</t>
  </si>
  <si>
    <t xml:space="preserve">	လမ်းမတော် 7လမ်း no 36,Lanmadaw,Yangon Region</t>
  </si>
  <si>
    <t>16.7753082, 96.1411812</t>
  </si>
  <si>
    <t xml:space="preserve">	126398	</t>
  </si>
  <si>
    <t>7YGNMGT021603309</t>
  </si>
  <si>
    <t>ကိုကျော်သိန်းဌေး</t>
  </si>
  <si>
    <t xml:space="preserve">	နဝဒေးလမ်း ဒဂုံ၁ ရှေ့,Mingalartaungnyunt,Yangon Region</t>
  </si>
  <si>
    <t>16.7838180, 96.1568800</t>
  </si>
  <si>
    <t>YN03_2074-1019-2</t>
  </si>
  <si>
    <t xml:space="preserve">126409	</t>
  </si>
  <si>
    <t>7YGNDGY028803310</t>
  </si>
  <si>
    <t>U Sein Bo</t>
  </si>
  <si>
    <t>အမှတ်(၅၃၄) ၊စိုက်ပျိုးရေ(၄)လမ်း၊(၁၃)ရပ်ကွက်၊အရှေ့ဒဂုံမြို့နယ်,Dagon Myothit (East),Yangon Region</t>
  </si>
  <si>
    <t>16.8815456, 96.2242273</t>
  </si>
  <si>
    <t xml:space="preserve">	126415</t>
  </si>
  <si>
    <t>7YGNMGT021703311</t>
  </si>
  <si>
    <t>ဦးကျော်ကျော်ဌေး</t>
  </si>
  <si>
    <t xml:space="preserve">	အမှတ်- (8)/(123)လမ်း/မဂ်လာတောင်ညွန့်မြို့နယ်/ရန်ကုန်,Mingalartaungnyunt,Yangon Region</t>
  </si>
  <si>
    <t>16.7896160, 96.1722708</t>
  </si>
  <si>
    <t>YN02-2056-1014-4</t>
  </si>
  <si>
    <t>7YGNSKN001703312</t>
  </si>
  <si>
    <t xml:space="preserve">	Zaw Myo htet</t>
  </si>
  <si>
    <t>ရန်ကုန်၊စမ်းချောင်းမြို့၊ပန်းတနော်လမ်း။,Sanchaung,Yangon Region</t>
  </si>
  <si>
    <t xml:space="preserve">	16.8060372, 96.1288970</t>
  </si>
  <si>
    <t xml:space="preserve">	126431	</t>
  </si>
  <si>
    <t>7YGNDGM062503313</t>
  </si>
  <si>
    <t xml:space="preserve">	မဖူးငုံလှိုင်</t>
  </si>
  <si>
    <t xml:space="preserve">	အမှတ်က။ 1665 မြောက်ဒဂုံမြို့နယ် 42ရပ်ကွက်သခင်လေးမောင်လမ်း,Dagon Myothit (North),Yangon Region</t>
  </si>
  <si>
    <t>16.8826466, 96.1735996</t>
  </si>
  <si>
    <t>actual lat long - 16°52'43"N 96°10'08"E ကြိုးလမ်းကြောင်းအဆင်မပြေပါဘူး</t>
  </si>
  <si>
    <t xml:space="preserve">126435	</t>
  </si>
  <si>
    <t xml:space="preserve">	540094</t>
  </si>
  <si>
    <t>7YGNSKN001803314</t>
  </si>
  <si>
    <t>Ma Thandar Linn</t>
  </si>
  <si>
    <t xml:space="preserve">	စမ်းချောင်းမြို့နယ်/ဗဟိုလမ်းမပေါ် မင်းလမ်းထိပ်/ တိုက်အမှတ် 48/4လွှာ 09942230683 / 09424022478,Sanchaung,Yangon Region</t>
  </si>
  <si>
    <t>16.8005740, 96.1302280</t>
  </si>
  <si>
    <t>SCH_2040-1010-4</t>
  </si>
  <si>
    <t xml:space="preserve">	126438	</t>
  </si>
  <si>
    <t>7YGNLMT029303315</t>
  </si>
  <si>
    <t>Kaung Myat Thu</t>
  </si>
  <si>
    <t>Lanmataw,Lanmadaw,Yangon Region</t>
  </si>
  <si>
    <t>16.7766925, 96.1388766</t>
  </si>
  <si>
    <t>7YGNSKN001903316</t>
  </si>
  <si>
    <t>Ko Ye Naing Win</t>
  </si>
  <si>
    <t xml:space="preserve">	No. Happy Zone ကစားကွင်း မြေနီကုန်း /စမ်းချောင်းမြို့နယ်,Sanchaung,Yangon Region</t>
  </si>
  <si>
    <t>16.8027000, 96.1393000</t>
  </si>
  <si>
    <t xml:space="preserve">126462	</t>
  </si>
  <si>
    <t>7YGNKTT030803319</t>
  </si>
  <si>
    <t>Ma Htet Htet Naing</t>
  </si>
  <si>
    <t xml:space="preserve">	အခန်းအမှတ်(၉၀၄) MAC Tower ကုန်သည်လမ်း ကျောက်တံတားမြို့နယ် ရန်ကုန်မြို့။,Kyauktada,Yangon Region</t>
  </si>
  <si>
    <t>16.7717675, 96.1604326</t>
  </si>
  <si>
    <t xml:space="preserve">126463	</t>
  </si>
  <si>
    <t xml:space="preserve">	540437</t>
  </si>
  <si>
    <t>7YGNDGM062603320</t>
  </si>
  <si>
    <t>မနှင်းဇာခြည်ဝင်း</t>
  </si>
  <si>
    <t xml:space="preserve">	အမှတ် 1534အုန်းပင်ကြီးလမ်း 43ရပ်ကွက် မြောက်ဒဂုံ,Dagon Myothit (North),Yangon Region</t>
  </si>
  <si>
    <t>16.8869480, 96.1797100</t>
  </si>
  <si>
    <t>အိမ်မှာဘယ်သူမှမရှိလို့တဲ့ မနက်ဖြန်မှ လာပေးပါတဲ့(25.8.25)</t>
  </si>
  <si>
    <t>7YGNDGY028903321</t>
  </si>
  <si>
    <t>ဦးတိုးမြင့်</t>
  </si>
  <si>
    <t xml:space="preserve">	နေရပ် အမှတ်367 စိုက်ပျိုးရေး5လမ်း13ရပ်ကွက် အရှေ့ဒဂုံမြို့နယ်,Dagon Myothit (East),Yangon Region</t>
  </si>
  <si>
    <t>16.8838250, 96.2224080</t>
  </si>
  <si>
    <t xml:space="preserve">126479	</t>
  </si>
  <si>
    <t xml:space="preserve">277977	</t>
  </si>
  <si>
    <t>7YGNALN002703325</t>
  </si>
  <si>
    <t>ကိုထွန်းလင်းဇော်</t>
  </si>
  <si>
    <t xml:space="preserve">	အမှတ်(22)-ပထမထပ်-နံ့သာလမ်း-ဌာန ရပ်ကွက်-အလုံ,Ahlone,Yangon Region</t>
  </si>
  <si>
    <t>16.7883535, 96.1280026</t>
  </si>
  <si>
    <t xml:space="preserve">126485	</t>
  </si>
  <si>
    <t xml:space="preserve">	391748</t>
  </si>
  <si>
    <t>7YGNMGT021803327</t>
  </si>
  <si>
    <t>ပြည့်သူဘိုလတ်</t>
  </si>
  <si>
    <t xml:space="preserve">	အမှတ်၃၀မြယာကုန်းလမ်းမ ၊မင်ဂလာတောင်ညံန့်မြို့နယ်,Mingalartaungnyunt,Yangon Region</t>
  </si>
  <si>
    <t>16.7882456, 96.1727245</t>
  </si>
  <si>
    <t xml:space="preserve">	126496</t>
  </si>
  <si>
    <t xml:space="preserve">	314942</t>
  </si>
  <si>
    <t>7YGNDGY029003334</t>
  </si>
  <si>
    <t>Kaung Wai Zin</t>
  </si>
  <si>
    <t>အမှတ်(၇၂၁)/ငထွေရူးလမ်း/ငထွေရူးလမ်း/ငထွေရူးလမ်း(၇)ရပ်ကွက်/အရှေ့ဒဂုံမြို့နယ်,Dagon Myothit (East),Yangon Region</t>
  </si>
  <si>
    <t>16.8924420, 96.2100590</t>
  </si>
  <si>
    <t>EDG-2151-1035-3</t>
  </si>
  <si>
    <t>Customer အိမ်ရှေ့ရောက်ပြီးမှ နောက်တစ်ပတ်မှလာပေးပါတဲ့(23.8.25).cus req to come 26.8.25 morning</t>
  </si>
  <si>
    <t>7YGNDGM062703335</t>
  </si>
  <si>
    <t xml:space="preserve">	Ye Htun Naing</t>
  </si>
  <si>
    <t xml:space="preserve">	အိမ်အမှတ်70,အေးသာယာ3လမ်း , မြောက်ဒဂုံ 42 ရပ်ကွက်,Dagon Myothit (North),Yangon Region</t>
  </si>
  <si>
    <t>16.8791382, 96.1694003</t>
  </si>
  <si>
    <t>Over meter ဆွဲမယ်ဆိုရင်​​တောင် ဓါတ်တိုင်တစ်တိုင်မှမရှိပါဘူးနော် သစ်ပင်တွေကြီးဘဲရှိပါတယ်</t>
  </si>
  <si>
    <t>7YGNDGM062803336</t>
  </si>
  <si>
    <t>Ko Pyae Phyo Win</t>
  </si>
  <si>
    <t xml:space="preserve">	အမှတ်480, ဓမ္မာရုံလမ်း, ၄၇ရပ်ကွက်, မဒဂုံမြို့နယ်,Dagon Myothit (North),Yangon Region</t>
  </si>
  <si>
    <t>16.8976309, 96.1839008</t>
  </si>
  <si>
    <t xml:space="preserve">	126501</t>
  </si>
  <si>
    <t>7YGNDGM062903337</t>
  </si>
  <si>
    <t>ဦးအောင်တေဇ</t>
  </si>
  <si>
    <t xml:space="preserve">	အမှတ် ၃၅/၆၆၆, စောလှဘော်လမ်း, ၃၅ ရပ်ကွက်, မြောက်ဒဂုံမြို့နယ်,Dagon Myothit (North),Yangon Region</t>
  </si>
  <si>
    <t>16.8725540, 96.1881310</t>
  </si>
  <si>
    <t>NDG_2338_1075_4</t>
  </si>
  <si>
    <t xml:space="preserve">	126503</t>
  </si>
  <si>
    <t xml:space="preserve">	442163</t>
  </si>
  <si>
    <t>7YGNDGM063003338</t>
  </si>
  <si>
    <t>Ko Win Naung</t>
  </si>
  <si>
    <t xml:space="preserve">	အမှတ်887/32ရပ်ကွက်၊ဦးကြင်ဥ3လမ်း၊မြောက်ဒဂုံမြို့နယ်,Dagon Myothit (North),Yangon Region</t>
  </si>
  <si>
    <t>16.8628343, 96.1955444</t>
  </si>
  <si>
    <t>NDG-2158-1035-1</t>
  </si>
  <si>
    <t>duplicate order 7YGNMGT022003351</t>
  </si>
  <si>
    <t xml:space="preserve">	126505</t>
  </si>
  <si>
    <t xml:space="preserve">	246169</t>
  </si>
  <si>
    <t>7YGNDGM063103339</t>
  </si>
  <si>
    <t>U Zaw Myo Htut</t>
  </si>
  <si>
    <t xml:space="preserve">	အမှတ် 222 အင်ကြင်းမြိုင်လမ်း 32 ရပ်ကွက် မဒဂုံ,Dagon Myothit (North),Yangon Region</t>
  </si>
  <si>
    <t>16.8646410, 96.1876700</t>
  </si>
  <si>
    <t>NDG-2201-1045-4</t>
  </si>
  <si>
    <t xml:space="preserve">	126507	</t>
  </si>
  <si>
    <t xml:space="preserve">235057	</t>
  </si>
  <si>
    <t>7YGNDGM063203340</t>
  </si>
  <si>
    <t>Kyaw Htet Lin</t>
  </si>
  <si>
    <t xml:space="preserve">	မြ၀တီမင်းကြီး ၃လမ်း၊ No. 1182 မြောက်ဒဂုံ မြို့နယ်,Dagon Myothit (North),Yangon Region</t>
  </si>
  <si>
    <t>16.9142040, 96.1781470</t>
  </si>
  <si>
    <t>NDG-2091-1019-1</t>
  </si>
  <si>
    <t xml:space="preserve">	126509	</t>
  </si>
  <si>
    <t xml:space="preserve">	300635</t>
  </si>
  <si>
    <t>7YGNDGM063303341</t>
  </si>
  <si>
    <t xml:space="preserve">	Myint Zaw Oo</t>
  </si>
  <si>
    <t xml:space="preserve">	အမှတ် 1099 ၊ ဗန္ဓုလလမ်း ၊ 49ရပ်ကွက် ၊ မြောက်ဒဂုံမြို့နယ်,Dagon Myothit (North),Yangon Region</t>
  </si>
  <si>
    <t>16.9067101, 96.1838716</t>
  </si>
  <si>
    <t xml:space="preserve">	126510	</t>
  </si>
  <si>
    <t>7YGNDGM063403342</t>
  </si>
  <si>
    <t xml:space="preserve">	ကိုခင်ဇော်</t>
  </si>
  <si>
    <t xml:space="preserve">	//အမှတ်၁၀၄၁ မဟာဗန္ဓုလလမ်း ၃၁ရက်ကွက် မ/ဒဂုံ//,Dagon Myothit (North),Yangon Region</t>
  </si>
  <si>
    <t>16.8627236, 96.2027019</t>
  </si>
  <si>
    <t>NDG-2197-1044-4</t>
  </si>
  <si>
    <t>Wrong Tsp</t>
  </si>
  <si>
    <t>7YGNDGM063503343</t>
  </si>
  <si>
    <t>Khant Yu</t>
  </si>
  <si>
    <t xml:space="preserve">	No758 ဦးငွေကိုင်လမ်း 41 ရပ်ကွက် မြောက်ဒဂုံမြို့နယ်။ရန်ကုန်တိုင်း။,Dagon Myothit (North),Yangon Region</t>
  </si>
  <si>
    <t>16.8775641, 96.1800288</t>
  </si>
  <si>
    <t>NDG_2409_1090_3</t>
  </si>
  <si>
    <t xml:space="preserve">	126512</t>
  </si>
  <si>
    <t xml:space="preserve">	368021</t>
  </si>
  <si>
    <t>7YGNDGM063603344</t>
  </si>
  <si>
    <t xml:space="preserve">	အံ့ထူးအောင်</t>
  </si>
  <si>
    <t xml:space="preserve">	အမှတ် 45 . 39 ( A ) ရပ်ကွက် . ဦးဘဝင်းလမ်း မြောက်ဒဂုံ,Dagon Myothit (North),Yangon Region</t>
  </si>
  <si>
    <t>16.8837578, 96.1894125</t>
  </si>
  <si>
    <t>NDG_2296_1067_2</t>
  </si>
  <si>
    <t xml:space="preserve">126513	</t>
  </si>
  <si>
    <t xml:space="preserve">	334796</t>
  </si>
  <si>
    <t>7YGNDGM063703345</t>
  </si>
  <si>
    <t xml:space="preserve">	Daw san san maw</t>
  </si>
  <si>
    <t xml:space="preserve">	အမှတ် (၂၂၆)ရာဇသကြန်လမ်း သပြေခြံတောင် ၅၁ ရပ်ကွက် မဒဂုံ ကြိုးတံတား,Dagon Myothit (North),Yangon Region</t>
  </si>
  <si>
    <t>16.9077268, 96.1775524</t>
  </si>
  <si>
    <t xml:space="preserve">	126514	</t>
  </si>
  <si>
    <t xml:space="preserve">	370991</t>
  </si>
  <si>
    <t>7YGNDGM063803346</t>
  </si>
  <si>
    <t>Soe Min Aung</t>
  </si>
  <si>
    <t xml:space="preserve">	အမှတ် ၅၆၂၊ ရွှေစင် ၈လမ်း၊ ၄၄ရပ်ကွက်၊ ​မြောက်ဒဂုံမြို့နယ်။,Dagon Myothit (North),Yangon Region</t>
  </si>
  <si>
    <t>16.8874849, 96.1856033</t>
  </si>
  <si>
    <t>NDG_2003_1001_3</t>
  </si>
  <si>
    <t xml:space="preserve">126527	</t>
  </si>
  <si>
    <t xml:space="preserve">	540570</t>
  </si>
  <si>
    <t>7YGNDGY029103347</t>
  </si>
  <si>
    <t xml:space="preserve">Daw San San Thwel	</t>
  </si>
  <si>
    <t xml:space="preserve">	အမှတ်(၇၄၀)ချယ်ရီလမ်း(၈)ရပ်ကွက်အရှေ့ဒဂုံမြို့နယ်,Dagon Myothit (East),Yangon Region</t>
  </si>
  <si>
    <t>16.8897939, 96.2087395</t>
  </si>
  <si>
    <t xml:space="preserve">	126536	</t>
  </si>
  <si>
    <t xml:space="preserve">	540932</t>
  </si>
  <si>
    <t>7YGNMGT021903350</t>
  </si>
  <si>
    <t>ကိုကျော်မင်းထွေး</t>
  </si>
  <si>
    <t xml:space="preserve">	အမှတ်(60),ဒေါ်သိန်းတင်လမ်း,မဂ်လာတောင်ညွန်မြို်နယ်,ကန်တော်လေး,Mingalartaungnyunt,Yangon Region</t>
  </si>
  <si>
    <t>16.7890700, 96.1656780</t>
  </si>
  <si>
    <t>cus req to come 25.8.25</t>
  </si>
  <si>
    <t>7YGNMGT022003351</t>
  </si>
  <si>
    <t xml:space="preserve">	အမှတ်(60),ဒေါ်သိန်းတင်လမ်း.,မဂ်လာတောင်ညွန့်မြို့နယ်,ကန်တော်လေး,Mingalartaungnyunt,Yangon Region</t>
  </si>
  <si>
    <t xml:space="preserve">	126543</t>
  </si>
  <si>
    <t>7YGNSKN002003353</t>
  </si>
  <si>
    <t>Aung Thu Htun</t>
  </si>
  <si>
    <t xml:space="preserve">	မြေနီကုန်း/ရှမ်းကုန်း/အမှတ် 35/ရွှေကံကော် လက်ဖက်ရည်ဆိုင်,Sanchaung,Yangon Region</t>
  </si>
  <si>
    <t>16.8065150, 96.1388790</t>
  </si>
  <si>
    <t>SCH_2023-1006-3</t>
  </si>
  <si>
    <t>7YGNMGT022103356</t>
  </si>
  <si>
    <t xml:space="preserve">	မဧပရယ်ဇော်</t>
  </si>
  <si>
    <t>အမှတ်(58)- 89 လမ်း-မဂ်လာတောင်ညွန့်,Mingalartaungnyunt,Yangon Region</t>
  </si>
  <si>
    <t>16.7888622, 96.1638037</t>
  </si>
  <si>
    <t>7YGNDGN001303357</t>
  </si>
  <si>
    <t>ဦးအောင်ဆန်း</t>
  </si>
  <si>
    <t>ဗဟိုလမ်း၊၀န်ထမ်းအိမ်ရာ၊ဒဂုံမြို့နယ်,Dagon,Yangon Region</t>
  </si>
  <si>
    <t xml:space="preserve">	16.7943011, 96.1317035</t>
  </si>
  <si>
    <t>can't contact to customer.Cusကအပြင်ရောက်နေလို့မနက်ဖြန်မနက်၁၀နာရီမှလာပေးပါလို့ပြောပါတယ်(25.8.25)</t>
  </si>
  <si>
    <t>7YGNSKN002103361</t>
  </si>
  <si>
    <t>ဟိန်းထက်စိုး</t>
  </si>
  <si>
    <t xml:space="preserve">	အာရှတော်ဝင်ဆေးရုံမျက်နှာချင်းဆိုင် အောင်ပန်းလှိုင် 1 လမ်း စမ်းချောင်း,Sanchaung,Yangon Region</t>
  </si>
  <si>
    <t>16.7972110, 96.1290770</t>
  </si>
  <si>
    <t>SCH_2018-1005-2</t>
  </si>
  <si>
    <t>7YGNDGM063903363</t>
  </si>
  <si>
    <t>ဦး​ပေါင်ခန့်ထွန်း</t>
  </si>
  <si>
    <t xml:space="preserve">	၄၇၄ ဗိုလ်ထွန်းစိန်လမ်း ၄၄ ရပ်ကွက် ​မြောက်ဒဂုံမြို့နယ်,Dagon Myothit (North),Yangon Region</t>
  </si>
  <si>
    <t>16.8893544, 96.1867263</t>
  </si>
  <si>
    <t>NDG_2006_1002_2</t>
  </si>
  <si>
    <t>ဒီဆိုဒ်ကcusကကြိုးကိုရှေ့ကဝင်ဖို့နံရံတေကိုဖောက်ပေးဖို့အဆင်မပြေပါဘူးတဲ့ခဗျာအထဲကိုကြိုးပျောက်ဝင်ချင်တာကြိုးပျောက်ဝင်ဖို့နေရာလဲမရှိပါဘူးခဗျာနောက်ကဆွဲဖို့ကြတော့လဲအဆင်မပြေပါဘူး နောက်ကဝင်ဖို့ကလဲနင်းတာနဲ့ကျွံဝင်သွားတာ cusကလဲအရင်စက်အဟောင်းဘဲသုံးခြင်ပါတယ်တဲ့ခဗျာ location လဲမှားပေးထားတာပါ</t>
  </si>
  <si>
    <t xml:space="preserve">126585	</t>
  </si>
  <si>
    <t>7YGNDGY029203367</t>
  </si>
  <si>
    <t xml:space="preserve">	Kyaw Zay Ya Tun</t>
  </si>
  <si>
    <t xml:space="preserve">	အမှတ် ၆၂၈,ဗိုလ်ချိန် ၁လမ်း,၃ရပ်ကွက်,အရှေ့ဒဂုံမြို့နယ်,Dagon Myothit (East),Yangon Region</t>
  </si>
  <si>
    <t>16.9028249, 96.1976307</t>
  </si>
  <si>
    <t>EDG-2029-1007-1</t>
  </si>
  <si>
    <t xml:space="preserve">126589	</t>
  </si>
  <si>
    <t>7YGNDGM064003368</t>
  </si>
  <si>
    <t xml:space="preserve">Khaing Thandar Soe	</t>
  </si>
  <si>
    <t xml:space="preserve">	No.1120, ရာဇသင်္ကြန်လမ်း, 49 ရပ်ကွက်, မြောက်ဒဂုံ။,Dagon Myothit (North),Yangon Region</t>
  </si>
  <si>
    <t>16.9073930, 96.1834490</t>
  </si>
  <si>
    <t>NDG-2077-1016-4</t>
  </si>
  <si>
    <t xml:space="preserve">	126591</t>
  </si>
  <si>
    <t xml:space="preserve">	176999	</t>
  </si>
  <si>
    <t>7YGNDGM064103370</t>
  </si>
  <si>
    <t>ကိုလူဇော်</t>
  </si>
  <si>
    <t>၄၃ရပ်ကွက် ဇွကပင်လမ်းခြံအမှတ် ၁၁၈၀, မြောက်ဒဂုံ,Dagon Myothit (North),Yangon Region</t>
  </si>
  <si>
    <t>16.8839416, 96.1797062</t>
  </si>
  <si>
    <t>can't contact to customer(25.8.25)</t>
  </si>
  <si>
    <t>7YGNLMT029403372</t>
  </si>
  <si>
    <t>Daisy Phyo</t>
  </si>
  <si>
    <t>တိုက်အမှတ် 71၊ ဝါးတန်းလမ်း၊ အောက်ဘလောက်၊ လမ်းမတော်မြို့နယ်။,Lanmadaw,Yangon Region</t>
  </si>
  <si>
    <t>16.7768060, 96.1393700</t>
  </si>
  <si>
    <t xml:space="preserve">	126595	</t>
  </si>
  <si>
    <t xml:space="preserve">	243164</t>
  </si>
  <si>
    <t>7YGNDGM064203373</t>
  </si>
  <si>
    <t>Tint Phyo Naing</t>
  </si>
  <si>
    <t xml:space="preserve">	1450 41qtr gandamar st Northdagon,Dagon Myothit (North),Yangon Region</t>
  </si>
  <si>
    <t>16.8739541, 96.1779701</t>
  </si>
  <si>
    <t xml:space="preserve">	126596	</t>
  </si>
  <si>
    <t xml:space="preserve">	391108</t>
  </si>
  <si>
    <t>7YGNMGT022203374</t>
  </si>
  <si>
    <t>Tin Zar Lin</t>
  </si>
  <si>
    <t xml:space="preserve">	အခန်း 16၊ တိုက်(C)၊ မင်္ဂလာတောင်ညွန့် မီးရထားဝင်း ၊ 103လမ်း,Mingalartaungnyunt,Yangon Region</t>
  </si>
  <si>
    <t>16.7845151, 96.1695950</t>
  </si>
  <si>
    <t>7YGNDGM064303375</t>
  </si>
  <si>
    <t xml:space="preserve">	U Than Aung</t>
  </si>
  <si>
    <t>31ရပ်ကွက်၊ဗိုလ်ဆွန်ပတ်လမ်း၊မြောက်ဒဂုံ,Dagon Myothit (North),Yangon Region</t>
  </si>
  <si>
    <t>16.8671751, 96.2011673</t>
  </si>
  <si>
    <t>NDG_2180-1040-3</t>
  </si>
  <si>
    <t>7YGNALN002803376</t>
  </si>
  <si>
    <t>ဒေါ်ခင်မေထွန်း</t>
  </si>
  <si>
    <t>အလုံမြို့နယ် ဆင်မင်းမှတ်တိုင် ဆင်မင်းအိမ်ရာ တိုက်အမှတ်5 အခန်းအမှတ် 506,Ahlone,Yangon Region</t>
  </si>
  <si>
    <t>16.7907557, 96.1237403</t>
  </si>
  <si>
    <t>YN03_2020-1005-4</t>
  </si>
  <si>
    <t xml:space="preserve">	541437</t>
  </si>
  <si>
    <t>7YGNDGM064403377</t>
  </si>
  <si>
    <t xml:space="preserve">	Thet Yadanar Phyo</t>
  </si>
  <si>
    <t xml:space="preserve">	အမှတ်50၊ ငုဝါမြိုင်လမ်း ၊၄၉ ရပ်ကွက် ၊မြောက်ဒဂုံ,Dagon Myothit (North),Yangon Region</t>
  </si>
  <si>
    <t>16.9000484, 96.1776114</t>
  </si>
  <si>
    <t xml:space="preserve">	126602	</t>
  </si>
  <si>
    <t>7YGNMGT022303378</t>
  </si>
  <si>
    <t xml:space="preserve">	151/မဂ်လာတောင်ညွှန့်,Mingalartaungnyunt,Yangon Region</t>
  </si>
  <si>
    <t>16.7861624, 96.1683254</t>
  </si>
  <si>
    <t xml:space="preserve">126606	</t>
  </si>
  <si>
    <t>7YGNDGM064503380</t>
  </si>
  <si>
    <t xml:space="preserve">	U San Htun</t>
  </si>
  <si>
    <t xml:space="preserve">	No. 565,ဆင်းသိမ်ဂီလမ်း ၊ 41 ရပ်ကွက်၊မြောက်ဒဂုံ,Dagon Myothit (North),Yangon Region</t>
  </si>
  <si>
    <t>16.8743546, 96.1754005</t>
  </si>
  <si>
    <t>NDG_2414-1091-4</t>
  </si>
  <si>
    <t xml:space="preserve">	126607</t>
  </si>
  <si>
    <t>7YGNDGY029303381</t>
  </si>
  <si>
    <t xml:space="preserve">	Ma Hnin Thandar Win	</t>
  </si>
  <si>
    <t>၁/၃၉ သခင်ခင်​ဇော်လမ်း အရှေ့ဒဂုံမြို့နယ်,Dagon Myothit (East),Yangon Region</t>
  </si>
  <si>
    <t>16.9072820, 96.1911360</t>
  </si>
  <si>
    <t>EDG-2042-1010-2</t>
  </si>
  <si>
    <t xml:space="preserve">	126617</t>
  </si>
  <si>
    <t>7YGNDGM064603384</t>
  </si>
  <si>
    <t>Ko Thein Than</t>
  </si>
  <si>
    <t xml:space="preserve">	Thaelay coffee ဆိုင်, Legacy ‌ကြက်တောင်ကွင်းရှေ့ , ဘုရင်နောင်လမ်းမကြီးပေါ် , ကျောင်းလမ်းမှတ်တိုင်, မြောက်ဒဂုံ မြို့နယ်,Dagon Myothit (North),Yangon Region</t>
  </si>
  <si>
    <t>16.8744497, 96.1918793</t>
  </si>
  <si>
    <t>NDG_2146-1032-1</t>
  </si>
  <si>
    <t xml:space="preserve">	126628</t>
  </si>
  <si>
    <t>7YGNDGY029403386</t>
  </si>
  <si>
    <t xml:space="preserve">	Zay ya aung</t>
  </si>
  <si>
    <t>အရှေ့ဒဂုံ ၂ရပ်ကွက် ၊ တောင်ဇလပ်လမ်း၊ နံပတ်1206,Dagon Myothit (East),Yangon Region</t>
  </si>
  <si>
    <t>16.9104466, 96.1933278</t>
  </si>
  <si>
    <t>EDG-2027-1006-3</t>
  </si>
  <si>
    <t>customer want to next month(25.8.25)</t>
  </si>
  <si>
    <t xml:space="preserve">	126629	</t>
  </si>
  <si>
    <t>7YGNSKN002203387</t>
  </si>
  <si>
    <t>မိုးပြည့်စုံ</t>
  </si>
  <si>
    <t>စမ်းချောင်း ဗဟိုလ်လမ်း New Day ဆီဆိုင်အနီး,Sanchaung,Yangon Region</t>
  </si>
  <si>
    <t xml:space="preserve">	16.8042663, 96.1296551</t>
  </si>
  <si>
    <t>SCH_2053-1014-1</t>
  </si>
  <si>
    <t>cus req to come 26.8.25.can't contact to customer</t>
  </si>
  <si>
    <t xml:space="preserve">	126630	</t>
  </si>
  <si>
    <t xml:space="preserve">541656	</t>
  </si>
  <si>
    <t>7YGNDGY029503388</t>
  </si>
  <si>
    <t>မအေးအေးဖြူ</t>
  </si>
  <si>
    <t xml:space="preserve">	အင်းဝ ၇လမ်း၊ ၆ရပ်ကွက်၊ အိမ်နံပါတ် ၄၀၁ အရှေ့ဒဂုံ ဂိတ်ဟောင်းမှတ်တိုင်အနီး,Dagon Myothit (East),Yangon Region</t>
  </si>
  <si>
    <t>16.9022661, 96.2023539</t>
  </si>
  <si>
    <t xml:space="preserve">	126635</t>
  </si>
  <si>
    <t xml:space="preserve">	541703</t>
  </si>
  <si>
    <t>7YGNDGM064703389</t>
  </si>
  <si>
    <t xml:space="preserve">	မြောက်ဒဂုံ ၄၁ရပ်ကွက် ကံ့ကော်လမ်း အိမ်နံပတ် ၇၀၇ 09765030524 / 09755688611,Dagon Myothit (North),Yangon Region</t>
  </si>
  <si>
    <t>16.8767940, 96.1759380</t>
  </si>
  <si>
    <t xml:space="preserve">126636	</t>
  </si>
  <si>
    <t xml:space="preserve">	541684</t>
  </si>
  <si>
    <t>7YGNDGM064803390</t>
  </si>
  <si>
    <t xml:space="preserve">	Ohnmar Lwin</t>
  </si>
  <si>
    <t>ဗိုလ်မှုးအေးချိုလမ်း ၊၄၉ရပ်ကွက် ၊မြောက်ဒဂုံ,Dagon Myothit (North),Yangon Region</t>
  </si>
  <si>
    <t>16.9022709, 96.1796794</t>
  </si>
  <si>
    <t xml:space="preserve">
ဒီsiteကwifiတတ်ပြီးသားလို့ပြောပါတယ်ဗျ လာတပ်ပေးစရာမလိုဘူးလို့လဲပြောပါတယ် ID - 4YGN230101563</t>
  </si>
  <si>
    <t xml:space="preserve">	126638	</t>
  </si>
  <si>
    <t xml:space="preserve">	541552</t>
  </si>
  <si>
    <t>7YGNDGN001403391</t>
  </si>
  <si>
    <t>ဆိုပါး</t>
  </si>
  <si>
    <t xml:space="preserve">	နဝဒေးလမ်း ပ/11 ဒဂုံ,Dagon,Yangon Region</t>
  </si>
  <si>
    <t>16.7836620, 96.1554340</t>
  </si>
  <si>
    <t xml:space="preserve">126652	</t>
  </si>
  <si>
    <t xml:space="preserve">	541833	</t>
  </si>
  <si>
    <t>7YGNDGN001503397</t>
  </si>
  <si>
    <t>မကဘီသား</t>
  </si>
  <si>
    <t>အမှတ်၁၉ /A ဗိုလ်ရာညွန့်လမ်း ဒဂုံမြိုနယ်,Dagon,Yangon Region</t>
  </si>
  <si>
    <t>16.7837438, 96.1555229</t>
  </si>
  <si>
    <t>"ဒီsiteကမနက်ဖြန်မနက်ပိုင်းလာခဲ့ပေးပါတဲ့ အခုအပြင်ရောက်နေလို့ပါ အိမ်မှာဘယ်သူမှမရှိလို့ပါတဲ့"</t>
  </si>
  <si>
    <t>customer ကိုဆက်တာ ph မှားနေတယ်ပြောပါတယ်မနေ့ကသေချာမပြောလိုက်ရလို့ပါတ့ဲ Htay Htay win နာမည်မဟုတ်ပါဘူးတ့ဲ အခုဖုန်းကလဲရုံးဖုန်းပါတ့ဲ</t>
  </si>
  <si>
    <t xml:space="preserve">	126662</t>
  </si>
  <si>
    <t xml:space="preserve">	81938</t>
  </si>
  <si>
    <t>7YGNPBT027303398</t>
  </si>
  <si>
    <t xml:space="preserve">	Thura Tun</t>
  </si>
  <si>
    <t xml:space="preserve">	ပန်းပဲတန်းမြို့နယ် ကုန်စျေးတန်း အလယ်ဘလောက် Great Cairo Condo 7 လွှာ 7C,Pabedan,Yangon Region</t>
  </si>
  <si>
    <t>16.7764285, 96.1546005</t>
  </si>
  <si>
    <t>7YGNDGY029603400</t>
  </si>
  <si>
    <t>မောင်ကြည်သာထွန်း</t>
  </si>
  <si>
    <t>No 684 ဦးဝင်းဖေလမ်း 9ရပ်ကွက် အရှေ့ဒဂုံ,Dagon Myothit (East),Yangon Region</t>
  </si>
  <si>
    <t>16.8863600, 96.2059170</t>
  </si>
  <si>
    <t>7YGNSKN002303401</t>
  </si>
  <si>
    <t>Ko Chit Moe</t>
  </si>
  <si>
    <t>စမ်းချောင်းမြို့နယ် မဂ်လာလမ်းနဲ့ ပန်းခြံလမ်းထောင့်က mini condo 5 လွှာ တိုက်အမှတ် 48,Sanchaung,Yangon Region</t>
  </si>
  <si>
    <t>16.8032036, 96.1324636</t>
  </si>
  <si>
    <t>SCH_2047-1012-3</t>
  </si>
  <si>
    <t>7YGNDGM064903406</t>
  </si>
  <si>
    <t>Ma Marlar Win</t>
  </si>
  <si>
    <t>No.322/B, Aye Yeik Nyein 2nd St, 46 Ward, North Dagon,Dagon Myothit (North),Yangon Region</t>
  </si>
  <si>
    <t>16.9053523, 96.1851582</t>
  </si>
  <si>
    <t>7YGNMGT022403407</t>
  </si>
  <si>
    <t>ဦးတင်ထွန်း</t>
  </si>
  <si>
    <t>No.15, 88th street, Mingalar Taung Nyunt Township,Mingalartaungnyunt,Yangon Region</t>
  </si>
  <si>
    <t>16.7874412, 96.1633582</t>
  </si>
  <si>
    <t>7YGNDGM065003408</t>
  </si>
  <si>
    <t>Kaung Sak Maw</t>
  </si>
  <si>
    <t>ဘုရင့်နောင်လမ်း သခင်ဘစိန်လမ်းထောင့် ၃၁ရပ်ကွက် မြောက်ဒဂုံ,Dagon Myothit (North),Yangon Region</t>
  </si>
  <si>
    <t>16.8665980, 96.1960880</t>
  </si>
  <si>
    <t>NDG_2174-1039-1</t>
  </si>
  <si>
    <t>cus ka Sun day နေ့ပဲအားပါတယ်တဲ့(25.8.25)</t>
  </si>
  <si>
    <t>7YGNALN002903410</t>
  </si>
  <si>
    <t>Ko Min Thu</t>
  </si>
  <si>
    <t>No. 100, ငုဝါလမ်း၊ အလုံ,Yangon,Ahlone,Yangon Region</t>
  </si>
  <si>
    <t>16.7871850, 96.1276020</t>
  </si>
  <si>
    <t>YN03_2050-1013-2</t>
  </si>
  <si>
    <t>7YGNALN003003412</t>
  </si>
  <si>
    <t>Nann Lay</t>
  </si>
  <si>
    <t>No. 170 5A ငုဝါလမ်း ဌာနာရပ်ကွက် အလုံမြို့နယ်,Ahlone,Yangon Region</t>
  </si>
  <si>
    <t>16.7895283, 96.1265010</t>
  </si>
  <si>
    <t>7YGNLMT029503417</t>
  </si>
  <si>
    <t>138. 16လမ်း လမ်းမတော်မြို့နယ် 09261116988,Lanmadaw,Yangon Region</t>
  </si>
  <si>
    <t>16.7771220, 96.1469650</t>
  </si>
  <si>
    <t>ဒီsiteကမနက်ဖြန်၁၀ နာရီပြန်ချိန်းပါတယ်</t>
  </si>
  <si>
    <t>7YGNLTN017003418</t>
  </si>
  <si>
    <t>Htay Htay Win</t>
  </si>
  <si>
    <t>လသာလမ်းကြယ် ချယ်ရီမန်း9floor,Latha,Yangon Region</t>
  </si>
  <si>
    <t>16.7743500, 96.1505690</t>
  </si>
  <si>
    <t>7YGNDGM065103419</t>
  </si>
  <si>
    <t>မချိုသက်ပန်</t>
  </si>
  <si>
    <t>မြောက်ဒဂုံ33ရက်ကွတ်ကျောက်စိမ်းလမ်းအမှတ်464,Dagon Myothit (North),Yangon Region</t>
  </si>
  <si>
    <t>16.8616071, 96.1904100</t>
  </si>
  <si>
    <t>NDG_2248-1057-2</t>
  </si>
  <si>
    <t>7YGNDGY029703420</t>
  </si>
  <si>
    <t>Myat Pann Ei</t>
  </si>
  <si>
    <t>အမှတ်108ရပ်ကွက်/ကုန်းဘောင်လမ်း ,ရန်ကုန်,Dagon Myothit (East),Yangon Region</t>
  </si>
  <si>
    <t>16.8873752, 96.2301729</t>
  </si>
  <si>
    <t>7YGNMGT022503422</t>
  </si>
  <si>
    <t>ဦးဝင်းစည်သူ</t>
  </si>
  <si>
    <t>အမှတ် ၁၃၊ လမ်း ၁၂၀ ၊ ရေတွင်းကုန်းရပ်ကွက် ၊မင်ဂ်လာတောင်ညွန့်,Mingalartaungnyunt,Yangon Region</t>
  </si>
  <si>
    <t>16.7892644, 96.1734511</t>
  </si>
  <si>
    <t>7YGNDGY029803424</t>
  </si>
  <si>
    <t>Ko Pyae Phyo Kyaw</t>
  </si>
  <si>
    <t>ကံရာဇာ (4) လမ်း, ၁၄ ရပ်ကွက်, အရှေ့ဒဂုံမြို့နယ်,Dagon Myothit (East),Yangon Region</t>
  </si>
  <si>
    <t>16.8781977, 96.2141964</t>
  </si>
  <si>
    <t>EDG-2192-1045-4</t>
  </si>
  <si>
    <t>7YGNMGT022603425</t>
  </si>
  <si>
    <t>မစုမြတ်တင်</t>
  </si>
  <si>
    <t>94လမ်း,မဂ်လာတောင်ညွန်,Mingalartaungnyunt,Yangon Region</t>
  </si>
  <si>
    <t>16.7843920, 96.1668460</t>
  </si>
  <si>
    <t>over meter. box ကနေအိမ်အထိကို 610M ‌ေုကျာ်ပါတယ်.</t>
  </si>
  <si>
    <t>7YGNDGN001603427</t>
  </si>
  <si>
    <t>Yin Hnin Thwe</t>
  </si>
  <si>
    <t>No. 30-A3, yaw min gyi st, Yaw min gyi quarter, Dagon tsp,Dagon,Yangon Region</t>
  </si>
  <si>
    <t>16.7826540, 96.1566340</t>
  </si>
  <si>
    <t>7YGNSKN002403430</t>
  </si>
  <si>
    <t>May Moe Htet</t>
  </si>
  <si>
    <t>No-16 (6-B) ဇောတိကလမ်း မြေနီကုန်း စမ်းချောင်း,Sanchaung,Yangon Region</t>
  </si>
  <si>
    <t>16.8065860, 96.1376840</t>
  </si>
  <si>
    <t>SCH_2099-1025-3</t>
  </si>
  <si>
    <t>7YGNDGY029903431</t>
  </si>
  <si>
    <t>U Khin One</t>
  </si>
  <si>
    <t>No.290, ဘုရင်နောင်လမ်း, အရှေ့ဒဂုံ (14) ရပ်ကွက်,Dagon Myothit (East),Yangon Region</t>
  </si>
  <si>
    <t>16.8695785, 96.1941536</t>
  </si>
  <si>
    <t>EDG-2190-1045-2</t>
  </si>
  <si>
    <t>7YGNLTN017103432</t>
  </si>
  <si>
    <t>ကိုလင်းထက်အောင်</t>
  </si>
  <si>
    <t>No(62),4th floor,14th street,lanmadaw tsp , yangon,Latha,Yangon Region</t>
  </si>
  <si>
    <t>16.7751387, 96.1453839</t>
  </si>
  <si>
    <t>cus ကဖုန်းမကိုင်တော့ဘူး(26.8.25)မနက်ထဲက​ခေါ်တာ ခုနကထိ ဖုန်းမကိုင်ပါဖူးရှင့်(27.8.25)</t>
  </si>
  <si>
    <t xml:space="preserve">	543031</t>
  </si>
  <si>
    <t>7YGNSKN002503436</t>
  </si>
  <si>
    <t xml:space="preserve">	ဒေါ်ခင်စန္ဒာညွန့်</t>
  </si>
  <si>
    <t xml:space="preserve">	No.42,Gant Gaw St,Sanchaung Tsp, Yangon,Sanchaung,Yangon Region</t>
  </si>
  <si>
    <t>16.8140057, 96.1296593</t>
  </si>
  <si>
    <t>7YGNMGT022703439</t>
  </si>
  <si>
    <t>မယဉ်ငြိမ်းအေး</t>
  </si>
  <si>
    <t xml:space="preserve">	No.442,TheinPhyu Rd,Mingalartaungnyunt Tsp, Yangon,Mingalartaungnyunt,Yangon Region</t>
  </si>
  <si>
    <t>16.7856918, 96.1678432</t>
  </si>
  <si>
    <t xml:space="preserve">	543298</t>
  </si>
  <si>
    <t>7YGNSKN002603445</t>
  </si>
  <si>
    <t xml:space="preserve">	Kaung Myat Thu</t>
  </si>
  <si>
    <t>အမှတ် ၁၀ မဟာဘောဂလမ်း မြေနီကုန်း စမ်းချောင်းမြို့နယ်,Sanchaung,Yangon Region</t>
  </si>
  <si>
    <t>16.8022370, 96.1389490</t>
  </si>
  <si>
    <t>SCH_2108-1027-4</t>
  </si>
  <si>
    <t xml:space="preserve">126815	</t>
  </si>
  <si>
    <t>7YGNDGY030003447</t>
  </si>
  <si>
    <t xml:space="preserve">	U Kyaw Htoo</t>
  </si>
  <si>
    <t xml:space="preserve">	အရှေ့ဒဂုံ့မြို့နယ် ၁၃ရပ်ကွက် ဆည်မြောင်းလမ်းအမှတ် 741,Dagon Myothit (East),Yangon Region</t>
  </si>
  <si>
    <t>16.8805288, 96.2244782</t>
  </si>
  <si>
    <t xml:space="preserve">	126822</t>
  </si>
  <si>
    <t>7YGNSKN002703450</t>
  </si>
  <si>
    <t>ဗဟိုလမ်း၊၀န်ထမ်းအိမ်ရာ၊စမ်းချောင်းမြို့နယ်,Sanchaung,Yangon Region</t>
  </si>
  <si>
    <t>16.7943011, 96.1317035</t>
  </si>
  <si>
    <t>SCH_2021-1006-1</t>
  </si>
  <si>
    <t xml:space="preserve">126829	</t>
  </si>
  <si>
    <t>7YGNDGM065203452</t>
  </si>
  <si>
    <t>Nai Lo Mung</t>
  </si>
  <si>
    <t xml:space="preserve">	(341) အောင်ရတနာလမ်း ၄၈(U9)ရပ်ကွက် မြောက်ဒဂုံ 09978860345 / 095036199,Dagon Myothit (North),Yangon Region</t>
  </si>
  <si>
    <t>16.8902900, 96.1718170</t>
  </si>
  <si>
    <t xml:space="preserve">	126830	</t>
  </si>
  <si>
    <t xml:space="preserve">	254937</t>
  </si>
  <si>
    <t>7YGNDGM065303453</t>
  </si>
  <si>
    <t>ထားထားမူ</t>
  </si>
  <si>
    <t xml:space="preserve">	ကင်းဝန်3လမ်း အိမ်အမှတ် 1486,Dagon Myothit (North),Yangon Region</t>
  </si>
  <si>
    <t xml:space="preserve">	16.8826117, 96.1703319</t>
  </si>
  <si>
    <t xml:space="preserve">	126832	</t>
  </si>
  <si>
    <t>7YGNDGM065403454</t>
  </si>
  <si>
    <t xml:space="preserve">	U Hlaing Win</t>
  </si>
  <si>
    <t>အမှတ်၁၁၉၉,ဇွဲကပင်လမ်း,၄၃ရပ်ကွက်,မြောက်ဒဂုံ,Dagon Myothit (North),Yangon Region</t>
  </si>
  <si>
    <t>16.8832780, 96.1793520</t>
  </si>
  <si>
    <t>NDG_2012_1002_8</t>
  </si>
  <si>
    <t>7YGNLMT029603455</t>
  </si>
  <si>
    <t xml:space="preserve">	Ye Min Htike</t>
  </si>
  <si>
    <t>အမှတ်(15)-ဘုန်းကြီးလမ်း-အောက်ဘလောက်-လမ်းမတော်,Lanmadaw,Yangon Region</t>
  </si>
  <si>
    <t>16.7738243, 96.1450279</t>
  </si>
  <si>
    <t>YN01-2031-1008-3</t>
  </si>
  <si>
    <t>ဒီဆိုဒ်ကဆွဲပေးဖို့အဆင်မပြေဘူးဗျာ့ယုဇနပလာဇာကိုဖြတ်ဆွဲရမှာလမ်းကူးဖို့ကလည်းအလည်မှာမီးတိုင်ကမီးကြိုးတေကနိမ့်ပါတယ်ကျွန်တော်တို့wifကြိုးဆွဲရင်YBSတေနဲ့မလွတ်နိုင်ပါဘူးခဗျာအလယ်မှာကူးရမဲ့တိုင်တေကလဲepcတိုင်တေဘဲရှိပါတယ်</t>
  </si>
  <si>
    <t xml:space="preserve">	126835	</t>
  </si>
  <si>
    <t>7YGNDGM065503456</t>
  </si>
  <si>
    <t>Thinzar Aung</t>
  </si>
  <si>
    <t xml:space="preserve">		1127/B6လွာ ပြည်သာယာ4လမ်း/32ရပ်ကွက် မြောက်ဒဂုံ,Dagon Myothit (North),Yangon Region</t>
  </si>
  <si>
    <t>16.8664824, 96.1935062</t>
  </si>
  <si>
    <t>NDG-2176-1039-3</t>
  </si>
  <si>
    <t xml:space="preserve">	137545</t>
  </si>
  <si>
    <t>7YGNDGY030103457</t>
  </si>
  <si>
    <t>Ma Wai Thu Han</t>
  </si>
  <si>
    <t xml:space="preserve">	323/ဧရာ၀တီလမ်း/11ရပ်ကွက်/အ ရှေ့ဒဂုံ,Dagon Myothit (East),Yangon Region</t>
  </si>
  <si>
    <t>16.8888760, 96.2110740</t>
  </si>
  <si>
    <t xml:space="preserve">	126840</t>
  </si>
  <si>
    <t>7YGNDGM065603459</t>
  </si>
  <si>
    <t>Zwe Oo Myat</t>
  </si>
  <si>
    <t xml:space="preserve">	မြောက်ဒဂုံမြို့နယ်.၂၉ရပ်ကွက်.နွယ်သာကီအိမ်ရာ.Bအပိုင်း.တိုက်၁,Dagon Myothit (North),Yangon Region</t>
  </si>
  <si>
    <t>16.8700380, 96.2025420</t>
  </si>
  <si>
    <t xml:space="preserve">	126842</t>
  </si>
  <si>
    <t xml:space="preserve">	299417</t>
  </si>
  <si>
    <t>7YGNDGM065703460</t>
  </si>
  <si>
    <t>U Nay Linn Htun</t>
  </si>
  <si>
    <t xml:space="preserve">	အမှတ် ၆၀၀၊ မြတ်မွန်လမ်း၊ ၃၆ရပ်ကွက် မြောက်ဒဂုံ၊ ရန်ကုန်,Dagon Myothit (North),Yangon Region</t>
  </si>
  <si>
    <t>16.8783141, 96.1958837</t>
  </si>
  <si>
    <t>NDG_2397-1087-3</t>
  </si>
  <si>
    <t xml:space="preserve">	126845</t>
  </si>
  <si>
    <t xml:space="preserve">	169231</t>
  </si>
  <si>
    <t>7YGNPBT027403461</t>
  </si>
  <si>
    <t xml:space="preserve">	Ko Aung Ko Ko Win</t>
  </si>
  <si>
    <t xml:space="preserve">	အမှတ် (694) ကုန်သည်လမ်းနှင့် 27 လမ်းထောင့် ပန်းဘဲတန်းမြ်ု့နယ် ရန်ကုန်မြို့,Pabedan,Yangon Region</t>
  </si>
  <si>
    <t>16.7722403, 96.1548506</t>
  </si>
  <si>
    <t xml:space="preserve">	341958</t>
  </si>
  <si>
    <t>7YGNDGM065803462</t>
  </si>
  <si>
    <t xml:space="preserve">	ဒေါ်ကြည်ကြည်စိုး</t>
  </si>
  <si>
    <t xml:space="preserve">	13 မဟာဗန္ဓုလလမ်း မန္တလေးလမ်းမကြီး ၃၀ရပ်ကွက် မြောက်ဒဂုံမြို့နယ်,Dagon Myothit (North),Yangon Region</t>
  </si>
  <si>
    <t>16.8690834, 96.2018305</t>
  </si>
  <si>
    <t>NDG_2420-1092-2</t>
  </si>
  <si>
    <t xml:space="preserve">126849	</t>
  </si>
  <si>
    <t>7YGNMGT022803463</t>
  </si>
  <si>
    <t xml:space="preserve">	Thin Thin Ei</t>
  </si>
  <si>
    <t xml:space="preserve">	အမှတ်25,124လမ်း,သပြေကုန်းရပ်ကွက်,မဂ်လာတောင်ညွန့်,Mingalartaungnyunt,Yangon Region</t>
  </si>
  <si>
    <t>16.7895890, 96.1717630</t>
  </si>
  <si>
    <t xml:space="preserve">	175174</t>
  </si>
  <si>
    <t>7YGNPBT027503466</t>
  </si>
  <si>
    <t xml:space="preserve">	အမှတ်296/298 ကုန်ဈေးတန်းလမ်း 2လွှာ R(12) Pabedan,Pabedan,Yangon Region</t>
  </si>
  <si>
    <t>16.7771966, 96.1545908</t>
  </si>
  <si>
    <t>YN01-2087-1023-3</t>
  </si>
  <si>
    <t>cus req to come 29.8.25</t>
  </si>
  <si>
    <t xml:space="preserve">	126856	</t>
  </si>
  <si>
    <t xml:space="preserve">298389	</t>
  </si>
  <si>
    <t>7YGNDGM065903467</t>
  </si>
  <si>
    <t>မခက်ခက်အောင်</t>
  </si>
  <si>
    <t xml:space="preserve">	No.411A၊ ရွှေစင်လမ်းမကြီး၊၄၄ရပ်ကွက် ၊မြောက်ဒဂုံမြို့နယ်,Dagon Myothit (North),Yangon Region</t>
  </si>
  <si>
    <t>16.8889550, 96.1845060</t>
  </si>
  <si>
    <t>NDG_2005-1002-1</t>
  </si>
  <si>
    <t>ဒီ site ကဆွဲပေးဖို့အဆင်မပြေပါဘူး MPT တိုင်လဲမရှိဘူး EPC pole တွေပဲရှိပါတယ်. cus ကိုနားလည်အောင်ရှင်းပြခဲ့ပါတယ်</t>
  </si>
  <si>
    <t>7YGNTMN000903469</t>
  </si>
  <si>
    <t>Ko Zaw Win Aung</t>
  </si>
  <si>
    <t xml:space="preserve">	no.8 139st ma oo kone Tamwe (infront of yuzana plaza),Tamwe,Yangon Region</t>
  </si>
  <si>
    <t>16.7952520, 96.1756260</t>
  </si>
  <si>
    <t xml:space="preserve">	417953</t>
  </si>
  <si>
    <t>7YGNDGM066003471</t>
  </si>
  <si>
    <t>Ma Chaw Su Win</t>
  </si>
  <si>
    <t xml:space="preserve">	No.651, ZawGyi St, 43 ward , North Dagon Tsp,Dagon Myothit (North),Yangon Region</t>
  </si>
  <si>
    <t>16.8876478, 96.1768938</t>
  </si>
  <si>
    <t xml:space="preserve">	342590</t>
  </si>
  <si>
    <t>7YGNMGT022903475</t>
  </si>
  <si>
    <t>ယမုံဦး</t>
  </si>
  <si>
    <t xml:space="preserve">		အိမ်လိပ်စာကအမှတ်၁၃၉ ဗိုလ်မင်းရောင်လမ်း မဂ်လာတောင်ညွှန့်,Mingalartaungnyunt,Yangon Region</t>
  </si>
  <si>
    <t>16.7846879, 96.1710127</t>
  </si>
  <si>
    <t>cus ကဖုန်းမကိုင်ပါဘူး</t>
  </si>
  <si>
    <t xml:space="preserve">	543779</t>
  </si>
  <si>
    <t>7YGNMGT023003476</t>
  </si>
  <si>
    <t>U Han Win Aung</t>
  </si>
  <si>
    <t xml:space="preserve">	No.442,Thein Phyu Rd, Mingalartaungnyunt Tsp, Yangon,Mingalartaungnyunt,Yangon Region</t>
  </si>
  <si>
    <t>16.7848844, 96.1677989</t>
  </si>
  <si>
    <t xml:space="preserve">	126899</t>
  </si>
  <si>
    <t xml:space="preserve">	534314	</t>
  </si>
  <si>
    <t>7YGNSKN002803480</t>
  </si>
  <si>
    <t>Haung Khaung</t>
  </si>
  <si>
    <t>SanChaung Township,Sanchaung,Yangon Region</t>
  </si>
  <si>
    <t>16.8071148, 96.1392666</t>
  </si>
  <si>
    <t>SCH_2103-1026-3</t>
  </si>
  <si>
    <t>Cusကအပြင်ရောက်နေလို့ ၁ရက်နေ့မှလာပေးပါလို့ပြောပါတယ်</t>
  </si>
  <si>
    <t xml:space="preserve">126900	</t>
  </si>
  <si>
    <t>7YGNMGT023103481</t>
  </si>
  <si>
    <t>Helen</t>
  </si>
  <si>
    <t xml:space="preserve">	No.40 Damaryone street Mingalar Taung Nyunt,Mingalartaungnyunt,Yangon Region</t>
  </si>
  <si>
    <t>16.7858895, 96.1644804</t>
  </si>
  <si>
    <t xml:space="preserve">	126906	</t>
  </si>
  <si>
    <t>7YGNALN003103485</t>
  </si>
  <si>
    <t>Ma Naw Snow Ra</t>
  </si>
  <si>
    <t xml:space="preserve">	No 80, Hnin Hsi Street, Ahlone Tsp,Ahlone,Yangon Region</t>
  </si>
  <si>
    <t>16.7874665, 96.1284770</t>
  </si>
  <si>
    <t>YN03-2056-1014-4</t>
  </si>
  <si>
    <t xml:space="preserve">	264616</t>
  </si>
  <si>
    <t>7YGNSKN002903489</t>
  </si>
  <si>
    <t xml:space="preserve">	နှင်းဇာခြည်ထွေး</t>
  </si>
  <si>
    <t xml:space="preserve">	အမှတ်(44)-မအူပင်လမ်း-စမ်းချောင်း,Sanchaung,Yangon Region</t>
  </si>
  <si>
    <t xml:space="preserve">	16.8060044, 96.1320852</t>
  </si>
  <si>
    <t>SCH_2093-1024-1</t>
  </si>
  <si>
    <t xml:space="preserve">544208	</t>
  </si>
  <si>
    <t>7YGNSKN003003490</t>
  </si>
  <si>
    <t>Ko Zaw Myo Aung</t>
  </si>
  <si>
    <t xml:space="preserve">	No 32 (5)လွှာ B ,‌‌ဝေဠုဝန်လမ်းကျယ် , စမ်းချောင်းမြို့နယ်.,Sanchaung,Yangon Region</t>
  </si>
  <si>
    <t>16.8113681, 96.1277590</t>
  </si>
  <si>
    <t>SCH_2072-1018-4</t>
  </si>
  <si>
    <t>actual cus lat long - 16.877369°, 96.168372° cus location မှားပီး SN box နဲ့အရမ်းဝေးသွားပီးဆွဲလို့အဆင်မပြေပါဘူးရှင့်</t>
  </si>
  <si>
    <t xml:space="preserve">	541382</t>
  </si>
  <si>
    <t>7YGNBTH001103492</t>
  </si>
  <si>
    <t>Ko Thet Naing</t>
  </si>
  <si>
    <t xml:space="preserve">	တိုက်အမှတ်51/42လမ်း/6လွာ,Botahtaung,Yangon Region</t>
  </si>
  <si>
    <t>16.7699580, 96.1650850</t>
  </si>
  <si>
    <t xml:space="preserve">
ဒီ site ရဲ့ ကြိုးလမ်းကြောင်းကw ပံုစံကြီးဆွဲပေးရမှာ.ကြိုးလမ်းကြောင်းမှာသစ်ပင်တွေအရမ်းများနေလို့အဆင်မပြေလောက်ဘူး ‌ေရှ့ispတစ်team လဲလာကြည့်သွားပီးလမ်းကြောင်းအဆင်မပြေလို့မရဘူးလို့ cus ပြောပါတယ်</t>
  </si>
  <si>
    <t xml:space="preserve">	126933</t>
  </si>
  <si>
    <t xml:space="preserve">	204131</t>
  </si>
  <si>
    <t>7YGNDGM066103494</t>
  </si>
  <si>
    <t>Ma Khin Khin Htike</t>
  </si>
  <si>
    <t xml:space="preserve">	46ရပ်ကွက် စံရိပ်ငြိမ်လမ်း အမှတ်514မြောက်ဒဂုံ,Dagon Myothit (North),Yangon Region</t>
  </si>
  <si>
    <t>16.9050237, 96.1881310</t>
  </si>
  <si>
    <t>cus lat long လဲမှားနေပါတယ် ဒီ site ကြိုး ဆွဲဖို့အဆင်မပြေဘူး ရထားလမ်းကြီးကိုဖျက်ရမှာပါ</t>
  </si>
  <si>
    <t xml:space="preserve">	126938</t>
  </si>
  <si>
    <t xml:space="preserve">	487645	</t>
  </si>
  <si>
    <t>7YGNLMT029703495</t>
  </si>
  <si>
    <t>မောင်ကျော်သီဟ</t>
  </si>
  <si>
    <t xml:space="preserve">	အမှတ်-42/ကိုင်းတန်းလမ်း/လမ်းမတော်မြို့နယ်,Lanmadaw,Yangon Region</t>
  </si>
  <si>
    <t xml:space="preserve">	16.7757460, 96.1408870</t>
  </si>
  <si>
    <t>cus ကမနက်ဖန်မှလာပေးပါလို့ပြောပါတယ်(26.8.25)</t>
  </si>
  <si>
    <t xml:space="preserve">	126940	</t>
  </si>
  <si>
    <t xml:space="preserve">	518371</t>
  </si>
  <si>
    <t>7YGNSKN003103497</t>
  </si>
  <si>
    <t>Daw Aye Aye Maw</t>
  </si>
  <si>
    <t>အမှတ်(39/5)-ဗိုလ်မိုးလမ်း-စမ်းချောင်း,Sanchaung,Yangon Region</t>
  </si>
  <si>
    <t>16.8047465, 96.1400307</t>
  </si>
  <si>
    <t>Cusကရောက်မလာသေးလို့ဖုန်းဆက်တာသူ့အိမ်ကလူဖုန်းကမကိုင်လို့သူကလဲအလုပ်ထဲကပြန်လာလို့မရ‌ေသးလို့မနက်မှပြန်လာခဲ့ပါတဲ့</t>
  </si>
  <si>
    <t>7YGNMGT023203498</t>
  </si>
  <si>
    <t xml:space="preserve">	Ma Tin Phoo Wai</t>
  </si>
  <si>
    <t xml:space="preserve">	အမှတ်(၁၅၅/၁၅၇) စက်ရံလမ်း ရေတွင်းကုန်းရပ်ကွက် မဂ်လာတောင်ညွန့်မြို့နယ် ရန်ကုန်မြို့,Mingalartaungnyunt,Yangon Region</t>
  </si>
  <si>
    <t>16.7921811, 96.1744721</t>
  </si>
  <si>
    <t>Cusကwifတပ်ဖို့မပြောထားပါဘူးတဲ့</t>
  </si>
  <si>
    <t xml:space="preserve">	126942	</t>
  </si>
  <si>
    <t xml:space="preserve">	544446</t>
  </si>
  <si>
    <t>7YGNSKN003203499</t>
  </si>
  <si>
    <t>ဒေါ်ဇာခြည်ဦး</t>
  </si>
  <si>
    <t xml:space="preserve">	အမှတ်-35/အဂ်ပူလမ်း/စမ်းချောင်းမြို့နယ်/ရန်ကုန်,Sanchaung,Yangon Region</t>
  </si>
  <si>
    <t>16.8087148, 96.1291057</t>
  </si>
  <si>
    <t>ဒီဆိုဒ်ကပုစွန်တောင်ဘက်ကဆိုဒ်ဗျာ့အဲ့ဘက်မှာboxမရှိပါဘူးcusကလဲအရင်အဖွဲ့တေတုန်းကဆွဲလို့မရဘူးဆိုပြီးထားခဲ့တာပါတဲ့ခဗျာမီးရထားလမ်းဖြတ်ကူးရမဲ့ဆိုဒ်ပါ</t>
  </si>
  <si>
    <t xml:space="preserve">	126946</t>
  </si>
  <si>
    <t>7YGNALN003203502</t>
  </si>
  <si>
    <t>Aye Myat Thandar</t>
  </si>
  <si>
    <t xml:space="preserve">	No.35, Ground floor, Nanthar Road, Ahlone.,Ahlone,Yangon Region</t>
  </si>
  <si>
    <t>16.7885120, 96.1278840</t>
  </si>
  <si>
    <t>7YGNSKN003303503</t>
  </si>
  <si>
    <t xml:space="preserve">	ဦးဌေးမောင်</t>
  </si>
  <si>
    <t xml:space="preserve">	သံတံတားလမ်း အမှတ်(၇၆) တိုက်၄လွှာ စမ်းချောင်းမြို့နယ် သံတံတားရပ်ကွက်,Sanchaung,Yangon Region</t>
  </si>
  <si>
    <t>16.8095995, 96.1293636</t>
  </si>
  <si>
    <t>SCH_2071-1018-3</t>
  </si>
  <si>
    <t xml:space="preserve">	246418</t>
  </si>
  <si>
    <t>7YGNDGT000503506</t>
  </si>
  <si>
    <t>Ko Zaw Tint</t>
  </si>
  <si>
    <t xml:space="preserve">	ရန်ကုန်မြောက်ဒဂုံ၄ဝရပ်ကွက်ရာဇဓိရာဇ်လမ်း အမှတ်၇ လင်းသိဒ္ဓိလက်ဖက်ရည်ဆိုင်,Dagon Myothit (South),Yangon Region</t>
  </si>
  <si>
    <t>16.8823810, 96.1801220</t>
  </si>
  <si>
    <t>customer req to come 28.8.25</t>
  </si>
  <si>
    <t xml:space="preserve">	544571	</t>
  </si>
  <si>
    <t>7YGNDGM066203508</t>
  </si>
  <si>
    <t>ဝေဠုကျော်</t>
  </si>
  <si>
    <t xml:space="preserve">	မြောက်ဒဂုံ41တိုးချဲ့မင်းရဲ့ကျော်စွာလမ်း 09962664372 / 09400596828,Dagon Myothit (North),Yangon Region</t>
  </si>
  <si>
    <t>16.8794530, 96.1721400</t>
  </si>
  <si>
    <t xml:space="preserve">	126962</t>
  </si>
  <si>
    <t xml:space="preserve">	192584</t>
  </si>
  <si>
    <t>7YGNDGM066303511</t>
  </si>
  <si>
    <t xml:space="preserve">	U Htoo Tint Aung</t>
  </si>
  <si>
    <t xml:space="preserve">	အမှတ်(435)ဦးဘခင်လမ်း(11)ရပ်ကွက်၊အရှေ့ဒဂုံ၊ရန်ကုန်,Dagon Myothit (North),Yangon Region</t>
  </si>
  <si>
    <t>16.8891923, 96.2127430</t>
  </si>
  <si>
    <t xml:space="preserve">	126964</t>
  </si>
  <si>
    <t xml:space="preserve">	194961</t>
  </si>
  <si>
    <t>7YGNDGM066403512</t>
  </si>
  <si>
    <t xml:space="preserve">	Ko Ye Min Htwe</t>
  </si>
  <si>
    <t xml:space="preserve">	ဗိုလ်မှူးဗထူးလမ်းမကြီးအနီး အောင်ရတနာလမ်းမပေါ် ၃၃၁ မိုတယ် မြောက်ဒဂုံမြို့နယ်,Dagon Myothit (North),Yangon Region</t>
  </si>
  <si>
    <t>16.8887920, 96.1710615</t>
  </si>
  <si>
    <t>7YGNDGM066503513</t>
  </si>
  <si>
    <t xml:space="preserve">	မခင်မို့မို့</t>
  </si>
  <si>
    <t>အမှတ် ၁၈၁ ဇေယျသိဒ္ဓီလမ်း ၅၁ ရပ်ကွက် မြောက်ဒဂုံ,Dagon Myothit (North),Yangon Region</t>
  </si>
  <si>
    <t>16.9057741, 96.1783717</t>
  </si>
  <si>
    <t xml:space="preserve">	126967	</t>
  </si>
  <si>
    <t>7YGNALN003303514</t>
  </si>
  <si>
    <t xml:space="preserve">	Aung Phyo Thant</t>
  </si>
  <si>
    <t xml:space="preserve">	16.7934790, 96.1237210</t>
  </si>
  <si>
    <t>YN03-2013-1004-1</t>
  </si>
  <si>
    <t>cus ကဖုန်းမကိုင်ပါဘူး(27.8.25)(28.8.25)</t>
  </si>
  <si>
    <t xml:space="preserve">	126968</t>
  </si>
  <si>
    <t xml:space="preserve">	268927</t>
  </si>
  <si>
    <t>7YGNTMN001003515</t>
  </si>
  <si>
    <t>May Su Hlaing</t>
  </si>
  <si>
    <t xml:space="preserve">	အမှတ် 10, ပထမထပ်၊ 136လမ်း၊ တာမွေ,Tamwe,Yangon Region</t>
  </si>
  <si>
    <t>16.7939440, 96.1733970</t>
  </si>
  <si>
    <t xml:space="preserve">	126970	</t>
  </si>
  <si>
    <t xml:space="preserve">366217	</t>
  </si>
  <si>
    <t>7YGNMGT023303516</t>
  </si>
  <si>
    <t xml:space="preserve">	ကိုကျော်ဇေယျ</t>
  </si>
  <si>
    <t xml:space="preserve">	အမှတ်(A/1) -ကျောင်းလမ်း -ကျီတော်ရပ်ကွက် -မဂ်လာတောင်ညွှန့်,Mingalartaungnyunt,Yangon Region</t>
  </si>
  <si>
    <t>16.7860391, 96.1753324</t>
  </si>
  <si>
    <t>cus ကဖုန်းမကိုင်ပါဘူး.မတတ်ဖြစ်သေးဘူးတဲ့ ရက်အတိျမသိသေးပါဘူးတဲ့(28.8.25)</t>
  </si>
  <si>
    <t xml:space="preserve">	126971</t>
  </si>
  <si>
    <t>7YGNALN003403517</t>
  </si>
  <si>
    <t>Aung Htoo Maw</t>
  </si>
  <si>
    <t xml:space="preserve">	အိမ်နံပါတ်(၆၇)နှင်းဆီလမ်း ၊ပထမထပ်၊ အလုံမြို့နယ်,Ahlone,Yangon Region</t>
  </si>
  <si>
    <t>16.7871148, 96.1279544</t>
  </si>
  <si>
    <t>7YGNDGM066603518</t>
  </si>
  <si>
    <t xml:space="preserve">	ဒေါ်နွဲ့ရိဝင်း</t>
  </si>
  <si>
    <t xml:space="preserve">	မွောကျဒရုံ ၄၉ရပ်ကွက် ပဒုမာ၎လမ်း အမှတ်၁၃၀၉,Dagon Myothit (North),Yangon Region</t>
  </si>
  <si>
    <t>16.9052598, 96.1804274</t>
  </si>
  <si>
    <t>NDG_2057-1013-1</t>
  </si>
  <si>
    <t>Cusကနောက်လမှတပ်မယ်လို့ပြောပါတယ် ရုံးကိုဖုန်းပြန်ဆက်မယ်လို့ပြောပါတယ်</t>
  </si>
  <si>
    <t xml:space="preserve">	126973</t>
  </si>
  <si>
    <t>7YGNDGM066703519</t>
  </si>
  <si>
    <t>Ma San Maw Maw</t>
  </si>
  <si>
    <t xml:space="preserve">	မြောက်ဒဂုံ27ရပ်ကွက် ဆရာစံလမ်း ပင်လုံ1လမ်းပင်လုံအိမ်ယာ ပထမgropကုမ္ပဏီအနီး,Dagon Myothit (North),Yangon Region</t>
  </si>
  <si>
    <t>16.8606109, 96.2008442</t>
  </si>
  <si>
    <t>NDG-2265-1060-3</t>
  </si>
  <si>
    <t>7YGNDGY030203520</t>
  </si>
  <si>
    <t>ဇာမဏီကြွယ်စိုး</t>
  </si>
  <si>
    <t xml:space="preserve">	၃၆ ဂိတ်ဟောင်မှတ်တိုင် ဗိုလ်မြင့်အောင်လမ်း အရှေ့ဒဂုံမြို့နယ်,Dagon Myothit (East),Yangon Region</t>
  </si>
  <si>
    <t>16.8918206, 96.2155350</t>
  </si>
  <si>
    <t xml:space="preserve">	255311</t>
  </si>
  <si>
    <t>7YGNDGM066803521</t>
  </si>
  <si>
    <t xml:space="preserve">	ကောင်းသက်နိုင်</t>
  </si>
  <si>
    <t xml:space="preserve">	No.491,Lawpita St,34Qr.North Dagon,Dagon Myothit (North),Yangon Region</t>
  </si>
  <si>
    <t>16.8700080, 96.1817770</t>
  </si>
  <si>
    <t>7YGNMGT023403522</t>
  </si>
  <si>
    <t xml:space="preserve">	Ma Myint Myint Thein	</t>
  </si>
  <si>
    <t xml:space="preserve">	၃၃/၃A, ၈၉လမ်း, ကန်​တော်​လေး, ရန်ကုန်(09443058348 / 09781022300),Mingalartaungnyunt,Yangon Region</t>
  </si>
  <si>
    <t>16.7883130, 96.1637560</t>
  </si>
  <si>
    <t xml:space="preserve">126979	</t>
  </si>
  <si>
    <t xml:space="preserve">	141675</t>
  </si>
  <si>
    <t>7YGNLMT029803523</t>
  </si>
  <si>
    <t xml:space="preserve">	Myat Ko Ko</t>
  </si>
  <si>
    <t xml:space="preserve">	အမှတ် ၈၁၅ ၅လွှာ မဟာဗန္ဓုလလမ်း လှည်းတန်းလမ်းနဲ့ မဟာဗန္ဓုလလမ်းထောင့်,Lanmadaw,Yangon Region</t>
  </si>
  <si>
    <t>16.7747432, 96.1437304</t>
  </si>
  <si>
    <t xml:space="preserve">544736	</t>
  </si>
  <si>
    <t>7YGNSKN003403525</t>
  </si>
  <si>
    <t xml:space="preserve">	မမိုးမိုး</t>
  </si>
  <si>
    <t xml:space="preserve">	ညောင်တုန်းလမ်း အမှတ်16/ပထမထပ် စမ်းချောင်းမြို့နယ်,Sanchaung,Yangon Region</t>
  </si>
  <si>
    <t>16.8053811, 96.1308611</t>
  </si>
  <si>
    <t>7YGNDGM066903526</t>
  </si>
  <si>
    <t xml:space="preserve">	Ko Myo Lin Kyaw</t>
  </si>
  <si>
    <t>အမှတ် ၅၈၅ သပြေလမ်း ၄၅ ရပ်ကွက် မြောက်ဒဂုံမြို့နယ်,Dagon Myothit (North),Yangon Region</t>
  </si>
  <si>
    <t>16.8947280, 96.1922630</t>
  </si>
  <si>
    <t>NDG_2122_1026_4</t>
  </si>
  <si>
    <t>Cusအပြင်ရောက်နေလို့မနက်မှပြန်လာပေးပါတဲ့</t>
  </si>
  <si>
    <t xml:space="preserve">	126986	</t>
  </si>
  <si>
    <t>7YGNSKN003503527</t>
  </si>
  <si>
    <t xml:space="preserve">	Kaung Khant Thu</t>
  </si>
  <si>
    <t xml:space="preserve">	No133.,Wai Lu Won st,စမ်းချောင်း,Sanchaung,Yangon Region</t>
  </si>
  <si>
    <t xml:space="preserve">	126987</t>
  </si>
  <si>
    <t>7YGNDGM067003528</t>
  </si>
  <si>
    <t>Ma Soe Myint San</t>
  </si>
  <si>
    <t xml:space="preserve">	အမှတ် 1657 ပြည်ထောင်စုလမ်းမကြီး 46ရပ်ကွက် မြောက်ဒဂုံ,Dagon Myothit (North),Yangon Region</t>
  </si>
  <si>
    <t>16.9083880, 96.1871050</t>
  </si>
  <si>
    <t>NDG_2078_1016_5</t>
  </si>
  <si>
    <t>မနက်ထဲက​ခေါ်တာ ခုနကထိ ဖုန်းမကိုင်ပါဖူးရှင့်(27.8.25)(28.8.25)</t>
  </si>
  <si>
    <t xml:space="preserve">	126989	</t>
  </si>
  <si>
    <t>7YGNSKN003603529</t>
  </si>
  <si>
    <t>ဒေါ်ညွန့်ညွန့်ဝင်း</t>
  </si>
  <si>
    <t xml:space="preserve">	စမ်းချောင်း၊ဇလွန်လမ်း၊19၊4လွှာ,Sanchaung,Yangon Region</t>
  </si>
  <si>
    <t xml:space="preserve">16.8091392, 96.1268516	</t>
  </si>
  <si>
    <t xml:space="preserve">544752	</t>
  </si>
  <si>
    <t>7YGNDGM067103531</t>
  </si>
  <si>
    <t xml:space="preserve">	ဦးမျိုးမင်းဆန်း</t>
  </si>
  <si>
    <t xml:space="preserve">	အမှတ် ၁၀၆, မဟာဂန္ဓာရုံလမ်း,၄၈ရပ်ကွက်,ဒဂုံမြို့သစ်မြောက်ပိုင်း မြို့နယ် 09962491990,09973915324,Dagon Myothit (North),Yangon Region</t>
  </si>
  <si>
    <t>16.8926540, 96.1802580</t>
  </si>
  <si>
    <t>NDG_2098_1020_4</t>
  </si>
  <si>
    <t>မနက်ဖြန်လာပေးပါတဲ့ခင်ဗျ customer အပြင်ရောက်နေတယ်လို့ပြောပါတယ်</t>
  </si>
  <si>
    <t>မဟာမြိုင်အိမ်ယာက site တွေ ကြိုးဆွဲလို့ အဆင်မပြေပါဘူးရှငိ့ box နဲ့အတေ်အလှမ်းဝေးပါတယ်</t>
  </si>
  <si>
    <t>7YGNKTT030903536</t>
  </si>
  <si>
    <t>Ko Aung Thu Soe</t>
  </si>
  <si>
    <t xml:space="preserve">	no .178 A-5 40 middle block kyauktadar township ygn,Kyauktada,Yangon Region</t>
  </si>
  <si>
    <t>16.7754866, 96.1639004</t>
  </si>
  <si>
    <t xml:space="preserve">	127008	</t>
  </si>
  <si>
    <t>7YGNDGM067203537</t>
  </si>
  <si>
    <t>INGYINN KHINE</t>
  </si>
  <si>
    <t xml:space="preserve">	အမှတ် ၁၀၉ ပိတောက်လမ်း ၄၉ ရပ်ကွက်မြောက်ဒဂုံ,Dagon Myothit (North),Yangon Region</t>
  </si>
  <si>
    <t>16.9009351, 96.1774048</t>
  </si>
  <si>
    <t>NDG_2045_1011_1</t>
  </si>
  <si>
    <t>မနက်ဖြန်အခုလိုအချိန်မှလာတတ်ပေးပါတဲ့ 3pm</t>
  </si>
  <si>
    <t>Cusကမတတ်တော့ပါဘူးတဲ့</t>
  </si>
  <si>
    <t xml:space="preserve">	127012</t>
  </si>
  <si>
    <t xml:space="preserve">	544967</t>
  </si>
  <si>
    <t>7YGNMGT023503538</t>
  </si>
  <si>
    <t xml:space="preserve">	KYAW MYO THANT</t>
  </si>
  <si>
    <t xml:space="preserve">	No.7B / Yuzana Street / Mingalar Taung Tsp,Mingalartaungnyunt,Yangon Region</t>
  </si>
  <si>
    <t>16.7940580, 96.1789100</t>
  </si>
  <si>
    <t xml:space="preserve">	127014</t>
  </si>
  <si>
    <t>7YGNMGT023603539</t>
  </si>
  <si>
    <t xml:space="preserve">	Ko Tin Zaw Tun</t>
  </si>
  <si>
    <t>122လမ်း အိမ်နံပါတ်23 မဂလာဝောာင်ညွှန့် မြို့နယ်,Mingalartaungnyunt,Yangon Region</t>
  </si>
  <si>
    <t>16.7890890, 96.1718730</t>
  </si>
  <si>
    <t xml:space="preserve">	127015	</t>
  </si>
  <si>
    <t xml:space="preserve">	318384</t>
  </si>
  <si>
    <t>7YGNDGY030303540</t>
  </si>
  <si>
    <t>Ma Hnin Moe Aye</t>
  </si>
  <si>
    <t xml:space="preserve">	///NO352 BaNyarOo Road ,East Dagon 12 ward Bus Stop 36 ဂိတ်ဟောင်း////,Dagon Myothit (East),Yangon Region</t>
  </si>
  <si>
    <t>16.8914228, 96.2165309</t>
  </si>
  <si>
    <t xml:space="preserve">EDG-2133-1031-1 </t>
  </si>
  <si>
    <t xml:space="preserve">	127017</t>
  </si>
  <si>
    <t>7YGNMGT023703541</t>
  </si>
  <si>
    <t xml:space="preserve">	သားညီထွန်း	</t>
  </si>
  <si>
    <t xml:space="preserve">	အမှတ် ၁၀၉, ၉၂ လမ်း, မင်္ဂလာတောင်ညွန့် 09780072847 / 09789061206,Mingalartaungnyunt,Yangon Region</t>
  </si>
  <si>
    <t>16.7884330, 96.1659580</t>
  </si>
  <si>
    <t xml:space="preserve">	544996</t>
  </si>
  <si>
    <t>7YGNSKN003703542</t>
  </si>
  <si>
    <t>Daw Hla Hal</t>
  </si>
  <si>
    <t xml:space="preserve">	အမှတ် 42/မကြီးကြီးလမ်း/စမ်းချောင်း,Sanchaung,Yangon Region</t>
  </si>
  <si>
    <t xml:space="preserve">	16.8085933, 96.1332887</t>
  </si>
  <si>
    <t>SCH_2080-1020-4</t>
  </si>
  <si>
    <t xml:space="preserve">127025	</t>
  </si>
  <si>
    <t>7YGNDGY030403545</t>
  </si>
  <si>
    <t>Ma Su Htet San</t>
  </si>
  <si>
    <t xml:space="preserve">	အရှေ့ဒဂုံ၇ရပ်ကွက်မော်လမြိုင်လမ်းအိမ်အမှတ်၄၉၂,Dagon Myothit (East),Yangon Region</t>
  </si>
  <si>
    <t>16.8957610, 96.2143380</t>
  </si>
  <si>
    <t xml:space="preserve">	127026</t>
  </si>
  <si>
    <t>7YGNDGM067303546</t>
  </si>
  <si>
    <t>Ye Min Paing Aung</t>
  </si>
  <si>
    <t xml:space="preserve">	အိမ်နံပါတ်၇၅(ခ) သီဟလမ်း ၃၈ရပ်ကွက် မြောက်ဒဂုံ,Dagon Myothit (North),Yangon Region</t>
  </si>
  <si>
    <t>16.8862674, 96.1927268</t>
  </si>
  <si>
    <t>NDG-2423-1093-1</t>
  </si>
  <si>
    <t xml:space="preserve">127027	</t>
  </si>
  <si>
    <t>7YGNDGM067403547</t>
  </si>
  <si>
    <t>BO BO SU MON</t>
  </si>
  <si>
    <t xml:space="preserve">	NO C3 စီလမ်း မဟာမြိုင်အိမ်ယာ မြောက်ဒဂုံမြို့နယ်,Dagon Myothit (North),Yangon Region</t>
  </si>
  <si>
    <t>16.8751793, 96.1726736</t>
  </si>
  <si>
    <t>7YGNDGM067503548</t>
  </si>
  <si>
    <t>Ma Nyein Thiri Zaw</t>
  </si>
  <si>
    <t xml:space="preserve">	No.43/1036 Kantharyar st /north dagon tsp,Dagon Myothit (North),Yangon Region</t>
  </si>
  <si>
    <t>16.8866486, 96.1772853</t>
  </si>
  <si>
    <t xml:space="preserve">NDG-2015-1003-3 </t>
  </si>
  <si>
    <t xml:space="preserve">	127032</t>
  </si>
  <si>
    <t>7YGNMGT023803549</t>
  </si>
  <si>
    <t>Nay Win Htun</t>
  </si>
  <si>
    <t>အိမ်အမှတ် ၄၉ ကန်တော်လေး ၉၃လမ်း လမ်းတို မင်္ဂလာတောင်ညွန့်,Mingalartaungnyunt,Yangon Region</t>
  </si>
  <si>
    <t>16.7850046, 96.1664343</t>
  </si>
  <si>
    <t xml:space="preserve">	127033</t>
  </si>
  <si>
    <t>7YGNDGM067603550</t>
  </si>
  <si>
    <t xml:space="preserve">	Ma Lar Mon Win</t>
  </si>
  <si>
    <t xml:space="preserve">	အိမ်အမှတ် 665 စိန်ဗေဒါလမ်း 50ရပ်ကွက် မြောက်ဒဂုံပါ,Dagon Myothit (North),Yangon Region</t>
  </si>
  <si>
    <t>16.9100132, 96.1822381</t>
  </si>
  <si>
    <t>NDG-2085-1017-7</t>
  </si>
  <si>
    <t xml:space="preserve"> actual lat long - 16°52'29.53"N, 96°10'13.26"E
customer lat long wrong and there's no near SN</t>
  </si>
  <si>
    <t>7YGNDGM067703551</t>
  </si>
  <si>
    <t xml:space="preserve">	Ma Myo Zar Chi Soe</t>
  </si>
  <si>
    <t xml:space="preserve">	အမှတ် ၉၈ ဦးကြင်ဥလမ်း ၃၂ ရပ်ကွက် မြောက်ဒဂုံ,Dagon Myothit (North),Yangon Region</t>
  </si>
  <si>
    <t>16.8630485, 96.1913437</t>
  </si>
  <si>
    <t xml:space="preserve">NDG-2256-1059-2 </t>
  </si>
  <si>
    <t>ရေကျော် ဘက်မှာ SN boxမရှိပါဘူး</t>
  </si>
  <si>
    <t xml:space="preserve">	256573</t>
  </si>
  <si>
    <t>7YGNDGM067803552</t>
  </si>
  <si>
    <t xml:space="preserve">	မသူဇာ</t>
  </si>
  <si>
    <t>အမှတ် 940 မြတ်လေးလမ်း 38 ရပ်ကွက်,Dagon Myothit (North),Yangon Region</t>
  </si>
  <si>
    <t xml:space="preserve">16.8838539, 96.1898262	</t>
  </si>
  <si>
    <t>NDG-2436-1095-6</t>
  </si>
  <si>
    <t xml:space="preserve">	127039	</t>
  </si>
  <si>
    <t>7YGNDGY030503553</t>
  </si>
  <si>
    <t xml:space="preserve">	Htun Eaindray Wint</t>
  </si>
  <si>
    <t xml:space="preserve">	No.773 ပြည်ကြီးမဏ္ဌိုင် 2လမ်း၊ 11ရပ်ကွက် အရှေ့ဒဂုံမြို့နယ်။,Dagon Myothit (East),Yangon Region</t>
  </si>
  <si>
    <t>16.8855071, 96.2162174</t>
  </si>
  <si>
    <t>EDG-2198-1047-2</t>
  </si>
  <si>
    <t xml:space="preserve">127040	</t>
  </si>
  <si>
    <t>7YGNDGN001703554</t>
  </si>
  <si>
    <t xml:space="preserve">U Win Myint Oo	</t>
  </si>
  <si>
    <t xml:space="preserve">	No30Yaw Min Gyi StDagon TspYgn,Dagon,Yangon Region</t>
  </si>
  <si>
    <t>16.7829053, 96.1570853</t>
  </si>
  <si>
    <t>cus က sunday မှလာပေးပါလို့ပြောပါတယ်</t>
  </si>
  <si>
    <t xml:space="preserve">127041	</t>
  </si>
  <si>
    <t xml:space="preserve">	272826	</t>
  </si>
  <si>
    <t>7YGNDGM067903555</t>
  </si>
  <si>
    <t>မလင်းသဉ္ဇာထက်</t>
  </si>
  <si>
    <t xml:space="preserve">	အမှတ် ၁၂၃၂ ၊ ပဒုမ္မာ၁လမ်း ၊ ၄၉ရပ်ကွက် ၊ မြောက်ဒဂုံ။,Dagon Myothit (North),Yangon Region</t>
  </si>
  <si>
    <t>16.9071340, 96.1808925</t>
  </si>
  <si>
    <t>မနက်ဖြန်မှာလာခဲ့ပေးပါတဲ့ 3နာရီမထိုးခင်လာခဲ့ပါတဲ့</t>
  </si>
  <si>
    <t xml:space="preserve">	545087</t>
  </si>
  <si>
    <t>7YGNMGT023903556</t>
  </si>
  <si>
    <t>Ma May Thein Aye</t>
  </si>
  <si>
    <t xml:space="preserve">	No,58 , 92လမ်း, မင်္ဂလာတောင်ညွန့်,Mingalartaungnyunt,Yangon Region</t>
  </si>
  <si>
    <t>16.7856530, 96.1659170</t>
  </si>
  <si>
    <t>YN02_2018-1005</t>
  </si>
  <si>
    <t>ဒီsiteက ဖုန်းနံပါတ်မှားနေပါတယ်တဲ့(28.8.25)</t>
  </si>
  <si>
    <t xml:space="preserve">	127049</t>
  </si>
  <si>
    <t>7YGNDGY030603559</t>
  </si>
  <si>
    <t>ဒေါ်တင်မြ</t>
  </si>
  <si>
    <t xml:space="preserve">	အရှေ့ဒဂုံ(11)ရပ်ကွက်နောင်းရိုသုံးလမ်း,Dagon Myothit (East),Yangon Region</t>
  </si>
  <si>
    <t>16.8848870, 96.2110860</t>
  </si>
  <si>
    <t xml:space="preserve">127068	</t>
  </si>
  <si>
    <t>7YGNSKN003803563</t>
  </si>
  <si>
    <t>Thet Htoo Lwin</t>
  </si>
  <si>
    <t>တိုက်အမှတ် ၂၄, အောင်တော်မူလမ်း မြေနီကုန်း,Sanchaung,Yangon Region</t>
  </si>
  <si>
    <t>16.8049302, 96.1393142</t>
  </si>
  <si>
    <t>မနက်ဖြန်မှာလာခဲ့ပေးပါတဲ့လာရမဲ့အချိန်ဖုန်းပြန်ဆက်ပါမယ်တဲ့</t>
  </si>
  <si>
    <t xml:space="preserve">127076	</t>
  </si>
  <si>
    <t xml:space="preserve">544725	</t>
  </si>
  <si>
    <t>7YGNDGM068003565</t>
  </si>
  <si>
    <t>Wint Nadar</t>
  </si>
  <si>
    <t xml:space="preserve">	No.19 ၄၂ရပ်ကွက် ဗိုလ်မင်းရောင်အိမ်ယာဘေးလမ်း မြောက်ဒဂုံ,Dagon Myothit (North),Yangon Region</t>
  </si>
  <si>
    <t>16.8850366, 96.1762909</t>
  </si>
  <si>
    <t>NDG_2104_1022_2</t>
  </si>
  <si>
    <t xml:space="preserve">	127090	</t>
  </si>
  <si>
    <t>7YGNDGM068103567</t>
  </si>
  <si>
    <t xml:space="preserve">	ဒေါက်တာ တူးတူး</t>
  </si>
  <si>
    <t xml:space="preserve">	နံပါတ် B7B..ဇီဇဝါလမ်း ၄၁ တိုးချဲ့ရပ်ကွက် မြောက်ဒဂုံမြို့နယ်,Dagon Myothit (North),Yangon Region</t>
  </si>
  <si>
    <t>16.8757438, 96.1747069</t>
  </si>
  <si>
    <t>7YGNBTH001203568</t>
  </si>
  <si>
    <t>Ma Myo Myint Kyi</t>
  </si>
  <si>
    <t xml:space="preserve">	No 46 ရေကျော် ၀တ်ကျောင်းလမ်း ပုဇွန်တောင်။,Botahtaung,Yangon Region</t>
  </si>
  <si>
    <t>16.7810590, 96.1692840</t>
  </si>
  <si>
    <t xml:space="preserve">	127095</t>
  </si>
  <si>
    <t>7YGNDGT000603571</t>
  </si>
  <si>
    <t xml:space="preserve">	ကိုစည်သူမြင့်လွင်</t>
  </si>
  <si>
    <t>အမှတ်၇၇၈ ၂လွှာ. ၇ရပ်ကွက်.မိုးကောင်းလမ်း.ဒဂုံအရှေ့.,Dagon Myothit (South),Yangon Region</t>
  </si>
  <si>
    <t>16.8917096, 96.2116302</t>
  </si>
  <si>
    <t>EDG-2150-1035-2</t>
  </si>
  <si>
    <t xml:space="preserve">127098	</t>
  </si>
  <si>
    <t xml:space="preserve">	164259</t>
  </si>
  <si>
    <t>7YGNDGM068203572</t>
  </si>
  <si>
    <t xml:space="preserve">	မတင်ဝင့်နိုင်</t>
  </si>
  <si>
    <t xml:space="preserve">	အိမ်အမှတ်(၂၃၂)၊ ပညာတန်ဆောင်(၃)လမ်း၊ ၄၃ရပ်ကွက် ၊ မြောက်ဒဂုံမြို့နယ်,Dagon Myothit (North),Yangon Region</t>
  </si>
  <si>
    <t>16.8883220, 96.1767630</t>
  </si>
  <si>
    <t>NDG_2031_1007_3</t>
  </si>
  <si>
    <t>cus ကမနက်ဖန်နေ့လည်ပိုင်းေလာက်လာပေးပါလို့ပြောပါတယ်</t>
  </si>
  <si>
    <t xml:space="preserve">	127099	</t>
  </si>
  <si>
    <t xml:space="preserve">268396	</t>
  </si>
  <si>
    <t>7YGNALN003503573</t>
  </si>
  <si>
    <t>Nant Ai Ywar</t>
  </si>
  <si>
    <t>No84(5B) သိပ္ပံလမ်း အလုံမြို့နယ်,Ahlone,Yangon Region</t>
  </si>
  <si>
    <t>16.7925683, 96.1235871</t>
  </si>
  <si>
    <t>YN03-2022-1006-2</t>
  </si>
  <si>
    <t xml:space="preserve">	127106</t>
  </si>
  <si>
    <t>7YGNALN003603575</t>
  </si>
  <si>
    <t xml:space="preserve">	Theint Theint Thu	</t>
  </si>
  <si>
    <t xml:space="preserve">	အမှတ်၇၅ ၆လွှာ ဧရာဝတီလမ်း အလုံမြို့နယိ,Ahlone,Yangon Region</t>
  </si>
  <si>
    <t>16.7881037, 96.1275615</t>
  </si>
  <si>
    <t>YN03-2053-1014-1</t>
  </si>
  <si>
    <t xml:space="preserve">	127108</t>
  </si>
  <si>
    <t xml:space="preserve">	320001</t>
  </si>
  <si>
    <t>7YGNDGM068303576</t>
  </si>
  <si>
    <t>မနိုင်နိုင်ကျော်</t>
  </si>
  <si>
    <t xml:space="preserve">	အမှတ် 21၊သစ္စာ 5လမ်း၊39/A ရပ်ကွက် ၊မြောက်ဒဂုံ။,Dagon Myothit (North),Yangon Region</t>
  </si>
  <si>
    <t>16.8839000, 96.1886000</t>
  </si>
  <si>
    <t>7YGNDGM068403577</t>
  </si>
  <si>
    <t xml:space="preserve">	ဒေါ်ယဥ်"နွယ်</t>
  </si>
  <si>
    <t xml:space="preserve">	မြောက်ဒဂုံ၊၄၁ရပ်ကွက်၊ ဦးငွေကိုင်လမ်း ရေစက်အမှတ်(၆),Dagon Myothit (North),Yangon Region</t>
  </si>
  <si>
    <t>16.8761111, 96.1715833</t>
  </si>
  <si>
    <t>NDG-2409-1090-3</t>
  </si>
  <si>
    <t>ဒီsiteကဆွဲပေးလို့အဆင်မပြေပါဘူး သစ်ပင်တွေကလဲများတယ်ဗျ EPC Mainကြိုးတွေကလဲနိမ့်နိမ့်လေး</t>
  </si>
  <si>
    <t>7YGNALN003703578</t>
  </si>
  <si>
    <t xml:space="preserve">	အမှတ် 13ကျောင်းလမ်း အလုံမြို့နယ် 7လွှာ B,Ahlone,Yangon Region</t>
  </si>
  <si>
    <t>16.7849998, 96.1295973</t>
  </si>
  <si>
    <t>YN03-2055-1014-3</t>
  </si>
  <si>
    <t xml:space="preserve">	127114</t>
  </si>
  <si>
    <t>7YGNDGY030703579</t>
  </si>
  <si>
    <t xml:space="preserve">Ma Thin Thin Wai	</t>
  </si>
  <si>
    <t xml:space="preserve">	No 945(A) Tapin Shwe Htee Road, 7 Ward, Dagon Myothit (East), Yangon,Dagon Myothit (East),Yangon Region</t>
  </si>
  <si>
    <t>16.8912280, 96.2139960</t>
  </si>
  <si>
    <t>ဒီဆိုဒ်ကဆွဲပေးဖို့လမ်း‌ေကြာင်းလဲမ‌ေကာင်းဘူးဗျာ့ကားလမ်းဖြတ်ကူးဖို့လဲတိုင်မရှိဘူးအုပ်ချုပ်ရေးမူးရုံကလဲအဆွဲမခံဘူးဗျာ့ cus ကိုသေခြာရှင်းပြခဲ့ပါတယ်</t>
  </si>
  <si>
    <t xml:space="preserve">127116	</t>
  </si>
  <si>
    <t>7YGNDGM068503580</t>
  </si>
  <si>
    <t xml:space="preserve">	ဉီးမောင်မောင်မြင့်	</t>
  </si>
  <si>
    <t xml:space="preserve">	အမှတ် ၃၇၃၊သမာဓိ ၂ လမ်း၊ ၃၉ ဘီ ၊ မြောက်ဒဂုံမြို့နယ်,Dagon Myothit (North),Yangon Region</t>
  </si>
  <si>
    <t>16.8840011, 96.1908133</t>
  </si>
  <si>
    <t xml:space="preserve">NDG-2421-1092-3 </t>
  </si>
  <si>
    <t xml:space="preserve">	127118</t>
  </si>
  <si>
    <t>7YGNDGM068603582</t>
  </si>
  <si>
    <t xml:space="preserve">	A Zin Moe</t>
  </si>
  <si>
    <t>1142/နဝရတ် 1 လမ်း 44 ရပ်ကွက် မြောက်ဒဂုံ,Dagon Myothit (North),Yangon Region</t>
  </si>
  <si>
    <t>16.8871445, 96.1858117</t>
  </si>
  <si>
    <t xml:space="preserve">	127119</t>
  </si>
  <si>
    <t xml:space="preserve">	372076	</t>
  </si>
  <si>
    <t>7YGNALN003803583</t>
  </si>
  <si>
    <t xml:space="preserve">	Kaung Lapyae Htut</t>
  </si>
  <si>
    <t xml:space="preserve">	အလုံ ထောလိကွေ့မှတ်တိုင် သရဖီလမ်းအိမ် number 18,Ahlone,Yangon Region</t>
  </si>
  <si>
    <t>16.7830055, 96.1299423</t>
  </si>
  <si>
    <t>YN03_2035-1009-3</t>
  </si>
  <si>
    <t xml:space="preserve">	127120	</t>
  </si>
  <si>
    <t xml:space="preserve">	344151</t>
  </si>
  <si>
    <t>7YGNDGM068703584</t>
  </si>
  <si>
    <t xml:space="preserve">	Htay Oo Hlaing</t>
  </si>
  <si>
    <t xml:space="preserve">	မြောက်ဒဂုံ 44 ရပ်ကွက် အိမ်အမှတ် 49 ကျောက်စိမ်းလမ်း,Dagon Myothit (North),Yangon Region</t>
  </si>
  <si>
    <t>16.8928740, 96.1828820</t>
  </si>
  <si>
    <t>NDG_2025_1006_1</t>
  </si>
  <si>
    <t>cus req to come 1.9.25</t>
  </si>
  <si>
    <t xml:space="preserve">	127123</t>
  </si>
  <si>
    <t>7YGNDGY030803585</t>
  </si>
  <si>
    <t>Wailu</t>
  </si>
  <si>
    <t>အမှတ် 560 ချမ်းသာသုခလမ်း အရှေ့ဒဂုံ၇ရပ်ကွက်,Dagon Myothit (East),Yangon Region</t>
  </si>
  <si>
    <t>16.8953681, 96.2095031</t>
  </si>
  <si>
    <t>ဒီsiteက ရုံးတက်ရတယ်ဆိုပေမယ့်မနက်ဖြန်၁၀ နာရီလာခ့ဲပါတ့ဲစောင့်နေပါ့မယ်တဲ့</t>
  </si>
  <si>
    <t xml:space="preserve">	127126</t>
  </si>
  <si>
    <t xml:space="preserve">	196881</t>
  </si>
  <si>
    <t>7YGNDGM068803586</t>
  </si>
  <si>
    <t>Si Thu Htet</t>
  </si>
  <si>
    <t xml:space="preserve">	No(41),Bo Zin Yaw (1)street,(30)Ward, North Dagon Township, Yangon.,Dagon Myothit (North),Yangon Region</t>
  </si>
  <si>
    <t>16.8710230, 96.1964030</t>
  </si>
  <si>
    <t xml:space="preserve">127128	</t>
  </si>
  <si>
    <t xml:space="preserve">	243873</t>
  </si>
  <si>
    <t>7YGNDGY030903588</t>
  </si>
  <si>
    <t>U Win Naing</t>
  </si>
  <si>
    <t xml:space="preserve">	အရှေ့ဒဂုံမြို့နယ် 14ရပ်ကွက်/ဘယသုတ္ထိလမ်း အိမ်အမှတ်၇၀၂,Dagon Myothit (East),Yangon Region</t>
  </si>
  <si>
    <t>16.8796630, 96.2194472</t>
  </si>
  <si>
    <t>cus didn't pick up the call(28.8.25)(29.8.25)(30.8.25)</t>
  </si>
  <si>
    <t xml:space="preserve">	127129	</t>
  </si>
  <si>
    <t xml:space="preserve">	268431	</t>
  </si>
  <si>
    <t>7YGNDGY031003589</t>
  </si>
  <si>
    <t>ကိုထွန်းလင်းအောင်</t>
  </si>
  <si>
    <t>No.115/140,HninSi St,13 Ward,East Dagon,Dagon Myothit (East),Yangon Region</t>
  </si>
  <si>
    <t>16.8780000, 96.2263000</t>
  </si>
  <si>
    <t xml:space="preserve">	127132</t>
  </si>
  <si>
    <t xml:space="preserve">	545709</t>
  </si>
  <si>
    <t>7YGNDGM068903591</t>
  </si>
  <si>
    <t xml:space="preserve">	April</t>
  </si>
  <si>
    <t xml:space="preserve">	အမှတ်၈၅,ဘထူးလမ်း,၃၆၀ဆီဆိုင်မျက်စောင်းထိုး,မြောက်ဒဂုံ,Dagon Myothit (North),Yangon Region</t>
  </si>
  <si>
    <t>16.8898596, 96.1764795</t>
  </si>
  <si>
    <t xml:space="preserve">	127135</t>
  </si>
  <si>
    <t>7YGNMGT024003592</t>
  </si>
  <si>
    <t>THIRI EAIN</t>
  </si>
  <si>
    <t>တိုက် ၆၊အခန်း ၁၇၊ ဖဆပလရပ်ကွက်၊မင်္ဂလာတောင်ညွန့်မြို့နယ်၊ရန်ကုန်,Mingalartaungnyunt,Yangon Region</t>
  </si>
  <si>
    <t>16.7860607, 96.1597614</t>
  </si>
  <si>
    <t xml:space="preserve">127139	</t>
  </si>
  <si>
    <t xml:space="preserve">	397768</t>
  </si>
  <si>
    <t>7YGNDGY031103593</t>
  </si>
  <si>
    <t>မနှင်းပွင့်အေး</t>
  </si>
  <si>
    <t xml:space="preserve">	5/737 ပတ္တမြားလမ်း အရှေ့ဒဂုံမြို့နယ်,Dagon Myothit (East),Yangon Region</t>
  </si>
  <si>
    <t>16.8957488, 96.2013881</t>
  </si>
  <si>
    <t>EDG-2105-1025-2</t>
  </si>
  <si>
    <t xml:space="preserve">127143	</t>
  </si>
  <si>
    <t>7YGNDGM069003595</t>
  </si>
  <si>
    <t>Thin Thin Aye</t>
  </si>
  <si>
    <t xml:space="preserve">	အမှတ်116249ရပ်ကွက်စိန်းပန်းမြိုင်လမ်းမြောက်ဒဂုံ,Dagon Myothit (North),Yangon Region</t>
  </si>
  <si>
    <t>16.8895044, 96.1725685</t>
  </si>
  <si>
    <t>7YGNALN003903596</t>
  </si>
  <si>
    <t>U Saw Hlaing</t>
  </si>
  <si>
    <t xml:space="preserve">	River View Point. Condominium A-1006 Alone Tsp.,Ahlone,Yangon Region</t>
  </si>
  <si>
    <t>16.7827824, 96.1277261</t>
  </si>
  <si>
    <t>YN03-2059-1015-3</t>
  </si>
  <si>
    <t xml:space="preserve">127153	</t>
  </si>
  <si>
    <t>7YGNSKN003903599</t>
  </si>
  <si>
    <t xml:space="preserve">Daw Htay Htay Lwin	</t>
  </si>
  <si>
    <t>No.2,မဟာမြိုင်လမ်း,စမ်းချောင်းမြို့,Sanchaung,Yangon Region</t>
  </si>
  <si>
    <t>16.8069905, 96.1337280</t>
  </si>
  <si>
    <t>ဒီsite စနေနေ့ ၁၁နာရီမကျော်ခင်လာပေးပါတ့ဲခင်ဗျာ အိမ်မှာမရှိလို့ပါတဲ့</t>
  </si>
  <si>
    <t>7YGNLMT029903600</t>
  </si>
  <si>
    <t>Wai Yan Htet</t>
  </si>
  <si>
    <t>လမ်းမတော်၁၅လမ်းအောက်၊အမှတ်(၁၇),Lanmadaw,Yangon Region</t>
  </si>
  <si>
    <t>16.7734000, 96.1466000</t>
  </si>
  <si>
    <t>YN01-2015-1004-3</t>
  </si>
  <si>
    <t xml:space="preserve">127156	</t>
  </si>
  <si>
    <t xml:space="preserve">545882	</t>
  </si>
  <si>
    <t>7YGNSKN004003602</t>
  </si>
  <si>
    <t>မနှင်းဝတ်ရည်</t>
  </si>
  <si>
    <t xml:space="preserve">	အမှတ် (၃၂)၊ဘာဝနာလမ်း၊စမ်းချောင်း,Sanchaung,Yangon Region</t>
  </si>
  <si>
    <t>16.8121255, 96.1333953</t>
  </si>
  <si>
    <t>cus ဖုန်းမကိုင်ဘူး(29.8.25).power off(30.8.25)</t>
  </si>
  <si>
    <t xml:space="preserve">127157	</t>
  </si>
  <si>
    <t>7YGNSKN004103603</t>
  </si>
  <si>
    <t>Daw Htay Htay Myint</t>
  </si>
  <si>
    <t>No4,မဟာမြိုင်လမ်း,စမ်းချောင်းမြို့,Sanchaung,Yangon Region</t>
  </si>
  <si>
    <t>16.8069684, 96.1336390</t>
  </si>
  <si>
    <t>SCH-2095-1024-3</t>
  </si>
  <si>
    <t xml:space="preserve">127159	</t>
  </si>
  <si>
    <t>7YGNSKN004203604</t>
  </si>
  <si>
    <t>အမှတ် (၃၂)၊ဘာဝနလမ်း၊စမ်းချောင်း,Sanchaung,Yangon Region</t>
  </si>
  <si>
    <t xml:space="preserve">	127173</t>
  </si>
  <si>
    <t>7YGNDGM069103610</t>
  </si>
  <si>
    <t xml:space="preserve">Ma Aye Aye Mar	</t>
  </si>
  <si>
    <t xml:space="preserve">	မြောက်ဒဂုံ 48ရပ်ကွက် သခင်အုန်းဖေကြီးလမ်း ဖြိုးစံပါယ်မှတ်တိုင် ဖြိုးစံပါယ်ဈေး,Dagon Myothit (North),Yangon Region</t>
  </si>
  <si>
    <t>16.8878735, 96.1710042</t>
  </si>
  <si>
    <t>Cusအပြင်ရောက်နေလို့မနက်ဖန်မှလာပေးပါတဲ့</t>
  </si>
  <si>
    <t xml:space="preserve">	127176</t>
  </si>
  <si>
    <t xml:space="preserve">545678	</t>
  </si>
  <si>
    <t>7YGNPBT027603611</t>
  </si>
  <si>
    <t>ဦးစိန်မြ</t>
  </si>
  <si>
    <t>16.7766926, 96.1540654</t>
  </si>
  <si>
    <t>7YGNLMT030003612</t>
  </si>
  <si>
    <t xml:space="preserve">	လမ်းမတော်မြို့နယ် ဘုန်းကြီးလမ်း အလယ်ဘလောက် အမှတ်-73,Lanmadaw,Yangon Region</t>
  </si>
  <si>
    <t>16.7764078, 96.1449000</t>
  </si>
  <si>
    <t>YN01-2001-1001-1</t>
  </si>
  <si>
    <t xml:space="preserve">	127196</t>
  </si>
  <si>
    <t>7YGNSKN004303620</t>
  </si>
  <si>
    <t>ဒေါ်ခင်အုန်းမြင့်</t>
  </si>
  <si>
    <t xml:space="preserve">	အမှတ်၆၉ ပထမထပ် မင်းလမ်း စမ်းချောင်း,Sanchaung,Yangon Region</t>
  </si>
  <si>
    <t xml:space="preserve">16.8008130, 96.1325789	</t>
  </si>
  <si>
    <t xml:space="preserve">127202	</t>
  </si>
  <si>
    <t>7YGNSKN004403621</t>
  </si>
  <si>
    <t>မသူဇာဌေး</t>
  </si>
  <si>
    <t xml:space="preserve">	အမှတ်(215)-ကြံခင်းလမ်း-စမ်းချောင်း,Sanchaung,Yangon Region</t>
  </si>
  <si>
    <t>16.8083289, 96.1296707</t>
  </si>
  <si>
    <t>SCH_2056-1014-4</t>
  </si>
  <si>
    <t xml:space="preserve">	127205	</t>
  </si>
  <si>
    <t>7YGNLMT030103622</t>
  </si>
  <si>
    <t xml:space="preserve">	Nant Khin Chaw Chaw Htet</t>
  </si>
  <si>
    <t xml:space="preserve">	လမ်းမတော် 9 လမ်း , အိမ်အမှတ် 42 , တတိယအထပ်,Lanmadaw,Yangon Region</t>
  </si>
  <si>
    <t>16.7766840, 96.1426700</t>
  </si>
  <si>
    <t xml:space="preserve">	127207</t>
  </si>
  <si>
    <t>7YGNPBT027703623</t>
  </si>
  <si>
    <t xml:space="preserve">	မဖြူဖြူ</t>
  </si>
  <si>
    <t xml:space="preserve">	ပန်းပဲတန်းမြို့နယ် ကုန်စျေးတန်းလမ်း အလယ်ဘလောက် Great Cairo Condo 7 လွှာ,Pabedan,Yangon Region</t>
  </si>
  <si>
    <t xml:space="preserve">	546383</t>
  </si>
  <si>
    <t>7YGNSKN004503624</t>
  </si>
  <si>
    <t xml:space="preserve">	ကိုဂျေဂမ်လတ်</t>
  </si>
  <si>
    <t xml:space="preserve">	အမှတ်(41)-သီရိလမ်း-စမ်းချောင်း,Sanchaung,Yangon Region</t>
  </si>
  <si>
    <t>16.8018512, 96.1289138</t>
  </si>
  <si>
    <t xml:space="preserve">	127218	</t>
  </si>
  <si>
    <t xml:space="preserve">507527	</t>
  </si>
  <si>
    <t>7YGNDGM069203625</t>
  </si>
  <si>
    <t xml:space="preserve">	Myint Myat Thu</t>
  </si>
  <si>
    <t>ရန်ကုန် မြောက်ဒဂုံ ၄၆ရပ်ကွက် မြဝတီမှတ်တိုင်အနီး စံရိပ်ငြိမ်လမ်း အမှတ်(668),Dagon Myothit (North),Yangon Region</t>
  </si>
  <si>
    <t>16.9018840, 96.1901540</t>
  </si>
  <si>
    <t>NDG-2137-1029-5</t>
  </si>
  <si>
    <t xml:space="preserve">	546345</t>
  </si>
  <si>
    <t>7YGNDGM069303629</t>
  </si>
  <si>
    <t>ကိုကံချွန်</t>
  </si>
  <si>
    <t xml:space="preserve">	အမှတ် (၆၁)၊ ဗိုလ်မင်းရောင်လမ်းမကြီး၊ (၄၀)ရပ်ကွက်၊ မြောက်ဒဂုံ။,Dagon Myothit (North),Yangon Region</t>
  </si>
  <si>
    <t>16.8777326, 96.1815432</t>
  </si>
  <si>
    <t>NDG_2399_1088_1</t>
  </si>
  <si>
    <t>7YGNMGT024103632</t>
  </si>
  <si>
    <t>ကိုကျော်မြင့်ဦး</t>
  </si>
  <si>
    <t xml:space="preserve">	မင်္ဂလာတောင်ညွန့်၊Bo Min Yaung St ၊ Mya Yar Kone St,Mingalartaungnyunt,Yangon Region</t>
  </si>
  <si>
    <t>16.7880540, 96.1730250</t>
  </si>
  <si>
    <t xml:space="preserve">	127243</t>
  </si>
  <si>
    <t xml:space="preserve">	284510</t>
  </si>
  <si>
    <t>7YGNDGY031203633</t>
  </si>
  <si>
    <t xml:space="preserve">	Hnin Eaindary Aung</t>
  </si>
  <si>
    <t>No.(905), ကြာညိုလမ်း၊ (၆)ရပ်ကွက်၊ အရှေ့ဒဂုံမြို့နယ်,Dagon Myothit (East),Yangon Region</t>
  </si>
  <si>
    <t xml:space="preserve">16.8980930, 96.2055360	</t>
  </si>
  <si>
    <t>EDG-2071-1016-8</t>
  </si>
  <si>
    <t xml:space="preserve">	127247</t>
  </si>
  <si>
    <t>7YGNSKN004603634</t>
  </si>
  <si>
    <t xml:space="preserve">	မအိမြတ်မွန်</t>
  </si>
  <si>
    <t xml:space="preserve">	အမှတ်၂၁(၄လွှာ) ပုသိမ်လမ်း စမ်းချောင်း,Sanchaung,Yangon Region</t>
  </si>
  <si>
    <t>16.8072180, 96.1307630</t>
  </si>
  <si>
    <t>SCH_2055-1014-3</t>
  </si>
  <si>
    <t xml:space="preserve">127253	</t>
  </si>
  <si>
    <t>7YGNDGY031303636</t>
  </si>
  <si>
    <t>ဦးယဉ်သော်</t>
  </si>
  <si>
    <t xml:space="preserve">	အမှတ်၃၂၆ဦးဖိုးလှိုင်၁လမ်း၁၀၈ရပ်ကွက်အရှေ့ဒဂုံ,Dagon Myothit (East),Yangon Region</t>
  </si>
  <si>
    <t>16.8888329, 96.2274738</t>
  </si>
  <si>
    <t xml:space="preserve">	127258	</t>
  </si>
  <si>
    <t>7YGNDGM069403637</t>
  </si>
  <si>
    <t xml:space="preserve">	ကိုခိုင်လင်းဇော်</t>
  </si>
  <si>
    <t xml:space="preserve">	North Dagon 45 Ward War Shung Street No.234,Dagon Myothit (North),Yangon Region</t>
  </si>
  <si>
    <t>16.8914832, 96.1908748</t>
  </si>
  <si>
    <t>NDG_2115_1025_1</t>
  </si>
  <si>
    <t xml:space="preserve">127260	</t>
  </si>
  <si>
    <t xml:space="preserve">	546704</t>
  </si>
  <si>
    <t>7YGNPZT000803638</t>
  </si>
  <si>
    <t xml:space="preserve">	ကျော်လွင်ဦး</t>
  </si>
  <si>
    <t xml:space="preserve">	၂၃ ဦးအောင်မြတ်လမ်း Golden View Condo 3B ရန်ကုန်,Pazundaung,Yangon Region</t>
  </si>
  <si>
    <t xml:space="preserve">16.7928301, 96.1707007	</t>
  </si>
  <si>
    <t xml:space="preserve">127262	</t>
  </si>
  <si>
    <t xml:space="preserve">	546708</t>
  </si>
  <si>
    <t>7YGNMGT024203639</t>
  </si>
  <si>
    <t>Nyo Nyo</t>
  </si>
  <si>
    <t xml:space="preserve">	MinGalarTaungNyunt,Mingalartaungnyunt,Yangon Region</t>
  </si>
  <si>
    <t>16.7852053, 96.1658541</t>
  </si>
  <si>
    <t>7YGNLTN017203641</t>
  </si>
  <si>
    <t>Ma Wai Wai Khine Min</t>
  </si>
  <si>
    <t xml:space="preserve">	အမှတ် ၃၆၀/၃၆၂ , ကမ်းနားလမ်းနှင့် ၂၂ လမ်းထောင့် , လသာမြို့နယ်,Latha,Yangon Region</t>
  </si>
  <si>
    <t>16.7723068, 96.1511202</t>
  </si>
  <si>
    <t>YN01-2047-1013-2</t>
  </si>
  <si>
    <t xml:space="preserve">	127271</t>
  </si>
  <si>
    <t>7YGNSKN004703642</t>
  </si>
  <si>
    <t xml:space="preserve">	Ma Lae Lae Aung</t>
  </si>
  <si>
    <t xml:space="preserve">		အမှတ်၂၀ (A) , မြေညီ( B) , မိုးမခလမ်း , စမ်းချောင်း မြို့နယ်,Sanchaung,Yangon Region</t>
  </si>
  <si>
    <t>16.8107756, 96.1316702</t>
  </si>
  <si>
    <t>SCH_2085-1022-1</t>
  </si>
  <si>
    <t xml:space="preserve">	127269</t>
  </si>
  <si>
    <t>7YGNSKN004803644</t>
  </si>
  <si>
    <t xml:space="preserve">	အမှတ်၂၀ (B) , မြေညီB , မိုးမခလမ်း , စမ်းချောင်း မြို့နယ်,Sanchaung,Yangon Region</t>
  </si>
  <si>
    <t>7YGNDGM069503645</t>
  </si>
  <si>
    <t>32ရပ်ကွက်အမှတ်1295ရွှေပြည်သာ2လမ်းမြောက်ဒဂုံ,Dagon Myothit (North),Yangon Region</t>
  </si>
  <si>
    <t>16.8674190, 96.1929760</t>
  </si>
  <si>
    <t xml:space="preserve">127277	</t>
  </si>
  <si>
    <t>7YGNDGY031403646</t>
  </si>
  <si>
    <t xml:space="preserve">	Naing Lin Htun</t>
  </si>
  <si>
    <t>အရှေ့ဒဂုံ(၈)ရပ်ကွက်ဗေဒါ(၂)လမ်း,Dagon Myothit (East),Yangon Region</t>
  </si>
  <si>
    <t>16.8896681, 96.2075959</t>
  </si>
  <si>
    <t xml:space="preserve">	127282	</t>
  </si>
  <si>
    <t xml:space="preserve">	285447</t>
  </si>
  <si>
    <t>7YGNDGM069603648</t>
  </si>
  <si>
    <t>မဖြူနှင်းပွင့်</t>
  </si>
  <si>
    <t>ပဒုမ္မာ1လမ်း.49ရပ်ကွက်မြောက်ဒဂုံ,Dagon Myothit (North),Yangon Region</t>
  </si>
  <si>
    <t>16.9072020, 96.1793010</t>
  </si>
  <si>
    <t>NDG_2071_1015_6</t>
  </si>
  <si>
    <t xml:space="preserve">	291129</t>
  </si>
  <si>
    <t>7YGNALN004003649</t>
  </si>
  <si>
    <t xml:space="preserve">Lwin Lwin Cho	</t>
  </si>
  <si>
    <t xml:space="preserve">	အလုံစျေးလမ်း အိမ်အမှတ် 11 အလုံမြို့နယ်,Ahlone,Yangon Region</t>
  </si>
  <si>
    <t>16.7838721, 96.1291279</t>
  </si>
  <si>
    <t>YN03-2054-1014-2</t>
  </si>
  <si>
    <t>ဒီsiteကမနက်ဖြန်ကျမှလာခ့ဲပါတဲ့ခင်ဗျာ Wifi ကရုံးမှာဆင်မှာပါတဲ့ အခုကအိမ်ပြန်ရောက်နေလို့ပါတ့ဲ"</t>
  </si>
  <si>
    <t xml:space="preserve">	127285</t>
  </si>
  <si>
    <t>7YGNLTN017303650</t>
  </si>
  <si>
    <t>မ ဝေ ဖြာအောင်</t>
  </si>
  <si>
    <t xml:space="preserve">	ရွှေတိဂုံဘုရားလမ်းနှင့်အ​နော်ရထာလမ်း​ထောင့်၀န်ထမ်းအိမ်ရာ,Latha,Yangon Region</t>
  </si>
  <si>
    <t>16.7774720, 96.1525280</t>
  </si>
  <si>
    <t>YN01-2044-1011-4</t>
  </si>
  <si>
    <t xml:space="preserve">	127289	</t>
  </si>
  <si>
    <t>7YGNDGM069703652</t>
  </si>
  <si>
    <t>Phone Thet</t>
  </si>
  <si>
    <t xml:space="preserve">	No.1373 / 1374 , A Naw Ya Htar Road , 46 Ward , North Dagon Township,Dagon Myothit (North),Yangon Region</t>
  </si>
  <si>
    <t>16.9015700, 96.1925860</t>
  </si>
  <si>
    <t>duplicate WO</t>
  </si>
  <si>
    <t xml:space="preserve">127290	</t>
  </si>
  <si>
    <t xml:space="preserve">	546504</t>
  </si>
  <si>
    <t>7YGNDGY031503653</t>
  </si>
  <si>
    <t>ကိုကောင်းခန့်ပိုင်</t>
  </si>
  <si>
    <t xml:space="preserve">	သစ္စာလမ်း အမှတ်၈ရပ်ကွက် အရှေ့ဒဂုံ,Dagon Myothit (East),Yangon Region</t>
  </si>
  <si>
    <t>16.8914675, 96.2091958</t>
  </si>
  <si>
    <t>EDG-2119-1026-3</t>
  </si>
  <si>
    <t xml:space="preserve">	546519</t>
  </si>
  <si>
    <t>7YGNDGY031603654</t>
  </si>
  <si>
    <t xml:space="preserve">	ဒေါ်ခင်ယုဝေ</t>
  </si>
  <si>
    <t xml:space="preserve">	အိမ်နံပါတ် သစ္စာလမ်ရပ်(၈)ရပ်ကွက်၇၁၄ ခ,Dagon Myothit (East),Yangon Region</t>
  </si>
  <si>
    <t>16.8914376, 96.2091790</t>
  </si>
  <si>
    <t xml:space="preserve">	127295</t>
  </si>
  <si>
    <t xml:space="preserve">	91130</t>
  </si>
  <si>
    <t>7YGNDGY031703656</t>
  </si>
  <si>
    <t xml:space="preserve">	Ko Kyaw Win Hlaing</t>
  </si>
  <si>
    <t xml:space="preserve">	No. 274, 11 Qty Ayeyawaddy st ,East Dagon tsp..,Dagon Myothit (East),Yangon Region</t>
  </si>
  <si>
    <t>16.8882470, 96.2098510</t>
  </si>
  <si>
    <t>EDG-2171-1040-3</t>
  </si>
  <si>
    <t xml:space="preserve">	546927</t>
  </si>
  <si>
    <t>7YGNSKN004903657</t>
  </si>
  <si>
    <t>မောင်မြင့်နိုင်စိုး</t>
  </si>
  <si>
    <t xml:space="preserve">	အမှတ်(21)-ကြံခင်းလမ်း-စမ်းချောင်း,Sanchaung,Yangon Region</t>
  </si>
  <si>
    <t>16.8083749, 96.1289221</t>
  </si>
  <si>
    <t xml:space="preserve">	546918</t>
  </si>
  <si>
    <t>7YGNSKN005003659</t>
  </si>
  <si>
    <t xml:space="preserve">မထက်ထက်ထွန်း	</t>
  </si>
  <si>
    <t xml:space="preserve">	အမှတ်(၃၉)၊ ၈လွှာ၊ ဇေယျဝတီလမ်း၊စမ်းချောင်းမြို့နယ်,Sanchaung,Yangon Region</t>
  </si>
  <si>
    <t>16.8103490, 96.1279590</t>
  </si>
  <si>
    <t>SCH_2067-1017-3</t>
  </si>
  <si>
    <t xml:space="preserve">	127301	</t>
  </si>
  <si>
    <t>7YGNDGM069803660</t>
  </si>
  <si>
    <t xml:space="preserve">	///မြောက်ဒဂုံမဟာမြိုင်အိမ်ယာ၊တိုက်(၂၂)၊Cလမ်းE1///,Dagon Myothit (North),Yangon Region</t>
  </si>
  <si>
    <t>16.8747532, 96.1723117</t>
  </si>
  <si>
    <t xml:space="preserve">	127305</t>
  </si>
  <si>
    <t xml:space="preserve">	335287</t>
  </si>
  <si>
    <t>7YGNDGM069903662</t>
  </si>
  <si>
    <t xml:space="preserve">	Ko Zin Ko Latt</t>
  </si>
  <si>
    <t xml:space="preserve">	Address - အမှတ် (၄၄၀)၊ တောင်သရက်လမ်း၊ (၃၄)ရပ်ကွက်၊ မြောက်ဒဂုံမြို့နယ်။,Dagon Myothit (North),Yangon Region</t>
  </si>
  <si>
    <t>16.8716675, 96.1828880</t>
  </si>
  <si>
    <t xml:space="preserve">	127306</t>
  </si>
  <si>
    <t xml:space="preserve">	447353</t>
  </si>
  <si>
    <t>7YGNALN004103663</t>
  </si>
  <si>
    <t xml:space="preserve">	ဦးခင်မောင်သက်</t>
  </si>
  <si>
    <t xml:space="preserve">	Yuzanz Fisheries Ltd 23B ကွင်းကျောင်းလမ်း အလုံမြို့နယ်,Ahlone,Yangon Region</t>
  </si>
  <si>
    <t>16.7934404, 96.1251351</t>
  </si>
  <si>
    <t>YN03_2024-1006-4</t>
  </si>
  <si>
    <t xml:space="preserve">	546970</t>
  </si>
  <si>
    <t>7YGNMGT024303664</t>
  </si>
  <si>
    <t xml:space="preserve">	Phyo min htet</t>
  </si>
  <si>
    <t xml:space="preserve">	ကန်တော်လေး 88လမ်း အမှတ် 22 ကားနဲ့ဆို မြန်မာ့ဂုဏ်ရည် လမ်း မဂ်လာတောင်ညွန်,Mingalartaungnyunt,Yangon Region</t>
  </si>
  <si>
    <t>16.7889423, 96.1633352</t>
  </si>
  <si>
    <t xml:space="preserve">	127310	</t>
  </si>
  <si>
    <t>7YGNMGT024403666</t>
  </si>
  <si>
    <t>cus req to come 31.8.25</t>
  </si>
  <si>
    <t xml:space="preserve">	127311	</t>
  </si>
  <si>
    <t>7YGNPBT027803667</t>
  </si>
  <si>
    <t>ဦးစိုးမိုး</t>
  </si>
  <si>
    <t>အမှတ်(၂၅၃/၂၈၉) Great Cario ကုန်စျေးတန်းလမ်း/အခန်း(e-012),Pabedan,Yangon Region</t>
  </si>
  <si>
    <t>16.7768230, 96.1547330</t>
  </si>
  <si>
    <t xml:space="preserve">	127314	</t>
  </si>
  <si>
    <t xml:space="preserve">544128	</t>
  </si>
  <si>
    <t>7YGNDGM070003668</t>
  </si>
  <si>
    <t>မခင်ချိုမြင့်</t>
  </si>
  <si>
    <t xml:space="preserve">	မြောက်ဒဂုံ 46ရပ်ကွက် ၊ဒီပါအေးမြလမ်း အိမ်အမှတ်-1420,Dagon Myothit (North),Yangon Region</t>
  </si>
  <si>
    <t xml:space="preserve">16.9006682, 96.1904848	</t>
  </si>
  <si>
    <t>NDG_2136_1029_4</t>
  </si>
  <si>
    <t>7YGNDGY031803669</t>
  </si>
  <si>
    <t xml:space="preserve">	U Min Hlaing</t>
  </si>
  <si>
    <t xml:space="preserve">	အရှေ့ဒဂုံ မော်လမြိုင်လမ်း အမှတ် ၄၈၄ ၇ ရပ်ကွက်,Dagon Myothit (East),Yangon Region</t>
  </si>
  <si>
    <t>16.8955337, 96.2137723</t>
  </si>
  <si>
    <t>Cusဖုန်းမကိုင်ပါဘူး(29.8.25)</t>
  </si>
  <si>
    <t xml:space="preserve">	127319</t>
  </si>
  <si>
    <t xml:space="preserve">	252478</t>
  </si>
  <si>
    <t>7YGNALN004203670</t>
  </si>
  <si>
    <t>NAY AUNG</t>
  </si>
  <si>
    <t xml:space="preserve">	အမှတ် ၈ (၃လွှာ ဘယ်) ၊ စံပယ်လမ်း ၊ အလုံမြို့နယ် ၊ ရန်ကုန်,Ahlone,Yangon Region</t>
  </si>
  <si>
    <t>16.7818718, 96.1307952</t>
  </si>
  <si>
    <t xml:space="preserve">127322	</t>
  </si>
  <si>
    <t xml:space="preserve">	341193</t>
  </si>
  <si>
    <t>7YGNDGY031903671</t>
  </si>
  <si>
    <t xml:space="preserve">	မဖွေးဖွေးသန့်	</t>
  </si>
  <si>
    <t xml:space="preserve">	1170 4ရပ်ကွက် အနော်ရထာလမ်း အရှေ့ဒဂုံမြို့နယ်,Dagon Myothit (East),Yangon Region</t>
  </si>
  <si>
    <t>16.9003728, 96.1933867</t>
  </si>
  <si>
    <t>EDG-2063-1015-4</t>
  </si>
  <si>
    <t>ဗားကရာချောက်ထဲကဖြတ်ပီးကြိုးဆွဲလို့မရပါဘူး</t>
  </si>
  <si>
    <t xml:space="preserve">	127323</t>
  </si>
  <si>
    <t xml:space="preserve">	236112</t>
  </si>
  <si>
    <t>7YGNDGM070103672</t>
  </si>
  <si>
    <t xml:space="preserve">	Kyaw Zayya</t>
  </si>
  <si>
    <t>ပင်လုံခန်းမအနီး (၄၂) ရပ်ကွက်၊မြောက်ဒဂုံ၊,Dagon Myothit (North),Yangon Region</t>
  </si>
  <si>
    <t>16.8792107, 96.1743996</t>
  </si>
  <si>
    <t xml:space="preserve">NDG-2103-1022-1 </t>
  </si>
  <si>
    <t>ဒီ customer ကိုဆွဲပေးလို့အဆင်မပြေပါဘူးနော် 
သဲကွင်းကြီးပါ ပြီးတော သစ်ပင်တွေကြီးပါဘဲနော်အမ ဆွဲပေးလို့အဆင်မပြေပါဘူးဆိုတာကို customer ကို​သေချာရှင်းပြပေးခဲ့ပါတယ်</t>
  </si>
  <si>
    <t xml:space="preserve">	127324</t>
  </si>
  <si>
    <t xml:space="preserve">	165326</t>
  </si>
  <si>
    <t>7YGNDGY032003673</t>
  </si>
  <si>
    <t xml:space="preserve">Ko Thein Tun Zaw	</t>
  </si>
  <si>
    <t xml:space="preserve">	အမှတ် (၃၅၅)/ အရှေ့ဒဂုံ (၂)ရပ်ကွက်/မဏိစန္ဒာလမ်း,Dagon Myothit (East),Yangon Region</t>
  </si>
  <si>
    <t>16.9111688, 96.1924260</t>
  </si>
  <si>
    <t>cus Sunday မှလာပေးပါတဲ့(29.8.25)</t>
  </si>
  <si>
    <t xml:space="preserve">	127326</t>
  </si>
  <si>
    <t xml:space="preserve">	298764</t>
  </si>
  <si>
    <t>7YGNDGM070203675</t>
  </si>
  <si>
    <t xml:space="preserve">Dr. Tun Min Bo	</t>
  </si>
  <si>
    <t xml:space="preserve">	No.37/195, Mahar Bandula Road, 37 Ward, North Dagon,Dagon Myothit (North),Yangon Region</t>
  </si>
  <si>
    <t>16.8784678, 96.1967809</t>
  </si>
  <si>
    <t>NDG-2369-1082-3</t>
  </si>
  <si>
    <t xml:space="preserve">	127328</t>
  </si>
  <si>
    <t>7YGNKTT031003676</t>
  </si>
  <si>
    <t>Soe Lin Htut</t>
  </si>
  <si>
    <t xml:space="preserve">	အမှတ်၅၀ပန်းဆိုးတမ်းလမ်း ကျောက်တံတားမြို့နယ် ပြည်တွင်းရေကြောင်းရုံး,Kyauktada,Yangon Region</t>
  </si>
  <si>
    <t>16.7713964, 96.1616988</t>
  </si>
  <si>
    <t>Cusကမနက်ဖြန်နေ့လည်၁နာရီမှလာပေးပါလို့ပြောပါတယ်(29.8.25)</t>
  </si>
  <si>
    <t xml:space="preserve">	127329	</t>
  </si>
  <si>
    <t xml:space="preserve">	202614</t>
  </si>
  <si>
    <t>7YGNKTT031103677</t>
  </si>
  <si>
    <t>မ၀င်းပပကို</t>
  </si>
  <si>
    <t xml:space="preserve">	အမှတ် 22/34 3လွှာ 35လမ်းအောက်နှင့် ဘဏ်လမ်းထောင့် ကျောက်တံတားမြီု့နယ် ရန်ကုန်,Kyauktada,Yangon Region</t>
  </si>
  <si>
    <t>16.7749586, 96.1607315</t>
  </si>
  <si>
    <t>Cus ဖုန်းမကိုင်ပါ.customer ka စက်အသစ်ကြိုးအသစ်လာလဲသွားပြီလို့ပြောပါတယ်(31.8.25)</t>
  </si>
  <si>
    <t xml:space="preserve">	127330</t>
  </si>
  <si>
    <t xml:space="preserve">	155026	</t>
  </si>
  <si>
    <t>7YGNDGM070303678</t>
  </si>
  <si>
    <t xml:space="preserve">	Ko Zaw Min</t>
  </si>
  <si>
    <t xml:space="preserve">	အမှတ်(512,ဇေယျာသီရိ(3)လမ်း,31ရပ်ကွက်,မြောက်ဒဂုံမြို့နယ်,Dagon Myothit (North),Yangon Region</t>
  </si>
  <si>
    <t>16.8612563, 96.2011130</t>
  </si>
  <si>
    <t>NDG-2195-1044-2</t>
  </si>
  <si>
    <t xml:space="preserve">	127331</t>
  </si>
  <si>
    <t>7YGNDGM070403679</t>
  </si>
  <si>
    <t>Ma Hnin Thiri Naing</t>
  </si>
  <si>
    <t xml:space="preserve">	35 ရက်ကွက်သင်း၀င်လမ်း မြောက်ဒဂုံမြို့နယ် ရန်ကုန်မြို့,Dagon Myothit (North),Yangon Region</t>
  </si>
  <si>
    <t>16.8655530, 96.1844850</t>
  </si>
  <si>
    <t>NDG-2358-1080-4</t>
  </si>
  <si>
    <t>ယာယီphပိတ်ထားပါတယ်တဲ့(30.8.25)</t>
  </si>
  <si>
    <t>7YGNMGT024503681</t>
  </si>
  <si>
    <t>Ko Aung Min</t>
  </si>
  <si>
    <t>မြန်မာ့ဂုဏ်ရည် အိမ်ရာ တာဝါ အမှတ် ( A3 - 2 ) , အခန်း ( 702 ) ,,Mingalartaungnyunt,Yangon Region</t>
  </si>
  <si>
    <t xml:space="preserve">16.7853510, 96.1630270	</t>
  </si>
  <si>
    <t xml:space="preserve">	127336	</t>
  </si>
  <si>
    <t xml:space="preserve">	318836</t>
  </si>
  <si>
    <t>7YGNDGM070503682</t>
  </si>
  <si>
    <t xml:space="preserve">	Lin Phone Aung	</t>
  </si>
  <si>
    <t xml:space="preserve">	ရန်ကုန်တိုင်း မြောက်ဒဂုံမြို့နယ် မန္တလေးလမ်းအနီး ဗိုလ်ဇင်ယော်လမ်း အမှတ် ၅၂ ၃ထပ်တိုက်အဖြူ,Dagon Myothit (North),Yangon Region</t>
  </si>
  <si>
    <t xml:space="preserve">16.8742590, 96.2000200	</t>
  </si>
  <si>
    <t>NDG_2214_1049_1</t>
  </si>
  <si>
    <t xml:space="preserve">	127344</t>
  </si>
  <si>
    <t>7YGNKMT000203684</t>
  </si>
  <si>
    <t xml:space="preserve">	မပန်ပန်</t>
  </si>
  <si>
    <t xml:space="preserve">	အမှတ်၇၇ ၊၆လွှာ (B) ကြည့်မြင်တိုင်၊ဗားကရာလမ်း 09680428485 / 09784977913,Kyeemyindaing,Yangon Region</t>
  </si>
  <si>
    <t>16.8038580, 96.1251670</t>
  </si>
  <si>
    <t xml:space="preserve">127346	</t>
  </si>
  <si>
    <t xml:space="preserve">546785	</t>
  </si>
  <si>
    <t>7YGNDGM070603685</t>
  </si>
  <si>
    <t xml:space="preserve">	Mg Naing Soe</t>
  </si>
  <si>
    <t xml:space="preserve">	42 တိုးချဲ့ အေးသာယာ 2လမ်း မြောက်ဒဂုံ,Dagon Myothit (North),Yangon Region</t>
  </si>
  <si>
    <t>16.8806097, 96.1720807</t>
  </si>
  <si>
    <t xml:space="preserve">	547088</t>
  </si>
  <si>
    <t>7YGNDGM070703686</t>
  </si>
  <si>
    <t xml:space="preserve">	HEIN MIN HTIKE</t>
  </si>
  <si>
    <t xml:space="preserve">	မြောက်ဒဂုံမြို့နယ် ပြည်သာယာ 2 လမ်း / အိမ်မှတ် 1105,Dagon Myothit (North),Yangon Region</t>
  </si>
  <si>
    <t>16.8673920, 96.1950060</t>
  </si>
  <si>
    <t>NDG-2175-1039-2</t>
  </si>
  <si>
    <t>Cus req to come on 1.9.2025 10AM</t>
  </si>
  <si>
    <t xml:space="preserve">	127351	</t>
  </si>
  <si>
    <t xml:space="preserve">	547228</t>
  </si>
  <si>
    <t>7YGNDGM070803687</t>
  </si>
  <si>
    <t xml:space="preserve">	Ko Thu Yein Phyo	</t>
  </si>
  <si>
    <t xml:space="preserve">	မြောက်ဒဂုံ ဥိးသြလမ်းသွယ် ၂ အိမ်အမှတ်၁၅၆၉,Dagon Myothit (North),Yangon Region</t>
  </si>
  <si>
    <t>16.8854710, 96.1704710</t>
  </si>
  <si>
    <t>NDG_2102_1021_4</t>
  </si>
  <si>
    <t xml:space="preserve">	127352</t>
  </si>
  <si>
    <t xml:space="preserve">	511816</t>
  </si>
  <si>
    <t>7YGNKTT031203688</t>
  </si>
  <si>
    <t>Nyein ThiDar Aye</t>
  </si>
  <si>
    <t xml:space="preserve">	၃၉လမ်းအလယ်၁၉၅ ဒုတိယထပ် 09450000684 / 09795926232,Kyauktada,Yangon Region</t>
  </si>
  <si>
    <t>16.7755180, 96.1635710</t>
  </si>
  <si>
    <t xml:space="preserve">127358	</t>
  </si>
  <si>
    <t xml:space="preserve">547288	</t>
  </si>
  <si>
    <t>7YGNDGM070903690</t>
  </si>
  <si>
    <t>Nyein Ei Naing</t>
  </si>
  <si>
    <t xml:space="preserve">	တိုက်၂၁ မြေညီထပ်၊ ပင်လုံ ၁ လမ်း၊ မြောက်ဒဂုံ၊ ၂၇ ရပ်ကွက်,Dagon Myothit (North),Yangon Region</t>
  </si>
  <si>
    <t xml:space="preserve">16.8560440, 96.2059829	</t>
  </si>
  <si>
    <t>Duplicate WO</t>
  </si>
  <si>
    <t xml:space="preserve">	127372</t>
  </si>
  <si>
    <t>7YGNDGM071003691</t>
  </si>
  <si>
    <t xml:space="preserve">	U San</t>
  </si>
  <si>
    <t xml:space="preserve">	‌No 893 Dagonthiri st 43 ward N dagon လာတပ်ရင် 09792127937 ကိုဆက်ပေးပါ,Dagon Myothit (North),Yangon Region</t>
  </si>
  <si>
    <t>16.8879264, 96.1819825</t>
  </si>
  <si>
    <t>NDG_2014_1003_2</t>
  </si>
  <si>
    <t xml:space="preserve">	127385</t>
  </si>
  <si>
    <t>7YGNDGY032103693</t>
  </si>
  <si>
    <t xml:space="preserve">	Ma Thu Zar Htun</t>
  </si>
  <si>
    <t>အမှတ် ၁၅၄-A, ရွှေပြည်စိုးလမ်း, ၁ရက်ကွက်, မြောက်ဒဂုံ ၅၀ ကွေ့ အနီး, အရှေ့ဒဂုံမြို့နယ်,Dagon Myothit (East),Yangon Region</t>
  </si>
  <si>
    <t>16.9084350, 96.1906890</t>
  </si>
  <si>
    <t>Cusဖုန်းမကိုင်ဘူး</t>
  </si>
  <si>
    <t xml:space="preserve">	127389</t>
  </si>
  <si>
    <t>7YGNALN004303695</t>
  </si>
  <si>
    <t>မနန်းဇာနည်ကျော်</t>
  </si>
  <si>
    <t xml:space="preserve">	အမှတ်18 ဆဒ္ဒန်လမ်း အလုံမြို့နယ်,Ahlone,Yangon Region</t>
  </si>
  <si>
    <t>16.7916086, 96.1256927</t>
  </si>
  <si>
    <t>YN03_2010-1003-2</t>
  </si>
  <si>
    <t>7YGNSKN005103696</t>
  </si>
  <si>
    <t xml:space="preserve">	ဒေါ်ကြူကြူစိုး</t>
  </si>
  <si>
    <t xml:space="preserve">	အမှတ်(10)-ဖျာပုံလမ်း-စမ်းချောင်း,Sanchaung,Yangon Region</t>
  </si>
  <si>
    <t>16.8063839, 96.1311017</t>
  </si>
  <si>
    <t>SCH_2054-1014-2</t>
  </si>
  <si>
    <t>Cusကအပြင်ရောက်နေလို့မနက်ဖြန်မနက်၁၀နာရီမှလာပေးပါလို့ပြောပါတယ်</t>
  </si>
  <si>
    <t xml:space="preserve">547552	</t>
  </si>
  <si>
    <t>7YGNSKN005203699</t>
  </si>
  <si>
    <t xml:space="preserve">	မယမင်းထက်</t>
  </si>
  <si>
    <t xml:space="preserve">	အမှတ်(၁) ဝါးခယ်မလမ်း စမ်းချောင်းမြို့နယ်,Sanchaung,Yangon Region</t>
  </si>
  <si>
    <t xml:space="preserve">	16.8068239, 96.1294331</t>
  </si>
  <si>
    <t>မနက်ဖြန်မှ လာ​ပေးပါတဲ့ .cus က မနက်ဖန်3နာရီနောက်ပိုင်းမှလာပေးပါလို့ပြောပါတယ်(31.8.25)</t>
  </si>
  <si>
    <t>7YGNSKN005303702</t>
  </si>
  <si>
    <t>Su Mon Htun</t>
  </si>
  <si>
    <t xml:space="preserve">	77ဓမ္မာရုံလမ်း မြေနီကုန်း မြေညီထပ်,Sanchaung,Yangon Region</t>
  </si>
  <si>
    <t>16.8063576, 96.1403195</t>
  </si>
  <si>
    <t>wrong township choose</t>
  </si>
  <si>
    <t xml:space="preserve">127422	</t>
  </si>
  <si>
    <t>7YGNSKN005403706</t>
  </si>
  <si>
    <t xml:space="preserve">	Veronica</t>
  </si>
  <si>
    <t xml:space="preserve">	No.7( တတိယထပ်) ၊ ပြည်သူ့ကွက်သစ် ၂လမ်း၊ စမ်းချောင်း,Sanchaung,Yangon Region</t>
  </si>
  <si>
    <t>16.8097652, 96.1320089</t>
  </si>
  <si>
    <t xml:space="preserve">	127423</t>
  </si>
  <si>
    <t>7YGNDGM071103707</t>
  </si>
  <si>
    <t>Aung Aung Tun</t>
  </si>
  <si>
    <t xml:space="preserve">	‌‌မြောက်ဒဂုံ 33ရပ်ကွက်/ ငါးမာန်အောင်ဘုရားလမ်း,Dagon Myothit (North),Yangon Region</t>
  </si>
  <si>
    <t>16.8626794, 96.1872490</t>
  </si>
  <si>
    <t>NDG-2261-1059-7</t>
  </si>
  <si>
    <t xml:space="preserve">	127426</t>
  </si>
  <si>
    <t xml:space="preserve">	547784</t>
  </si>
  <si>
    <t>7YGNDGY032203709</t>
  </si>
  <si>
    <t>မမေပွင့်ဖြူ</t>
  </si>
  <si>
    <t xml:space="preserve">		အမှတ်(941)-ကံ့ကော် ၂ လမ်း-8 ရပ်ကွက်-အရှေ့ဒဂုံ,Dagon Myothit (East),Yangon Region</t>
  </si>
  <si>
    <t>16.8900350, 96.2106160</t>
  </si>
  <si>
    <t>EDG-2117-1028-1</t>
  </si>
  <si>
    <t xml:space="preserve">	127436	</t>
  </si>
  <si>
    <t xml:space="preserve">	547850	</t>
  </si>
  <si>
    <t>7YGNDGM071203712</t>
  </si>
  <si>
    <t>Nang Cho Yee Lae Win</t>
  </si>
  <si>
    <t xml:space="preserve">	မြောက်ဒဂုံ၄၀ရပ်ကွက် ရန်ကြီးအောင်လမ်း အိမ်အမှတ်114,Dagon Myothit (North),Yangon Region</t>
  </si>
  <si>
    <t>16.8796350, 96.1825200</t>
  </si>
  <si>
    <t xml:space="preserve">	127440	</t>
  </si>
  <si>
    <t>7YGNDGM071303713</t>
  </si>
  <si>
    <t>NDG_2306_1069_4</t>
  </si>
  <si>
    <t xml:space="preserve">127449	</t>
  </si>
  <si>
    <t>7YGNSKN005503716</t>
  </si>
  <si>
    <t>U HLA WIN</t>
  </si>
  <si>
    <t xml:space="preserve">	No.197(C)'ဗဟိုလမ်းနှင့် ကျောင်းကုန်းလမ်းထောင့် စမ်းချောင်းမြို့နယ်,Sanchaung,Yangon Region</t>
  </si>
  <si>
    <t>16.8076036, 96.1298122</t>
  </si>
  <si>
    <t>SCH-2056-1014-4</t>
  </si>
  <si>
    <t xml:space="preserve">127452	</t>
  </si>
  <si>
    <t>7YGNALN004403717</t>
  </si>
  <si>
    <t>ကိုအောင်မျိုးတင့်</t>
  </si>
  <si>
    <t xml:space="preserve">	အမှတ်၈၅ ၄လွှာ ဌာနလမ်း အလုံမြို့နယ်,Ahlone,Yangon Region</t>
  </si>
  <si>
    <t>16.7904100, 96.1273870</t>
  </si>
  <si>
    <t>YN03-2001-1001-1</t>
  </si>
  <si>
    <t>Cusကအပြင်ရောက်နေလို့မနက်ဖြန်မနက် ၁၀နာရီ၁၀နာရီခွဲလောက်မှလာပေးပါလို့ပြောပါတယ်</t>
  </si>
  <si>
    <t xml:space="preserve">	127457	</t>
  </si>
  <si>
    <t>7YGNLMT030203718</t>
  </si>
  <si>
    <t xml:space="preserve">	Shwe Thu</t>
  </si>
  <si>
    <t xml:space="preserve">	ဘုန်းကြီးလမ်း x ဗန္ဓုလလမ်း ဒေါင့် စံပါယ် ကွန်ဒို 9A,Lanmadaw,Yangon Region</t>
  </si>
  <si>
    <t>16.7760954, 96.1449809</t>
  </si>
  <si>
    <t xml:space="preserve">	548083	</t>
  </si>
  <si>
    <t>7YGNALN004503720</t>
  </si>
  <si>
    <t>Htet Htet Aung</t>
  </si>
  <si>
    <t xml:space="preserve">	အမှတ်(၉) နွယ်နီလမ်း အလုံ,Ahlone,Yangon Region</t>
  </si>
  <si>
    <t>16.7822070, 96.1298170</t>
  </si>
  <si>
    <t xml:space="preserve">	127463	</t>
  </si>
  <si>
    <t>7YGNLTY000103721</t>
  </si>
  <si>
    <t xml:space="preserve">	သီတာဦး</t>
  </si>
  <si>
    <t xml:space="preserve">	လှိုင်သာယာမြို့နယ်.ရုံးရှေ့စာတိုက်ရုံး,Hlaingtharya,Yangon Region</t>
  </si>
  <si>
    <t>Hlaing Tharyar</t>
  </si>
  <si>
    <t>16.8875160, 96.1987890</t>
  </si>
  <si>
    <t xml:space="preserve">	127467</t>
  </si>
  <si>
    <t xml:space="preserve">	189411</t>
  </si>
  <si>
    <t>7YGNDGM071403723</t>
  </si>
  <si>
    <t>May Le Jue</t>
  </si>
  <si>
    <t xml:space="preserve">	42ရပ်ကွက် ချမ်းမြေ့သာ ယာ 2လမ်း မြောက်ဒဂုံ,Dagon Myothit (North),Yangon Region</t>
  </si>
  <si>
    <t>16.8825254, 96.1701346</t>
  </si>
  <si>
    <t>NDG_2096_1020_2</t>
  </si>
  <si>
    <t xml:space="preserve">	127468</t>
  </si>
  <si>
    <t xml:space="preserve">	183628</t>
  </si>
  <si>
    <t>7YGNMGT024603724</t>
  </si>
  <si>
    <t xml:space="preserve">	Mg Myo Zaw</t>
  </si>
  <si>
    <t xml:space="preserve">	အမှတ်(16)88လမ်း(ဒေါ်သိန်းတင်လမ်းနှင့်မြန်မာ့ဂုဏ်ရည်လမ်းကြား)6 လွှာ မင်္ဂလာတောင်ညွန့်,Mingalartaungnyunt,Yangon Region</t>
  </si>
  <si>
    <t>16.7891680, 96.1628310</t>
  </si>
  <si>
    <t>YN02-2038-1010-2</t>
  </si>
  <si>
    <t xml:space="preserve">	127470</t>
  </si>
  <si>
    <t xml:space="preserve">256749	</t>
  </si>
  <si>
    <t>7YGNDGY032303725</t>
  </si>
  <si>
    <t>ကိုချမ်းသာ</t>
  </si>
  <si>
    <t>13ရပ်ကွက် , ကျန်စစ်သားလမ်းမ, ဇော်ကြီးကားဝပ်လျှောနား အဆောင်,Dagon Myothit (East),Yangon Region</t>
  </si>
  <si>
    <t>16.8893421, 96.2247944</t>
  </si>
  <si>
    <t xml:space="preserve">	127481	</t>
  </si>
  <si>
    <t>7YGNDGM071503728</t>
  </si>
  <si>
    <t xml:space="preserve">	ဦးဝင်းမြင့်</t>
  </si>
  <si>
    <t>အမှတ်(597) ပတ္တမြားလမ်း (33)ရပ်ကွက် မြောက်ဒဂုံ,Dagon Myothit (North),Yangon Region</t>
  </si>
  <si>
    <t xml:space="preserve">16.8591820, 96.1914417	</t>
  </si>
  <si>
    <t>NDG-2252-1058-2</t>
  </si>
  <si>
    <t xml:space="preserve">	127483</t>
  </si>
  <si>
    <t xml:space="preserve">	388707	</t>
  </si>
  <si>
    <t>7YGNDGY032403730</t>
  </si>
  <si>
    <t xml:space="preserve">	မောင်မျိုးအောင်</t>
  </si>
  <si>
    <t xml:space="preserve">	လိပ်စာကအရှေ့ဒဂုံ108ရပ်ကွက်ကျန်စစ်သားလမ်းသွယ်2,Dagon Myothit (East),Yangon Region</t>
  </si>
  <si>
    <t xml:space="preserve">16.8893762, 96.2250558	</t>
  </si>
  <si>
    <t>Cusဖုန်းမကိုင်ဘူး(30.8.25)</t>
  </si>
  <si>
    <t xml:space="preserve">	127487</t>
  </si>
  <si>
    <t xml:space="preserve">	269593</t>
  </si>
  <si>
    <t>7YGNDGM071603731</t>
  </si>
  <si>
    <t xml:space="preserve">	Daw Myat Su Htun</t>
  </si>
  <si>
    <t xml:space="preserve">	မဟူရာလမ်း, ၃၃ရပ်ကွက်,မြောက်ဒဂုံ,Dagon Myothit (North),Yangon Region</t>
  </si>
  <si>
    <t>16.8583330, 96.1944007</t>
  </si>
  <si>
    <t>Cusဖုန်းမကိုင်ဘူး(30.8.25).Cus ဖုန်းဆက်လာပါတယ်မနက်ဖြန် မနက်ပိုင်း ပြန်ချိန်းထားပါတယ်</t>
  </si>
  <si>
    <t xml:space="preserve">	127488</t>
  </si>
  <si>
    <t xml:space="preserve">	397592</t>
  </si>
  <si>
    <t>7YGNLMT030303732</t>
  </si>
  <si>
    <t>Than Htay</t>
  </si>
  <si>
    <t>လမ်းမတော်မြို့နယ် လမ်းသစ်လမ်း တိုက်6-အခန်း17 သူနာပြုဝန်ထမ်းအိမ်ရာ,Lanmadaw,Yangon Region</t>
  </si>
  <si>
    <t xml:space="preserve">127490	</t>
  </si>
  <si>
    <t xml:space="preserve">	548229</t>
  </si>
  <si>
    <t>7YGNLTN017403734</t>
  </si>
  <si>
    <t xml:space="preserve">	Myo Oo</t>
  </si>
  <si>
    <t xml:space="preserve">	ရွှေတိဂုံဘုရားလမ်းနှင့်ဗန္ဓုလလမ်းထောင့် သိမ်ကြီးစျေးဂမုန်းပွင့် ၊8ရပ်ကွက်၊လသာမြို့နယ်,Latha,Yangon Region</t>
  </si>
  <si>
    <t>16.7748740, 96.1529600</t>
  </si>
  <si>
    <t>7YGNDGM071703735</t>
  </si>
  <si>
    <t>မအေးသီတာ</t>
  </si>
  <si>
    <t>အမှတ် ၁၀၊ ဗိုလ်ဇင်ယော်လမ်း၊၃၀ ရပ်ကွက်၊ဒဂုံမြို့သစ်‌မြောက်ပိုင်း,Dagon Myothit (North),Yangon Region</t>
  </si>
  <si>
    <t xml:space="preserve">16.8717880, 96.1957056	</t>
  </si>
  <si>
    <t>NDG-2154-1034-1</t>
  </si>
  <si>
    <t>customer ka မနက်ဖြန်လာပေးပါတဲ့</t>
  </si>
  <si>
    <t xml:space="preserve">	127494</t>
  </si>
  <si>
    <t>7YGNDGY032503737</t>
  </si>
  <si>
    <t>Swe Swe Thant</t>
  </si>
  <si>
    <t>အရှ့ဒဂုံရာဇတိလမ်းဒေါ်ရင်နု မုန်ဆိုင်ရှေ့ ရွှေရုပ်လွှာအလှပြင်ဆိုင်,Dagon Myothit (East),Yangon Region</t>
  </si>
  <si>
    <t>16.8952540, 96.2082090</t>
  </si>
  <si>
    <t xml:space="preserve">	127495	</t>
  </si>
  <si>
    <t>7YGNDGM071803738</t>
  </si>
  <si>
    <t>Daw Win Mar Tun</t>
  </si>
  <si>
    <t xml:space="preserve">	အမှတ် ၄၆၀ ရွှေဂုံသီရိလမ်း ၃၇ ရပ်ကွက် ​မြောက်ဒဂုံမြို့နယ်,Dagon Myothit (North),Yangon Region</t>
  </si>
  <si>
    <t>16.8818476, 96.1992624</t>
  </si>
  <si>
    <t>NDG-2384-1085-2</t>
  </si>
  <si>
    <t xml:space="preserve">127497	</t>
  </si>
  <si>
    <t xml:space="preserve">	217335</t>
  </si>
  <si>
    <t>7YGNDGM071903739</t>
  </si>
  <si>
    <t xml:space="preserve">	Daw Swe Swe Aung</t>
  </si>
  <si>
    <t xml:space="preserve">	129 ဦးဖိုးလတ်လမ်း 47ရပ်ကွက် မ-ဒဂုံ.Yaangon Township,Dagon Myothit (North),Yangon Region</t>
  </si>
  <si>
    <t>16.8853323, 96.1698276</t>
  </si>
  <si>
    <t>ဒီsiteကမနက်ဖြန်နေ့လည်ခင်းမှလာခ့ဲပါတ့ဲခင်ဗျာ အပြင်ရောက်နေလို့ပါတ့ဲ</t>
  </si>
  <si>
    <t>7YGNDGM072003741</t>
  </si>
  <si>
    <t xml:space="preserve">	129 ဦးဖိုးလတ်လမ်း 47ရပ်ကွက် မ-ဒဂုံ။Yangon Township,Dagon Myothit (North),Yangon Region</t>
  </si>
  <si>
    <t>16.8853323, 96.1697418</t>
  </si>
  <si>
    <t xml:space="preserve">127501	</t>
  </si>
  <si>
    <t xml:space="preserve">	375085</t>
  </si>
  <si>
    <t>7YGNKMT000303743</t>
  </si>
  <si>
    <t xml:space="preserve">	ဦးသီဟဝင်း</t>
  </si>
  <si>
    <t xml:space="preserve">	Room 1-i ,unit i, Tower C, Royal Sinmin Condo ,Strand road ‌ဆင်းမင်းဈေးမှတ်တိုင်,ကြည့်မြင့်တိုင်,Kyeemyindaing,Yangon Region</t>
  </si>
  <si>
    <t xml:space="preserve">16.7889569, 96.1245125	</t>
  </si>
  <si>
    <t xml:space="preserve">	127502</t>
  </si>
  <si>
    <t>7YGNLMT030403744</t>
  </si>
  <si>
    <t xml:space="preserve">	Ko Aung Pyae Phyo</t>
  </si>
  <si>
    <t xml:space="preserve">	50, 3rd Floor, Lanmadaw Road, Latha Township,Lanmadaw,Yangon Region</t>
  </si>
  <si>
    <t>16.7728165, 96.1476519</t>
  </si>
  <si>
    <t>7YGNDGM072103745</t>
  </si>
  <si>
    <t xml:space="preserve">Ko Min Pyae Phyo	</t>
  </si>
  <si>
    <t xml:space="preserve">	အမှတ်(၂၂/ခ) ငုဝါမြိုင်လမ်း ၄၉ရပ်ကွက် မြောက်ဒဂုံမြို့နယ်,Dagon Myothit (North),Yangon Region</t>
  </si>
  <si>
    <t>16.9000930, 96.1765160</t>
  </si>
  <si>
    <t>ဒီsiteကဖုန်းခေါ်လို့မရပါဘူး(30.8.25)</t>
  </si>
  <si>
    <t xml:space="preserve">127505	</t>
  </si>
  <si>
    <t>7YGNDGM072203746</t>
  </si>
  <si>
    <t>Myat Ko Ko Oo</t>
  </si>
  <si>
    <t xml:space="preserve">	အမှတ် (၁၄၂၀),ပဒုမ္မာ(၁)လမ်း,(၄၉)ရပ်ကွက်, မြောက်ဒဂုံ,Dagon Myothit (North),Yangon Region</t>
  </si>
  <si>
    <t>16.9071186, 96.1792617</t>
  </si>
  <si>
    <t xml:space="preserve">	127507	</t>
  </si>
  <si>
    <t xml:space="preserve">	269310</t>
  </si>
  <si>
    <t>7YGNDGM072303748</t>
  </si>
  <si>
    <t xml:space="preserve">Phyo Zaw Hein	</t>
  </si>
  <si>
    <t xml:space="preserve">	၁၁၅.တပင်ရွှေထီးလမ်း.၃၈ရပ်ကွက်.ဒဂုံမြို့သစ်မြောက်ပိုင်း,Dagon Myothit (North),Yangon Region</t>
  </si>
  <si>
    <t>16.8845010, 96.2011770</t>
  </si>
  <si>
    <t xml:space="preserve">	127510	</t>
  </si>
  <si>
    <t xml:space="preserve">	261493</t>
  </si>
  <si>
    <t>7YGNDGM072403749</t>
  </si>
  <si>
    <t xml:space="preserve">	Myo Kyaw Zaw</t>
  </si>
  <si>
    <t xml:space="preserve">	No.284, De par aye mya st, 46 ward , North Dagon tsp, Yangon.,Dagon Myothit (North),Yangon Region</t>
  </si>
  <si>
    <t>16.9015430, 96.1896942</t>
  </si>
  <si>
    <t>NDG_2060_1013_4</t>
  </si>
  <si>
    <t>Customerကအိမ်မှာမရှိလို့ မနက်ဖြန်အိမ်ကလူကိုမှာထားပေးပါမယ် မနက်ဖြန်လာခဲ့ပေးပါတဲ့</t>
  </si>
  <si>
    <t xml:space="preserve">	127515</t>
  </si>
  <si>
    <t xml:space="preserve">176006	</t>
  </si>
  <si>
    <t>7YGNDGM072503751</t>
  </si>
  <si>
    <t>မောင်ထက်ကိုကိုဇော်</t>
  </si>
  <si>
    <t xml:space="preserve">	Address : No.967, kan thar yar 2 street, 35 ward, north dagon township, Yangon.,Dagon Myothit (North),Yangon Region</t>
  </si>
  <si>
    <t xml:space="preserve">16.8709047, 96.1903563	</t>
  </si>
  <si>
    <t>NDG-2145-1031-4</t>
  </si>
  <si>
    <t>ဒီsiteကဆွဲပေးဖို့အဆင်မပြေပါဘူးခင်ဗျာ
ရထားလမ်းကိုဖြတ်ဆွဲရမှာပါကြိုးဆွဲဖို့လမ်းကြောင်းလဲမရှိပါဘူးခင်ဗျာ
Cusကိုလဲရှင်းပြခဲ့ပါတယ်</t>
  </si>
  <si>
    <t xml:space="preserve">	127517	</t>
  </si>
  <si>
    <t xml:space="preserve">	275347</t>
  </si>
  <si>
    <t>7YGNDGM072603752</t>
  </si>
  <si>
    <t>မောင်မောင်လတ်</t>
  </si>
  <si>
    <t xml:space="preserve">	အမှတ် (၂၄)C(1) ၊ D လမ်း ၊မဟာမြိုင် အိမ်ယာ၊ မြောက်ဒဂုံ။,Dagon Myothit (North),Yangon Regio</t>
  </si>
  <si>
    <t>16.8747310, 96.1724690</t>
  </si>
  <si>
    <t>Cus req to come on 1.9.2025</t>
  </si>
  <si>
    <t>7YGNMGT024703754</t>
  </si>
  <si>
    <t>Min Khant Mon</t>
  </si>
  <si>
    <t xml:space="preserve">	no.28 4(A) kandawlay 94th street thein phyu စျေးဖြတ်လမ်း mingalar taung nyunt yangon,Mingalartaungnyunt,Yangon Region</t>
  </si>
  <si>
    <t>16.7873500, 96.1670950</t>
  </si>
  <si>
    <t xml:space="preserve">	127520</t>
  </si>
  <si>
    <t>7YGNDGM072703755</t>
  </si>
  <si>
    <t>အေးသိတာမိုး</t>
  </si>
  <si>
    <t>နာမည် 51ရက်ကွက်မြောက်ဒဂုံးဆွမ်းလောင်းဓမာရုံအရှေ့သုမဂ်လာလမ်း,Dagon Myothit (North),Yangon Region</t>
  </si>
  <si>
    <t>16.9055329, 96.1773579</t>
  </si>
  <si>
    <t>NDG_2073_1015_8</t>
  </si>
  <si>
    <t xml:space="preserve">	127521	</t>
  </si>
  <si>
    <t xml:space="preserve">	299899	</t>
  </si>
  <si>
    <t>7YGNDGM072803756</t>
  </si>
  <si>
    <t>Daw Myo Myo</t>
  </si>
  <si>
    <t xml:space="preserve">	ဘုရင့်နောင်လမ်း၅၁ရပ်ကွက် မြောက်ဒဂုံ နော်အမ,Dagon Myothit (North),Yangon Region</t>
  </si>
  <si>
    <t>16.9050530, 96.1779870</t>
  </si>
  <si>
    <t>NDG_2070_1015_5</t>
  </si>
  <si>
    <t xml:space="preserve">127522	</t>
  </si>
  <si>
    <t xml:space="preserve">290370	</t>
  </si>
  <si>
    <t>7YGNDGY032603757</t>
  </si>
  <si>
    <t xml:space="preserve">	ကိုခွန်ဇော်ဦး</t>
  </si>
  <si>
    <t xml:space="preserve">	အိမ်အမှတ် ၁၀၄၁ ၊ ထိပ်တိမ်မှတ်လမ်း၊ အအေးဆိုင် မှတ်တိုင် အနီး၊ ၁ရပ်ကွတ်၊ အရှေ့ဒဂုံမြို့နယ်,Dagon Myothit (East),Yangon Region</t>
  </si>
  <si>
    <t>16.9048066, 96.1923925</t>
  </si>
  <si>
    <t xml:space="preserve">မနက်ဖြန်မှ လာ​ပေးပါတဲ့ </t>
  </si>
  <si>
    <t xml:space="preserve">127525	</t>
  </si>
  <si>
    <t>7YGNMGT024803758</t>
  </si>
  <si>
    <t>Ma Moe Moe Aye</t>
  </si>
  <si>
    <t xml:space="preserve">	No (S-9) 2nd Floor Gyo Phyu Road Aung San Stadium (North Wing) Mingalar Taung Nyunt Tsp,Mingalartaungnyunt,Yangon Region</t>
  </si>
  <si>
    <t>16.7851140, 96.1603450</t>
  </si>
  <si>
    <t>7YGNMGT024903759</t>
  </si>
  <si>
    <t xml:space="preserve">မစန္ဒာ၀င်း	</t>
  </si>
  <si>
    <t xml:space="preserve">	မင်္ဂလာတောင်ညွန့်။ 89လမ်း။တိုက်နံမှတ် 54,Mingalartaungnyunt,Yangon Region</t>
  </si>
  <si>
    <t>16.7872641, 96.1712219</t>
  </si>
  <si>
    <t>ဒီဆိုဒ်က မနက်ဖန်မနက်မှ လာပေးဖို့ချိန်းပါတယ်(31.8.25)</t>
  </si>
  <si>
    <t xml:space="preserve">	127527</t>
  </si>
  <si>
    <t xml:space="preserve">	257591</t>
  </si>
  <si>
    <t>7YGNMGT025003760</t>
  </si>
  <si>
    <t>Kgaing wutyi Aung</t>
  </si>
  <si>
    <t>No 33 89 street mingalar taung Nyunt Ygn,Mingalartaungnyunt,Yangon Region</t>
  </si>
  <si>
    <t>16.7882770, 96.1638460</t>
  </si>
  <si>
    <t>ဒီsiteကဖုန်းခေါ်လို့မရပါဘူး(31.8.25)</t>
  </si>
  <si>
    <t xml:space="preserve">127528	</t>
  </si>
  <si>
    <t xml:space="preserve">	373031</t>
  </si>
  <si>
    <t>7YGNDGM072903761</t>
  </si>
  <si>
    <t>THAN ZAW MIN</t>
  </si>
  <si>
    <t xml:space="preserve">	အမှတ် ၇၃၀ ပြည်သာယာ၂လမ်း၃၂ရပ်ကွက် မြောက်ဒဂုံမြို့နယ်,Dagon Myothit (North),Yangon Region</t>
  </si>
  <si>
    <t>16.8660168, 96.1949791</t>
  </si>
  <si>
    <t xml:space="preserve">	127529</t>
  </si>
  <si>
    <t xml:space="preserve">	244587</t>
  </si>
  <si>
    <t>7YGNDGN001803762</t>
  </si>
  <si>
    <t xml:space="preserve">Ma Wine Wine Oo	</t>
  </si>
  <si>
    <t xml:space="preserve">	တိုက်၂ အခန်း11ဗဟိုအမျိုးသမီးဆေးရုံဝန်း ဒဂုံ မြီု့နယ်,Dagon,Yangon Region</t>
  </si>
  <si>
    <t>16.7853276, 96.1356273</t>
  </si>
  <si>
    <t>ဒီsiteက Monday မှလာပေးပါတဲ့(31.8.25)</t>
  </si>
  <si>
    <t xml:space="preserve">	82358</t>
  </si>
  <si>
    <t>7YGNALN004603765</t>
  </si>
  <si>
    <t xml:space="preserve">	U Naing Win Tun	</t>
  </si>
  <si>
    <t xml:space="preserve">	30,nwe ni street, ahlone Tsp,Ygn,Ahlone,Yangon Region</t>
  </si>
  <si>
    <t>16.7825842, 96.1301204</t>
  </si>
  <si>
    <t xml:space="preserve">	127538</t>
  </si>
  <si>
    <t>7YGNDGN001903766</t>
  </si>
  <si>
    <t xml:space="preserve">Daw Sandar	</t>
  </si>
  <si>
    <t xml:space="preserve">	အထက ၁ ဒဂုံမြို့နယ်,Dagon,Yangon Region</t>
  </si>
  <si>
    <t>16.7842290, 96.1571360</t>
  </si>
  <si>
    <t>YN03-2074-1019-2</t>
  </si>
  <si>
    <t>Cusဖုန်းမကိုင်ဘူး(31.8.25)</t>
  </si>
  <si>
    <t xml:space="preserve">127550	</t>
  </si>
  <si>
    <t>7YGNLMT030503769</t>
  </si>
  <si>
    <t>Ma Ei Pwint Phyo</t>
  </si>
  <si>
    <t xml:space="preserve">	ဝါးတန်းလမ်း တိုက်အမှတ်၆၆ လေးလွှာ လမ်းမတော်မြို့နယ်,Lanmadaw,Yangon Region</t>
  </si>
  <si>
    <t>16.7766543, 96.1395463</t>
  </si>
  <si>
    <t xml:space="preserve">
Wrong Township and id</t>
  </si>
  <si>
    <t xml:space="preserve">	127563</t>
  </si>
  <si>
    <t xml:space="preserve">	547883</t>
  </si>
  <si>
    <t>7YGNLMT030603773</t>
  </si>
  <si>
    <t>U Hla Win</t>
  </si>
  <si>
    <t xml:space="preserve">	လမ်းမတော် ၁၅လမ်း အောက်ဘလောက် အမှတ် ၃၉ /၉လွှာ,Lanmadaw,Yangon Region</t>
  </si>
  <si>
    <t>16.7741440, 96.1467290</t>
  </si>
  <si>
    <t>Customer ka hlaing thar y‌ar ရောက်နေလို့ပါတဲ့ အစ်မ လာမယ်ဆိုဖုန်းကြိုပြောပေးပါတဲ့</t>
  </si>
  <si>
    <t>7YGNDGM073003774</t>
  </si>
  <si>
    <t>ဒေါ်ဖြူဖြူအောင်</t>
  </si>
  <si>
    <t>အမှတ်351 အောင်ချမ်းသာ 1လမ်း 51ရပ်ကွက် ဗိုလ်သုန်လမ်းအနီး မြောက်ဒဂုံမြို့နယ်,Dagon Myothit (North),Yangon Region</t>
  </si>
  <si>
    <t>16.9047522, 96.1783508</t>
  </si>
  <si>
    <t>NDG_2053_1012_1</t>
  </si>
  <si>
    <t xml:space="preserve">	127572</t>
  </si>
  <si>
    <t xml:space="preserve">548624	</t>
  </si>
  <si>
    <t>7YGNSKN005603775</t>
  </si>
  <si>
    <t>ကိုဝင်းပိုင်ဟိန်း</t>
  </si>
  <si>
    <t xml:space="preserve">	အမှတ်(47),ရွှေလောင်းလမ်း,စမ်းချောင်း,Sanchaung,Yangon Region</t>
  </si>
  <si>
    <t>16.8071460, 96.1295350</t>
  </si>
  <si>
    <t>7YGNDGM073103776</t>
  </si>
  <si>
    <t xml:space="preserve">	အမှတ် (၇၀)ဇေယျာဒီပလမ်း (၃၀)ရပ်ကွက် ၊ မြောက်ဒဂုံမြို့နယ် ၊ ရန်ကုန်,Dagon Myothit (North),Yangon Region</t>
  </si>
  <si>
    <t xml:space="preserve">16.8675444, 96.2018325	</t>
  </si>
  <si>
    <t xml:space="preserve">	127576</t>
  </si>
  <si>
    <t xml:space="preserve">	548670</t>
  </si>
  <si>
    <t>7YGNSKN005703777</t>
  </si>
  <si>
    <t xml:space="preserve">	ဦးဘုန်းမြင့်ဇော်</t>
  </si>
  <si>
    <t xml:space="preserve">	No.25/3A,Wai Lu Wun St, Sanchaung Tsp, Yangon,Sanchaung,Yangon Region</t>
  </si>
  <si>
    <t>16.8114434, 96.1272823</t>
  </si>
  <si>
    <t xml:space="preserve">	127589</t>
  </si>
  <si>
    <t xml:space="preserve">	548801	</t>
  </si>
  <si>
    <t>7YGNMGT025103779</t>
  </si>
  <si>
    <t xml:space="preserve">မသန်းမိန်	</t>
  </si>
  <si>
    <t xml:space="preserve">	လမ်း120.အိမ်အမှတ်30.5လွှာ၊မဂ်လာတောင်ညွှန့်,Mingalartaungnyunt,Yangon Region</t>
  </si>
  <si>
    <t>16.7910917, 96.1701275</t>
  </si>
  <si>
    <t>Cus ကမတပ်ဆင်ဖြစ်​တော့ပါဖူးတဲ့</t>
  </si>
  <si>
    <t xml:space="preserve">	127593</t>
  </si>
  <si>
    <t>7YGNALN004703781</t>
  </si>
  <si>
    <t xml:space="preserve">	T &amp; Z Finance Company Limited Room 1-i ,unit i, Tower C, Royal Sinmin Condo,Ahlon,Ahlone,Yangon Region</t>
  </si>
  <si>
    <t>16.7889619, 96.1244868</t>
  </si>
  <si>
    <t xml:space="preserve">	127595	</t>
  </si>
  <si>
    <t>7YGNSKN005803782</t>
  </si>
  <si>
    <t xml:space="preserve">မချိုချိုမွန်	</t>
  </si>
  <si>
    <t xml:space="preserve">	Ingapu street အိမ်အမှတ်25/ပထမထပ်,Sanchaung,Yangon Region</t>
  </si>
  <si>
    <t xml:space="preserve">	16.8087660, 96.1288780</t>
  </si>
  <si>
    <t>ဒီsiteကcusကတပ်ဖြစ်ရင်အကြောင်းပြန်မယ်လို့ပြောပါတဲ့(31.8.25)</t>
  </si>
  <si>
    <t xml:space="preserve">	127617</t>
  </si>
  <si>
    <t xml:space="preserve">	167255</t>
  </si>
  <si>
    <t>7YGNALN004803788</t>
  </si>
  <si>
    <t xml:space="preserve">	Ma Yu Yu Hlaing	</t>
  </si>
  <si>
    <t>အိမ်နံပါတ် ၁၇၊ ဦးလူကလေးလမ်း၊ ဂျင်မခါနာမှတ်တိုင်အနီး၊ အလုံ၊ ရန်ကုန်။,Ahlone,Yangon Region</t>
  </si>
  <si>
    <t>16.7820899, 96.1319386</t>
  </si>
  <si>
    <t xml:space="preserve">	127618</t>
  </si>
  <si>
    <t xml:space="preserve">452946	</t>
  </si>
  <si>
    <t>7YGNPZT000903789</t>
  </si>
  <si>
    <t xml:space="preserve">	ကိုနေမျိုးအောင်</t>
  </si>
  <si>
    <t xml:space="preserve">	အမှတ်61 ပုဇွန်တောင်မြို့နယ် ‌မြောင်းကြီးလမ်း(8)ရပ်ကွက် တိုက်ခန်းနံပါတ်5လွှာB,Pazundaung,Yangon Region</t>
  </si>
  <si>
    <t>16.7940520, 96.1243290</t>
  </si>
  <si>
    <t xml:space="preserve">322603	</t>
  </si>
  <si>
    <t>7YGNDGM073203793</t>
  </si>
  <si>
    <t>သင်းသင်းဌေး</t>
  </si>
  <si>
    <t xml:space="preserve">	၅၀ရပ်ကွက်ပြည်ထောင်စုလမ်းမကြီးအမှတ်၁၂,Dagon Myothit (North),Yangon Region</t>
  </si>
  <si>
    <t>16.9120000, 96.1852670</t>
  </si>
  <si>
    <t xml:space="preserve">127626	</t>
  </si>
  <si>
    <t>7YGNDGM073303794</t>
  </si>
  <si>
    <t xml:space="preserve">	မနှင်းယုယဖြိုး</t>
  </si>
  <si>
    <t xml:space="preserve">	ရပ်ကွက်-၃၃ ဥဿဖုရား-၂လမ်း အမှတ်-၃၂၆ မြေညီ မြောက်ဒဂုံ,Dagon Myothit (North),Yangon Region</t>
  </si>
  <si>
    <t>16.8589230, 96.1888370</t>
  </si>
  <si>
    <t>NDG-2254-1058-4</t>
  </si>
  <si>
    <t>Cus ကတပ်ဆင်ပြီးပါပြီတဲ့(31.8.25)</t>
  </si>
  <si>
    <t xml:space="preserve">	369484</t>
  </si>
  <si>
    <t>7YGNDGM073403795</t>
  </si>
  <si>
    <t>Ma Phyo Thiri Theint</t>
  </si>
  <si>
    <t xml:space="preserve">	အမှတ်(၅၆၃)E-2 ပထမထပ် မြတ်မင်္ဂလာလမ်း၃၈ရပ်ကွက် မြောက်ဒဂုံ,Dagon Myothit (North),Yangon Region</t>
  </si>
  <si>
    <t>16.8836530, 96.1973406</t>
  </si>
  <si>
    <t>NDG-2377-1083-7</t>
  </si>
  <si>
    <t>Wrong Township and already confirm with customer. plz create WO with Dagon Tsp</t>
  </si>
  <si>
    <t xml:space="preserve">	238100</t>
  </si>
  <si>
    <t>7YGNMGT025203796</t>
  </si>
  <si>
    <t xml:space="preserve">	မသီရိဝင်းထက်	</t>
  </si>
  <si>
    <t xml:space="preserve">	မဂႅလာတောင်ညွန့်မြို့နယ် ဗိုလ်မင်းရောင်လမ်း တိုက်အမှတ် 39/41 တော်ဝင်ပလာဇာအနီး 09971754832,Mingalartaungnyunt,Yangon Region</t>
  </si>
  <si>
    <t>16.7901110, 96.1745400</t>
  </si>
  <si>
    <t xml:space="preserve">127634	</t>
  </si>
  <si>
    <t>7YGNDGM073503797</t>
  </si>
  <si>
    <t xml:space="preserve">	Myo Min Htun</t>
  </si>
  <si>
    <t xml:space="preserve">	ရပ်ကွက် 33ရပ်ကွက် ပတ္တမြားလမ်း အိမ်အမှတ် 486ဒဂုံမြို့မြောက့ပိုင်း,Dagon Myothit (North),Yangon Region</t>
  </si>
  <si>
    <t>16.8594554, 96.1919333</t>
  </si>
  <si>
    <t xml:space="preserve">	127635</t>
  </si>
  <si>
    <t>7YGNDGM073603798</t>
  </si>
  <si>
    <t xml:space="preserve">	ထွေးထွေးအောင်ဝင်း</t>
  </si>
  <si>
    <t xml:space="preserve">	အမှတ်-၅၉၆ သခငိဗဟိန်းလမ်း ၂၉ ရပ်ကွက် မြောက်ဒဂုံ,Dagon Myothit (North),Yangon Region</t>
  </si>
  <si>
    <t xml:space="preserve">	16.8714140, 96.2018790</t>
  </si>
  <si>
    <t xml:space="preserve">	322110</t>
  </si>
  <si>
    <t>7YGNDGY032703799</t>
  </si>
  <si>
    <t xml:space="preserve">	Ko Myo Maung Maung	</t>
  </si>
  <si>
    <t xml:space="preserve">	No.(284/B),Tain Kyaw Min Gaung St,7 ward,East Dagon Tsp.,Dagon Myothit (East),Yangon Region</t>
  </si>
  <si>
    <t>16.8970839, 96.2098423</t>
  </si>
  <si>
    <t xml:space="preserve">	127637</t>
  </si>
  <si>
    <t>7YGNMGT025303800</t>
  </si>
  <si>
    <t xml:space="preserve">	Yan Naing Win</t>
  </si>
  <si>
    <t xml:space="preserve">	အမှတ် (၅၄).(၅)လွှာb.၁၂၃လမ်း.မဂ်လာတောင်ညွှန်မြို့နယ်.ရန်ကုန်မြို့.,Mingalartaungnyunt,Yangon Region</t>
  </si>
  <si>
    <t>16.7907920, 96.1722430</t>
  </si>
  <si>
    <t>7YGNDGM073703801</t>
  </si>
  <si>
    <t>Tin Mon Thu</t>
  </si>
  <si>
    <t>အမှတ်.၉၀၁, ဗန္ဓုလလမ်း,၃၁ရက်ကွက်,မြောက်ဒဂုံမြို့နယ်..,Dagon Myothit (North),Yangon Region</t>
  </si>
  <si>
    <t>16.8644015, 96.2025434</t>
  </si>
  <si>
    <t>NDG-2275-1063-1</t>
  </si>
  <si>
    <t xml:space="preserve">cus ka မနက်ဖြန်မှ လာ​ပေးပါတဲ့ </t>
  </si>
  <si>
    <t xml:space="preserve">	127639</t>
  </si>
  <si>
    <t xml:space="preserve">	398826</t>
  </si>
  <si>
    <t>7YGNALN004903802</t>
  </si>
  <si>
    <t xml:space="preserve">	NANT HSAN PWAR HE</t>
  </si>
  <si>
    <t xml:space="preserve">	101A3(B) Theik Pan Street Alone township,Ahlone,Yangon Region</t>
  </si>
  <si>
    <t>16.7916720, 96.1238910</t>
  </si>
  <si>
    <t xml:space="preserve">	549126</t>
  </si>
  <si>
    <t>7YGNDGM073803803</t>
  </si>
  <si>
    <t xml:space="preserve">	Ye Yint Aung</t>
  </si>
  <si>
    <t xml:space="preserve">	မြောက်ဒဂုံ 38ရပ်ကွက် ကင်း၀န်လမ်း,Dagon Myothit (North),Yangon Region</t>
  </si>
  <si>
    <t>16.8856749, 96.1942016</t>
  </si>
  <si>
    <t>NDG_2424_1093_2</t>
  </si>
  <si>
    <t>Customerကဒီလအစကပဲအသစ်ချိန်းထားတယ်ပြောပါတယ် .</t>
  </si>
  <si>
    <t>7YGNDGM073903804</t>
  </si>
  <si>
    <t xml:space="preserve">	ဇေယျသိဒ္ဓိလမ်းအိမ်နံပတ်၁၇၅မြောက်ဒဂုံ51ရပ်ကွက်,Dagon Myothit (North),Yangon Region</t>
  </si>
  <si>
    <t>16.9050440, 96.1781270</t>
  </si>
  <si>
    <t xml:space="preserve">	127642</t>
  </si>
  <si>
    <t xml:space="preserve">	316229</t>
  </si>
  <si>
    <t>7YGNKTT031303805</t>
  </si>
  <si>
    <t xml:space="preserve">	မောင်ထူးအယ်(လ်)သာ	</t>
  </si>
  <si>
    <t xml:space="preserve">	ယောမင်းကြီးလမ်း/ဗိုလ်ယာညွှန့်လမ်း အမှတ် ၁၈ A / ငါးလွှာ room - 9 ဒဂုံမြို့နယ်,Kyauktada,Yangon Region</t>
  </si>
  <si>
    <t>16.7831760, 96.1559830</t>
  </si>
  <si>
    <t xml:space="preserve">	127648</t>
  </si>
  <si>
    <t xml:space="preserve">	159903</t>
  </si>
  <si>
    <t>7YGNLMT030703810</t>
  </si>
  <si>
    <t xml:space="preserve">	Aung Zin Htun</t>
  </si>
  <si>
    <t xml:space="preserve">	တိုက်၆ အခန်း၆ သူနာပြုဝန်ထမ်းအိမ်ရာ 09785202043 / 09779659155,Lanmadaw,Yangon Region</t>
  </si>
  <si>
    <t>16.7791990, 96.1426930</t>
  </si>
  <si>
    <t>ဒီsiteကမနက်ဖြန်မနက်11နာရီမှလာပေးပါတဲ့</t>
  </si>
  <si>
    <t xml:space="preserve">127649	</t>
  </si>
  <si>
    <t xml:space="preserve">	291945</t>
  </si>
  <si>
    <t>7YGNALN005003811</t>
  </si>
  <si>
    <t>U San Min Tun</t>
  </si>
  <si>
    <t xml:space="preserve">	တိုက်အမှတ်၃၅,A2,ကွင်းကျောင်းလမ်း,အလုံမြို့နယ်,Ahlone,Yangon Region</t>
  </si>
  <si>
    <t>16.7921000, 96.1239810</t>
  </si>
  <si>
    <t>cus ကဖုန်းမကိုင်ဘူး(31.8.25)</t>
  </si>
  <si>
    <t xml:space="preserve">	419754</t>
  </si>
  <si>
    <t>7YGNDGM074003812</t>
  </si>
  <si>
    <t xml:space="preserve">	Nant Zon Pwint Phyu	</t>
  </si>
  <si>
    <t xml:space="preserve">	တိုက် ၂၁ မြေညီထပ် ၊ ပင်လုံ ၁ လမ်း ၊ ၂၇ ရပ်ကွက် ၊ မြောက်ဒဂုံ,Dagon Myothit (North),Yangon Region</t>
  </si>
  <si>
    <t>16.8556062, 96.2059955</t>
  </si>
  <si>
    <t xml:space="preserve">	127660</t>
  </si>
  <si>
    <t xml:space="preserve">	130335</t>
  </si>
  <si>
    <t>7YGNMGT025403815</t>
  </si>
  <si>
    <t xml:space="preserve">	Lin Htet Kyaw</t>
  </si>
  <si>
    <t xml:space="preserve">	ကန်တော်လေး မဂ်လာတောင်ညွှန့်မြို့နယ် 101 လမ်း အမှတ် 23 မြေညီ,Mingalartaungnyunt,Yangon Region</t>
  </si>
  <si>
    <t>16.7853318, 96.1684620</t>
  </si>
  <si>
    <t>7YGNDGM074103817</t>
  </si>
  <si>
    <t xml:space="preserve">	Ma Ei Zar Chi Kyaw</t>
  </si>
  <si>
    <t xml:space="preserve">	အမှတ်.796(B) .ရွှေနှင်းဆီ၁လမ်း၄၉ရပ်ကွက်မြောက်ဒဂုံ,Dagon Myothit (North),Yangon Region</t>
  </si>
  <si>
    <t>16.9036940, 96.1833600</t>
  </si>
  <si>
    <t xml:space="preserve">549200	</t>
  </si>
  <si>
    <t>7YGNPBT027903818</t>
  </si>
  <si>
    <t xml:space="preserve">	Zin Moe Lwin</t>
  </si>
  <si>
    <t xml:space="preserve">	ပန်ဘဲတန်း,Pabedan,Yangon Region</t>
  </si>
  <si>
    <t>16.7773490, 96.1575010</t>
  </si>
  <si>
    <t xml:space="preserve">	127666	</t>
  </si>
  <si>
    <t xml:space="preserve">	150021</t>
  </si>
  <si>
    <t>7YGNLMT030803819</t>
  </si>
  <si>
    <t xml:space="preserve">	ဦးဝိဇယ</t>
  </si>
  <si>
    <t>သရက်တောတိုက် ဓမ္မာရုံကျောင်း လမ်းမတော်,Lanmadaw,Yangon Region</t>
  </si>
  <si>
    <t>16.7791973, 96.1459320</t>
  </si>
  <si>
    <t xml:space="preserve">127667	</t>
  </si>
  <si>
    <t>7YGNPBT028003820</t>
  </si>
  <si>
    <t xml:space="preserve">	Khin Pyae Yadanar Htun</t>
  </si>
  <si>
    <t>စီးပွားကူးသန်းရုံး,ရွှေဘုံသာလမ်းနှင့် ကမ်းနားလမ်းထောင့်,ပန်းပဲတန်းမြို့နယ်,Pabedan,Yangon Region</t>
  </si>
  <si>
    <t>16.7715090, 96.1554070</t>
  </si>
  <si>
    <t xml:space="preserve">	181288</t>
  </si>
  <si>
    <t>7YGNDGM074203821</t>
  </si>
  <si>
    <t xml:space="preserve">	Daw Ni Ni Win</t>
  </si>
  <si>
    <t xml:space="preserve">	အမှတ်.၂၇, အောင်ရတနာ(၃)လမ်း, ၂၈ရပ်ကွက်, မြောက်ဒဂုံမြို့နယ်...,Dagon Myothit (North),Yangon Region</t>
  </si>
  <si>
    <t>16.8660991, 96.2033803</t>
  </si>
  <si>
    <t>NDG-2282-1064-4</t>
  </si>
  <si>
    <t xml:space="preserve">	127670</t>
  </si>
  <si>
    <t>7YGNSKN005903822</t>
  </si>
  <si>
    <t xml:space="preserve">	Ei Shwe Zin Myo</t>
  </si>
  <si>
    <t xml:space="preserve">	အမှတ် ၄/၆ သရဝဏ် ၂လမ်း (5A) စမ်းချောင်း ရန်ကုန် 09402853391 / 09685343284,Sanchaung,Yangon Region</t>
  </si>
  <si>
    <t>16.8082470, 96.1274550</t>
  </si>
  <si>
    <t>SCH-2063-1016-3</t>
  </si>
  <si>
    <t xml:space="preserve">	127676</t>
  </si>
  <si>
    <t xml:space="preserve">	549305</t>
  </si>
  <si>
    <t>7YGNDGN002003824</t>
  </si>
  <si>
    <t xml:space="preserve">	Ko San Htun</t>
  </si>
  <si>
    <t xml:space="preserve">	ဗိုလ်ရာညွှန့်လမ်း ယောမင်းကြီးရပ်ကွက်NDB bank ဘေးကတိုက်,Dagon,Yangon Region</t>
  </si>
  <si>
    <t>16.7853619, 96.1550458</t>
  </si>
  <si>
    <t xml:space="preserve">127695	</t>
  </si>
  <si>
    <t xml:space="preserve">	548786	</t>
  </si>
  <si>
    <t>7YGNPBT028103828</t>
  </si>
  <si>
    <t xml:space="preserve">	မောင်စောဂျူးရယ်</t>
  </si>
  <si>
    <t xml:space="preserve">	၂၇လမ်း၊‌‌အလယ်ဘလောက်၊ပန်းပဲတန်း,Pabedan,Yangon Region</t>
  </si>
  <si>
    <t>16.7765816, 96.1549304</t>
  </si>
  <si>
    <t>7YGNDGM074303829</t>
  </si>
  <si>
    <t xml:space="preserve">	U Aung Htet Thu</t>
  </si>
  <si>
    <t xml:space="preserve">	၁၅၆-A/6.ချမ်းမြေ့သာယာ(၁)လမ်း.(၄၂)တိုးချဲ့ရပ်ကွက်.မ/ဒဂုံ,Dagon Myothit (North),Yangon Region</t>
  </si>
  <si>
    <t xml:space="preserve">16.8797733, 96.1702669	</t>
  </si>
  <si>
    <t xml:space="preserve">	127703</t>
  </si>
  <si>
    <t xml:space="preserve">	549568</t>
  </si>
  <si>
    <t>7YGNLMT030903831</t>
  </si>
  <si>
    <t>Daw Htike Htike Win</t>
  </si>
  <si>
    <t xml:space="preserve">	၇လမ်းအမှတ်၃၃ လမ်းမတော်,Lanmadaw,Yangon Region</t>
  </si>
  <si>
    <t>16.7755583, 96.1412101</t>
  </si>
  <si>
    <t>7YGNMGT025503834</t>
  </si>
  <si>
    <t>ဦးထက်ဝါဆို</t>
  </si>
  <si>
    <t>94လမ်း၊ဒေါ်သိန်းတင်လမ်းနှင့် မြန်မာ့ဂုဏ်ရည်လမ်းကြား၊ကန်တော်လေးရပ်ကွက်၊မင်္ဂလာတောင်ညွန့်မြို့နယ်၊၊ရန်ကုန်,Mingalartaungnyunt,Yangon Region</t>
  </si>
  <si>
    <t>16.7880799, 96.1669280</t>
  </si>
  <si>
    <t>7YGNALN005103838</t>
  </si>
  <si>
    <t>Thet Paing Soe</t>
  </si>
  <si>
    <t>no.35,kyaung street,ahlone tsp,yangon,Ahlone,Yangon Region</t>
  </si>
  <si>
    <t>16.7856337, 96.1291208</t>
  </si>
  <si>
    <t>7YGNDGM074403839</t>
  </si>
  <si>
    <t>မစုမြတ်ပန်</t>
  </si>
  <si>
    <t>အမှတ်(1310)-စုပေါင်းရုံးလမ်း-(37)ရပ်ကွက်-မြောက်ဒဂုံ,Dagon Myothit (North),Yangon Region</t>
  </si>
  <si>
    <t>16.8827276, 96.2031257</t>
  </si>
  <si>
    <t>7YGNLMT031003842</t>
  </si>
  <si>
    <t>Daw Khin Mya Nwe</t>
  </si>
  <si>
    <t>တိုက်အမှတ် - 54, 2nd floor, လမ်းမတော် 2 လမ်း လမ်းမတော်မြို့နယ်,Lanmadaw,Yangon Region</t>
  </si>
  <si>
    <t>16.7770570, 96.1381100</t>
  </si>
  <si>
    <t>7YGNSKN006003849</t>
  </si>
  <si>
    <t>Daw Mi Mi Khin</t>
  </si>
  <si>
    <t>အမှတ်၅၆ /ရန်ကင်းရန်ရှင်းလမ်း၊ မုန့်လက်ဆောင်းမြောက်ရပ်ကွက် စမ်းချောင်းမြို့နယ်,Sanchaung,Yangon Region</t>
  </si>
  <si>
    <t>16.8122570, 96.1305590</t>
  </si>
  <si>
    <t>7YGNSKN006103851</t>
  </si>
  <si>
    <t>Kyaw Thiri May</t>
  </si>
  <si>
    <t>စမ်းချောင်း ၊ မင်းလမ်း ၊ အိမ်နံပါတ် ၄၁ (၆လွှာ) မြေညီထပ် Boss Nation အကျီဆိုင်ရှိ,Sanchaung,Yangon Region</t>
  </si>
  <si>
    <t>16.8007960, 96.1323310</t>
  </si>
  <si>
    <t xml:space="preserve">	127808</t>
  </si>
  <si>
    <t xml:space="preserve">	474687</t>
  </si>
  <si>
    <t>7YGNDGY032903854</t>
  </si>
  <si>
    <t xml:space="preserve">	အရှေ့ဒဂုံ၁ရပ်ကွက် ယဥ်ငယ် ၁လမ်း ၃၅၆ (ခ),Dagon Myothit (East),Yangon Region</t>
  </si>
  <si>
    <t xml:space="preserve">16.9115800, 96.1890660	</t>
  </si>
  <si>
    <t xml:space="preserve">	127813</t>
  </si>
  <si>
    <t xml:space="preserve">	550633</t>
  </si>
  <si>
    <t>7YGNSKN006203856</t>
  </si>
  <si>
    <t xml:space="preserve">	စန်းစန်းဦး</t>
  </si>
  <si>
    <t xml:space="preserve">	တိုက်အမှတ် 58/4လွှာ ဂန္ဓမာလမ်း ဂွဈေးအနီး စမ်းချောင်း,Sanchaung,Yangon Region</t>
  </si>
  <si>
    <t>16.8106920, 96.1309430</t>
  </si>
  <si>
    <t xml:space="preserve">	127817</t>
  </si>
  <si>
    <t xml:space="preserve">	288069</t>
  </si>
  <si>
    <t>7YGNDGY033003859</t>
  </si>
  <si>
    <t xml:space="preserve">	U Pyae Phyo Kyaw</t>
  </si>
  <si>
    <t xml:space="preserve">	အမှတ်(35)-ကုန်းဘောင်လမ်း-၁၅ ရပ်ကွက်-အရှေ့ဒဂုံ,Dagon Myothit (East),Yangon Region, </t>
  </si>
  <si>
    <t>16.8738269, 96.2218980</t>
  </si>
  <si>
    <t xml:space="preserve">127823	</t>
  </si>
  <si>
    <t xml:space="preserve">	550702</t>
  </si>
  <si>
    <t>7YGNDGM074503861</t>
  </si>
  <si>
    <t>Thiri Yadanar Oo</t>
  </si>
  <si>
    <t xml:space="preserve">	No.371,Zaya Theikdi St, 31 Ward,North Dagon Tsp, Yangon,Dagon Myothit (North),Yangon Region</t>
  </si>
  <si>
    <t>16.8621305, 96.1979038</t>
  </si>
  <si>
    <t xml:space="preserve">	127824</t>
  </si>
  <si>
    <t>7YGNDGY033103862</t>
  </si>
  <si>
    <t>Naing Win Tun</t>
  </si>
  <si>
    <t xml:space="preserve">	အရှေ့ဒဂုံ /5ရပ်ကွက် နီလာ (၂)လမ်း အိမ်နံပါတ် ၅/(၆၂၅),Dagon Myothit (East),Yangon Region</t>
  </si>
  <si>
    <t>16.8949612, 96.1999007</t>
  </si>
  <si>
    <t xml:space="preserve">	127830	</t>
  </si>
  <si>
    <t>7YGNSKN006303865</t>
  </si>
  <si>
    <t xml:space="preserve">	မအိဗိုလ်ဗိုလ်ထွန်း</t>
  </si>
  <si>
    <t>တိုက် ၁၄ ၊ ရွှေပြည်အေးလမ်း ၊ စမ်းချောင်းမြို့နယ် ၊ရန်ကုန်တိုင်းဒေသကြီး၊,Sanchaung,Yangon Region</t>
  </si>
  <si>
    <t>16.8046797, 96.1314185</t>
  </si>
  <si>
    <t xml:space="preserve">	127832</t>
  </si>
  <si>
    <t xml:space="preserve">	342642</t>
  </si>
  <si>
    <t>7YGNLTN017503866</t>
  </si>
  <si>
    <t xml:space="preserve">	Khanig Zin Phyo Myat</t>
  </si>
  <si>
    <t xml:space="preserve">	အမှတ် (125) 5လွှာ ၂၃လမ်း လသာမြို့နယ်,Latha,Yangon Region</t>
  </si>
  <si>
    <t>7YGNMGT003801173</t>
  </si>
  <si>
    <t>Ko Danraj</t>
  </si>
  <si>
    <t>မဂ်လာတောင်ညွှန်... 93လမ်း အမှတ်43.. ပထမထပ် B,Mingalartaungnyunt,Yangon Region</t>
  </si>
  <si>
    <t>16.7852793, 96.1663195</t>
  </si>
  <si>
    <t>7YGNMGT001301033</t>
  </si>
  <si>
    <t>မစိုးစုစုအောင်</t>
  </si>
  <si>
    <t>အမှတ် 49၊ မြောင်းကြီးလမ်း၊ ကန်တောိလေး၊ မင်္ဂလာတောင်ညွှန့်နယ်။,Mingalartaungnyunt,Yangon Region</t>
  </si>
  <si>
    <t>16.7876333, 96.1653802</t>
  </si>
  <si>
    <t>7YGNDGY003401193</t>
  </si>
  <si>
    <t>Daw Khaing</t>
  </si>
  <si>
    <t>အရှေ့ဒဂုံ 14ရပ်ကွက် နောင်ရိုးလမ်း,Dagon Myothit (East),Yangon Region</t>
  </si>
  <si>
    <t>16.8883324, 96.2156310</t>
  </si>
  <si>
    <t>7YGNDGM008301271</t>
  </si>
  <si>
    <t>Daw Phyu Phyu Aung</t>
  </si>
  <si>
    <t>အမှတ် ၇၁၀ ,ဗိုလ်ဆွန်ပတ်လမ်း ,၃၁ ရပ်ကွက်, မြောက်ဒဂုံမြို့နယ်၊ရန်ကုန်,Dagon Myothit (North),Yangon Region</t>
  </si>
  <si>
    <t>16.8706571, 96.1976028</t>
  </si>
  <si>
    <t>NDG-2188-1042-3</t>
  </si>
  <si>
    <t>7YGNMGT010901407</t>
  </si>
  <si>
    <t>Kyaw Htet Aung</t>
  </si>
  <si>
    <t>No.65,126st,Mingular Taung Nyunt Townshi,Mingalartaungnyunt,Yangon Region</t>
  </si>
  <si>
    <t>16.7891102, 96.1710422</t>
  </si>
  <si>
    <t>YN02_2011-1003-3</t>
  </si>
  <si>
    <t>7YGNKTT024901007</t>
  </si>
  <si>
    <t>May Mayt Mon</t>
  </si>
  <si>
    <t>တိုက်အမှတ် (115),(37)လမ်း၊ ကျောက်တံတားမြို့နယ်။,Kyauktada,Yangon Region</t>
  </si>
  <si>
    <t>16.7737584, 96.1622553</t>
  </si>
  <si>
    <t>YN01_2112-1029-4</t>
  </si>
  <si>
    <t>Order Date</t>
  </si>
  <si>
    <t>Order month</t>
  </si>
  <si>
    <t>Tsp</t>
  </si>
  <si>
    <t>Worktask Delivered Time</t>
  </si>
  <si>
    <t>Installation Finished Time</t>
  </si>
  <si>
    <t>7MDYAMZ091806452</t>
  </si>
  <si>
    <t>Kyaw Thet Paing</t>
  </si>
  <si>
    <t xml:space="preserve">	86stx15stx16st Aungmyaytharzan,Aungmyaythazan,Mandalay Region</t>
  </si>
  <si>
    <t>Aung Myay Tha Zan</t>
  </si>
  <si>
    <t>21.9985051, 96.0812178</t>
  </si>
  <si>
    <t>AMZ02_2038-1011-1</t>
  </si>
  <si>
    <t>NLSC</t>
  </si>
  <si>
    <t>ZTEGD4A48D7E</t>
  </si>
  <si>
    <t>cabling finished</t>
  </si>
  <si>
    <t>7MDYAMZ091906453</t>
  </si>
  <si>
    <t>ရှန်မွေလ</t>
  </si>
  <si>
    <t xml:space="preserve">	76stx6stx7st Aungmyaytharzan,Aungmyaythazan,Mandalay Region</t>
  </si>
  <si>
    <t>22.0136261, 96.0922897</t>
  </si>
  <si>
    <t>AMZ04_2030-1006-3</t>
  </si>
  <si>
    <t>ZTEGD4A48D76</t>
  </si>
  <si>
    <t>7MDYAMZ092006454</t>
  </si>
  <si>
    <t>U Tin Tun Aung</t>
  </si>
  <si>
    <t xml:space="preserve">	73Ex4bst Aungmyaytharzan,Aungmyaythazan,Mandalay Region</t>
  </si>
  <si>
    <t>22.0177753, 96.0974541</t>
  </si>
  <si>
    <t>ZTEGD4A48DD5</t>
  </si>
  <si>
    <t>Customer phone number wrong</t>
  </si>
  <si>
    <t>7MDYCAZ109806455</t>
  </si>
  <si>
    <t>Ma Ei Ei Tun</t>
  </si>
  <si>
    <t xml:space="preserve">	60 31*32ကြား,Chanayethazan,Mandalay Region</t>
  </si>
  <si>
    <t>Chan Aye Tha Zan</t>
  </si>
  <si>
    <t>21.9728398, 96.1157782</t>
  </si>
  <si>
    <t>CAZ01_2058-1016-3</t>
  </si>
  <si>
    <t>Kyaw Zin Min</t>
  </si>
  <si>
    <t>new WO</t>
  </si>
  <si>
    <t>7MDYCAZ109906456</t>
  </si>
  <si>
    <t>ဒေါ်မူမူ</t>
  </si>
  <si>
    <t>30st 84st 85st,Chanayethazan,Mandalay Region</t>
  </si>
  <si>
    <t>21.9774494, 96.0763930</t>
  </si>
  <si>
    <t>CAZ-02_2039_1011_2</t>
  </si>
  <si>
    <t>ZTEGD4A48D3F</t>
  </si>
  <si>
    <t>7MDYCAZ110006460</t>
  </si>
  <si>
    <t>လျှမ်းထက်ဦး</t>
  </si>
  <si>
    <t xml:space="preserve">	90st,29st,CATZ,Chanayethazan,Mandalay Region</t>
  </si>
  <si>
    <t>21.9786745, 96.0687584</t>
  </si>
  <si>
    <t>CAZ02_2056_1015_4</t>
  </si>
  <si>
    <t>ZTEGD4A48D3C</t>
  </si>
  <si>
    <t>7MDYCAZ110106461</t>
  </si>
  <si>
    <t>Maung Nyan</t>
  </si>
  <si>
    <t xml:space="preserve">	အမှတ်100 33Bလမ်း 82နှင့် 83ကြား,Chanayethazan,Mandalay Region</t>
  </si>
  <si>
    <t>21.9715212, 96.0799609</t>
  </si>
  <si>
    <t>CAZ-02-2003-1001-3</t>
  </si>
  <si>
    <t>ZTEGD4A48E19</t>
  </si>
  <si>
    <t>cabling finished but odb haven't received power and already informed to ATOM team.ကြိူးဆွဲပီး cus အိမ်မှာမရှိသေးပါ၍ နက်ဖြန် မနက်မှ စက်ဆင်ပေးရပါမည်။</t>
  </si>
  <si>
    <t>7MDYAMZ092106462</t>
  </si>
  <si>
    <t>Sai AyeChan Mg Mg</t>
  </si>
  <si>
    <t xml:space="preserve">	87လမ်း 13,Aungmyaythazan,Mandalay Region</t>
  </si>
  <si>
    <t>22.0035845, 96.0753634</t>
  </si>
  <si>
    <t>AMZ02-2006-1002-2</t>
  </si>
  <si>
    <t>ZTEGD4A48DB2</t>
  </si>
  <si>
    <t>7MDYAMZ092206463</t>
  </si>
  <si>
    <t>Daw Moe Hlaing</t>
  </si>
  <si>
    <t xml:space="preserve">	Hninsi Housing.Room 11,AMTS,Aungmyaythazan,Mandalay Region</t>
  </si>
  <si>
    <t>22.0005962, 96.0691895</t>
  </si>
  <si>
    <t>Too Far from ODB box</t>
  </si>
  <si>
    <t>7MDYMAM114506467</t>
  </si>
  <si>
    <t>အရှင်သီလနန္ဒ</t>
  </si>
  <si>
    <t xml:space="preserve">	35 လမ်း / 85*86 လမ်း မဟာအောင်မြေမြို့နယ် မြတောင်ကျောင်းတိုက်,Mahaaungmyay,Mandalay Region</t>
  </si>
  <si>
    <t>Maha Aung Myay</t>
  </si>
  <si>
    <t>21.9698836, 96.0740938</t>
  </si>
  <si>
    <t>CAZ02_2036-1010-3</t>
  </si>
  <si>
    <t>ZTEGD4A48D8F</t>
  </si>
  <si>
    <t>port fulll and already informed to ATOM team</t>
  </si>
  <si>
    <t>7MDYMAM114406466</t>
  </si>
  <si>
    <t>အရှင်သီလာနန္ဒ</t>
  </si>
  <si>
    <t>21.9696594, 96.0746069</t>
  </si>
  <si>
    <t>အရင်တပ်ထားတဲ့လိုင်းက internet ပြန်ရလို့ အဲ့လိုင်းပဲသုံးပါ့တော့မယ်တဲ့</t>
  </si>
  <si>
    <t>7MDYMAM114606468</t>
  </si>
  <si>
    <t>21.9698568, 96.0739556</t>
  </si>
  <si>
    <t>7MDYCAZ110206471</t>
  </si>
  <si>
    <t>Aye Mya Thidar</t>
  </si>
  <si>
    <t xml:space="preserve">	28*29st,89st,CATS,Chanayethazan,Mandalay Region</t>
  </si>
  <si>
    <t>21.9801478, 96.0712989</t>
  </si>
  <si>
    <t>CAZ02-2049-1014-1</t>
  </si>
  <si>
    <t>Aung Kyaw Zaw</t>
  </si>
  <si>
    <t>ZTEGD4A48D6D</t>
  </si>
  <si>
    <t>wrong id bind</t>
  </si>
  <si>
    <t>7MDYAMZ092306473</t>
  </si>
  <si>
    <t>Si Thu Naing</t>
  </si>
  <si>
    <t>77လမ်း 10 11ကြား,Aungmyaythazan,Mandalay Region</t>
  </si>
  <si>
    <t>22.0058759, 96.0902724</t>
  </si>
  <si>
    <t>AMZ02_2035-1009-4</t>
  </si>
  <si>
    <t>ZTEGD4A48D99</t>
  </si>
  <si>
    <t>7MDYCAZ110306474</t>
  </si>
  <si>
    <t>Daw Saw Yu Khaing</t>
  </si>
  <si>
    <t>86*87st,31*32st,CATS,Chanayethazan,Mandalay Region</t>
  </si>
  <si>
    <t>21.9755190, 96.0723136</t>
  </si>
  <si>
    <t>CAZ02-2045-1013-1</t>
  </si>
  <si>
    <t>ZTEGD4A48D71</t>
  </si>
  <si>
    <t>7MDYCAZ110406475</t>
  </si>
  <si>
    <t>Hein Min Khant</t>
  </si>
  <si>
    <t xml:space="preserve">	70St,31st×32st Chanayetharzan township Mandalay,Chanayethazan,Mandalay Region</t>
  </si>
  <si>
    <t>21.9733222, 96.0999279</t>
  </si>
  <si>
    <t>CAZ01-2044-1012-4</t>
  </si>
  <si>
    <t>ZTEGD4A48F93</t>
  </si>
  <si>
    <t>7MDYCAZ110606478</t>
  </si>
  <si>
    <t>Ko Myint Win</t>
  </si>
  <si>
    <t>73st×72st,28st×29st, Chanmyatharzi Township, Mandalay.,Chanayethazan,Mandalay Region</t>
  </si>
  <si>
    <t>21.9797166, 96.0962101</t>
  </si>
  <si>
    <t>CAZ01-2005-1002-1</t>
  </si>
  <si>
    <t>ZTEGD4A48EE6</t>
  </si>
  <si>
    <t>7MDYAMZ092506491</t>
  </si>
  <si>
    <t>Ma Kyawt nandar</t>
  </si>
  <si>
    <t xml:space="preserve">	87F -15x16ကြား အောင်မြေသာဇံမြို့နယ်,Aungmyaythazan,Mandalay Region</t>
  </si>
  <si>
    <t>21.9996785, 96.0750669</t>
  </si>
  <si>
    <t>AMZ02-2041-1011-4</t>
  </si>
  <si>
    <t>ZTEGD4A48DA2</t>
  </si>
  <si>
    <t>7MDYCAZ110706492</t>
  </si>
  <si>
    <t>Ma Nyein Su Mon</t>
  </si>
  <si>
    <t>77St×30Ast , Chanayetharzan township Mandalay,Chanayethazan,Mandalay Region</t>
  </si>
  <si>
    <t>21.9760744, 96.0886029</t>
  </si>
  <si>
    <t>Customer က ရုံးဘက်ကို မယူတော့ဘူးလို့ ပြောထားပါတယ်လို့ပြောပါတယ်။</t>
  </si>
  <si>
    <t>7MDYAMZ092606494</t>
  </si>
  <si>
    <t>Min Htike Tan</t>
  </si>
  <si>
    <t xml:space="preserve">	89st,23st×24st, Aungmyaytharzan Township, Mandalay.,Aungmyaythazan,Mandalay Region</t>
  </si>
  <si>
    <t>21.9867896, 96.0696881</t>
  </si>
  <si>
    <t>AMZ02-2054-1016-1</t>
  </si>
  <si>
    <t>ZTEGD4A48D7D</t>
  </si>
  <si>
    <t>7MDYAMZ092706497</t>
  </si>
  <si>
    <t>Ko Tun Naing Win</t>
  </si>
  <si>
    <t>88st con 19,Aungmyaythazan,Mandalay Region</t>
  </si>
  <si>
    <t>21.9941318, 96.0726851</t>
  </si>
  <si>
    <t>AMZ02_2047-1013-3</t>
  </si>
  <si>
    <t>ZTEGD4A48D78</t>
  </si>
  <si>
    <t>Customer ကမနက်ဖြန်မှလာတက်ပါတဲ့ဗျ အိမ်မှာလူမရှိလို့ပါတဲ့</t>
  </si>
  <si>
    <t>7MDYCAZ110806498</t>
  </si>
  <si>
    <t>Daw Khin Myo Kyi</t>
  </si>
  <si>
    <t>32 33 ကြား 89...........m,Chanayethazan,Mandalay Region</t>
  </si>
  <si>
    <t>21.9742605, 96.0667974</t>
  </si>
  <si>
    <t>CAZ02_2043-1012-3</t>
  </si>
  <si>
    <t>ZTEGD4A48D5F</t>
  </si>
  <si>
    <t>can't contact customer (2.6.2025) and already informed in mdy gp. already appointment with customer tomorrow.</t>
  </si>
  <si>
    <t>7MDYAMZ092806499</t>
  </si>
  <si>
    <t>MZO Mobile</t>
  </si>
  <si>
    <t>86အောက် 8လမ်း,Aungmyaythazan,Mandalay Region</t>
  </si>
  <si>
    <t>22.0105748, 96.0840253</t>
  </si>
  <si>
    <t>Over 430 meters, and the cable route is not in good condition</t>
  </si>
  <si>
    <t>7MDYAMZ092906500</t>
  </si>
  <si>
    <t>AUNG THAMARDI</t>
  </si>
  <si>
    <t xml:space="preserve">	87st,14st, Aungmyaytharzan Township, Mandalay.,Aungmyaythazan,Mandalay Region</t>
  </si>
  <si>
    <t>22.0016809, 96.0757309</t>
  </si>
  <si>
    <t>AMZ02_2007-1002-3</t>
  </si>
  <si>
    <t>ZTEGD4A48D8D</t>
  </si>
  <si>
    <t xml:space="preserve">cabling finished </t>
  </si>
  <si>
    <t>7MDYCAZ110906501</t>
  </si>
  <si>
    <t>ကိုရဲမင်းထွန်း</t>
  </si>
  <si>
    <t>လမ်း 60/30*31ကြား တိုင်းပညာဝန်ထမ်းအိမ်ယာ အပြာ‌ဆောင်,Chanayethazan,Mandalay Region</t>
  </si>
  <si>
    <t>21.9736170, 96.1158140</t>
  </si>
  <si>
    <t>ZTEGD4A48D6E</t>
  </si>
  <si>
    <t>port full and checking</t>
  </si>
  <si>
    <t>7MDYCAZ111006502</t>
  </si>
  <si>
    <t>ဒေါ်စန္ဒာအေး</t>
  </si>
  <si>
    <t>30လမ်း 91လမ်း,Chanayethazan,Mandalay Region</t>
  </si>
  <si>
    <t>21.9784164, 96.0637202</t>
  </si>
  <si>
    <t>CAZ02_2053-1015-1</t>
  </si>
  <si>
    <t>ZTEGD4A48D4A</t>
  </si>
  <si>
    <t>7MDYCAZ111106503</t>
  </si>
  <si>
    <t>Ko Kyaw Soe Hlaing</t>
  </si>
  <si>
    <t xml:space="preserve">	60St32Cst.ချမ်းအေးသာစံ.မန်းလေး,Chanayethazan,Mandalay Region</t>
  </si>
  <si>
    <t>21.9710874, 96.1155865</t>
  </si>
  <si>
    <t>ZTEGD4A48D4F</t>
  </si>
  <si>
    <t>7MDYCAZ111206504</t>
  </si>
  <si>
    <t xml:space="preserve">	90st,×91st,33st, Chanmyatharzi Township, Mandalay.,Chanayethazan,Mandalay Region</t>
  </si>
  <si>
    <t>21.9742080, 96.0624570</t>
  </si>
  <si>
    <t>CAZ02_2059-1016-3</t>
  </si>
  <si>
    <t>ZTEGD4A48D53</t>
  </si>
  <si>
    <t>7MDYAMZ093006512</t>
  </si>
  <si>
    <t>Aung Ye Naing</t>
  </si>
  <si>
    <t>Mini Condo A3 ၈၄ လမ်း ၂၄ လမ်းထောင့် အောင်မြေသာစံ mdy,Aungmyaythazan,Mandalay Region</t>
  </si>
  <si>
    <t>21.9863130, 96.0780200</t>
  </si>
  <si>
    <t>AMZ02_2031-1008-1</t>
  </si>
  <si>
    <t>ZTEGD4A48D9B</t>
  </si>
  <si>
    <t>Cus အိမ်အထိကြိုးဆွဲပီးပါပီ. Cusကအိမ်ပြောင်းလာတဲ့နေ့ကျမှ ရုံးဘက်ကိုလှမ်းပြောပေးမယ်လို့ပြောပါတယ်</t>
  </si>
  <si>
    <t>7MDYAMZ093106515</t>
  </si>
  <si>
    <t>Tharaphi Kyaw</t>
  </si>
  <si>
    <t>76A 8-9ကြား မန္တလေး,Aungmyaythazan,Mandalay Region</t>
  </si>
  <si>
    <t>22.0060806, 96.0918810</t>
  </si>
  <si>
    <t>AMZ04-2027-1005-4</t>
  </si>
  <si>
    <t>ZTEGD4A48D44</t>
  </si>
  <si>
    <t>7MDYAMZ093206516</t>
  </si>
  <si>
    <t>Daw Phyu Phyu Myint</t>
  </si>
  <si>
    <t>7လမ်း 75/76ကြား/Aungmyaythazan,Aungmyaythazan,Mandalay Region</t>
  </si>
  <si>
    <t>22.0131080, 96.0939450</t>
  </si>
  <si>
    <t>AMZ04-2028-1006-1</t>
  </si>
  <si>
    <t>ZTEGD4A48D82</t>
  </si>
  <si>
    <t>7MDYCAZ111306517</t>
  </si>
  <si>
    <t>Min min thant</t>
  </si>
  <si>
    <t>91stx28stx29st Chanayetharzan,Chanayethazan,Mandalay Region</t>
  </si>
  <si>
    <t>21.9805290, 96.0659404</t>
  </si>
  <si>
    <t>CAZ02_2052-1014-4</t>
  </si>
  <si>
    <t>ZTEGD4A48F84</t>
  </si>
  <si>
    <t>7MDYAMZ093306518</t>
  </si>
  <si>
    <t>ကျော်ဆန်းထွန်း</t>
  </si>
  <si>
    <t>26/27ကြား 92လမ်း,Aungmyaythazan,Mandalay Region</t>
  </si>
  <si>
    <t>21.9868180, 96.0717060</t>
  </si>
  <si>
    <t>ZTEGD4A48E28</t>
  </si>
  <si>
    <t>no internet</t>
  </si>
  <si>
    <t>7MDYCAZ111406521</t>
  </si>
  <si>
    <t>Ma Win Win Soe</t>
  </si>
  <si>
    <t>78st 29*30st FTTH..,Chanayethazan,Mandalay Region</t>
  </si>
  <si>
    <t>21.9768333, 96.0869913</t>
  </si>
  <si>
    <t>CAZ01_2012-1004-1</t>
  </si>
  <si>
    <t>ZTEGD4A48D8A</t>
  </si>
  <si>
    <t>7MDYMAM115106524</t>
  </si>
  <si>
    <t>U Tin Win</t>
  </si>
  <si>
    <t>60stx35Ast Maharaungmyay,Mahaaungmyay,Mandalay Region</t>
  </si>
  <si>
    <t>21.9664310, 96.1157502</t>
  </si>
  <si>
    <t>CAZ03-2036-1014-4</t>
  </si>
  <si>
    <t>ZTEGD4A48D4E</t>
  </si>
  <si>
    <t>7MDYAMZ093506526</t>
  </si>
  <si>
    <t>Nway Nway</t>
  </si>
  <si>
    <t>10st မြို့ပတ်လမ်းထောင့် ဖွားစောလမ်းကြား FTTH..,Aungmyaythazan,Mandalay Region</t>
  </si>
  <si>
    <t>22.0076575, 96.0749841</t>
  </si>
  <si>
    <t>AMZ04_2004-1001-4</t>
  </si>
  <si>
    <t>ZPC</t>
  </si>
  <si>
    <t>customer lat long wrong and actual location can't install over meter.</t>
  </si>
  <si>
    <t>7MDYAMZ093606528</t>
  </si>
  <si>
    <t>Ko Pyae Phyo Hlaing</t>
  </si>
  <si>
    <t>80st 11*12st KBZ Bank ဘေးလမ်းကြား FTTH..,Aungmyaythazan,Mandalay Region</t>
  </si>
  <si>
    <t>22.0046141, 96.0858013</t>
  </si>
  <si>
    <t>AMZ02-2032-1009-1</t>
  </si>
  <si>
    <t>ZTEGD4A48E2B</t>
  </si>
  <si>
    <t>7MDYAMZ093706531</t>
  </si>
  <si>
    <t>AyeMyaSoe</t>
  </si>
  <si>
    <t>86st 8*9st FTTH..,Aungmyaythazan,Mandalay Region</t>
  </si>
  <si>
    <t>22.0090226, 96.0841299</t>
  </si>
  <si>
    <t>7MDYAMZ093806539</t>
  </si>
  <si>
    <t>U Min Aung</t>
  </si>
  <si>
    <t>22st 91Bst FTTH..,Aungmyaythazan,Mandalay Region</t>
  </si>
  <si>
    <t>21.9895046, 96.0699834</t>
  </si>
  <si>
    <t>AMZ02-2053-1015-4</t>
  </si>
  <si>
    <t>ZTEGD4A48D54</t>
  </si>
  <si>
    <t>7MDYAMZ094106544</t>
  </si>
  <si>
    <t>Ko Aung Kyaw Htet</t>
  </si>
  <si>
    <t>12လမ်း 86.87 ကြား အောင်မြေသာစံ မန္တလေး,Aungmyaythazan,Mandalay Region</t>
  </si>
  <si>
    <t>22.0041723, 96.0787952</t>
  </si>
  <si>
    <t>AMZ02-2002-1001-2</t>
  </si>
  <si>
    <t>ZTEGD4A48E10</t>
  </si>
  <si>
    <t>7MDYCAZ111606545</t>
  </si>
  <si>
    <t>Aung zay ya kyaw</t>
  </si>
  <si>
    <t>86 land 30 နဂါးညီနောင် Chan aye tar zan township mandalay,Chanayethazan,Mandalay Region</t>
  </si>
  <si>
    <t>21.9776232, 96.0738573</t>
  </si>
  <si>
    <t>CAZ02_2046-1013-2</t>
  </si>
  <si>
    <t>ZTEGD4A48D9F</t>
  </si>
  <si>
    <t>customer don't pick up the phone (4.6.2025)</t>
  </si>
  <si>
    <t>7MDYAMZ094506551</t>
  </si>
  <si>
    <t>Daw Mar Gyi</t>
  </si>
  <si>
    <t>78st between 11×12,Aungmyaythazan,Mandalay Region</t>
  </si>
  <si>
    <t>22.0044011, 96.0886964</t>
  </si>
  <si>
    <t>AMZ02-2034-1009-3</t>
  </si>
  <si>
    <t>ZTEGD4A48D74</t>
  </si>
  <si>
    <t>7MDYCAZ111706552</t>
  </si>
  <si>
    <t>Ko Ye Yint</t>
  </si>
  <si>
    <t>74Ast26St27St.ချမ်းအေးသာစံ.မန်းလေး,Chanayethazan,Mandalay Region</t>
  </si>
  <si>
    <t>21.9817813, 96.0932000</t>
  </si>
  <si>
    <t>custoemer said cancel</t>
  </si>
  <si>
    <t>7MDYCAZ111806554</t>
  </si>
  <si>
    <t>Moe Oo Shwe Yee</t>
  </si>
  <si>
    <t>81st,33*34st,CATS,Chanayethazan,Mandalay Region</t>
  </si>
  <si>
    <t>21.9716097, 96.0821612</t>
  </si>
  <si>
    <t>CAZ02_2007-1002-3</t>
  </si>
  <si>
    <t>ZTEGD4A48F83</t>
  </si>
  <si>
    <t>customer ph out of service area</t>
  </si>
  <si>
    <t>7MDYAMZ094606555</t>
  </si>
  <si>
    <t>Mya Kay Khaing</t>
  </si>
  <si>
    <t>89st,23(c)st,AMTS,Aungmyaythazan,Mandalay Region</t>
  </si>
  <si>
    <t>21.9873094, 96.0714286</t>
  </si>
  <si>
    <t>AMZ02_2054-1016-1</t>
  </si>
  <si>
    <t>ZTEGD4A48D73</t>
  </si>
  <si>
    <t>7MDYMAM115706556</t>
  </si>
  <si>
    <t>ဒေါ်လှလှမြင့်</t>
  </si>
  <si>
    <t>မန်းလေးမြို့ မဟာအောင်မြေမြို့နယ်36လမ်း88×89ကြား09762533229,Mahaaungmyay,Mandalay Region</t>
  </si>
  <si>
    <t>21.9710531, 96.0658511</t>
  </si>
  <si>
    <t>Customer ခရီးသွားနေလို့ တစ်လလောက်ကြာမှပြန်ရောက်မယ်ပြောပါတယ်ဗျ
ပြန်ရောက်မှတပ်ဖြစ်ရင်ပြန်ဆက်သွယ်မယ်ပြောပါတယ်ဗျ</t>
  </si>
  <si>
    <t>7MDYAMZ094706561</t>
  </si>
  <si>
    <t>ကိုမျိုးထက်အောင်</t>
  </si>
  <si>
    <t>၃*၄လမ်းကြား ၇၅Aလမ်း ဒေါ်နီခေါက်ဆွဲဆိုင်ဘေးအိမ် သူရဲတပ်ရပ်ကွက် အောင်မြေသာဇံမြို့နယ်,Aungmyaythazan,Mandalay Region</t>
  </si>
  <si>
    <t>22.0164760, 96.0939230</t>
  </si>
  <si>
    <t>AMZ04-2034-1007-3</t>
  </si>
  <si>
    <t>ZTEGD4A48D56</t>
  </si>
  <si>
    <t>7MDYCAZ111906563</t>
  </si>
  <si>
    <t>Yan Paing Soe</t>
  </si>
  <si>
    <t>66stx32stx33st Chanayetharzan,Chanayethazan,Mandalay Region</t>
  </si>
  <si>
    <t>21.9716311, 96.1059663</t>
  </si>
  <si>
    <t>CAZ01-2049-1014-1</t>
  </si>
  <si>
    <t>ZTEGD4A48D92</t>
  </si>
  <si>
    <t>7MDYCAZ112006568</t>
  </si>
  <si>
    <t>Aye Win</t>
  </si>
  <si>
    <t xml:space="preserve">	66stx32stx33st Chanayetharzan,Chanayethazan,Mandalay Region</t>
  </si>
  <si>
    <t>21.9712213, 96.1059103</t>
  </si>
  <si>
    <t>ZTEGD4A48DA5</t>
  </si>
  <si>
    <t>7MDYCAZ112106569</t>
  </si>
  <si>
    <t>ma myint myint win</t>
  </si>
  <si>
    <t xml:space="preserve">	62st 31st 32st,Chanayethazan,Mandalay Region</t>
  </si>
  <si>
    <t>21.9735509, 96.1126559</t>
  </si>
  <si>
    <t>CAZ01-2057-1016-2</t>
  </si>
  <si>
    <t>ZTEGD4A48D47</t>
  </si>
  <si>
    <t>7MDYAMZ094806575</t>
  </si>
  <si>
    <t>ဦးသာဌေး</t>
  </si>
  <si>
    <t xml:space="preserve">	87လမ်း 21/22 အောင်မြေသာစံ မန္တလေး,Aungmyaythazan,Mandalay Region</t>
  </si>
  <si>
    <t>21.9912551, 96.0732484</t>
  </si>
  <si>
    <t>AMZ02_2051-1015-2</t>
  </si>
  <si>
    <t>ZTEGD4A48D83</t>
  </si>
  <si>
    <t>7MDYAMZ094906577</t>
  </si>
  <si>
    <t>Ko Zaw Moe</t>
  </si>
  <si>
    <t xml:space="preserve">	အောင်မြေသာဇံမြို့နယ် 3လမ်း/75/76ကြား,Aungmyaythazan,Mandalay Region</t>
  </si>
  <si>
    <t>21.9896330, 96.0822850</t>
  </si>
  <si>
    <t>AMZ04_2035-1007-4</t>
  </si>
  <si>
    <t>ZTEGD4A48E0F</t>
  </si>
  <si>
    <t>7MDYCAZ112206580</t>
  </si>
  <si>
    <t xml:space="preserve">	Nay Lin Ko Ko Oo</t>
  </si>
  <si>
    <t>60st 31*32ကြား ရွှေခြင်္သေ့မင်းခြံ အမှတ် အမှတ်(၄၁- က),Chanayethazan,Mandalay Region</t>
  </si>
  <si>
    <t>21.9730049, 96.1159069</t>
  </si>
  <si>
    <t>ZTEGD4A48D31</t>
  </si>
  <si>
    <t>7MDYCAZ112306582</t>
  </si>
  <si>
    <t>ကိုဝင်းမင်းဦး</t>
  </si>
  <si>
    <t>31×32/83 USN Electronic,Chanayethazan,Mandalay Region</t>
  </si>
  <si>
    <t>21.9733581, 96.0788923</t>
  </si>
  <si>
    <t>CAZ02_2006-1002-2</t>
  </si>
  <si>
    <t>ZTEGD4A48D7C</t>
  </si>
  <si>
    <t>7MDYAMZ095006585</t>
  </si>
  <si>
    <t>၁၄ လမ်း ၈၇ F,Aungmyaythazan,Mandalay Region</t>
  </si>
  <si>
    <t>22.0021059, 96.0754373</t>
  </si>
  <si>
    <t>ZTEGD4A48F7A</t>
  </si>
  <si>
    <t>7MDYCAZ112406584</t>
  </si>
  <si>
    <t>83 32 33,Chanayethazan,Mandalay Region</t>
  </si>
  <si>
    <t>21.9731810, 96.0789580</t>
  </si>
  <si>
    <t>ZTEGD4A48F80</t>
  </si>
  <si>
    <t>7MDYAMZ095106588</t>
  </si>
  <si>
    <t>Ko San Lin</t>
  </si>
  <si>
    <t>23C 89 90ကြား၊ အောင်မြေသာဇံမြို့နယ်။,Aungmyaythazan,Mandalay Region</t>
  </si>
  <si>
    <t>21.9871910, 96.0694480</t>
  </si>
  <si>
    <t>ZTEGD4A48D8C</t>
  </si>
  <si>
    <t>7MDYAMZ095206589</t>
  </si>
  <si>
    <t>Ma Yoon Myat Chal</t>
  </si>
  <si>
    <t xml:space="preserve">	79st,9st×10st, Aungmyaytharzan Township, Mandalay.,Aungmyaythazan,Mandalay Region</t>
  </si>
  <si>
    <t>22.0068911, 96.0886157</t>
  </si>
  <si>
    <t>Customer မနေ့ကတည်းက မဆင်တော့ဘူးလို့ ရုံးဘက်ကို ပြောထားပီးပြီပြောပါတယ်။</t>
  </si>
  <si>
    <t>7MDYCAZ112506590</t>
  </si>
  <si>
    <t>Htay Myat Nwe</t>
  </si>
  <si>
    <t xml:space="preserve">	58B 34A,Chanayethazan,Mandalay Region</t>
  </si>
  <si>
    <t>21.9682783, 96.1187274</t>
  </si>
  <si>
    <t>CAZ03-2035-1014-3</t>
  </si>
  <si>
    <t>ZTEGD4A48EE5</t>
  </si>
  <si>
    <t>7MDYMAM116606593</t>
  </si>
  <si>
    <t>Bright kid toys shop</t>
  </si>
  <si>
    <t>73*34/35 bright kid toys shop,Mahaaungmyay,Mandalay Region</t>
  </si>
  <si>
    <t>21.9694411, 96.0952716</t>
  </si>
  <si>
    <t>CAZ01_2037-1011-1</t>
  </si>
  <si>
    <t>ZTEGD4A48D23</t>
  </si>
  <si>
    <t>7MDYCAZ112606596</t>
  </si>
  <si>
    <t>Ko Hein Htet Aung</t>
  </si>
  <si>
    <t xml:space="preserve">	မန်းလေး ၆၆လမ်း ၃၂၊၃၃ကြား,Chanayethazan,Mandalay Region</t>
  </si>
  <si>
    <t>21.9725430, 96.1059760</t>
  </si>
  <si>
    <t>customer cancel</t>
  </si>
  <si>
    <t>7MDYAMZ095306598</t>
  </si>
  <si>
    <t>Thura Tun</t>
  </si>
  <si>
    <t xml:space="preserve">	အောင်မြေသာစံ ၂၂ လမ်း ၈၉ နဲ့ ၈၉A ကြား,Aungmyaythazan,Mandalay Region</t>
  </si>
  <si>
    <t>21.9888370, 96.0704850</t>
  </si>
  <si>
    <t>AMZ02_2052-1015-3</t>
  </si>
  <si>
    <t>ZTEGD4A48D69</t>
  </si>
  <si>
    <t>7MDYAMZ095406600</t>
  </si>
  <si>
    <t>Ma Khaing</t>
  </si>
  <si>
    <t xml:space="preserve">	11st(A),78st×77st, Aungmyaytharzan Township, Mandalay.,Aungmyaythazan,Mandalay Region</t>
  </si>
  <si>
    <t>22.0045634, 96.0896173</t>
  </si>
  <si>
    <t>ZTEGD4A48D50</t>
  </si>
  <si>
    <t>7MDYCAZ112706602</t>
  </si>
  <si>
    <t>Mg Win</t>
  </si>
  <si>
    <t>84*85ကြား 29,Chanayethazan,Mandalay Region</t>
  </si>
  <si>
    <t>21.9791594, 96.0766802</t>
  </si>
  <si>
    <t>CAZ-02-2040-1011-3</t>
  </si>
  <si>
    <t>ZTEGD4A48E24</t>
  </si>
  <si>
    <t>7MDYCAZ112806605</t>
  </si>
  <si>
    <t>Pann Shwe Wah</t>
  </si>
  <si>
    <t>58*59st 32Ast FTTH..,Chanayethazan,Mandalay Region</t>
  </si>
  <si>
    <t>21.9723585, 96.1193279</t>
  </si>
  <si>
    <t>CAZ03_2034-1014-2</t>
  </si>
  <si>
    <t>ZTEGD4A48D12</t>
  </si>
  <si>
    <t>7MDYCAZ112906607</t>
  </si>
  <si>
    <t>komyo</t>
  </si>
  <si>
    <t>77*78st 30st FTTH..,Chanayethazan,Mandalay Region</t>
  </si>
  <si>
    <t>21.9767724, 96.0874769</t>
  </si>
  <si>
    <t>ZTEGD4A48D1E</t>
  </si>
  <si>
    <t>7MDYAMZ095606613</t>
  </si>
  <si>
    <t>Ma Ingin Thant</t>
  </si>
  <si>
    <t>ဒိုးကလေးbbq 12st,88လမ်းထောင့်,Aungmyaythazan,Mandalay Region</t>
  </si>
  <si>
    <t>22.0046584, 96.0762250</t>
  </si>
  <si>
    <t>AMZ02_2003-1001-3</t>
  </si>
  <si>
    <t>ZTEGD4A48D9E</t>
  </si>
  <si>
    <t>7MDYCAZ113006616</t>
  </si>
  <si>
    <t>Tun Phyo Thin</t>
  </si>
  <si>
    <t>60st 34B,Chanayethazan,Mandalay Region</t>
  </si>
  <si>
    <t>21.9688500, 96.1162540</t>
  </si>
  <si>
    <t>port full and haven't free port. Already checked with ATOM team. Cancel</t>
  </si>
  <si>
    <t>7MDYCAZ113106619</t>
  </si>
  <si>
    <t xml:space="preserve">	U Zaw Win Hlaing</t>
  </si>
  <si>
    <t xml:space="preserve">	59/27၊ချမ်းအေးသာစံမြို့နယ်။,Chanayethazan,Mandalay Region</t>
  </si>
  <si>
    <t>21.9780207, 96.1194198</t>
  </si>
  <si>
    <t>CAZ03_2005-1003-3</t>
  </si>
  <si>
    <t>ZTEGD4A48DBA</t>
  </si>
  <si>
    <t>7MDYCAZ113206623</t>
  </si>
  <si>
    <t>Ko Tun Oo</t>
  </si>
  <si>
    <t xml:space="preserve">	89လမ်း.29× 30လမ်းကြား၊ချမ်းအေးသာစံမြို့နယ်၊မန္တလေးမြို့,Chanayethazan,Mandalay Region</t>
  </si>
  <si>
    <t>21.9786228, 96.0713243</t>
  </si>
  <si>
    <t>CAZ-02-2049-1014-1</t>
  </si>
  <si>
    <t>ZTEGD4A495BC</t>
  </si>
  <si>
    <t>7MDYCAZ113306624</t>
  </si>
  <si>
    <t>ဒေါ်သက်သက်မော်</t>
  </si>
  <si>
    <t xml:space="preserve">	85လမ်း31/32 ချမ်းအေးသာစံ မန္တလေး,Chanayethazan,Mandalay Region</t>
  </si>
  <si>
    <t>21.9751259, 96.0758340</t>
  </si>
  <si>
    <t>Cus ကအခုမတပ်ဖြစ်သေးပါဘူးတဲ့.နောက်လ လောက်မှ တပ်ဖြစ်ရင် ပြန်ပြောပါမယ်တဲ့</t>
  </si>
  <si>
    <t>7MDYAMZ095706625</t>
  </si>
  <si>
    <t>Ma Hnin Ei Phyu</t>
  </si>
  <si>
    <t xml:space="preserve">	23St,82st×st Aungmaytharzan,Aungmyaythazan,Mandalay Region</t>
  </si>
  <si>
    <t>21.9877854, 96.0806929</t>
  </si>
  <si>
    <t>AMZ02_2030-1007-6</t>
  </si>
  <si>
    <t>ZTEGD4A48D75</t>
  </si>
  <si>
    <t>7MDYCAZ113406626</t>
  </si>
  <si>
    <t>21.9714123, 96.1061139</t>
  </si>
  <si>
    <t>ZTEGD4A48D46</t>
  </si>
  <si>
    <t>7MDYCAZ113506627</t>
  </si>
  <si>
    <t>Phyu Ko</t>
  </si>
  <si>
    <t>60/31*32 ရတနာတိုင်းပြည်အိမ်ယာ E-5,Chanayethazan,Mandalay Region</t>
  </si>
  <si>
    <t>21.9723759, 96.1157574</t>
  </si>
  <si>
    <t>ZTEGD4A48D15</t>
  </si>
  <si>
    <t>7MDYCAZ113606628</t>
  </si>
  <si>
    <t>21.9747777, 96.0754156</t>
  </si>
  <si>
    <t>7MDYAMZ095806630</t>
  </si>
  <si>
    <t>La Yike Mon</t>
  </si>
  <si>
    <t xml:space="preserve">	22 23ကြား 87 88 အောင်မြေသာစံ,Aungmyaythazan,Mandalay Region</t>
  </si>
  <si>
    <t>21.9886060, 96.0729550</t>
  </si>
  <si>
    <t>ZTEGD4A49B83</t>
  </si>
  <si>
    <t>cus don't pick up the phone</t>
  </si>
  <si>
    <t>7MDYCAZ113706636</t>
  </si>
  <si>
    <t>Arkar Min Thu</t>
  </si>
  <si>
    <t xml:space="preserve">	58 St , 29 C,Chanayethazan,Mandalay Region</t>
  </si>
  <si>
    <t>21.9760697, 96.1198901</t>
  </si>
  <si>
    <t>CAZ03-2002-1002-1</t>
  </si>
  <si>
    <t>ZTEGD4A48F87</t>
  </si>
  <si>
    <t>7MDYCAZ113806638</t>
  </si>
  <si>
    <t xml:space="preserve">	၆၆လမ်း ၃၃ ၊၃၂ မန်းလေး ပညားရေးဒီဂရိကောလိပ်,Chanayethazan,Mandalay Region</t>
  </si>
  <si>
    <t>21.9727050, 96.1059700</t>
  </si>
  <si>
    <t>ZTEGD4A48D3B</t>
  </si>
  <si>
    <t>7MDYAMZ096006640</t>
  </si>
  <si>
    <t>May Thu</t>
  </si>
  <si>
    <t>Mdy အောင်မြေသာဇံ 25/91 ကြား,Aungmyaythazan,Mandalay Region</t>
  </si>
  <si>
    <t>21.9896783, 96.0660601</t>
  </si>
  <si>
    <t>7MDYAMZ096106641</t>
  </si>
  <si>
    <t>ကိုအောင်ချမ်းငြိမ်း</t>
  </si>
  <si>
    <t>၁၉လမ်း.၈၈-၈၉ကြား၊ အောင်မြေသာဇံ မြို့နယ် မန္တလေးတိုင်းဒေသကြီး,Aungmyaythazan,Mandalay Region</t>
  </si>
  <si>
    <t>21.9936360, 96.0722380</t>
  </si>
  <si>
    <t>ZTEGD4A48D6A</t>
  </si>
  <si>
    <t>7MDYCAZ114006646</t>
  </si>
  <si>
    <t>Ko Kyaw Zin Hein</t>
  </si>
  <si>
    <t>56st,29st×30st, Chanayetharzan Township, Mandalay.,Chanayethazan,Mandalay Region</t>
  </si>
  <si>
    <t>21.9780991, 96.1239989</t>
  </si>
  <si>
    <t>CAZ03-2008-1004-3</t>
  </si>
  <si>
    <t>ZTEGD4A48D8E</t>
  </si>
  <si>
    <t>7MDYAMZ096206647</t>
  </si>
  <si>
    <t>U Zar Naya</t>
  </si>
  <si>
    <t>18st 88st,Aungmyaythazan,Mandalay Region</t>
  </si>
  <si>
    <t>21.9958153, 96.0738714</t>
  </si>
  <si>
    <t>AMZ02_2042-1012-1</t>
  </si>
  <si>
    <t>ZTEGD4A48D91</t>
  </si>
  <si>
    <t>7MDYAMZ096406650</t>
  </si>
  <si>
    <t>Shwe Oo Ya</t>
  </si>
  <si>
    <t>80st,10*11st,AMTS,Aungmyaythazan,Mandalay Region</t>
  </si>
  <si>
    <t>22.0063477, 96.0858114</t>
  </si>
  <si>
    <t>AMZ04_2005-1002-1</t>
  </si>
  <si>
    <t xml:space="preserve"> ZTEGD4A48D64</t>
  </si>
  <si>
    <t>7MDYAMZ096506651</t>
  </si>
  <si>
    <t>Ko Htet Myat Kyaw</t>
  </si>
  <si>
    <t>Aungmyaytharzan,Aungmyaythazan,Mandalay Region</t>
  </si>
  <si>
    <t>22.0186474, 96.0935652</t>
  </si>
  <si>
    <t>cus lat long wrong and there's no near box</t>
  </si>
  <si>
    <t>7MDYMAM117306660</t>
  </si>
  <si>
    <t>U Tin Win Naing</t>
  </si>
  <si>
    <t>58*35လမ်း,Mahaaungmyay,Mandalay Region</t>
  </si>
  <si>
    <t>21.9673002, 96.1190927</t>
  </si>
  <si>
    <t>CAZ03_2037-1015-1</t>
  </si>
  <si>
    <t>ZTEGD4A48D29</t>
  </si>
  <si>
    <t>7MDYCAZ114206665</t>
  </si>
  <si>
    <t xml:space="preserve">	လမ်း60 31*32ကြား,Chanayethazan,Mandalay Region</t>
  </si>
  <si>
    <t>21.9723686, 96.1160121</t>
  </si>
  <si>
    <t>CAZ01-2058-1016-3</t>
  </si>
  <si>
    <t>ZTEGD4A48F7B</t>
  </si>
  <si>
    <t>7MDYCAZ114306667</t>
  </si>
  <si>
    <t>Aye Mya Mya Khaing</t>
  </si>
  <si>
    <t xml:space="preserve">	မြို့ပတ်လမ်း လမ်း 30/Godzilla Bar,Chanayethazan,Mandalay Region</t>
  </si>
  <si>
    <t>21.9743365, 96.1314352</t>
  </si>
  <si>
    <t>CAZ03_2013-1006-1</t>
  </si>
  <si>
    <t>ZTEGD4A48D70</t>
  </si>
  <si>
    <t>cus req to come 7.6.2025</t>
  </si>
  <si>
    <t>7MDYCAZ114506677</t>
  </si>
  <si>
    <t>Myint zaw moe</t>
  </si>
  <si>
    <t xml:space="preserve">	90st,30*31st,CATZ,Chanayethazan,Mandalay Region</t>
  </si>
  <si>
    <t>21.9755163, 96.0652466</t>
  </si>
  <si>
    <t>CAZ02_2054-1015-2</t>
  </si>
  <si>
    <t>ZTEGD4A48D67</t>
  </si>
  <si>
    <t>7MDYAMZ097006680</t>
  </si>
  <si>
    <t>76st, bet 9th and 10th St, Aungmyaytharzan Tsp,Aungmyaythazan,Mandalay Region</t>
  </si>
  <si>
    <t>22.0066168, 96.0917959</t>
  </si>
  <si>
    <t>AMZ02-2035-1009-4</t>
  </si>
  <si>
    <t>ZTEGD4A48D59</t>
  </si>
  <si>
    <t>7MDYMAM117706683</t>
  </si>
  <si>
    <t>မမြင့်မြင့်ဝင်း</t>
  </si>
  <si>
    <t>83လမ်း 35*36 ကြား မဟာအောင်မြေမြို့နယ် အောင်ချမ်းအေးရပ်ကွက်,Mahaaungmyay,Mandalay Region</t>
  </si>
  <si>
    <t>21.9691050, 96.0787180</t>
  </si>
  <si>
    <t>Cus က မတပ်ဖြစ်တော့ပါဘူးတဲ့</t>
  </si>
  <si>
    <t>7MDYAMZ097106686</t>
  </si>
  <si>
    <t>Khant Thu Yain Myint</t>
  </si>
  <si>
    <t xml:space="preserve">	89 90 16လမ်း အောင်မြေသာစံမြို့နယ် မန္တလေး,Aungmyaythazan,Mandalay Region</t>
  </si>
  <si>
    <t>21.9985957, 96.0721637</t>
  </si>
  <si>
    <t>Customer ကစက်မတပ်ဖြစ်တော့ပါဘူးတဲ့</t>
  </si>
  <si>
    <t>7MDYCAZ114606687</t>
  </si>
  <si>
    <t>62(A)st,28*29st,CATS,Chanayethazan,Mandalay Region</t>
  </si>
  <si>
    <t>21.9777050, 96.1124719</t>
  </si>
  <si>
    <t>CAZ01_2022-1007-2</t>
  </si>
  <si>
    <t>ZTEGD4A48D0D</t>
  </si>
  <si>
    <t>7MDYCAZ114706690</t>
  </si>
  <si>
    <t>မဒီးဒီးအောင်</t>
  </si>
  <si>
    <t>အိမ်အမှတ်138/9,Chanayethazan,Mandalay Region</t>
  </si>
  <si>
    <t>21.9762390, 96.0833110</t>
  </si>
  <si>
    <t>CAZ02_2015-1004-4</t>
  </si>
  <si>
    <t>ZTEGD4A48D41</t>
  </si>
  <si>
    <t>7MDYCAZ114806691</t>
  </si>
  <si>
    <t>Ko Kyi Soe Myint</t>
  </si>
  <si>
    <t xml:space="preserve">	84st,28st×29st, Chanayetharzan Township, Mandalay.,Chanayethazan,Mandalay Region</t>
  </si>
  <si>
    <t>21.9792670, 96.0781094</t>
  </si>
  <si>
    <t>Cus အိမ်ကို ကြိူးဆွဲရမဲ့ လမ်းကြောက ကြိူးလမ်းကြောင်း ဆွဲဖို့ အဆင်မပြေပါ။
လမ်းအကူး ကြိူးချည်ဖို့ကလည်း EPC Service မီးကြိူးတွေက အရမ်းနိမ့်နေသည့်တွက် ကြိူးဆွဲပေးဖို့အဆင်မပြေပါ။ Cus ကိုလည်း ရှင်းပြခဲ့ပါပီ</t>
  </si>
  <si>
    <t>7MDYAMZ097306694</t>
  </si>
  <si>
    <t>Ko Aung Naing Oo</t>
  </si>
  <si>
    <t>အောင်မြေသာဇံမြို့နယ် ၈၆ လမ်း ၆/၇ ကြား အကွက် (၂၇),Aungmyaythazan,Mandalay Region</t>
  </si>
  <si>
    <t>22.0119011, 96.0855436</t>
  </si>
  <si>
    <t>AMZ04_2017-1004-1</t>
  </si>
  <si>
    <t>ZTEGD4A48D55</t>
  </si>
  <si>
    <t>7MDYCAZ114906699</t>
  </si>
  <si>
    <t>Ko Myo Chit</t>
  </si>
  <si>
    <t xml:space="preserve">	27st×26st,70st×71st, Chanayetharzan Township, Mandalay.,Chanayethazan,Mandalay Region</t>
  </si>
  <si>
    <t>21.9804989, 96.0990281</t>
  </si>
  <si>
    <t>CAZ -01-2003 -1001-3</t>
  </si>
  <si>
    <t>ZTEGD4A48D36</t>
  </si>
  <si>
    <t>7MDYCAZ115006703</t>
  </si>
  <si>
    <t>KoWinNaingOo</t>
  </si>
  <si>
    <t xml:space="preserve">	58B 26B ×27B,Chanayethazan,Mandalay Region</t>
  </si>
  <si>
    <t>21.9679864, 96.1188354</t>
  </si>
  <si>
    <t>CAZ03_2024-1010-2</t>
  </si>
  <si>
    <t>ZTEGD4A48D66</t>
  </si>
  <si>
    <t>7MDYCAZ115106705</t>
  </si>
  <si>
    <t>Ma Thida Aye</t>
  </si>
  <si>
    <t xml:space="preserve">	80st, bet 31*32st ရှမ်း မလိုင်,Chanayethazan,Mandalay Region</t>
  </si>
  <si>
    <t>21.9751356, 96.0838971</t>
  </si>
  <si>
    <t>CAZ02_2016-1004-4</t>
  </si>
  <si>
    <t>ZTEGD4A48D5B</t>
  </si>
  <si>
    <t>7MDYCAZ115206707</t>
  </si>
  <si>
    <t>U Zaw Win Hlaing</t>
  </si>
  <si>
    <t xml:space="preserve">	59*27B,Chanayethazan,Mandalay Region</t>
  </si>
  <si>
    <t>21.9745967, 96.1172515</t>
  </si>
  <si>
    <t>ATOM ဘက်ကလာတပ်သွားပါပီတဲ့</t>
  </si>
  <si>
    <t>7MDYAMZ097506708</t>
  </si>
  <si>
    <t>မအိအိခိုင်</t>
  </si>
  <si>
    <t>76A 9လမ်း,Aungmyaythazan,Mandalay Region</t>
  </si>
  <si>
    <t>22.0082648, 96.0915077</t>
  </si>
  <si>
    <t>AMZ04_2028-1006-1</t>
  </si>
  <si>
    <t>ZTEGC4A48DC5</t>
  </si>
  <si>
    <t>7MDYCAZ115306710</t>
  </si>
  <si>
    <t xml:space="preserve">	ချမ်းအေးသာစံမြို့နယ်/78လမ်း30×31ကြား လမ်းအနောက်ဘက် မြင့်မြင့်ခင်ထိုးမုန့်ဆိုင်,Chanayethazan,Mandalay Region</t>
  </si>
  <si>
    <t>21.9754860, 96.0864740</t>
  </si>
  <si>
    <t>CAZ -01-2012-1004-1</t>
  </si>
  <si>
    <t>ZTEGD4A48D2D</t>
  </si>
  <si>
    <t>7MDYCAZ115406713</t>
  </si>
  <si>
    <t>Myo Htet Lin</t>
  </si>
  <si>
    <t xml:space="preserve">	86st,31*32st,CATS,Chanayethazan,Mandalay Region</t>
  </si>
  <si>
    <t>21.9755416, 96.0729602</t>
  </si>
  <si>
    <t>CAZ-02-2045-1013-1</t>
  </si>
  <si>
    <t>ZTEGD4A48D42</t>
  </si>
  <si>
    <t>7MDYCAZ115506714</t>
  </si>
  <si>
    <t>ဒေါ်ခင်မေဠေး</t>
  </si>
  <si>
    <t xml:space="preserve">	27 64 65ကြား,Chanayethazan,Mandalay Region</t>
  </si>
  <si>
    <t>21.9803278, 96.1089218</t>
  </si>
  <si>
    <t>CAZ01_2017-1005-2</t>
  </si>
  <si>
    <t>ZTEGD4A48D14</t>
  </si>
  <si>
    <t>7MDYCAZ115606721</t>
  </si>
  <si>
    <t>Zin Thu Hein</t>
  </si>
  <si>
    <t>81*82st 28st FTTH..,Chanayethazan,Mandalay Region</t>
  </si>
  <si>
    <t>21.9801994, 96.0818161</t>
  </si>
  <si>
    <t>CAZ-02-2019-1005-3</t>
  </si>
  <si>
    <t>ZTEGD4A48D33</t>
  </si>
  <si>
    <t>7MDYAMZ097706722</t>
  </si>
  <si>
    <t>မသဇင်</t>
  </si>
  <si>
    <t xml:space="preserve">	အမှတိ၅၁ 25လမ်း84လမ်းထောင့်,Aungmyaythazan,Mandalay Region</t>
  </si>
  <si>
    <t>21.9850430, 96.0780110</t>
  </si>
  <si>
    <t>ZTEGD4A48D79</t>
  </si>
  <si>
    <t>7MDYAMZ097806729</t>
  </si>
  <si>
    <t>Ko Ye Lin Aung</t>
  </si>
  <si>
    <t xml:space="preserve">	မန္တလေးတိုင်း အောင်မြေသာစံမြို့နယ် ညောင်ကွဲအကွက်၅ အရှေ့ခြမ်းရပ်ကွက် စိန်သစ္စာ ဖိနပ်ဆိုင်အနီး,Aungmyaythazan,Mandalay Region</t>
  </si>
  <si>
    <t>22.0118850, 96.0783840</t>
  </si>
  <si>
    <t>cable route is not Ok and over meter.</t>
  </si>
  <si>
    <t>7MDYAMZ097906730</t>
  </si>
  <si>
    <t>Ko Yell Lwin Oo</t>
  </si>
  <si>
    <t xml:space="preserve">	လမ်း 80/5လမ်း 6 လမ်းကြားmandalay beer စက်ရုံ နောကြောကပ်လျက်,Aungmyaythazan,Mandalay Region</t>
  </si>
  <si>
    <t>22.0134284, 96.0876295</t>
  </si>
  <si>
    <t>AMZ04_2018-1004-2</t>
  </si>
  <si>
    <t>ZTEGD4A48D6B</t>
  </si>
  <si>
    <t>7MDYAMZ098006732</t>
  </si>
  <si>
    <t>Ko Aung Zaw Phyo</t>
  </si>
  <si>
    <t xml:space="preserve">	၈၆/၈၊ ဥယျာဉ် ခြံမြေရက်ကွပ်၊ အမှတ် ၇၁၂,Aungmyaythazan,Mandalay Region</t>
  </si>
  <si>
    <t>22.0144240, 96.0823440</t>
  </si>
  <si>
    <t>AMZ04_2022-1004-6</t>
  </si>
  <si>
    <t>ZTEGD4A48D97</t>
  </si>
  <si>
    <t>cus req to come 7.6.25 morning</t>
  </si>
  <si>
    <t>7MDYAMZ098206736</t>
  </si>
  <si>
    <t>အေးအေးသိန်း</t>
  </si>
  <si>
    <t xml:space="preserve">	No(42)22*23,Aungmyaythazan,Mandalay Region</t>
  </si>
  <si>
    <t>21.9893590, 96.0731437</t>
  </si>
  <si>
    <t>ZTEGD4A48DBE</t>
  </si>
  <si>
    <t>7MDYAMZ098306737</t>
  </si>
  <si>
    <t xml:space="preserve">	8st 9st 87st အောင်​မြေသာစံမြို့နယ်,Aungmyaythazan,Mandalay Region</t>
  </si>
  <si>
    <t>22.0125516, 96.0813176</t>
  </si>
  <si>
    <t>duplicate order</t>
  </si>
  <si>
    <t>7MDYCAZ115706741</t>
  </si>
  <si>
    <t>ကိုဝေယံဘုန်း</t>
  </si>
  <si>
    <t xml:space="preserve">	66.33.32ကြား ပညာ‌ရေးကောလိပ်အတွင်းပါဗျ,Chanayethazan,Mandalay Region</t>
  </si>
  <si>
    <t>21.9723874, 96.1055214</t>
  </si>
  <si>
    <t>CAZ-01-2049-1014-1</t>
  </si>
  <si>
    <t>ZTEGD4A48D48</t>
  </si>
  <si>
    <t>7MDYAMZ098406742</t>
  </si>
  <si>
    <t>Hlaing Min Oo</t>
  </si>
  <si>
    <t>86Aလမ်း၊ 19*20 ကြား၊ အောင်မြေသာဇံမြို့နယ်၊,Aungmyaythazan,Mandalay Region</t>
  </si>
  <si>
    <t>21.9931419, 96.0762573</t>
  </si>
  <si>
    <t>AMZ02_2045-1013-1</t>
  </si>
  <si>
    <t>ZTEGD4A48D87</t>
  </si>
  <si>
    <t>7MDYAMZ098606746</t>
  </si>
  <si>
    <t>Kay Thwe Ko Lay</t>
  </si>
  <si>
    <t xml:space="preserve">	80*81ကြား 10A,Aungmyaythazan,Mandalay Region</t>
  </si>
  <si>
    <t>22.0064366, 96.0850370</t>
  </si>
  <si>
    <t>AMZ-04_2007-1002-3</t>
  </si>
  <si>
    <t>ZTEGD4A48D60</t>
  </si>
  <si>
    <t>7MDYCAZ115806748</t>
  </si>
  <si>
    <t>Myat noe thu</t>
  </si>
  <si>
    <t xml:space="preserve">	32st 84st မန်းရွှေလီဟိုတယ်,Chanayethazan,Mandalay Region</t>
  </si>
  <si>
    <t>21.9750109, 96.0778774</t>
  </si>
  <si>
    <t>CAZ-02-2013-1004-1</t>
  </si>
  <si>
    <t>ZTEGD4A48D62</t>
  </si>
  <si>
    <t>7MDYCAZ115906751</t>
  </si>
  <si>
    <t>Ma Kyu Kyu Win Aung</t>
  </si>
  <si>
    <t xml:space="preserve">	67*68st 30st FTTH..,Chanayethazan,Mandalay Region</t>
  </si>
  <si>
    <t>21.9745144, 96.1047070</t>
  </si>
  <si>
    <t>cable route isn't OK and explain to customer</t>
  </si>
  <si>
    <t>7MDYCAZ116006755</t>
  </si>
  <si>
    <t>Haymar Aung</t>
  </si>
  <si>
    <t xml:space="preserve">	76(b)st,30st,CATS,Chanayethazan,Mandalay Region</t>
  </si>
  <si>
    <t>21.9766432, 96.0904408</t>
  </si>
  <si>
    <t>ဆွဲလို့အဆင်မပြေပါဘူးဗျလမ်းဈေးပိတ်နေပါတယ်ဗျ
မီတာလဲဝေးပါတယ် မီတာ500 ‌ေလာက်ကျမှာပါ</t>
  </si>
  <si>
    <t>7MDYCAZ116106756</t>
  </si>
  <si>
    <t>Lae Lae Yu</t>
  </si>
  <si>
    <t xml:space="preserve">	89(d)st,33*34st,CATS,Chanayethazan,Mandalay Region</t>
  </si>
  <si>
    <t>21.9726564, 96.0653412</t>
  </si>
  <si>
    <t>CAZ02_2044-1012-4</t>
  </si>
  <si>
    <t>ZTEGD4A48D2E</t>
  </si>
  <si>
    <t>7MDYAMZ098706757</t>
  </si>
  <si>
    <t>ဒေါ်သန်းသန်းမြင့်</t>
  </si>
  <si>
    <t xml:space="preserve">	18/19လမ်းကြား82လမ်း အောင်မြေသာစံမြို့နယ်၊ မန္တလေး။,Aungmyaythazan,Mandalay Region</t>
  </si>
  <si>
    <t>21.9952000, 96.0815000</t>
  </si>
  <si>
    <t>AMZ02_2015-1004-3</t>
  </si>
  <si>
    <t>ZTEGD4A491C8</t>
  </si>
  <si>
    <t>7MDYAMZ098906763</t>
  </si>
  <si>
    <t>Ye Yaint Aung</t>
  </si>
  <si>
    <t xml:space="preserve">	59c x 17&amp; 18 အောင်မြေသာဇံမြို့နယ်၊ မန္တလေးမြို့။,Aungmyaythazan,Mandalay Region</t>
  </si>
  <si>
    <t>21.9943527, 96.1165567</t>
  </si>
  <si>
    <t>7MDYCAZ116206765</t>
  </si>
  <si>
    <t>၀င်းမင်းစိုး</t>
  </si>
  <si>
    <t xml:space="preserve">	71st 30*31st,Chanayethazan,Mandalay Region</t>
  </si>
  <si>
    <t>21.9754823, 96.0982025</t>
  </si>
  <si>
    <t>CAZ01_2040-1011-4</t>
  </si>
  <si>
    <t>ZTEGD4A48EE7</t>
  </si>
  <si>
    <t>7MDYCAZ116306769</t>
  </si>
  <si>
    <t>မစိုးမိုးထွေး</t>
  </si>
  <si>
    <t xml:space="preserve">	32b 60,Chanayethazan,Mandalay Region</t>
  </si>
  <si>
    <t>21.9719694, 96.1163202</t>
  </si>
  <si>
    <t>ZTEGD4A48D3D</t>
  </si>
  <si>
    <t>7MDYCAZ116406774</t>
  </si>
  <si>
    <t>Ko Kyaw Zin Min</t>
  </si>
  <si>
    <t xml:space="preserve">	66လမ်း 32/ 33ကြား မန္တလေးပညာရေးဒီဂရီကောလိပ် သူရဆောင် အခန်း၉,Chanayethazan,Mandalay Region</t>
  </si>
  <si>
    <t>21.9716780, 96.1071210</t>
  </si>
  <si>
    <t>CAZ01_2049-1014-1</t>
  </si>
  <si>
    <t>ZTEGD4A48D58</t>
  </si>
  <si>
    <t>7MDYCAZ116506775</t>
  </si>
  <si>
    <t>Ma Hnin Oo</t>
  </si>
  <si>
    <t xml:space="preserve">	34လမ်း 35လမ်းကြား 73လမ်း 74လမ်းကြား ပုဏ္ဏားကုန်း ချမ်းအေးသာစံ,Chanayethazan,Mandalay Region</t>
  </si>
  <si>
    <t>21.9698244, 96.0934058</t>
  </si>
  <si>
    <t>CAZ01_2033-1010-1</t>
  </si>
  <si>
    <t>ZTEDG4A48D30</t>
  </si>
  <si>
    <t>7MDYAMZ099006779</t>
  </si>
  <si>
    <t>Danny Shine</t>
  </si>
  <si>
    <t xml:space="preserve">	ဥပုသ်တော်(၅၂)ကွက် ၇၄/၇၅ ၁၁လမ်းကြား FTTH..,Aungmyaythazan,Mandalay Region</t>
  </si>
  <si>
    <t>22.0047873, 96.0932564</t>
  </si>
  <si>
    <t>AMZ-02-2035-1009-4</t>
  </si>
  <si>
    <t>ZTEGD4A49257</t>
  </si>
  <si>
    <t>7MDYAMZ099106785</t>
  </si>
  <si>
    <t>Ma Shoon Wint Nadi Hlaing</t>
  </si>
  <si>
    <t xml:space="preserve">	25*24st 88*89st FTTH..,Aungmyaythazan,Mandalay Region</t>
  </si>
  <si>
    <t>21.9861134, 96.0711836</t>
  </si>
  <si>
    <t>customer lat long wrong and cable route is not OK.</t>
  </si>
  <si>
    <t>7MDYCAZ116606793</t>
  </si>
  <si>
    <t>အရှင်အဂ္ဂဉာဏ</t>
  </si>
  <si>
    <t xml:space="preserve">	ညောင်ရမ်းကျောင်း မိုးကောင်းတိုက် ချမ်းအေးသာစံမြို့နယ် မန္တလေး။ လမ်း ၉၀/ ၂၇ ၂၈ကြား,Chanayethazan,Mandalay Region</t>
  </si>
  <si>
    <t>21.9824552, 96.0690591</t>
  </si>
  <si>
    <t>there is no pole and cale route is not ok. already explained to customer</t>
  </si>
  <si>
    <t>7MDYCAZ116706799</t>
  </si>
  <si>
    <t>Kaung Htet San</t>
  </si>
  <si>
    <t xml:space="preserve">	31 63 64လမ်း,Chanayethazan,Mandalay Region</t>
  </si>
  <si>
    <t>21.9739388, 96.1103991</t>
  </si>
  <si>
    <t>CAZ-01-2052-1015 -1</t>
  </si>
  <si>
    <t>ZTEGD4A4948D</t>
  </si>
  <si>
    <t>7MDYCAZ116806803</t>
  </si>
  <si>
    <t>စိန်မြင့်မိုရ် ဆေးဆိုင်</t>
  </si>
  <si>
    <t xml:space="preserve">	30st 74st 75st,Chanayethazan,Mandalay Region</t>
  </si>
  <si>
    <t>21.9765301, 96.0927025</t>
  </si>
  <si>
    <t>CAZ-01-2063-1010-8</t>
  </si>
  <si>
    <t>ZTEGD4A491F7</t>
  </si>
  <si>
    <t>7MDYCAZ116906804</t>
  </si>
  <si>
    <t>Ma nanda nay myoe aye</t>
  </si>
  <si>
    <t xml:space="preserve">	83st.bet31.r32,Chanayethazan,Mandalay Region</t>
  </si>
  <si>
    <t>21.9747926, 96.0786933</t>
  </si>
  <si>
    <t>CAZ02_2014-1004-2</t>
  </si>
  <si>
    <t>kyaw Zin Min</t>
  </si>
  <si>
    <t>ZTEGD4A48DBB</t>
  </si>
  <si>
    <t>7MDYCAZ117006805</t>
  </si>
  <si>
    <t>DrPyae PhyoAung</t>
  </si>
  <si>
    <t>26St90St91St.ချမ်းအေးသာစံ.မန်းလေး,Chanayethazan,Mandalay Region</t>
  </si>
  <si>
    <t>21.9841266, 96.0673715</t>
  </si>
  <si>
    <t>customer lat long wrong and over meter</t>
  </si>
  <si>
    <t>7MDYCAZ117106806</t>
  </si>
  <si>
    <t>Chit Ko Aung</t>
  </si>
  <si>
    <t xml:space="preserve">	66st 31*32st FTTH..မန်းလေးပညာရေးကောလိပ်,Chanayethazan,Mandalay Region</t>
  </si>
  <si>
    <t>21.9731291, 96.1060727</t>
  </si>
  <si>
    <t>ZTEGD4A48D18</t>
  </si>
  <si>
    <t>7MDYCAZ117206807</t>
  </si>
  <si>
    <t>7MDYAMZ099206810</t>
  </si>
  <si>
    <t>Zay Yar Htet</t>
  </si>
  <si>
    <t xml:space="preserve">	၁၆လမ်း၊လမ်း၆၀B၊အောင်မြေသာဇံ၊နန်းရှေ့၊မန္တလေး။,Aungmyaythazan,Mandalay Region</t>
  </si>
  <si>
    <t>21.9967752, 96.1165835</t>
  </si>
  <si>
    <t>7MDYCAZ117306812</t>
  </si>
  <si>
    <t>Kay Thi Aung</t>
  </si>
  <si>
    <t xml:space="preserve">	30st/86st,Chanayethazan,Mandalay Region</t>
  </si>
  <si>
    <t>21.9775842, 96.0743622</t>
  </si>
  <si>
    <t>CAZ-02-2046-1013-2</t>
  </si>
  <si>
    <t>ZTEGD4A4920A</t>
  </si>
  <si>
    <t>7MDYAMZ099306814</t>
  </si>
  <si>
    <t xml:space="preserve">	16လမ်း60B အောင်မြေသာဇံမြို့နယ်,Aungmyaythazan,Mandalay Region</t>
  </si>
  <si>
    <t>21.9965149, 96.1164818</t>
  </si>
  <si>
    <t>7MDYAMZ099406818</t>
  </si>
  <si>
    <t xml:space="preserve">
16sSt,60Bst Aungmaytharzan Township Mandalay,Aungmyaythazan,Mandalay Region</t>
  </si>
  <si>
    <t>21.9954342, 96.1167078</t>
  </si>
  <si>
    <t>AMZ01-2030-1007-4</t>
  </si>
  <si>
    <t>ZTEGD4A48D1A</t>
  </si>
  <si>
    <t>7MDYAMZ099506819</t>
  </si>
  <si>
    <t>21.9967670, 96.1165920</t>
  </si>
  <si>
    <t>7MDYAMZ099706824</t>
  </si>
  <si>
    <t>Ko Zay Yar Htet</t>
  </si>
  <si>
    <t>၁၆လမ်း၊လမ်း၆၀B၊အောင်မြေသာဇံ၊နန်းရှေ့၊မန္တလေး။,Aungmyaythazan,Mandalay Region</t>
  </si>
  <si>
    <t>21.9968100, 96.1165870</t>
  </si>
  <si>
    <t>7MDYAMZ099606821</t>
  </si>
  <si>
    <t xml:space="preserve">
၁၆လမ်း၊လမ်း၆၀B၊အောင်မြေသာဇံ၊နန်းရှေ့၊မန္တလေး။,Aungmyaythazan,Mandalay Region</t>
  </si>
  <si>
    <t>21.9966099, 96.1171750</t>
  </si>
  <si>
    <t>7MDYCAZ117406820</t>
  </si>
  <si>
    <t>ဒေါ်ကေသွယ်အောင်</t>
  </si>
  <si>
    <t xml:space="preserve">	လမ်း၉၀၊၃၂-၃၃ကြား၊လမင်းစင်္ကြာဘုရားနဲ့မျက်စောင်းထိုး၊ချမ်းအေးသာစံမြို့နယ်၊မန္တလေး။,Chanayethazan,Mandalay Region</t>
  </si>
  <si>
    <t>21.9738766, 96.0643596</t>
  </si>
  <si>
    <t>CAZ02_2058-1016-2</t>
  </si>
  <si>
    <t>ZTEGD4A48E32</t>
  </si>
  <si>
    <t>7MDYAMZ099806830</t>
  </si>
  <si>
    <t>Ko Thant Kyaw Lynn</t>
  </si>
  <si>
    <t xml:space="preserve">	82st×83st,22st, Aungmyaytharzan Township, Mandalay.,Aungmyaythazan,Mandalay Region</t>
  </si>
  <si>
    <t>21.9889386, 96.0805453</t>
  </si>
  <si>
    <t>AMZ-02-2030-1007-6</t>
  </si>
  <si>
    <t>ZTEGD4A4920E</t>
  </si>
  <si>
    <t>7MDYAMZ100006836</t>
  </si>
  <si>
    <t>Ko soe htet win</t>
  </si>
  <si>
    <t>54/ လမ်း25/26ကြား,Aungmyaythazan,Mandalay Region</t>
  </si>
  <si>
    <t>21.9821062, 96.1259580</t>
  </si>
  <si>
    <t>AMZ01_2059-1014-2</t>
  </si>
  <si>
    <t>ZTEGD4A48CB7</t>
  </si>
  <si>
    <t>7MDYAMZ100106837</t>
  </si>
  <si>
    <t>Zayar Htet</t>
  </si>
  <si>
    <t xml:space="preserve">
16လမ်း 60လမ်း Bနန်းရှေ့ မန္တလေး အောင်မြေသာစံ,Aungmyaythazan,Mandalay Region</t>
  </si>
  <si>
    <t>21.9969050, 96.1166020</t>
  </si>
  <si>
    <t>7MDYCAZ117506838</t>
  </si>
  <si>
    <t>Ma Phoo Phoo</t>
  </si>
  <si>
    <t xml:space="preserve">	70st×71st,29st×30st, Chanmyatharzi Township, Mandalay.,Chanayethazan,Mandalay Region</t>
  </si>
  <si>
    <t xml:space="preserve">21.9778256, 96.0988689	</t>
  </si>
  <si>
    <t>CAZ01_2001-1001-1</t>
  </si>
  <si>
    <t>ZTEGD4A48CFB</t>
  </si>
  <si>
    <t>7MDYAMZ100206840</t>
  </si>
  <si>
    <t xml:space="preserve">	၁၄/၁၅ကြား ၉၂အနောက် နှင်းဆီတိုက်ခန်း,Aungmyaythazan,Mandalay Region</t>
  </si>
  <si>
    <t>22.0039970, 96.0707580</t>
  </si>
  <si>
    <t>AMZ-02-2008 -1002-4</t>
  </si>
  <si>
    <t>ZTEGD4A4926E</t>
  </si>
  <si>
    <t>7MDYCAZ117606842</t>
  </si>
  <si>
    <t>U Sein Lwin</t>
  </si>
  <si>
    <t>83st 27*28st Yoma Bank ဘေးအိမ် MDY NEW...,Chanayethazan,Mandalay Region</t>
  </si>
  <si>
    <t>21.9810794, 96.0794487</t>
  </si>
  <si>
    <t>CAZ02_2032-1008-4</t>
  </si>
  <si>
    <t>ZTEGD4A48D49</t>
  </si>
  <si>
    <t>7MDYCAZ117706843</t>
  </si>
  <si>
    <t>Ko Zin Ko Min</t>
  </si>
  <si>
    <t xml:space="preserve">	57A 32A ချမ်းအေးသာဇံမြို့နယ်,Chanayethazan,Mandalay Region</t>
  </si>
  <si>
    <t>21.9706274, 96.1204460</t>
  </si>
  <si>
    <t>CAZ03_2030-1013-2</t>
  </si>
  <si>
    <t>ZTEGD4A48D63</t>
  </si>
  <si>
    <t>7MDYAMZ100306844</t>
  </si>
  <si>
    <t>အေးကိုကို</t>
  </si>
  <si>
    <t>လမ်း(80),29*30ကြား,အောင်မြေသာစံ,တော်ဝင်မြန်မာဟော်တယ်,မန္တလေးမန္တလေး,Aungmyaythazan,Mandalay Region</t>
  </si>
  <si>
    <t>21.9774220, 96.0840620</t>
  </si>
  <si>
    <t>CAZ02_2021-1006-1</t>
  </si>
  <si>
    <t>ZTEGD4A491FB</t>
  </si>
  <si>
    <t>7MDYAMZ100406845</t>
  </si>
  <si>
    <t>7MDYCAZ117806847</t>
  </si>
  <si>
    <t>Khet khet</t>
  </si>
  <si>
    <t xml:space="preserve">	58 လမ်း29 30 ကြား 26k ချမ်းအေးသာစံမြို့နယ်,Chanayethazan,Mandalay Region</t>
  </si>
  <si>
    <t>21.9762970, 96.1201270</t>
  </si>
  <si>
    <t>CAZ03_2002-1002-1</t>
  </si>
  <si>
    <t>ZTEGD4A49355</t>
  </si>
  <si>
    <t>7MDYCAZ117906849</t>
  </si>
  <si>
    <t>ရဲမင်းထက်</t>
  </si>
  <si>
    <t xml:space="preserve">	လမ်း၃၀ ၈၉ ၉၀ကြား မန်းလေး,Chanayethazan,Mandalay Region</t>
  </si>
  <si>
    <t>21.9779215, 96.0700198</t>
  </si>
  <si>
    <t>CAZ02_2055-1015-3</t>
  </si>
  <si>
    <t>ZTEGD4A48D25</t>
  </si>
  <si>
    <t>7MDYCAZ118006852</t>
  </si>
  <si>
    <t>Ko Chit Ko Aung</t>
  </si>
  <si>
    <t>66st 31*32st ပညာရေးကောလိပ် FTTH..,Chanayethazan,Mandalay Region</t>
  </si>
  <si>
    <t>21.9733734, 96.1061711</t>
  </si>
  <si>
    <t>CAZ01_2050-1014-2</t>
  </si>
  <si>
    <t>ZTEGD4A48D09</t>
  </si>
  <si>
    <t>7MDYAMZ100506853</t>
  </si>
  <si>
    <t>ဟန်ဘုန်းဇော်</t>
  </si>
  <si>
    <t>22stx90st Aungmyaytharzan,Aungmyaythazan,Mandalay Region</t>
  </si>
  <si>
    <t>21.9896742, 96.0688157</t>
  </si>
  <si>
    <t>AMZ-02-2052-1015-3</t>
  </si>
  <si>
    <t>ZTEGD4A4924B</t>
  </si>
  <si>
    <t>7MDYCAZ118106854</t>
  </si>
  <si>
    <t>Order duplicate.Same work order as 7MDYAMZ100306844</t>
  </si>
  <si>
    <t>7MDYCAZ118206857</t>
  </si>
  <si>
    <t>Daw Tuu Tuu Mar</t>
  </si>
  <si>
    <t xml:space="preserve">	63×31ကြား ချမ်းအေးသာဇံမြို့နယ်,Chanayethazan,Mandalay Region</t>
  </si>
  <si>
    <t>21.9740102, 96.1113011</t>
  </si>
  <si>
    <t>CAZ01_2052-1015-1</t>
  </si>
  <si>
    <t>ZTEGD4A4879F</t>
  </si>
  <si>
    <t>7MDYAMZ100606858</t>
  </si>
  <si>
    <t>Ko Tin Min Khant</t>
  </si>
  <si>
    <t xml:space="preserve">	25st between 90x91,Aung Myay Thar Zi Tsp, MDY,Aungmyaythazan,Mandalay Region</t>
  </si>
  <si>
    <t>21.9908000, 96.0671000</t>
  </si>
  <si>
    <t>cable route is not Ok and already explained to customer.</t>
  </si>
  <si>
    <t>7MDYAMZ100706862</t>
  </si>
  <si>
    <t>Ma Ohmar Oo</t>
  </si>
  <si>
    <t xml:space="preserve">	91Ast 22st FTTH..,Aungmyaythazan,Mandalay Region</t>
  </si>
  <si>
    <t>21.9895175, 96.0683093</t>
  </si>
  <si>
    <t>The cable route is not suitable for pulling the cable</t>
  </si>
  <si>
    <t>7MDYCAZ118306866</t>
  </si>
  <si>
    <t>MEGA Z KTV$BAR</t>
  </si>
  <si>
    <t>33bstx71stx72st Chanayetharzan,Chanayethazan,Mandalay Region</t>
  </si>
  <si>
    <t>21.9708770, 96.0973087</t>
  </si>
  <si>
    <t>CAZ01_2037 -1011-1</t>
  </si>
  <si>
    <t>ZTEGD4A491D6</t>
  </si>
  <si>
    <t>7MDYAMZ100806869</t>
  </si>
  <si>
    <t>Daw Yin Yin Htwe</t>
  </si>
  <si>
    <t xml:space="preserve">	မန်းလေးမြို့အောင်မြေသာစံမြို့နယ် 26လမ်း53လမ်းထောင့်,Aungmyaythazan,Mandalay Region</t>
  </si>
  <si>
    <t>21.9813176, 96.1275744</t>
  </si>
  <si>
    <t>AMZ-01_2059-2014-2</t>
  </si>
  <si>
    <t>ZTEGD4A48D5C</t>
  </si>
  <si>
    <t>7MDYAMZ100906873</t>
  </si>
  <si>
    <t>ဒေါ် ဇင်မာထွန်း</t>
  </si>
  <si>
    <t>8လမ်း 86/87ကြားအောင်မြေသာစံ,Aungmyaythazan,Mandalay Region</t>
  </si>
  <si>
    <t>22.0127441, 96.0825530</t>
  </si>
  <si>
    <t>AMZ04_2010-1003-2</t>
  </si>
  <si>
    <t>ZTEGD4A49232</t>
  </si>
  <si>
    <t>7MDYAMZ101006876</t>
  </si>
  <si>
    <t>U Saw Lwin</t>
  </si>
  <si>
    <t xml:space="preserve">	14st 82st FTTH..,Aungmyaythazan,Mandalay Region</t>
  </si>
  <si>
    <t>22.0015013, 96.0827926</t>
  </si>
  <si>
    <t>AMZ-02_2036-1010-1</t>
  </si>
  <si>
    <t>ZTEGD4A48D84</t>
  </si>
  <si>
    <t>7MDYAMZ099906831</t>
  </si>
  <si>
    <t>Ko Kyaw thar</t>
  </si>
  <si>
    <t xml:space="preserve">
အောင်မြေသာစံ ၁၄လမ်း အလုပ်သမားဆေးရုံကြီးအနီး,Aungmyaythazan,Mandalay Region</t>
  </si>
  <si>
    <t>21.9995019, 96.1124140</t>
  </si>
  <si>
    <t>there's not Ok cable route to customer home</t>
  </si>
  <si>
    <t>7MDYCAZ118406877</t>
  </si>
  <si>
    <t>Ma Soe Sandar</t>
  </si>
  <si>
    <t xml:space="preserve">	78/33-34ဒိုင်းမွန်းအနောက်ဘက် victor soul အထည်ဆိုင်,Chanayethazan,Mandalay Region</t>
  </si>
  <si>
    <t>21.9719110, 96.0866640</t>
  </si>
  <si>
    <t>CAZ01-2026-1008-2</t>
  </si>
  <si>
    <t>ZTEGD4A48D2A</t>
  </si>
  <si>
    <t>7MDYCAZ118506879</t>
  </si>
  <si>
    <t>Daw Kyin Shwe</t>
  </si>
  <si>
    <t xml:space="preserve">	62A st ,28×29st,CATS,Chanayethazan,Mandalay Region</t>
  </si>
  <si>
    <t>21.9778072, 96.1124516</t>
  </si>
  <si>
    <t>ZTEGD4A48D28</t>
  </si>
  <si>
    <t>7MDYMAM121006880</t>
  </si>
  <si>
    <t>Ma Myint Myint Than</t>
  </si>
  <si>
    <t xml:space="preserve">	76*77ကြား 36A,Mahaaungmyay,Mandalay Region</t>
  </si>
  <si>
    <t>21.9670216, 96.0881975</t>
  </si>
  <si>
    <t>customer said already installed from ATOM</t>
  </si>
  <si>
    <t>7MDYCAZ118706886</t>
  </si>
  <si>
    <t>KO Win Thant</t>
  </si>
  <si>
    <t xml:space="preserve">	Yangon,Chanayethazan,Mandalay Region</t>
  </si>
  <si>
    <t>21.9764240, 96.0696390</t>
  </si>
  <si>
    <t>ZTEGD4A48682</t>
  </si>
  <si>
    <t>ယခုအိမ်တွင် ကြိုးဆွဲခြင်းပြီးစီးပြီး Cusမှ အပြင်သွားဖို့ အရမ်းအရေးကြီးနေသောကြောင့် မနက်ဖြန်မနက်မှ စက်တပ်ရန်ပြောသောကြောင့် ပြန်လာခဲ့ရပါတယ် / evening on 10.6.2025</t>
  </si>
  <si>
    <t>7MDYAMZ101106888</t>
  </si>
  <si>
    <t>Ko Zayar Htet</t>
  </si>
  <si>
    <t>21.9968054, 96.1165942</t>
  </si>
  <si>
    <t>7MDYCAZ118806891</t>
  </si>
  <si>
    <t>Su Su Bo</t>
  </si>
  <si>
    <t>21.9713671, 96.1059811</t>
  </si>
  <si>
    <t>CAZ01_2046-1013-2</t>
  </si>
  <si>
    <t>ZTEGD4A48D34</t>
  </si>
  <si>
    <t>7MDYAMZ101206893</t>
  </si>
  <si>
    <t>Khin Kyi Lin</t>
  </si>
  <si>
    <t xml:space="preserve">	14st,88*89st,AMTS,Aungmyaythazan,Mandalay Region</t>
  </si>
  <si>
    <t>22.0024864, 96.0734010</t>
  </si>
  <si>
    <t>AMZ-02_2008-1002-4</t>
  </si>
  <si>
    <t>ZTEGD4A48D4D</t>
  </si>
  <si>
    <t>7MDYCAZ118906895</t>
  </si>
  <si>
    <t>ကိုအုပ်စိုးခန့်</t>
  </si>
  <si>
    <t xml:space="preserve">	၂၆လမ်း ၈၁/၈၂ကြား ချမ်းအေးသာစံမြို့နယ် မန္တလေး,Chanayethazan,Mandalay Region</t>
  </si>
  <si>
    <t>21.9832630, 96.0816640</t>
  </si>
  <si>
    <t>CAZ02_2028-1007-4</t>
  </si>
  <si>
    <t>ZTEGD4A4A029</t>
  </si>
  <si>
    <t>7MDYCAZ119006897</t>
  </si>
  <si>
    <t>Yarzar Bo</t>
  </si>
  <si>
    <t>21.9712972, 96.1060071</t>
  </si>
  <si>
    <t>ZTEGD4A48C46</t>
  </si>
  <si>
    <t>7MDYPGT098606899</t>
  </si>
  <si>
    <t>ဦးရာဂျန်း</t>
  </si>
  <si>
    <t>86st, 8x9 st ကြား ချမ်းအေးသာစံမြို့နယ် မန္တလေး,Aung Myay Tha Zan,Mandalay Region</t>
  </si>
  <si>
    <t>22.0104432, 96.0829589</t>
  </si>
  <si>
    <t>AMZ-04_2008-1002-4</t>
  </si>
  <si>
    <t>ZTEGD4A48D4C</t>
  </si>
  <si>
    <t>7MDYCAZ119106902</t>
  </si>
  <si>
    <t>Min Htet Zaw</t>
  </si>
  <si>
    <t xml:space="preserve">	66stx32stx33st Chanayethharzan,Chanayethazan,Mandalay Region</t>
  </si>
  <si>
    <t>21.9714683, 96.1060172</t>
  </si>
  <si>
    <t>ZTEGD4A48C33</t>
  </si>
  <si>
    <t>7MDYCAZ119206904</t>
  </si>
  <si>
    <t>Yati Ko Ko</t>
  </si>
  <si>
    <t>32 35 66ကြား,Chanayethazan,Mandalay Region</t>
  </si>
  <si>
    <t>21.9712578, 96.1066706</t>
  </si>
  <si>
    <t>ZTEGD4A48D17</t>
  </si>
  <si>
    <t>7MDYCAZ119306905</t>
  </si>
  <si>
    <t>Eaint Thet Htun</t>
  </si>
  <si>
    <t xml:space="preserve">	29×30ကြား91လမ်း၊ချမ်းသာရထုံးကုန်း၊ချမ်းအေးသာစံမြို့နယ်21.979176,96.065070,Chanayethazan,Mandalay Region</t>
  </si>
  <si>
    <t>21.9791760, 96.0650700</t>
  </si>
  <si>
    <t>ZTEGD4A4934F</t>
  </si>
  <si>
    <t>7MDYAMZ101306907</t>
  </si>
  <si>
    <t>Ko Kyaw Thar</t>
  </si>
  <si>
    <t xml:space="preserve">	66st,14st, Aungmyaytharzan Township, Mandalay.,Aungmyaythazan,Mandalay Region</t>
  </si>
  <si>
    <t>21.9993676, 96.1123678</t>
  </si>
  <si>
    <t>Customer req to come installation on 11.6.2025 9AM</t>
  </si>
  <si>
    <t>customer lat long wrong and over meter with near SN box</t>
  </si>
  <si>
    <t>7MDYMAM121406911</t>
  </si>
  <si>
    <t>Hanni Thawdar Lin</t>
  </si>
  <si>
    <t>ဓ-၇/၃၁ ၆၇လမ်း ၊ ၄၂ x ၄၃ ကြား မဟာအောင်မြေမြို့နယ်,Mahaaungmyay,Mandalay Region</t>
  </si>
  <si>
    <t>21.9546838, 96.1033632</t>
  </si>
  <si>
    <t>MAM01_2039-1012-1</t>
  </si>
  <si>
    <t>ZTEGD4A48C9E</t>
  </si>
  <si>
    <t>Customer req to come installation on 11.6.2025</t>
  </si>
  <si>
    <t>7MDYAMZ101406912</t>
  </si>
  <si>
    <t>Shwe Zin Ei</t>
  </si>
  <si>
    <t xml:space="preserve">	65*66ကြား 20 အိမ်no.134,Aungmyaythazan,Mandalay Region</t>
  </si>
  <si>
    <t>21.9907039, 96.1079615</t>
  </si>
  <si>
    <t>AMZ01_2013-1004-1</t>
  </si>
  <si>
    <t>ZTEGD4A48B7A</t>
  </si>
  <si>
    <t>7MDYCAZ119406915</t>
  </si>
  <si>
    <t>May</t>
  </si>
  <si>
    <t xml:space="preserve">	77*78/32A,Chanayethazan,Mandalay Region</t>
  </si>
  <si>
    <t>21.9738423, 96.0876302</t>
  </si>
  <si>
    <t>CAZ-01-2026-1008-2</t>
  </si>
  <si>
    <t>ZTEGD4A48FF2</t>
  </si>
  <si>
    <t>cus req to come 11.6.2025</t>
  </si>
  <si>
    <t>7MDYCAZ119506918</t>
  </si>
  <si>
    <t>Khin May Twin</t>
  </si>
  <si>
    <t>72 လမ်း 30ထောင့်,Chanayethazan,Mandalay Region</t>
  </si>
  <si>
    <t>21.9763302, 96.0967431</t>
  </si>
  <si>
    <t>ZTEGD4A48D21</t>
  </si>
  <si>
    <t>7MDYMAM121706919</t>
  </si>
  <si>
    <t>MA JULY SOE</t>
  </si>
  <si>
    <t>66st×67st,38st, Maharaungmyay Township, Mandalay.,Mahaaungmyay,Mandalay Region</t>
  </si>
  <si>
    <t>21.9652888, 96.1047452</t>
  </si>
  <si>
    <t>MAM-01-2031-1010-1</t>
  </si>
  <si>
    <t>ZTEGD4A491E9</t>
  </si>
  <si>
    <t>7MDYAMZ101506921</t>
  </si>
  <si>
    <t>ဖြူဖြူမြင့်</t>
  </si>
  <si>
    <t>Mandalayတိုင်းအောင်မြေသာစံမြို့59Cလမ်း16*17ကြား,Aungmyaythazan,Mandalay Region</t>
  </si>
  <si>
    <t>21.9921254, 96.1142909</t>
  </si>
  <si>
    <t>AMZ01_2030-1007-4</t>
  </si>
  <si>
    <t>ZTEGD4A4962F</t>
  </si>
  <si>
    <t>7MDYMAM121806922</t>
  </si>
  <si>
    <t>Nay Tun Aung</t>
  </si>
  <si>
    <t xml:space="preserve">	38A 69*70 ကြား မဟာအောင်မြေ,Mahaaungmyay,Mandalay Region</t>
  </si>
  <si>
    <t>21.9632260, 96.1006810</t>
  </si>
  <si>
    <t>Cusမှ ယခင်သုံးနေတဲ့စက်က7MDYMAM089705083 ၅လစာသွင်းထားပြီး လိုင်းပျက်နေတာ ၁လကျော်နေပြီး ခုထိလာမပြင်သေးလို့ ပြောပါတယ် Customer ကစက်အသစ်လဲတပ်မှာမဟုတ်ဘူးလို့ပြောပါတယ် Service မလာလို့ Order  အသစ်တင်ပီး service လုပ်ခိုင်နေတာပါ</t>
  </si>
  <si>
    <t>7MDYCAZ119606924</t>
  </si>
  <si>
    <t>မသင်းချယ်ရီစိုး</t>
  </si>
  <si>
    <t xml:space="preserve">	မန်းလေးမြို့ ချမ်းအေးသာစံမြို့နယ် 27လမ်း77×78ကြား09791353401,Chanayethazan,Mandalay Region</t>
  </si>
  <si>
    <t>21.9815252, 96.0880547</t>
  </si>
  <si>
    <t>ony epc pole and there's no fttx cable</t>
  </si>
  <si>
    <t>7MDYMAM121906933</t>
  </si>
  <si>
    <t>Nan Mo Kham</t>
  </si>
  <si>
    <t xml:space="preserve">	64 B 40B ​ထောင့် မဟာအောင်မြေမြို့နယ် မန္တလေးမြို့,Mahaaungmyay,Mandalay Region</t>
  </si>
  <si>
    <t>21.9574034, 96.1074480</t>
  </si>
  <si>
    <t>MAM-01-2037-1011-3</t>
  </si>
  <si>
    <t>ZTEGD4A491CD</t>
  </si>
  <si>
    <t>7MDYCAZ119706934</t>
  </si>
  <si>
    <t>Nyi Nyi Ko</t>
  </si>
  <si>
    <t xml:space="preserve">	60 31*32ကြား အောင်ပြည်မိုးအိမ်ယာ အခန်းno 4G 2,Chanayethazan,Mandalay Region</t>
  </si>
  <si>
    <t>21.9714754, 96.1159945</t>
  </si>
  <si>
    <t>CAZ03_2028-1012-1</t>
  </si>
  <si>
    <t>ZTEGD4A48C61</t>
  </si>
  <si>
    <t>7MDYMAM122006935</t>
  </si>
  <si>
    <t xml:space="preserve">	71A,39x40 ကြား မဟာအောင်မြေ,Mahaaungmyay,Mandalay Region</t>
  </si>
  <si>
    <t>21.9618444, 96.0963898</t>
  </si>
  <si>
    <t>MAM01_2018-1006-1</t>
  </si>
  <si>
    <t>ZTEGD4A49AF6</t>
  </si>
  <si>
    <t>7MDYCAZ119806936</t>
  </si>
  <si>
    <t>U tin aye</t>
  </si>
  <si>
    <t>လမ်း၉၀ ၃၀ ၃၁ D ကိုးလုံးတကာဘုရားမြောက်ဘက်,Chanayethazan,Mandalay Region</t>
  </si>
  <si>
    <t>21.9770190, 96.0664267</t>
  </si>
  <si>
    <t>CAZ02_2057-1016-1</t>
  </si>
  <si>
    <t>ZTEGD4A488C5B</t>
  </si>
  <si>
    <t>7MDYAMZ101606940</t>
  </si>
  <si>
    <t>ko nyi</t>
  </si>
  <si>
    <t>14stx81stx82st Aungmyaytharzan,Aungmyaythazan,Mandalay Region</t>
  </si>
  <si>
    <t>22.0008815, 96.0832881</t>
  </si>
  <si>
    <t>ZTEGD4A48D8B</t>
  </si>
  <si>
    <t>7MDYAMZ101706947</t>
  </si>
  <si>
    <t>အာဘီရှိတ်</t>
  </si>
  <si>
    <t>9လမ်း10လမ်းကြား 86/87ကြား ရန်ကင်း အောင်မြေသာစံ မန္တလေး,Aungmyaythazan,Mandalay Region</t>
  </si>
  <si>
    <t>22.0074399, 96.0804877</t>
  </si>
  <si>
    <t>AMZ_04-2006-1002-2</t>
  </si>
  <si>
    <t>ZTEGD4A48D88</t>
  </si>
  <si>
    <t>7MDYAMZ101806951</t>
  </si>
  <si>
    <t>U Zaw Gyi Aung</t>
  </si>
  <si>
    <t xml:space="preserve">	9Bလမ်း 80×81ကြား အမရဌာနီရပ်ကွက် အောင်မြေသာစံမြို့နယ်,Aungmyaythazan,Mandalay Region</t>
  </si>
  <si>
    <t>22.0073670, 96.0852980</t>
  </si>
  <si>
    <t>AMZ-04-2007-1002-3</t>
  </si>
  <si>
    <t>ZTEGD4A48E2A</t>
  </si>
  <si>
    <t>7MDYAMZ101906953</t>
  </si>
  <si>
    <t>Htar Shwe Sin</t>
  </si>
  <si>
    <t>3လမ်း/79×80,Aungmyaythazan,Mandalay Region</t>
  </si>
  <si>
    <t>22.0182469, 96.0905237</t>
  </si>
  <si>
    <t>AMZ-04-2038-1008-2</t>
  </si>
  <si>
    <t>ZTEGD4A48CFE</t>
  </si>
  <si>
    <t>7MDYCAZ120006955</t>
  </si>
  <si>
    <t>ARKAR PHYO</t>
  </si>
  <si>
    <t xml:space="preserve">	66stx32stx33st chanayetharzan,Chanayethazan,Mandalay Region</t>
  </si>
  <si>
    <t>21.9714773, 96.1060797</t>
  </si>
  <si>
    <t>CAZ01_2050-1014 -2</t>
  </si>
  <si>
    <t>ZTEGD4A491F1</t>
  </si>
  <si>
    <t>7MDYCAZ120106956</t>
  </si>
  <si>
    <t>Myo Thet Naung</t>
  </si>
  <si>
    <t>21.9716523, 96.1059842</t>
  </si>
  <si>
    <t>ZTEGD4A49200</t>
  </si>
  <si>
    <t>7MDYCAZ120206957</t>
  </si>
  <si>
    <t>လီဗင်စတုန်း</t>
  </si>
  <si>
    <t>21.9715742, 96.1060519</t>
  </si>
  <si>
    <t>ZTEGD4A492E3</t>
  </si>
  <si>
    <t>Cus က လာတပ်မယ်ပြောတုံးက
ဖုန်းကိုင်တဲ့ သူနေ့တဲ့ အဆောင်ရောက်​တော့ ဖုန်းက ဆက်မရတော့ဘူး ပြန်လည်း ဆက်မလာပါဘူး</t>
  </si>
  <si>
    <t>7MDYCAZ120306962</t>
  </si>
  <si>
    <t>Ko Min Htet Naing</t>
  </si>
  <si>
    <t>66(32×33)ကြား ချမ်းအေးသာဇံ,Chanayethazan,Mandalay Region</t>
  </si>
  <si>
    <t>21.9709754, 96.1056178</t>
  </si>
  <si>
    <t>ZTEGD4A491FA</t>
  </si>
  <si>
    <t>7MDYAMZ102006963</t>
  </si>
  <si>
    <t>Ko myo min thant</t>
  </si>
  <si>
    <t>၅၈လမ်း ၁၉လမ်းထာင့်,Aungmyaythazan,Mandalay Region</t>
  </si>
  <si>
    <t>21.9919962, 96.1203641</t>
  </si>
  <si>
    <t>AMZ-01-2041-1010-1</t>
  </si>
  <si>
    <t>ZTEGD4A4920C</t>
  </si>
  <si>
    <t>7MDYAMZ102106965</t>
  </si>
  <si>
    <t>Ko Phyo Thu</t>
  </si>
  <si>
    <t>4st 79*80st Bet,Aungmyaythazan,Mandalay Region</t>
  </si>
  <si>
    <t>22.0167192, 96.0874121</t>
  </si>
  <si>
    <t>AMZ04_2039-1008-3</t>
  </si>
  <si>
    <t>ZTEGD4A48C8E</t>
  </si>
  <si>
    <t>7MDYCAZ120406969</t>
  </si>
  <si>
    <t>ရှိုးမောင်မောင်ကျော်</t>
  </si>
  <si>
    <t>32st - 80,Chanayethazan,Mandalay Region</t>
  </si>
  <si>
    <t>21.9738818, 96.0835476</t>
  </si>
  <si>
    <t>CAZ-02-2012-1003-4</t>
  </si>
  <si>
    <t>ZTEGD4A48FE5</t>
  </si>
  <si>
    <t>pon stable no internet can't order closed.activated date 13.6.25</t>
  </si>
  <si>
    <t>7MDYCAZ120506970</t>
  </si>
  <si>
    <t>ကြည်သာထွန်း</t>
  </si>
  <si>
    <t>31Bst33A အောက်ကမ်းနားလမ်းမြို့ပတ်လမ်းချမ်းအေးသာစံရေကြောင်းဦးစီးဌာနmdy,Chanayethazan,Mandalay Region</t>
  </si>
  <si>
    <t>21.9909056, 96.0672330</t>
  </si>
  <si>
    <t>cus req to come 13.6.25</t>
  </si>
  <si>
    <t>customer lat long wrong and not coverage area</t>
  </si>
  <si>
    <t>7MDYCAZ120606971</t>
  </si>
  <si>
    <t>U Zayya</t>
  </si>
  <si>
    <t xml:space="preserve">	55 လမ်း 34,Chanayethazan,Mandalay Region</t>
  </si>
  <si>
    <t>21.9675059, 96.1237008</t>
  </si>
  <si>
    <t>CAZ-03-2012-1005-3</t>
  </si>
  <si>
    <t>ZTEGD4A4920D</t>
  </si>
  <si>
    <t>7MDYAMZ102206974</t>
  </si>
  <si>
    <t>Ma Khaing Khaing Htun</t>
  </si>
  <si>
    <t>မန္တလေးမြို့ အောင်မြေသာစံ 89stx90stx21stx22st,Aungmyaythazan,Mandalay Region</t>
  </si>
  <si>
    <t>21.9901857, 96.0728997</t>
  </si>
  <si>
    <t>ZTEGD4A48CB1</t>
  </si>
  <si>
    <t>7MDYMAM122506978</t>
  </si>
  <si>
    <t>Swe Swe Sint</t>
  </si>
  <si>
    <t xml:space="preserve">	59/41Aဒေါင့်,Mahaaungmyay,Mandalay Region</t>
  </si>
  <si>
    <t>21.9562745, 96.1170452</t>
  </si>
  <si>
    <t>MAM03_2048-1012 - 3</t>
  </si>
  <si>
    <t>ZTEGD4A49277</t>
  </si>
  <si>
    <t>7MDYAMZ102306979</t>
  </si>
  <si>
    <t>Ma Htwe Htwe</t>
  </si>
  <si>
    <t>၈လမ်း ၉လမ်းကြား မန်းဖော်မွန်ဘီယာဆိုင်လမ်း ညောင်ခွဲအကွက် 5 N 2,Aungmyaythazan,Mandalay Region</t>
  </si>
  <si>
    <t>22.0106909, 96.0831426</t>
  </si>
  <si>
    <t>AMZ04_2014-1003-6</t>
  </si>
  <si>
    <t>ZTEGD4A48C89</t>
  </si>
  <si>
    <t>7MDYMAM122706981</t>
  </si>
  <si>
    <t>Nay Phone Wai</t>
  </si>
  <si>
    <t xml:space="preserve">	58st59st.39Cst.မဟာအောင်မြေ,Mahaaungmyay,Mandalay Region</t>
  </si>
  <si>
    <t>21.9593116, 96.1180800</t>
  </si>
  <si>
    <t>MAM03_2008-1002 - 4</t>
  </si>
  <si>
    <t>ZTEGD4A49218</t>
  </si>
  <si>
    <t>7MDYMAM122906987</t>
  </si>
  <si>
    <t>35လမ်း74/75ကြား,Mahaaungmyay,Mandalay Region</t>
  </si>
  <si>
    <t>21.9686534, 96.0938500</t>
  </si>
  <si>
    <t>MAM-01_2010-1003-4</t>
  </si>
  <si>
    <t>ZTEGD4A48FB9</t>
  </si>
  <si>
    <t>7MDYAMZ102406995</t>
  </si>
  <si>
    <t>ဦးကုမုဒ</t>
  </si>
  <si>
    <t xml:space="preserve">	80stx8stx9st ရေနားကျောင်း အောင်မြေသာဇံမြို့,Aungmyaythazan,Mandalay Region</t>
  </si>
  <si>
    <t>22.0101038, 96.0861971</t>
  </si>
  <si>
    <t>AMZ04_2008-1002-4</t>
  </si>
  <si>
    <t>ZTEGD4A49BAA</t>
  </si>
  <si>
    <t>Cusမှ မနက်ဖြန်မနက်၈နာရီလောက်မှလာခဲ့ပေးပါတဲ့</t>
  </si>
  <si>
    <t>7MDYCAZ120706998</t>
  </si>
  <si>
    <t>Ma Kay Thwe Thwe Tun</t>
  </si>
  <si>
    <t xml:space="preserve">	89Dst 33*34st FTTH...,Chanayethazan,Mandalay Region</t>
  </si>
  <si>
    <t>21.9724227, 96.0659042</t>
  </si>
  <si>
    <t>ZTEGD4A48FC1</t>
  </si>
  <si>
    <t>7MDYCAZ120807000</t>
  </si>
  <si>
    <t>Nay Toe</t>
  </si>
  <si>
    <t>21.9716657, 96.1060775</t>
  </si>
  <si>
    <t>SN box port full and already informed to ATOM team. there's no terminated customer.</t>
  </si>
  <si>
    <t>7MDYAMZ102507002</t>
  </si>
  <si>
    <t>Ma Zin Mar Htoo</t>
  </si>
  <si>
    <t xml:space="preserve">	လမ်း၈၀ ၅လမ်း ၊ အောင်မြေသာစံမြို့နယ်,Aungmyaythazan,Mandalay Region</t>
  </si>
  <si>
    <t>22.0076538, 96.0843152</t>
  </si>
  <si>
    <t>AMZ-04_2040-1008-4</t>
  </si>
  <si>
    <t>ZTEGD4A48D68</t>
  </si>
  <si>
    <t>7MDYCAZ120907004</t>
  </si>
  <si>
    <t>Ma Ei Mon Kyaw</t>
  </si>
  <si>
    <t>59×27B ချမ်းအေးသာစံ,Chanayethazan,Mandalay Region</t>
  </si>
  <si>
    <t>21.9778070, 96.1174830</t>
  </si>
  <si>
    <t>ZTEGD4A48FF6</t>
  </si>
  <si>
    <t>7MDYCAZ121007005</t>
  </si>
  <si>
    <t>U Ngwe Win Htut</t>
  </si>
  <si>
    <t xml:space="preserve">	58st 30*31st Fiber .,Chanayethazan,Mandalay Region</t>
  </si>
  <si>
    <t>21.9745638, 96.1195337</t>
  </si>
  <si>
    <t>CAZ03_2006-1004-1</t>
  </si>
  <si>
    <t>ZTEGD4A48FF1</t>
  </si>
  <si>
    <t>7MDYCAZ121107006</t>
  </si>
  <si>
    <t>Zaw mg mg</t>
  </si>
  <si>
    <t>34st,85st,CATS,Chanayethazan,Mandalay Region</t>
  </si>
  <si>
    <t>21.9712858, 96.0754211</t>
  </si>
  <si>
    <t>ZTEGD4A48FEF</t>
  </si>
  <si>
    <t>7MDYCAZ121207008</t>
  </si>
  <si>
    <t>ကိုဝေလင်းဖြိုး</t>
  </si>
  <si>
    <t>66(32×33)ကြား ပညာရေးကောလိပ်အတွင်း,Chanayethazan,Mandalay Region</t>
  </si>
  <si>
    <t>21.9726459, 96.1055321</t>
  </si>
  <si>
    <t>port full and already informed to ATOM</t>
  </si>
  <si>
    <t>7MDYCAZ121307011</t>
  </si>
  <si>
    <t>နှင်းယုယုအောင်</t>
  </si>
  <si>
    <t>83stx27stx28st Chanmyatharzi,Chanayethazan,Mandalay Region</t>
  </si>
  <si>
    <t>21.9808359, 96.0794212</t>
  </si>
  <si>
    <t>CAZ02_2032_1008-4</t>
  </si>
  <si>
    <t>ZTEGD4A49010</t>
  </si>
  <si>
    <t>pon stable no internet can't order closed</t>
  </si>
  <si>
    <t>7MDYCAZ121407013</t>
  </si>
  <si>
    <t>Ma Alice</t>
  </si>
  <si>
    <t>92st,30st×31st, Chanmyatharzi Township, Mandalay.,Chanayethazan,Mandalay Region</t>
  </si>
  <si>
    <t>21.9739384, 96.0633451</t>
  </si>
  <si>
    <t>CAZ02_2053_1015_1</t>
  </si>
  <si>
    <t>ZTEGD4A48DA8</t>
  </si>
  <si>
    <t>7MDYCAZ121507014</t>
  </si>
  <si>
    <t>Ko Yan Ko</t>
  </si>
  <si>
    <t xml:space="preserve">	34×35 70A,Chanayethazan,Mandalay Region</t>
  </si>
  <si>
    <t>21.9687175, 96.0995547</t>
  </si>
  <si>
    <t>FAT power down and already informed to ATOM. atom ဘက်က ပြင်ပီးပါပီ 17.7.25 assign စီစဥ်ထားပါတယ် (16.7.25)</t>
  </si>
  <si>
    <t>customer said cancel(17.7.25)</t>
  </si>
  <si>
    <t>7MDYCAZ121607017</t>
  </si>
  <si>
    <t>34×35 70A,Chanayethazan,Mandalay Region</t>
  </si>
  <si>
    <t>21.9689467, 96.0994731</t>
  </si>
  <si>
    <t>7MDYCAZ121707018</t>
  </si>
  <si>
    <t>Ko Kyaw Thuya</t>
  </si>
  <si>
    <t>ချမ်းအေးသာဇံမြို့နယ် ကျန်းမာရေးရပ်ကွက် 29a 57 58 Amt batmition club အနှောက်ပေါက်,Chanayethazan,Mandalay Region</t>
  </si>
  <si>
    <t>21.9781280, 96.1213780</t>
  </si>
  <si>
    <t>CAZ03_2027-1011-3</t>
  </si>
  <si>
    <t>ZTEGD4A48FD6</t>
  </si>
  <si>
    <t>7MDYMAM123307021</t>
  </si>
  <si>
    <t>Ma Thae Su Wai</t>
  </si>
  <si>
    <t>66st×65st, Maharaungmyay Township, Mandalay.,Mahaaungmyay,Mandalay Region</t>
  </si>
  <si>
    <t>21.9658443, 96.1057347</t>
  </si>
  <si>
    <t>there's no pole cable route to customer</t>
  </si>
  <si>
    <t>7MDYCAZ121807022</t>
  </si>
  <si>
    <t>Ko Ye Ko</t>
  </si>
  <si>
    <t>63st,35st, Regency Petrol Shop,Chanayetharzan Township, Mandalay.,Chanayethazan,Mandalay Region</t>
  </si>
  <si>
    <t>21.9677390, 96.1109603</t>
  </si>
  <si>
    <t>MAM01_2024-1008-2</t>
  </si>
  <si>
    <t>ZTEGD4A499ED</t>
  </si>
  <si>
    <t>7MDYCMZ157707024</t>
  </si>
  <si>
    <t>ကိုသူရစိုး</t>
  </si>
  <si>
    <t>102လမ်း/52လမ်း/Next Two 40mbps,Chanmyathazi,Mandalay Region</t>
  </si>
  <si>
    <t>Chan Mya Tha Zi</t>
  </si>
  <si>
    <t>21.9485861, 96.1273816</t>
  </si>
  <si>
    <t>MAM03_2053-1014-1</t>
  </si>
  <si>
    <t>ZTEGD4A48C94</t>
  </si>
  <si>
    <t>7MDYCAZ121907026</t>
  </si>
  <si>
    <t>ကိုသူရနိုင်</t>
  </si>
  <si>
    <t xml:space="preserve">	63Ast33Ast.ချမ်းအေးသာစံ.မန်းလေး,Chanayethazan,Mandalay Region</t>
  </si>
  <si>
    <t>21.9704938, 96.1115246</t>
  </si>
  <si>
    <t>CAZ01_2053-1015-2</t>
  </si>
  <si>
    <t>ZTEGD4A4999B</t>
  </si>
  <si>
    <t>7MDYMAM123407027</t>
  </si>
  <si>
    <t>Mg Thiha</t>
  </si>
  <si>
    <t xml:space="preserve">	39A/55လမ်း/မဟာအောင်မြေမြို့နယ်,Mahaaungmyay,Mandalay Region</t>
  </si>
  <si>
    <t>21.9593720, 96.1228990</t>
  </si>
  <si>
    <t>MAM03_2030-1008-1</t>
  </si>
  <si>
    <t>ZTEGD4A48C7B</t>
  </si>
  <si>
    <t>7MDYAMZ102607028</t>
  </si>
  <si>
    <t>AZ စက်ပစ္စည်းဆိုင်</t>
  </si>
  <si>
    <t>22stx82stx83st Aungmyaytharzan,Aungmyaythazan,Mandalay Region</t>
  </si>
  <si>
    <t>21.9887600, 96.0806351</t>
  </si>
  <si>
    <t>ZTEGD4A48FCB</t>
  </si>
  <si>
    <t>7MDYCAZ122007029</t>
  </si>
  <si>
    <t>Myint Myat Thwe</t>
  </si>
  <si>
    <t xml:space="preserve">	32(b)st,57(A)st,CATS,Chanayethazan,Mandalay Region</t>
  </si>
  <si>
    <t>21.9710302, 96.1206634</t>
  </si>
  <si>
    <t>CAZ_03-2030-1013-2</t>
  </si>
  <si>
    <t>ZTEGD4A48FD3</t>
  </si>
  <si>
    <t>7MDYCAZ122107030</t>
  </si>
  <si>
    <t>Naing Ko Ko Win</t>
  </si>
  <si>
    <t>30*90'91 မော်တော်ပီကယ်ရုံးလမ်း,Chanayethazan,Mandalay Region</t>
  </si>
  <si>
    <t>21.9777735, 96.0682402</t>
  </si>
  <si>
    <t>ZTEGD4A48D27</t>
  </si>
  <si>
    <t>7MDYAMZ102707032</t>
  </si>
  <si>
    <t>Ma Zin Mon Mon Tun</t>
  </si>
  <si>
    <t>17/18 ကြား 63 လမ်း,Aungmyaythazan,Mandalay Region</t>
  </si>
  <si>
    <t>21.9943030, 96.1122860</t>
  </si>
  <si>
    <t>AMZ01_2020-1005-4</t>
  </si>
  <si>
    <t>ZTEGD4A48E2F</t>
  </si>
  <si>
    <t>7MDYAMZ102807033</t>
  </si>
  <si>
    <t>ကိုကျော်ဝေ</t>
  </si>
  <si>
    <t>အမှတ်(121)-၂၂လမ်း(82×83)လမ်း-အောင်မြေသာစံ-မန္တလေး,Aungmyaythazan,Mandalay Region</t>
  </si>
  <si>
    <t>21.9885215, 96.0811239</t>
  </si>
  <si>
    <t>Cusမှ အိမ်မှာတစ်ယောက်မှမရှိလို့မနက်ဖြန်မှ လာပေးပါတဲဗျ။ကြိုးဆွဲပြီးသားပါဗျ။</t>
  </si>
  <si>
    <t>customter said cancel</t>
  </si>
  <si>
    <t>7MDYMAM123607035</t>
  </si>
  <si>
    <t>မဇင်မိုးနိုင်</t>
  </si>
  <si>
    <t xml:space="preserve">	704-36*37ကြား မဟာအောင်မြေမြို့နယ် အောင်ချမ်းအေးရပ်ကွက် မန္တလေး,Mahaaungmyay,Mandalay Region</t>
  </si>
  <si>
    <t>21.9657550, 96.0982600</t>
  </si>
  <si>
    <t>MAM01_2050-1014-1</t>
  </si>
  <si>
    <t>ZTEGD4A48E22</t>
  </si>
  <si>
    <t>7MDYMAM123707036</t>
  </si>
  <si>
    <t>7MDYMAM123807042</t>
  </si>
  <si>
    <t>KZ-13 Clothing Store</t>
  </si>
  <si>
    <t xml:space="preserve">	73st,37st, Maharaungmyay Township, Mandalay.,Mahaaungmyay,Mandalay Region</t>
  </si>
  <si>
    <t>21.9658377, 96.0940870</t>
  </si>
  <si>
    <t>MAM-01_1005-1002-2</t>
  </si>
  <si>
    <t>ZTEGD4A4899F</t>
  </si>
  <si>
    <t>7MDYMAM123907043</t>
  </si>
  <si>
    <t>ငွေပဒေသာ ထမင်းဆိုင်</t>
  </si>
  <si>
    <t>72*73st 40St Fiber,Mahaaungmyay,Mandalay Region</t>
  </si>
  <si>
    <t>21.9610627, 96.0954647</t>
  </si>
  <si>
    <t>MAM-01_2018-1006-1</t>
  </si>
  <si>
    <t>ZTEGD4A48FBB</t>
  </si>
  <si>
    <t>7MDYMAM124007044</t>
  </si>
  <si>
    <t>7MDYCAZ122207049</t>
  </si>
  <si>
    <t>မျိုးဇော်လင်း</t>
  </si>
  <si>
    <t xml:space="preserve">	66 32/33 ပညာရေးကောလိပ်,Chanayethazan,Mandalay Region</t>
  </si>
  <si>
    <t>21.9713170, 96.1066880</t>
  </si>
  <si>
    <t>7MDYCAZ122307051</t>
  </si>
  <si>
    <t>Min Ko Ko Thein</t>
  </si>
  <si>
    <t>30st, bet65*66st Min Condo - တိုက်No-J 3,Chanayethazan,Mandalay Region</t>
  </si>
  <si>
    <t>21.9755189, 96.1070663</t>
  </si>
  <si>
    <t>CAZ01_2048-1013 - 4</t>
  </si>
  <si>
    <t>ZTEGD4A49007</t>
  </si>
  <si>
    <t>7MDYCAZ122407053</t>
  </si>
  <si>
    <t>မသီရိဇေယျအောင်</t>
  </si>
  <si>
    <t xml:space="preserve">	25 လမ်း 88*89 ကြား အောင်မြေသာစံမြို့နယ် မန္တလေး,Chanayethazan,Mandalay Region</t>
  </si>
  <si>
    <t>21.9884103, 96.0686303</t>
  </si>
  <si>
    <t>CAZ02_2050-1014-2</t>
  </si>
  <si>
    <t>ZTEGD4A48D2F</t>
  </si>
  <si>
    <t xml:space="preserve">pon stable no internet can't order closed.activated date </t>
  </si>
  <si>
    <t>7MDYCAZ122507054</t>
  </si>
  <si>
    <t>Ma Ei</t>
  </si>
  <si>
    <t xml:space="preserve">	71st/ 28st×29st,Chanayethazan,Mandalay Region</t>
  </si>
  <si>
    <t>21.9785999, 96.0984176</t>
  </si>
  <si>
    <t>CAZ01_2002 -1001-2</t>
  </si>
  <si>
    <t>ZTEGD4A49021</t>
  </si>
  <si>
    <t>cus req to come 1.6.25</t>
  </si>
  <si>
    <t>7MDYCAZ122607055</t>
  </si>
  <si>
    <t>ပြည့်ဖြိုးသက်</t>
  </si>
  <si>
    <t>လမ်း ၉၀ x ၃၀ D, ၂၆၂ ရပ်ကွက် ချမ်းအေးသာစံမြို့နယ်၊ မန္တလေးမြို့,Chanayethazan,Mandalay Region</t>
  </si>
  <si>
    <t>21.9776108, 96.0668462</t>
  </si>
  <si>
    <t>ZTEGD4A48CFA</t>
  </si>
  <si>
    <t>7MDYCAZ122707057</t>
  </si>
  <si>
    <t>Ma Wati</t>
  </si>
  <si>
    <t xml:space="preserve">	82st×83st,30st, Chanayetharzan Township, Mandalay.,Chanayethazan,Mandalay Region</t>
  </si>
  <si>
    <t>21.9775000, 96.0804772</t>
  </si>
  <si>
    <t>CAZ02_2025-1007-1</t>
  </si>
  <si>
    <t>ZTEGD4A48FF5</t>
  </si>
  <si>
    <t>7MDYAMZ102907060</t>
  </si>
  <si>
    <t>Ngun Hnin Phyu</t>
  </si>
  <si>
    <t xml:space="preserve">	63Bst 24*25st MDY NEW....,Aungmyaythazan,Mandalay Region</t>
  </si>
  <si>
    <t>21.9834739, 96.1107717</t>
  </si>
  <si>
    <t>AMZ01_2009-1002-4</t>
  </si>
  <si>
    <t>ZTEGD4A48C95</t>
  </si>
  <si>
    <t>7MDYAMZ103007066</t>
  </si>
  <si>
    <t>U Thaung Nyunt</t>
  </si>
  <si>
    <t>၂၅×၂၆ကြား ၅၇×၅၈ကြား မဟာဇေယျာဘုံရပ် အောင်မြေသာဇံမြို့နယ်,Aungmyaythazan,Mandalay Region</t>
  </si>
  <si>
    <t>21.9812000, 96.1208970</t>
  </si>
  <si>
    <t>CAZ03_2020-1009-2</t>
  </si>
  <si>
    <t>ZTEGD4A49019</t>
  </si>
  <si>
    <t>7MDYCAZ122807067</t>
  </si>
  <si>
    <t>66လမ်း (32×33)ကြား ချမ်းအေးသာဇံမြို့နယ်,Chanayethazan,Mandalay Region</t>
  </si>
  <si>
    <t>21.9726757, 96.1056928</t>
  </si>
  <si>
    <t>66st -32×33 ကြား
ပညာရေးကောလိပ် ကျောင်းထဲက order တက်လာရင် ကြိူးထပ်ဆွဲလို့ မရ​တော့ပါ ဆွဲရတဲ့ပုံးတွေ အနီးနားကပုံးတွေ port full ဖြစ်သွားပါပီ
ATOM teamဘက်ကိုလဲအကြောင်းကြားထားတယ် box ထပ်ထည့်ဖို့ကို</t>
  </si>
  <si>
    <t>7MDYCAZ122907068</t>
  </si>
  <si>
    <t>Ma Aye Aye Mu</t>
  </si>
  <si>
    <t xml:space="preserve">73st,34st×35st, Chanayetharzan Township , Mandalay.,Chanayethazan,Mandalay Region
</t>
  </si>
  <si>
    <t>21.9694179, 96.0948797</t>
  </si>
  <si>
    <t>MAM01_2006-1002-3</t>
  </si>
  <si>
    <t>ZTEGD4A4972E</t>
  </si>
  <si>
    <t>7MDYCAZ123007069</t>
  </si>
  <si>
    <t>66လမ်း (32×33)ကြား ချမ်းအေးသာဇံ,Chanayethazan,Mandalay Region</t>
  </si>
  <si>
    <t>21.9727354, 96.1052107</t>
  </si>
  <si>
    <t>7MDYMAM124207076</t>
  </si>
  <si>
    <t>ဦးခိုင်ထွန်း</t>
  </si>
  <si>
    <t>74*73st 41*40st,Mahaaungmyay,Mandalay Region</t>
  </si>
  <si>
    <t>21.9609645, 96.0955158</t>
  </si>
  <si>
    <t>Port full and there's no terminated port.already informed to ATOM</t>
  </si>
  <si>
    <t>7MDYMAM124307079</t>
  </si>
  <si>
    <t>မစုစုဝေ</t>
  </si>
  <si>
    <t>60st(B),41st×42st, Maharaungmyay Township, Mandalay.,Mahaaungmyay,Mandalay Region</t>
  </si>
  <si>
    <t>21.9549379, 96.1131582</t>
  </si>
  <si>
    <t>cus location wrong and အနီးဆုံး SN box ကိုိုလဲround မှာမရှိပါဘူး.</t>
  </si>
  <si>
    <t>7MDYCAZ123107082</t>
  </si>
  <si>
    <t>Myo Ko Ko</t>
  </si>
  <si>
    <t>လမ်း 60 31*32ကြား အောင်ပြည်မိုးအိမ်ယာ အခန်းno. 4G (1),Chanayethazan,Mandalay Region</t>
  </si>
  <si>
    <t>21.9737090, 96.1161974</t>
  </si>
  <si>
    <t>port full and there's no terminated port. already informed to ATOM team</t>
  </si>
  <si>
    <t>7MDYMAM124407083</t>
  </si>
  <si>
    <t>73*74st 41*40st FIBER..,Mahaaungmyay,Mandalay Region</t>
  </si>
  <si>
    <t>7MDYMAM124507089</t>
  </si>
  <si>
    <t>Aung San Win</t>
  </si>
  <si>
    <t xml:space="preserve">	37လမ်း74/75ကြား မဟာအောင်မြေ မန္တလေးမြို့ စင်္ကြာနွယ်စဉ်ရပ်ကွက်,Mahaaungmyay,Mandalay Region</t>
  </si>
  <si>
    <t>21.9659700, 96.0919175</t>
  </si>
  <si>
    <t>MAM01_2005-1002-2</t>
  </si>
  <si>
    <t>ZTEGD4A48FBA</t>
  </si>
  <si>
    <t>7MDYCAZ123207090</t>
  </si>
  <si>
    <t>Ma Aye Thet Mon</t>
  </si>
  <si>
    <t xml:space="preserve">	လိပ်စာကတော့ 57A26Bလမ်း,Chanayethazan,Mandalay Region</t>
  </si>
  <si>
    <t>21.9811910, 96.1217480</t>
  </si>
  <si>
    <t>CAZ03_2022-1009-4</t>
  </si>
  <si>
    <t>ZTEGD4A49A59</t>
  </si>
  <si>
    <t>7MDYCAZ123307096</t>
  </si>
  <si>
    <t>Aung Myint Myat</t>
  </si>
  <si>
    <t xml:space="preserve">	35လမ်း 87A 88ကြား ချမ်းအေးသာစံ မန္တလေး,Chanayethazan,Mandalay Region</t>
  </si>
  <si>
    <t>21.9720055, 96.0688898</t>
  </si>
  <si>
    <t>Customer နဲ့ အနီးဆုံးပုံးလမ်းကြောင်းမှာသစ်ပင်အရမ်းထူပီးတိုင်လမ်းကြောင်းလဲမရှိပါဘူး ကြိုးဆွဲလို့လဲအဆင်မပြေပါဘူး</t>
  </si>
  <si>
    <t>7MDYMAM124607097</t>
  </si>
  <si>
    <t>Nay Thuya</t>
  </si>
  <si>
    <t>87လမ်း-၃၅-၃၆ ကြားMahaaungmyay,Mahaaungmyay,Mandalay Region</t>
  </si>
  <si>
    <t>21.9707167, 96.0707675</t>
  </si>
  <si>
    <t>cable route လမ်းကြောင်း ကွေ့ပတ်ဆွဲရပီး ကြိုးဆွဲဖို့ သစ်ပင်တွေချည်းများနေတာကြောင့်ဆွဲမရပါ</t>
  </si>
  <si>
    <t>7MDYMAM124707100</t>
  </si>
  <si>
    <t>Thin Nu Khaing</t>
  </si>
  <si>
    <t>39*40st,71(a)st,MHAM,Mahaaungmyay,Mandalay Region</t>
  </si>
  <si>
    <t>21.9616234, 96.0965577</t>
  </si>
  <si>
    <t>cus req to come 14.6.25</t>
  </si>
  <si>
    <t>Customer lat long wrong and there's no near SN</t>
  </si>
  <si>
    <t>7MDYCAZ123407105</t>
  </si>
  <si>
    <t>Ruyi</t>
  </si>
  <si>
    <t xml:space="preserve">	78St,34st×33st Chanayetharzan township Mandalay,Chanayethazan,Mandalay Region</t>
  </si>
  <si>
    <t>21.9717709, 96.0864380</t>
  </si>
  <si>
    <t xml:space="preserve">cus တပ်ရမဲ့ နေရာက 78 st 34 Conner မှာပါ။
78 မိန်းလမ်းမကြီးရဲ အ​နောက်ဘက်ခြမ်းမှာပါ။ မိန်းလမ်းမကြီးကို ကြိူးကူးဖို့က Epc Service မီးကြိူးတွေကလည်း နိမ့်နေတာကြောင့် ကြိူးကူဖို့ အဆင်မပြေသည့်တွက် ဆွဲမရပါ။ </t>
  </si>
  <si>
    <t>7MDYCAZ123507106</t>
  </si>
  <si>
    <t>CAZ02_2020-1005-4</t>
  </si>
  <si>
    <t>ZTEGD4A48C1A</t>
  </si>
  <si>
    <t>7MDYAMZ103107110</t>
  </si>
  <si>
    <t>Maw Maw Than</t>
  </si>
  <si>
    <t xml:space="preserve">	62B 23*24 ကြား,Aungmyaythazan,Mandalay Region</t>
  </si>
  <si>
    <t>21.9851300, 96.1123350</t>
  </si>
  <si>
    <t>7MDYCAZ123607111</t>
  </si>
  <si>
    <t>Shwe Yi Win</t>
  </si>
  <si>
    <t xml:space="preserve">	58B 30E,Chanayethazan,Mandalay Region</t>
  </si>
  <si>
    <t>21.9737742, 96.1194512</t>
  </si>
  <si>
    <t>ZTEGD4A48C25</t>
  </si>
  <si>
    <t>7MDYMAM124807112</t>
  </si>
  <si>
    <t>ကိုဟိန်းမင်းကျော်</t>
  </si>
  <si>
    <t xml:space="preserve">	36လမ်း 73×74ကြား,Mahaaungmyay,Mandalay Region</t>
  </si>
  <si>
    <t>21.9674224, 96.0938955</t>
  </si>
  <si>
    <t>ZTEGD4A48FC0</t>
  </si>
  <si>
    <t>7MDYMAM124907113</t>
  </si>
  <si>
    <t>Ko Yan Myo Aung</t>
  </si>
  <si>
    <t xml:space="preserve">	60St, Between 41*42St,Mahaaungmyay,Mandalay Region</t>
  </si>
  <si>
    <t>21.9547179, 96.1149873</t>
  </si>
  <si>
    <t>Cable rough အဆင်မပြေလို့ customer ကိုနားလည်အောင်ရှင်းပြခဲ့ပါတယ်ဗျ။ မီးရပ်ထားလမ်းကူးဖို့တိုင်မရှိပါဘူး</t>
  </si>
  <si>
    <t>7MDYCAZ123707117</t>
  </si>
  <si>
    <t xml:space="preserve">	71st/ 28st×29st(မင်္ဂလာပါထမင်းဆိုင်),Chanayethazan,Mandalay Region</t>
  </si>
  <si>
    <t>21.9784672, 96.0991921</t>
  </si>
  <si>
    <t>ZTEGD4A499EB</t>
  </si>
  <si>
    <t>7MDYAMZ103207123</t>
  </si>
  <si>
    <t>Ko Phoe Thant Zin</t>
  </si>
  <si>
    <t xml:space="preserve">	ဥယျာဉ်ကုန်းရပ်ကွက်၊ 415N3,Aungmyaythazan,Mandalay Region</t>
  </si>
  <si>
    <t>22.0152410, 96.0840360</t>
  </si>
  <si>
    <t>AMZ-04_2022-1004-6</t>
  </si>
  <si>
    <t>ZTEGD4A49191</t>
  </si>
  <si>
    <t xml:space="preserve">
Customer က အိမ်မှာမရှီပါဘူး။ အိမ်ကဖုန်းနံပတ်တစ်လုံး ပေးလို့ဆက်ကြည့်တာ ဖုန်းမကိုင်ပါဘူး.‌သူပေးတဲ့နံပတ်ကမကိုင်ဘူဆို ပြောထားပါတယ် customer က တနင်္လာနေ့ လာ ခဲ့ဖို့ပြောထားပါတယ်</t>
  </si>
  <si>
    <t>7MDYCAZ123807126</t>
  </si>
  <si>
    <t>Sai Win Tun</t>
  </si>
  <si>
    <t xml:space="preserve">	လမ်း 30/မြို့ပတ်လမ်း Gozilla Bar,Chanayethazan,Mandalay Region</t>
  </si>
  <si>
    <t>21.9744890, 96.1317742</t>
  </si>
  <si>
    <t>ZTEGD4A48C38</t>
  </si>
  <si>
    <t>7MDYAMZ103307131</t>
  </si>
  <si>
    <t>Ko Win Zaw Oo</t>
  </si>
  <si>
    <t>76stx5st,Aungmyaythazan,Mandalay Region</t>
  </si>
  <si>
    <t>22.0150400, 96.0923526</t>
  </si>
  <si>
    <t>AMZ04_2040-1008-4</t>
  </si>
  <si>
    <t>ZTEGD4A4988B</t>
  </si>
  <si>
    <t>7MDYMAM125007136</t>
  </si>
  <si>
    <t>Khun Sik</t>
  </si>
  <si>
    <t xml:space="preserve">	37st.60st62st.maharaungmyae,Mahaaungmyay,Mandalay Region</t>
  </si>
  <si>
    <t>21.9660392, 96.1157594</t>
  </si>
  <si>
    <t>cus location wrong and there's no near SN box</t>
  </si>
  <si>
    <t>7MDYAMZ103407137</t>
  </si>
  <si>
    <t>Daw Htay Nadi Aung</t>
  </si>
  <si>
    <t xml:space="preserve">	24st 89×90st Bet,Aungmyaythazan,Mandalay Region</t>
  </si>
  <si>
    <t>21.9864832, 96.0708544</t>
  </si>
  <si>
    <t>AMZ04_2054-1016-1</t>
  </si>
  <si>
    <t>ZTEGD4A48D6F</t>
  </si>
  <si>
    <t>7MDYCAZ123907139</t>
  </si>
  <si>
    <t>Ko Win Ko</t>
  </si>
  <si>
    <t xml:space="preserve">	76st,30st×31st, Chanmyatharzi Township, Mandalay.,Chanayethazan,Mandalay Region</t>
  </si>
  <si>
    <t>21.9754261, 96.0899397</t>
  </si>
  <si>
    <t>CAZ01_2032 -1009-4</t>
  </si>
  <si>
    <t>ZTEGD4A48FE4</t>
  </si>
  <si>
    <t>7MDYCAZ124007140</t>
  </si>
  <si>
    <t>Min Chan Myae</t>
  </si>
  <si>
    <t xml:space="preserve">	68st x 33st 34st ကြား၊ မောင်ပေါက်ကျိုင်းရှေ့၊ ချမ်းအေးသာစံမြို့နယ်။,Chanayethazan,Mandalay Region</t>
  </si>
  <si>
    <t>21.9709608, 96.1031561</t>
  </si>
  <si>
    <t>CAZ01_2045-1013-1</t>
  </si>
  <si>
    <t>ZTEGD4A4999A</t>
  </si>
  <si>
    <t>7MDYMAM125307142</t>
  </si>
  <si>
    <t>အမှတ် 83 ၊ 40B လမ်း ၊ 66 * 67ကြား(66နှင့်ပိုနီးပါသည်)မဟာအောင်မြေရပ်ကွက် ၊မန္တလေးမြို့,Mahaaungmyay,Mandalay Region</t>
  </si>
  <si>
    <t>21.9562117, 96.1053392</t>
  </si>
  <si>
    <t>MAM01_2036-1011-2</t>
  </si>
  <si>
    <t>ZTEGD4A48FD1</t>
  </si>
  <si>
    <t>7MDYAMZ103507143</t>
  </si>
  <si>
    <t>Mon Myat Zaw</t>
  </si>
  <si>
    <t>62A 26*27ကြား,Aungmyaythazan,Mandalay Region</t>
  </si>
  <si>
    <t>21.9807345, 96.1126120</t>
  </si>
  <si>
    <t>AMZ01_2005-1001-5</t>
  </si>
  <si>
    <t>ZTEGD4A4998B</t>
  </si>
  <si>
    <t>7MDYMAM125407144</t>
  </si>
  <si>
    <t>Arlay</t>
  </si>
  <si>
    <t>38C 57×58 မဟာအောင်မြေ,Mahaaungmyay,Mandalay Region</t>
  </si>
  <si>
    <t>21.9611140, 96.1192300</t>
  </si>
  <si>
    <t>MAM03_2027-1007-3</t>
  </si>
  <si>
    <t>ZTEGD4A48C5E</t>
  </si>
  <si>
    <t>7MDYAMZ103607145</t>
  </si>
  <si>
    <t>မမေသက်ပိုင်</t>
  </si>
  <si>
    <t>9*10ကြား၊86လမ်း၊အောင်မြေသာစံမြို့နယ်၊မန္တလေးမြို့,Aungmyaythazan,Mandalay Region</t>
  </si>
  <si>
    <t>22.0044137, 96.0894362</t>
  </si>
  <si>
    <t>AMZ04_2007-1002-3</t>
  </si>
  <si>
    <t>ZTEGD4A48D7F</t>
  </si>
  <si>
    <t>7MDYCAZ124107146</t>
  </si>
  <si>
    <t>မနီလာထွန်း</t>
  </si>
  <si>
    <t>၅၈B 32A 32Bကြားချမ်းအေးသာဇံမြို့နယ်,Chanayethazan,Mandalay Region</t>
  </si>
  <si>
    <t>21.9685260, 96.1182846</t>
  </si>
  <si>
    <t>ZTEGD4A499BF</t>
  </si>
  <si>
    <t>7MDYAMZ103707148</t>
  </si>
  <si>
    <t>Ma Su Su Aung</t>
  </si>
  <si>
    <t xml:space="preserve">	76St,9st×10st Aungmaytharzan Township Mandalay,Aungmyaythazan,Mandalay Region</t>
  </si>
  <si>
    <t>22.0061946, 96.0923898</t>
  </si>
  <si>
    <t>ZTEGD4A4977E</t>
  </si>
  <si>
    <t>7MDYCAZ124207151</t>
  </si>
  <si>
    <t>Ma Mar Mar San</t>
  </si>
  <si>
    <t xml:space="preserve">	အိမ်အမှတ်၃/၄၀ ၂၆လမ်း၅၈လမ်းသဇင်လမ်း မဥ္ဇူလမ်းကြား,Chanayethazan,Mandalay Region</t>
  </si>
  <si>
    <t>ZTEGD4A49A37</t>
  </si>
  <si>
    <t>7MDYMAM125507152</t>
  </si>
  <si>
    <t xml:space="preserve">	69st /40*41between /,Mahaaungmyay,Mandalay Region</t>
  </si>
  <si>
    <t>21.9590913, 96.1009746</t>
  </si>
  <si>
    <t>MAM01_2040-1012-2</t>
  </si>
  <si>
    <t>ZTEGD4A48FC3</t>
  </si>
  <si>
    <t>7MDYAMZ103807153</t>
  </si>
  <si>
    <t>သန်းထိုက်အောင်</t>
  </si>
  <si>
    <t>အောင်မြေသာဇံမြိုနယ်လမ်း20=81*82ကြား,Aungmyaythazan,Mandalay Region</t>
  </si>
  <si>
    <t>21.9920859, 96.0827325</t>
  </si>
  <si>
    <t>AMZ02_2021-1006-1</t>
  </si>
  <si>
    <t>ZTEGD4A48C4F</t>
  </si>
  <si>
    <t>ဖုန်းဆက်လို့မရလို့ပါပထမဆုံးဆက်တော့ဝင်ပါတယ်ချပစ်လို့ပါနောက်ခါတွေကျဆက်မရတော့ပါဘူး</t>
  </si>
  <si>
    <t>7MDYCAZ124307155</t>
  </si>
  <si>
    <t>မြင့်အောင်ကြည်</t>
  </si>
  <si>
    <t xml:space="preserve">	57Bstx32Astx34Ast Chanayetharzan,Chanayethazan,Mandalay Region</t>
  </si>
  <si>
    <t>21.9687273, 96.1199403</t>
  </si>
  <si>
    <t>CAZ03_2033-1014-1</t>
  </si>
  <si>
    <t>ZTEGD4A49011</t>
  </si>
  <si>
    <t>7MDYAMZ103907158</t>
  </si>
  <si>
    <t>Ko Zaw Zaw Latt</t>
  </si>
  <si>
    <t>86stx15stx16st Aungmyaytharzan,Aungmyaythazan,Mandalay Region</t>
  </si>
  <si>
    <t>21.9985376, 96.0811214</t>
  </si>
  <si>
    <t>ZTEGD4A48C27</t>
  </si>
  <si>
    <t>7MDYMAM125607160</t>
  </si>
  <si>
    <t>နိုင်ရှင်းခန့်</t>
  </si>
  <si>
    <t xml:space="preserve">	41Astx53stx54st Maharaungmyay,Mahaaungmyay,Mandalay Region</t>
  </si>
  <si>
    <t>21.9555546, 96.1258701</t>
  </si>
  <si>
    <t>MAM03_2051-1013-2</t>
  </si>
  <si>
    <t>ZYRGD4A490A7</t>
  </si>
  <si>
    <t>7MDYAMZ104007162</t>
  </si>
  <si>
    <t>Thant Zin</t>
  </si>
  <si>
    <t xml:space="preserve">	ချမ်းသာကြီး အလယ်ဘောင်မြောက်ပိုင်း အောင်မြေသာဇံမြို့နယ် မန္တလေး,Aungmyaythazan,Mandalay Region</t>
  </si>
  <si>
    <t>21.9870171, 96.0694450</t>
  </si>
  <si>
    <t>Box to Customer ကြိုးလမ်းကြောင်းမှာ
Fiber တိုင်ရယ်လို့မရှိ သစ်ပင်အုပ်များ ယိုင်နေတဲ့အသားတိုင်တွေပဲရှိ</t>
  </si>
  <si>
    <t>7MDYCAZ124407171</t>
  </si>
  <si>
    <t>Moe Thin Zar</t>
  </si>
  <si>
    <t xml:space="preserve">	ဂေါ်ဇီလာ BAR30stxအရှေ့မြို့‌ပတ်လမ်း Chanayetharzan,Chanayethazan,Mandalay Region</t>
  </si>
  <si>
    <t>21.9738747, 96.1316183</t>
  </si>
  <si>
    <t>ZTEGD4A48C70</t>
  </si>
  <si>
    <t>7MDYMAM125907172</t>
  </si>
  <si>
    <t>Midnight bar</t>
  </si>
  <si>
    <t>53/34st Midnight bar,Mahaaungmyay,Mandalay Region</t>
  </si>
  <si>
    <t>21.9698394, 96.1272749</t>
  </si>
  <si>
    <t>CAZ03_2018-1008-1</t>
  </si>
  <si>
    <t>ZTEGD4A49070</t>
  </si>
  <si>
    <t>7MDYMAM126007173</t>
  </si>
  <si>
    <t>Myat Pan Phyu Win</t>
  </si>
  <si>
    <t>73St38St39St.မဟာအောင်မြေ.မန်းလေး,Mahaaungmyay,Mandalay Region</t>
  </si>
  <si>
    <t>21.9636770, 96.1000098</t>
  </si>
  <si>
    <t>customer lat long wrong and ကြိူးဆွဲရမဲ့ လမ်းကြောမှာ ထရန်စဖော်မာ အိုးခံနေသည့်တွက် ကြိူးဆွဲဖို့ လျှပ်စစ်အန္တာရာယ် များသည့်အတွက် ဆွဲပေးဖို့ အဆင်မပြေပါခမျ။ Cus ကိုလည်း သေချာ ရှင်းပြလိုက်ပါတယ်။</t>
  </si>
  <si>
    <t>7MDYCAZ124507174</t>
  </si>
  <si>
    <t>Godzilla Bar</t>
  </si>
  <si>
    <t xml:space="preserve">	30Stxအရှေ့မြို့ပတ်လမ်း,Chanayethazan,Mandalay Region</t>
  </si>
  <si>
    <t>21.9738881, 96.1317153</t>
  </si>
  <si>
    <t>ZTEGD4A48C2B</t>
  </si>
  <si>
    <t>7MDYAMZ104107175</t>
  </si>
  <si>
    <t>ဦးညွန့်၀င်း</t>
  </si>
  <si>
    <t xml:space="preserve">	86လမ်း။8လမ်း9လမ်းကြား,Aungmyaythazan,Mandalay Region</t>
  </si>
  <si>
    <t>22.0114210, 96.0795860</t>
  </si>
  <si>
    <t>ကြိုးဆွဲဖို့လမ်း‌ကြောင်းလုံးဝမကောင်းပါဘူးလမ်းတွေအကုန်ပတ်ကြည့်ပီးပါပီမီးကြိုးတွေကလဲအရမ်းနိမ့်နေလို့ပါ</t>
  </si>
  <si>
    <t>7MDYAMZ104207177</t>
  </si>
  <si>
    <t>Ko Kyaw Ko Htet</t>
  </si>
  <si>
    <t xml:space="preserve">	83st,21st×22st, Aungmyaytharzan Township, Mandalay.,Aungmyaythazan,Mandalay Region</t>
  </si>
  <si>
    <t>21.9901348, 96.0793619</t>
  </si>
  <si>
    <t>ZTEGD4A48C5A</t>
  </si>
  <si>
    <t>7MDYAMZ104307178</t>
  </si>
  <si>
    <t>Ko Sai Wana Htun</t>
  </si>
  <si>
    <t>19A*57C,Aungmyaythazan,Mandalay Region</t>
  </si>
  <si>
    <t>21.9912289, 96.1229053</t>
  </si>
  <si>
    <t>AMZ01_2037-1009-3</t>
  </si>
  <si>
    <t>ZTEGD4A48F82</t>
  </si>
  <si>
    <t>7MDYCAZ124607181</t>
  </si>
  <si>
    <t>Ease Hotel Mandalay</t>
  </si>
  <si>
    <t xml:space="preserve">	64လမ်း65လမ်းကြား။30လမ်း ATOM,Chanayethazan,Mandalay Region</t>
  </si>
  <si>
    <t>21.9756255, 96.1081962</t>
  </si>
  <si>
    <t>CAZ01_2048-1013-4</t>
  </si>
  <si>
    <t>ZTEGD4A49009</t>
  </si>
  <si>
    <t>7MDYCAZ124707189</t>
  </si>
  <si>
    <t>U Zaw Naing Moe</t>
  </si>
  <si>
    <t>59*30F,Chanayethazan,Mandalay Region</t>
  </si>
  <si>
    <t>21.9730156, 96.1169043</t>
  </si>
  <si>
    <t>CAZ-03-2028-1012-1</t>
  </si>
  <si>
    <t>ZTEGD4A48FE9</t>
  </si>
  <si>
    <t>7MDYMAM126207191</t>
  </si>
  <si>
    <t>Phyo Ko Ko Tun</t>
  </si>
  <si>
    <t xml:space="preserve">	66*67/38*39,Mahaaungmyay,Mandalay Region</t>
  </si>
  <si>
    <t>21.9610771, 96.1047618</t>
  </si>
  <si>
    <t>MAM01_2031-1010-1</t>
  </si>
  <si>
    <t>ZTEGD4A48FD4</t>
  </si>
  <si>
    <t>7MDYMAM126307194</t>
  </si>
  <si>
    <t>ကိုသိန်းမင်းစိုး</t>
  </si>
  <si>
    <t>62*38,Mahaaungmyay,Mandalay Region</t>
  </si>
  <si>
    <t>21.9625600, 96.1112854</t>
  </si>
  <si>
    <t>Customer ကမြို့ထဲမှာနေတာ
ခု wi-fiတပ်အဲ့အိမ်မှာမရှိပါဘူးတဲ့
မနက်ဖြန်မနက် 9:00Am မှလာခဲ့ပါတဲ့</t>
  </si>
  <si>
    <t>Customer နဲ့အနီးဆုံးပုံးသွားရာလမ်းကြောင်းမှာတိုင်မရှိပါဘူးဗျ
62st×63st,38st ပေါ်မှာ လမ်းမီးသံတိုင်တွေပဲရှိပါတယ်
တစ်ခြား wi-fi ကြိုးဆွဲထားတာလဲမရှိပါဘူးဗျ ကြိုးဆွဲပေးလို့အဆင်မပြေလောက်ပါဘူး</t>
  </si>
  <si>
    <t>7MDYAMZ104407197</t>
  </si>
  <si>
    <t>Daw Myint Aye</t>
  </si>
  <si>
    <t xml:space="preserve">	22stx90B မင်းကြီးတိုက်တန်းအနီး အောင်မြေသာဇံ,Aungmyaythazan,Mandalay Region</t>
  </si>
  <si>
    <t>21.9897233, 96.0678437</t>
  </si>
  <si>
    <t>AMZ02_2053-1015-4</t>
  </si>
  <si>
    <t>ZTEGD4A48DB9</t>
  </si>
  <si>
    <t>7MDYCAZ124807201</t>
  </si>
  <si>
    <t>ဦးကျော်လွင်</t>
  </si>
  <si>
    <t>33st 87st 88st,Chanayethazan,Mandalay Region</t>
  </si>
  <si>
    <t>21.9733860, 96.0692767</t>
  </si>
  <si>
    <t>CAZ-02-2041 -1012-1</t>
  </si>
  <si>
    <t>ZTEGD4A49060</t>
  </si>
  <si>
    <t>7MDYMAM126507202</t>
  </si>
  <si>
    <t>Ma Nang Aye Aye Thu</t>
  </si>
  <si>
    <t xml:space="preserve">	76st×77st,36st×37st, Maharaungmyay Township, Mandalay.,Mahaaungmyay,Mandalay Region</t>
  </si>
  <si>
    <t>21.9663490, 96.0880303</t>
  </si>
  <si>
    <t>MAM01_2013-1004-3</t>
  </si>
  <si>
    <t>ZTEGD4A48FD5</t>
  </si>
  <si>
    <t>7MDYCAZ124907212</t>
  </si>
  <si>
    <t>21.9783636, 96.0984437</t>
  </si>
  <si>
    <t>CAZ -01-2002 -1001-2</t>
  </si>
  <si>
    <t>ZTEGD4A49065</t>
  </si>
  <si>
    <t>7MDYMAM126807216</t>
  </si>
  <si>
    <t>ဒေါ်ဇွန်ပွင့်ဦး</t>
  </si>
  <si>
    <t xml:space="preserve">	74 ×36 လမ်းကြား၊မဟာအောင်မြေမြို့နယ်၊မန္တလေးမြို့,Mahaaungmyay,Mandalay Region</t>
  </si>
  <si>
    <t>21.9673169, 96.0930821</t>
  </si>
  <si>
    <t>MAM01_2004-1002-1</t>
  </si>
  <si>
    <t>ZTEGD4A48C34</t>
  </si>
  <si>
    <t>7MDYCAZ125007218</t>
  </si>
  <si>
    <t>Sunny</t>
  </si>
  <si>
    <t xml:space="preserve">	82Stx31stx32st Chanayetharzan,Chanayethazan,Mandalay Region</t>
  </si>
  <si>
    <t>21.9744773, 96.0807464</t>
  </si>
  <si>
    <t>CAZ02_2011-1003-3</t>
  </si>
  <si>
    <t>ZTEGD4A48FEA</t>
  </si>
  <si>
    <t>7MDYCAZ125107220</t>
  </si>
  <si>
    <t xml:space="preserve">	60st 34Bst Fiber,Chanayethazan,Mandalay Region</t>
  </si>
  <si>
    <t>21.9689665, 96.1161535</t>
  </si>
  <si>
    <t xml:space="preserve">port full နေလို့ပါ အခြားbox ကလဲ ရထားလမ်းဘက်မှာဖစ်နေလို့ဆွဲမရပါ </t>
  </si>
  <si>
    <t>7MDYCAZ125207221</t>
  </si>
  <si>
    <t>မဇာခြည်လင်း</t>
  </si>
  <si>
    <t xml:space="preserve">	တိုက်၁ အခန်း I ၁၃ မင်းကွန်းတိုက်ခန်း 30/31 ကြား 65/66 ကြား ချမ်းအေးသာဇံ မန္တလေးမြို့,Chanayethazan,Mandalay Region</t>
  </si>
  <si>
    <t>21.9754000, 96.1067000</t>
  </si>
  <si>
    <t>CAZ -01-2048-1013 - 4</t>
  </si>
  <si>
    <t>ZTEGD4A496AE</t>
  </si>
  <si>
    <t>MDYMAM127007225</t>
  </si>
  <si>
    <t>မောင်တင်ထွန်းဦး</t>
  </si>
  <si>
    <t xml:space="preserve">	73**40**41 ကြား မဟာအောင်မြေ မြို့နယ် မန္တလေး,Mahaaungmyay,Mandalay Region</t>
  </si>
  <si>
    <t>21.9616074, 96.0958126</t>
  </si>
  <si>
    <t>Port full and there's no terminated ID</t>
  </si>
  <si>
    <t>7MDYMAM127107226</t>
  </si>
  <si>
    <t xml:space="preserve">Ko Kyaw Maw Khaing	</t>
  </si>
  <si>
    <t xml:space="preserve">	39St67St68St.မဟာအောင်မြေ.မန်းလေး,Mahaaungmyay,Mandalay Region</t>
  </si>
  <si>
    <t>21.9618517, 96.1031288</t>
  </si>
  <si>
    <t>MAM01_2015-1005-1</t>
  </si>
  <si>
    <t>ZTEGD4A48FCF</t>
  </si>
  <si>
    <t>7MDYAMZ104507227</t>
  </si>
  <si>
    <t>စိုင်င်းစိုင်းမင်း</t>
  </si>
  <si>
    <t>14stx88stx89st Aungmyaytharzan,Aungmyaythazan,Mandalay Region</t>
  </si>
  <si>
    <t>22.0022063, 96.0729515</t>
  </si>
  <si>
    <t>AMZ02_2008-1002-4</t>
  </si>
  <si>
    <t>ZTEGD4A48D02</t>
  </si>
  <si>
    <t>7MDYCAZ125307228</t>
  </si>
  <si>
    <t>ဇင်မြိုင်အေး</t>
  </si>
  <si>
    <t xml:space="preserve">	90 32 33 ချမ်းအေးသာစံ mdy,Chanayethazan,Mandalay Region</t>
  </si>
  <si>
    <t>21.9750600, 96.0646300</t>
  </si>
  <si>
    <t>ZTEGD4A496B6</t>
  </si>
  <si>
    <t>7MDYAMZ104607229</t>
  </si>
  <si>
    <t>ထိန်လင်းစန်း</t>
  </si>
  <si>
    <t>80လမ်း 10လမ်း,Aungmyaythazan,Mandalay Region</t>
  </si>
  <si>
    <t>22.0068827, 96.0859274</t>
  </si>
  <si>
    <t>AMZ02_2033-1009-2</t>
  </si>
  <si>
    <t>ZTEGD4A48D61</t>
  </si>
  <si>
    <t>7MDYAMZ104707230</t>
  </si>
  <si>
    <t>Aung Myo Beauty Salon</t>
  </si>
  <si>
    <t>57st×58st,19st, Aungmyaytharzan Township, Mandalay.,Aungmyaythazan,Mandalay Region</t>
  </si>
  <si>
    <t>21.9920410, 96.1212410</t>
  </si>
  <si>
    <t>AMZ01_2036-1009-2</t>
  </si>
  <si>
    <t>ZTEGD4A48D22</t>
  </si>
  <si>
    <t>7MDYCAZ125407233</t>
  </si>
  <si>
    <t>ကိုစိုးကြိုင်</t>
  </si>
  <si>
    <t>92.လမ်း.31.32.ကြား 21.977261,96.062577,Chanayethazan,Mandalay Region</t>
  </si>
  <si>
    <t>21.9772610, 96.0625770</t>
  </si>
  <si>
    <t>ZTEGD4A48FD9</t>
  </si>
  <si>
    <t>7MDYCAZ125507234</t>
  </si>
  <si>
    <t>Ko Kyaw Zaya</t>
  </si>
  <si>
    <t>ချမ်းအေးသာဇံမြို့နယ်၊ ရွှေယဉ်မွန်ရက်ကွက်၊ 58b 34လမ်း,Chanayethazan,Mandalay Region</t>
  </si>
  <si>
    <t>21.9683950, 96.1184080</t>
  </si>
  <si>
    <t>ZTEGD4A48D19</t>
  </si>
  <si>
    <t>7MDYCAZ125607235</t>
  </si>
  <si>
    <t>Ma Zarni Toe</t>
  </si>
  <si>
    <t>31st 80x81st အောင်နဝရတ်ဝင်း,Chanayethazan,Mandalay Region</t>
  </si>
  <si>
    <t>21.9757523, 96.0830161</t>
  </si>
  <si>
    <t>CAZ02_2015-1004-3</t>
  </si>
  <si>
    <t>ZTEGD4A490EC</t>
  </si>
  <si>
    <t>7MDYMAM127207236</t>
  </si>
  <si>
    <t>Mon Mon Khin</t>
  </si>
  <si>
    <t>65(B)st,37(A)st,MHAM,Mahaaungmyay,Mandalay Region</t>
  </si>
  <si>
    <t>21.9641994, 96.1066111</t>
  </si>
  <si>
    <t>MAM01_2025-1008-3</t>
  </si>
  <si>
    <t>ZTEGD4A49014</t>
  </si>
  <si>
    <t>7MDYAMZ104807238</t>
  </si>
  <si>
    <t>Myo Wai Min</t>
  </si>
  <si>
    <t>25လမ်း၊82, 83ကြား၊ အောင်မြေသာစံ,Aungmyaythazan,Mandalay Region</t>
  </si>
  <si>
    <t>21.9838277, 96.0805972</t>
  </si>
  <si>
    <t>ZTEGD4A49A0D</t>
  </si>
  <si>
    <t>7MDYAMZ104907241</t>
  </si>
  <si>
    <t>U Eain Dar Thiri</t>
  </si>
  <si>
    <t>၁၇ လမ်း၊ ၈၆-၈၇ ကြား မဟာကုသိုလ်တော် စိန်တုံးကျောင်းတိုက်,Aungmyaythazan,Mandalay Region</t>
  </si>
  <si>
    <t>21.9974988, 96.0777338</t>
  </si>
  <si>
    <t>ဆရာတော်ဘုရားက ကြိုးလမ်းကြောင်းလဲဝေးလို့ ပီးတော့ 17st လမ်းပေါ်မှာ FAT box မရှိလို့မတပ်တော့ပါဘူးလို့ပြောပါတယ်</t>
  </si>
  <si>
    <t>7MDYMAM127407242</t>
  </si>
  <si>
    <t>မစီစီမာ</t>
  </si>
  <si>
    <t>32nd 80x81st အောင်နဝရတ်ဝင်း,Chanayethazan,Mandalay Region</t>
  </si>
  <si>
    <t>21.9656787, 96.0950139</t>
  </si>
  <si>
    <t>ZTEGT4A48D2C</t>
  </si>
  <si>
    <t>7MDYCAZ125707247</t>
  </si>
  <si>
    <t>66 32/33 ပညာရေးကောလိပ် အရှေ့ဘက်ဝင်း သူရဆောင်,Chanayethazan,Mandalay Region</t>
  </si>
  <si>
    <t>66st -32×33 ကြား
ပညာရေးကောလိပ် ကျောင်းထဲက order တက်လာရင် ကြိူးထပ်ဆွဲလို့ မရ​တော့ပါ ဆွဲရတဲ့ပုံးတွေ အနီးနားကပုံးတွေ port full ဖြစ်သွားပါပီ
ATOM teamဘက်ကိုလဲအကြောင်းကြားထားတယ် box ထပ်ထည့်ဖို့ကို"</t>
  </si>
  <si>
    <t>7MDYAMZ105007248</t>
  </si>
  <si>
    <t>ဆန်းဆင့်ဝေမောင်</t>
  </si>
  <si>
    <t>လိပ်စာက15*16ကြား86လမ်း ရွှေတချောင်းအရှေ့ဘက်ခြမ်း,Aungmyaythazan,Mandalay Region</t>
  </si>
  <si>
    <t>21.9993040, 96.0811670</t>
  </si>
  <si>
    <t>ZTEGD4A4998A</t>
  </si>
  <si>
    <t>7MDYMAM127607249</t>
  </si>
  <si>
    <t>Ma Zin Mar Wai</t>
  </si>
  <si>
    <t>67လမ်း 37×38ကြား မဟာအောင်မြေမြို့နယ် မန္တလေးမြို့,Mahaaungmyay,Mandalay Region</t>
  </si>
  <si>
    <t>21.9630980, 96.1038570</t>
  </si>
  <si>
    <t>MAM01_2027-1009-1</t>
  </si>
  <si>
    <t>ZTEGD4A4900E</t>
  </si>
  <si>
    <t>7MDYMAM127707251</t>
  </si>
  <si>
    <t>ကိုဝေယံအောင်</t>
  </si>
  <si>
    <t>မန်းလေးမြို့ မဟာအောင်မြေ 71လမ်း39×40ကြား09796901484,Mahaaungmyay,Mandalay Region</t>
  </si>
  <si>
    <t>21.9645540, 96.0992354</t>
  </si>
  <si>
    <t>လမ်းအကူးမှာလဲထရ်စဖော်မာခံနေပါတယ်လမ်းတွေပိတ်တ်ထားလို့ဒီလမ်းပေါ်မှာလဲကားတွေအရမ်းရှုပ်ပါတယ်ကြိုးဆွဲလို့အဆင်မပြေနိုင်ပါဘူး</t>
  </si>
  <si>
    <t>7MDYCAZ125807253</t>
  </si>
  <si>
    <t>Pyae Phyo Aung</t>
  </si>
  <si>
    <t>30 65 66ကြား,Chanayethazan,Mandalay Region</t>
  </si>
  <si>
    <t>21.9756546, 96.1067933</t>
  </si>
  <si>
    <t>ZTEGD4A48cf8</t>
  </si>
  <si>
    <t>7MDYCAZ125907259</t>
  </si>
  <si>
    <t>Kyaw That Htun</t>
  </si>
  <si>
    <t xml:space="preserve">	မင်းကွန်းတိုက်ခန်း အိမ်ရာ တိုက်နံပါတ်K 6 လမ်း30A 65လမ်းနှင့်66လမ်းကြားချမ်းအေးသာစံ,Chanayethazan,Mandalay Region</t>
  </si>
  <si>
    <t>21.9762500, 96.1071290</t>
  </si>
  <si>
    <t>ZTEGD4A48FE8</t>
  </si>
  <si>
    <t>7MDYMAM128007260</t>
  </si>
  <si>
    <t>U Nyi Nyi Wai</t>
  </si>
  <si>
    <t xml:space="preserve">	22လမ်း86× 87ကြား အောင်မြေသာစံ,Mahaaungmyay,Mandalay Region</t>
  </si>
  <si>
    <t>21.9890120, 96.0773850</t>
  </si>
  <si>
    <t>AMZ02 -2050-1015-1</t>
  </si>
  <si>
    <t>ZTEGD4A48F9B</t>
  </si>
  <si>
    <t>cus req to come 17.6.25 morning</t>
  </si>
  <si>
    <t>7MDYMAM128107261</t>
  </si>
  <si>
    <t>Khaing Lay</t>
  </si>
  <si>
    <t xml:space="preserve">	58st×57st,38st(C), Maharaungmyay Township, Mandalay.,Mahaaungmyay,Mandalay Region</t>
  </si>
  <si>
    <t>21.9611420, 96.1199550</t>
  </si>
  <si>
    <t>ZTEGD4A48C6B</t>
  </si>
  <si>
    <t>7MDYMAM128207262</t>
  </si>
  <si>
    <t>ဦးအောင်မျိုးဉီး</t>
  </si>
  <si>
    <t>68လမ်း။42/43ကြား။,Mahaaungmyay,Mandalay Region</t>
  </si>
  <si>
    <t>21.9565586, 96.1020278</t>
  </si>
  <si>
    <t>ZTEGD4A49002</t>
  </si>
  <si>
    <t>7MDYCAZ126007265</t>
  </si>
  <si>
    <t>ဦးအောင်ကျော်ဦး</t>
  </si>
  <si>
    <t xml:space="preserve">	59 လမ်း(B) 32/33 ကြား ချမ်းအေးသာဇံ,Chanayethazan,Mandalay Region</t>
  </si>
  <si>
    <t>21.9708280, 96.1166700</t>
  </si>
  <si>
    <t>ZTEGD4A48FF8</t>
  </si>
  <si>
    <t>7MDYCAZ126107269</t>
  </si>
  <si>
    <t>Daw SandarOo</t>
  </si>
  <si>
    <t xml:space="preserve">	Daw Sandar Oo 74C x 7 Thazin lane Aungmyethazan,Chanayethazan,Mandalay Region</t>
  </si>
  <si>
    <t>21.9749922, 96.0932645</t>
  </si>
  <si>
    <t>ZTEGD4A48CE3</t>
  </si>
  <si>
    <t>7MDYAMZ105107270</t>
  </si>
  <si>
    <t>Tin Soe</t>
  </si>
  <si>
    <t>91st25/26ချမ်းသာကြီးဘုရားမြောက်ဘက်,Aungmyaythazan,Mandalay Region</t>
  </si>
  <si>
    <t>22.0032026, 96.0817876</t>
  </si>
  <si>
    <t>cus lat long wrong and there's no near SN box</t>
  </si>
  <si>
    <t>7MDYCAZ126207272</t>
  </si>
  <si>
    <t>Ko Naung Naung</t>
  </si>
  <si>
    <t>85fst 32*33st Fiber,Chanayethazan,Mandalay Region</t>
  </si>
  <si>
    <t>21.9736366, 96.0739010</t>
  </si>
  <si>
    <t>CAZ02_2038-1011-1</t>
  </si>
  <si>
    <t>ZTEGD4A49004</t>
  </si>
  <si>
    <t>7MDYCAZ126307273</t>
  </si>
  <si>
    <t>Ma Phyu Phyu Aung</t>
  </si>
  <si>
    <t>84st 34x35 ,ချမ်းအေးသာစံ မြို့နယ်,မန်းတလေး တိုင်းဒေသကြီး,Chanayethazan,Mandalay Region</t>
  </si>
  <si>
    <t>21.9705000, 96.0771000</t>
  </si>
  <si>
    <t>CAZ02_2001-1001-1</t>
  </si>
  <si>
    <t>ZTEGD4A48ffC</t>
  </si>
  <si>
    <t>7MDYCAZ126407276</t>
  </si>
  <si>
    <t>ဆွတ်ငိုင်</t>
  </si>
  <si>
    <t xml:space="preserve">	68/30လမ်းလ၀ကရုံး,Chanayethazan,Mandalay Region</t>
  </si>
  <si>
    <t>21.9727647, 96.1034192</t>
  </si>
  <si>
    <t>လဝက ရုံးအနီးနားမှာ Box တစ်ခုမှ မရှိပါဘူး/လမ်းကြောမှာလည်း လမ်းဘေးတစ်လျောက် သစ်ပင်တွေ အရမ်းများနေသည့်တွက် ကြိူးဆွဲပေးလို့မရပါ</t>
  </si>
  <si>
    <t>7MDYCAZ126507277</t>
  </si>
  <si>
    <t>ဂေါ်စီလာ BAR</t>
  </si>
  <si>
    <t xml:space="preserve">	30stxအရှေ့မြို့ပတ်လမ်း ချမ်းအေးသာဇံမြို့,Chanayethazan,Mandalay Region</t>
  </si>
  <si>
    <t>21.9739969, 96.1317115</t>
  </si>
  <si>
    <t>ZTEGD4A490A8</t>
  </si>
  <si>
    <t>7MDYMAM128407278</t>
  </si>
  <si>
    <t>စိုင်းအောင်ဖြိုး</t>
  </si>
  <si>
    <t xml:space="preserve">	64/65 ကြား ၄၀-၄၁ ကြား,Mahaaungmyay,Mandalay Region</t>
  </si>
  <si>
    <t>21.9589979, 96.1079791</t>
  </si>
  <si>
    <t>MAM01_2037-1011-3</t>
  </si>
  <si>
    <t>ZTEGD4A49A38</t>
  </si>
  <si>
    <t>7MDYCAZ126607282</t>
  </si>
  <si>
    <t>60st /30*31 between /အောင်ပြည်မိုးအိမ်ယာ/အခန်းအမှတ် -3C2,Chanayethazan,Mandalay Region</t>
  </si>
  <si>
    <t>21.9748270, 96.1142623</t>
  </si>
  <si>
    <t>port full and there's no terminated ID. already informed to ATOM for new port or SN</t>
  </si>
  <si>
    <t>7MDYCAZ126707285</t>
  </si>
  <si>
    <t>Myo Zaw Tun</t>
  </si>
  <si>
    <t xml:space="preserve">	လမ်း60×32E ထောင့် တော်ဝင်ကျူရှင်,Chanayethazan,Mandalay Region</t>
  </si>
  <si>
    <t>21.9719502, 96.1159410</t>
  </si>
  <si>
    <t>7MDYCAZ126807286</t>
  </si>
  <si>
    <t xml:space="preserve">	ကိုေဇာ္မင္းဟန္</t>
  </si>
  <si>
    <t xml:space="preserve">	84st 29 ×30 ချမ်းအေးသာစံ မန္တလေး,Chanayethazan,Mandalay Region</t>
  </si>
  <si>
    <t>21.9776182, 96.0777599</t>
  </si>
  <si>
    <t>CAZ02_2033-1009-1</t>
  </si>
  <si>
    <t>ZTEGD4A490BD</t>
  </si>
  <si>
    <t>7MDYCAZ126907287</t>
  </si>
  <si>
    <t>Ko Si Thu Aung</t>
  </si>
  <si>
    <t xml:space="preserve">	လမ်း80 34-35လမ်းကြား Hitachi Showroom ချမ်းအေးသာဇံမြို့နယ်,Chanayethazan,Mandalay Region</t>
  </si>
  <si>
    <t>21.9705411, 96.0835607</t>
  </si>
  <si>
    <t>CAZ02_2004-1001-4</t>
  </si>
  <si>
    <t>ZTEGD4A48FCD</t>
  </si>
  <si>
    <t>7MDYCAZ127007289</t>
  </si>
  <si>
    <t>Ko Nyi Nyi</t>
  </si>
  <si>
    <t xml:space="preserve">	63st×64st,31st, Chanmyatharzi Township, Mandalay.,Chanayethazan,Mandalay Region</t>
  </si>
  <si>
    <t>21.9741098, 96.1103160</t>
  </si>
  <si>
    <t>CAZ01_2052-1015 -1</t>
  </si>
  <si>
    <t>ZTEGD4A49523</t>
  </si>
  <si>
    <t>7MDYCAZ127107290</t>
  </si>
  <si>
    <t>Kaung Khant Kyaw</t>
  </si>
  <si>
    <t xml:space="preserve">	Chanayethazan ၃၀ ၅၈ ၅၉ ကြား,Chanayethazan,Mandalay Region</t>
  </si>
  <si>
    <t>21.9754060, 96.1179196</t>
  </si>
  <si>
    <t>CAZ03_2003-1003-1</t>
  </si>
  <si>
    <t>ZTEGD4A49016</t>
  </si>
  <si>
    <t>7MDYMAM128607291</t>
  </si>
  <si>
    <t>ဒေါ်ထွေးစိမ့်စိမ့်အောင်</t>
  </si>
  <si>
    <t xml:space="preserve">	35st 36st 59st 60st,Mahaaungmyay,Mandalay Region</t>
  </si>
  <si>
    <t>21.9670691, 96.1166409</t>
  </si>
  <si>
    <t>CAZ03_2036-1014-4</t>
  </si>
  <si>
    <t>ZTEGD4A499B9</t>
  </si>
  <si>
    <t>7MDYMAM128707293</t>
  </si>
  <si>
    <t>ဒေါ်ခင်ခင်လှ</t>
  </si>
  <si>
    <t xml:space="preserve">	40×41လမ်းကြား61လမ်း၊မဟာမြိုင်(၂)ရပ်ကွက်၊‌ေတာင်ကြီးကုန်း၊မဟာအောင်မြေမြို့နယ်၊မန္တလေး,Mahaaungmyay,Mandalay Region</t>
  </si>
  <si>
    <t>21.9579589, 96.1104243</t>
  </si>
  <si>
    <t>customer lat long wrong and there's no near SN.</t>
  </si>
  <si>
    <t>7MDYAMZ105207294</t>
  </si>
  <si>
    <t>Nay Tun</t>
  </si>
  <si>
    <t xml:space="preserve">	65 လမ်း 22 23 လမ်းကြား အမှတ် (116/အ-၂) အောင်မြေသာစံမြို့နယ် မန္တလေးမြို့,Aungmyaythazan,Mandalay Region</t>
  </si>
  <si>
    <t>21.9865376, 96.1086469</t>
  </si>
  <si>
    <t>AMZ01_2012-1003-2</t>
  </si>
  <si>
    <t>ZTEGD4A485BB</t>
  </si>
  <si>
    <t>7MDYCAZ127207300</t>
  </si>
  <si>
    <t>Daw Thandar Soe</t>
  </si>
  <si>
    <t xml:space="preserve">	60/31*32 ရတနာတိုင်းပြည်အိမ်ယာ J-6 ပထမထပ်,Chanayethazan,Mandalay Regio</t>
  </si>
  <si>
    <t>21.9724513, 96.1156373</t>
  </si>
  <si>
    <t>CAZ03-2028-1012-1</t>
  </si>
  <si>
    <t>ZTEGD4A485BA</t>
  </si>
  <si>
    <t>7MDYAMZ105307303</t>
  </si>
  <si>
    <t>Kyaw Ye Win</t>
  </si>
  <si>
    <t xml:space="preserve">	5လမ်းx 86 လမ်း Aungmyaythazan,Aungmyaythazan,Mandalay Region</t>
  </si>
  <si>
    <t>22.0149700, 96.0883040</t>
  </si>
  <si>
    <t>ZTEGD4A48FCE</t>
  </si>
  <si>
    <t>7MDYAMZ105407308</t>
  </si>
  <si>
    <t>Ko Kyaw Zin Thant</t>
  </si>
  <si>
    <t xml:space="preserve">	81*82 ကြား 22,Aungmyaythazan,Mandalay Region</t>
  </si>
  <si>
    <t>21.9887549, 96.0821733</t>
  </si>
  <si>
    <t>AMZ02_2028-1007-4</t>
  </si>
  <si>
    <t>ZTEGD4A48FD8</t>
  </si>
  <si>
    <t>7MDYMAM129007310</t>
  </si>
  <si>
    <t>Ko Aung Phyo Hein</t>
  </si>
  <si>
    <t>လိပ့်စာ 68လမ်း 43ထောင့် မဟာအောင်မြေ,Mahaaungmyay,Mandalay Region</t>
  </si>
  <si>
    <t>21.9538090, 96.1021280</t>
  </si>
  <si>
    <t>MAM01_2041-1012-3</t>
  </si>
  <si>
    <t>ZTEGD4A48FF4</t>
  </si>
  <si>
    <t>7MDYMAM129107311</t>
  </si>
  <si>
    <t>Ye Htet Aung</t>
  </si>
  <si>
    <t xml:space="preserve">	38 st.,Bet., 68,Mahaaungmyay,Mandalay Region</t>
  </si>
  <si>
    <t>21.9637076, 96.1020685</t>
  </si>
  <si>
    <t>MAM01_2022-1007-3</t>
  </si>
  <si>
    <t>ZTEGD4A48FFE</t>
  </si>
  <si>
    <t>7MDYCAZ127307317</t>
  </si>
  <si>
    <t>U San Win</t>
  </si>
  <si>
    <t xml:space="preserve"> quickly please.	No.9st 79st 80st /Mandalay Tsp.,Chanayethazan,Mandalay Region</t>
  </si>
  <si>
    <t>21.9780505, 96.0853179</t>
  </si>
  <si>
    <t xml:space="preserve">Customerက 9လမ်း 79,80လမ်းကြား အောင်မြေသာဇံဘက်လို့ပြောပါတယ် lat longက ချမ်းအေးသာဇံ 29လမ်း 79,80 လမ်းကြား ရောက်နေတာပါ </t>
  </si>
  <si>
    <t>7MDYMAM129207318</t>
  </si>
  <si>
    <t>Ko Soe Paing Phyo</t>
  </si>
  <si>
    <t xml:space="preserve">	Bet 42St &amp; 43 St : 51 st &amp; 52 st,Mahaaungmyay,Mandalay Region</t>
  </si>
  <si>
    <t>21.9529717, 96.1292714</t>
  </si>
  <si>
    <t>MAM03_2057-1015-1</t>
  </si>
  <si>
    <t>ZTEGD4A48FC4</t>
  </si>
  <si>
    <t>7MDYCAZ127407319</t>
  </si>
  <si>
    <t>Seint Nandar Yi</t>
  </si>
  <si>
    <t>60/31*32 စစ်မှုထမ်းဟောင်းအိမ်ယာ D-2,Chanayethazan,Mandalay Region</t>
  </si>
  <si>
    <t>21.9731887, 96.1162375</t>
  </si>
  <si>
    <t>ZTEGD4A49066</t>
  </si>
  <si>
    <t>7MDYAMZ105507321</t>
  </si>
  <si>
    <t xml:space="preserve">	16St 66*65St Aung Myay Tharzan,Aungmyaythazan,Mandalay Region</t>
  </si>
  <si>
    <t>21.9980865, 96.1118564</t>
  </si>
  <si>
    <t>AMZ01_2019-1005-3</t>
  </si>
  <si>
    <t>ZTEGD4A48FB5</t>
  </si>
  <si>
    <t>7MDYCAZ127507322</t>
  </si>
  <si>
    <t>Ko Zaw</t>
  </si>
  <si>
    <t xml:space="preserve">	30St×73St , Chanayetharzan township Mandalay,Chanayethazan,Mandalay Region</t>
  </si>
  <si>
    <t>21.9742441, 96.0949889</t>
  </si>
  <si>
    <t>CAZ01_2063-1010-8</t>
  </si>
  <si>
    <t>ZTEGD4A49028</t>
  </si>
  <si>
    <t>7MDYMAM129507327</t>
  </si>
  <si>
    <t>ဖြိုးလွင်အောင်</t>
  </si>
  <si>
    <t xml:space="preserve">	38A 66*67 မဟာအောင်မြေ မန္တလေး,Mahaaungmyay,Mandalay Region</t>
  </si>
  <si>
    <t>21.9612144, 96.1051627</t>
  </si>
  <si>
    <t>MAM-2031-1010-1</t>
  </si>
  <si>
    <t>ZTEGD4A49051</t>
  </si>
  <si>
    <t>7MDYMAM129607331</t>
  </si>
  <si>
    <t>ဒေါဧသုဝတီ</t>
  </si>
  <si>
    <t xml:space="preserve">	69လမ်း 40လမ်းဒေါင့် မဟာအောင်မြေ,Mahaaungmyay,Mandalay Region</t>
  </si>
  <si>
    <t>21.9597268, 96.0989668</t>
  </si>
  <si>
    <t>MAM01-2017-1005-3</t>
  </si>
  <si>
    <t>ZYEGD4A4986D</t>
  </si>
  <si>
    <t>7MDYCAZ127607334</t>
  </si>
  <si>
    <t xml:space="preserve">Ko Kaung Khant Paing	</t>
  </si>
  <si>
    <t xml:space="preserve">	26st,73st, Chanmyatharzi Township, Mandalay.,Chanayethazan,Mandalay Region</t>
  </si>
  <si>
    <t>21.9823400, 96.0974600</t>
  </si>
  <si>
    <t>ဒီအိမ်က နန်းတွင်းစစ်တပ်ဂိတ်ထဲမှာ တပ်မှာပါ။ မီတာလည်း ဝေးပါတယ် ကြိူးလမ်းကြောင်းလည်း အဆင်မပြေလိူ့ ဆွဲမရပါဘူး</t>
  </si>
  <si>
    <t>7MDYAMZ105607335</t>
  </si>
  <si>
    <t>ဦးအောင်ချို</t>
  </si>
  <si>
    <t xml:space="preserve">	အောင်မြေသာစံမြို့နယ် အမရဌာနီအရှေ့ရပ်ကွက် အကွက်(အကွက် ၁၉/ခြံ)၈၇လမ်း ၃လမ်း၄လမ်းကြား,Aungmyaythazan,Mandalay Region</t>
  </si>
  <si>
    <t>22.0173867, 96.0856617</t>
  </si>
  <si>
    <t>AMZ04_2023-1004-7</t>
  </si>
  <si>
    <t>ZTEGD4A497F1</t>
  </si>
  <si>
    <t>7MDYAMZ105707339</t>
  </si>
  <si>
    <t xml:space="preserve">	60×59 22B အောင်မြေသာစံ မန္တလေး,Aungmyaythazan,Mandalay Region</t>
  </si>
  <si>
    <t>21.9837030, 96.1171937</t>
  </si>
  <si>
    <t>AMZ01_2050-1012-3</t>
  </si>
  <si>
    <t>ZTEGD4A48D1B</t>
  </si>
  <si>
    <t>7MDYCAZ127707342</t>
  </si>
  <si>
    <t>အကယ်ဒမီ</t>
  </si>
  <si>
    <t xml:space="preserve">	85လမ်း 31*32 လမ်း ချမ်းအေးသာစံ မန္တလေး,Chanayethazan,Mandalay Region</t>
  </si>
  <si>
    <t>21.9735987, 96.0755712</t>
  </si>
  <si>
    <t>ZTEGD4A4901D</t>
  </si>
  <si>
    <t>7MDYCAZ127807345</t>
  </si>
  <si>
    <t>Tin Zar Win</t>
  </si>
  <si>
    <t>32(A)st,58(B)st,CATS,Chanayethazan,Mandalay Region</t>
  </si>
  <si>
    <t>21.9711274, 96.1190318</t>
  </si>
  <si>
    <t>ZTEGD4A48FFF</t>
  </si>
  <si>
    <t>7MDYMAM129807347</t>
  </si>
  <si>
    <t>Shwe Nu</t>
  </si>
  <si>
    <t>64st,40(b)st,MHAM,Mahaaungmyay,Mandalay Region</t>
  </si>
  <si>
    <t>21.9575068, 96.1082161</t>
  </si>
  <si>
    <t>ZTEGD4A49030</t>
  </si>
  <si>
    <t>7MDYCAZ127907349</t>
  </si>
  <si>
    <t>အောင်ဟိန်းစိုး</t>
  </si>
  <si>
    <t xml:space="preserve">	73လမ်း 35×36ကြား ချမ်းအေးသာဇံမြို့နယ် မန္တလေးတိုင်းဒေသကြီး,Chanayethazan,Mandalay Region</t>
  </si>
  <si>
    <t>21.9675680, 96.0951990</t>
  </si>
  <si>
    <t>ZTEGD4A49682</t>
  </si>
  <si>
    <t>7MDYAMZ105807351</t>
  </si>
  <si>
    <t>Lwin Myo Thant</t>
  </si>
  <si>
    <t>5ŝt87st Aungmyaytharzan,Aungmyaythazan,Mandalay Region</t>
  </si>
  <si>
    <t>22.0157774, 96.0842606</t>
  </si>
  <si>
    <t>ZTEGD4A48FC8</t>
  </si>
  <si>
    <t>7MDYAMZ105907353</t>
  </si>
  <si>
    <t>မသူဇာထွန်း</t>
  </si>
  <si>
    <t>23B 87လမ်း အောင်မြေသာစံမြိုနယ် မန္တလေးမြို့ စိန်မိုက်ကယ်ဘုရားရှိခိုးကျောင်းဘေးကပ်ရပ်ကြား,Aungmyaythazan,Mandalay Region</t>
  </si>
  <si>
    <t>21.9884520, 96.0736790</t>
  </si>
  <si>
    <t>ZTEGD4A49012</t>
  </si>
  <si>
    <t>7MDYMAM130007354</t>
  </si>
  <si>
    <t>Thet Ei Wai Nyein</t>
  </si>
  <si>
    <t xml:space="preserve">	57x58st 38Cst,Mahaaungmyay,Mandalay Region</t>
  </si>
  <si>
    <t>21.9625728, 96.1197167</t>
  </si>
  <si>
    <t>ZTEGD4A491D9</t>
  </si>
  <si>
    <t>7MDYAMZ106007357</t>
  </si>
  <si>
    <t>U Moe Myat Soe</t>
  </si>
  <si>
    <t>23G 87D 87Eကြား အောင်မြေသာစံ မန္တလေး,Aungmyaythazan,Mandalay Region</t>
  </si>
  <si>
    <t>21.9878926, 96.0750562</t>
  </si>
  <si>
    <t>ZTEGD4A49000</t>
  </si>
  <si>
    <t>Port full and checking</t>
  </si>
  <si>
    <t>7MDYAMZ106107358</t>
  </si>
  <si>
    <t>Ma Hnin Pwint Hlaing</t>
  </si>
  <si>
    <t xml:space="preserve">	26လမ်း 90လမ်း သဂ်ဇာချောင်းလမ်း သီရိမာလာအနောက် ရွှေလှေစုရပ်ကွက်,Aungmyaythazan,Mandalay Region</t>
  </si>
  <si>
    <t>21.9838579, 96.0684664</t>
  </si>
  <si>
    <t>7MDYMAM130107359</t>
  </si>
  <si>
    <t>Ma Li Ar Phyin</t>
  </si>
  <si>
    <t xml:space="preserve">	59B 36,Mahaaungmyay,Mandalay Region</t>
  </si>
  <si>
    <t>21.9660049, 96.1175867</t>
  </si>
  <si>
    <t>MAM03_2002-1001-2</t>
  </si>
  <si>
    <t>ZTEGD4A48C2A</t>
  </si>
  <si>
    <t>7MDYAMZ106207360</t>
  </si>
  <si>
    <t>Myo Min Ko</t>
  </si>
  <si>
    <t xml:space="preserve">	81st,9st,AMTS,Aungmyaythazan,Mandalay Region</t>
  </si>
  <si>
    <t>22.0086101, 96.0848093</t>
  </si>
  <si>
    <t>ZTEGD4A49E39</t>
  </si>
  <si>
    <t>7MDYCAZ128007362</t>
  </si>
  <si>
    <t>ကျော်ကြီး</t>
  </si>
  <si>
    <t xml:space="preserve">	33လမ်း74/75ကြား ချမ်းအေးသာစံ မန္တလေး,Chanayethazan,Mandalay Region</t>
  </si>
  <si>
    <t>21.9718973, 96.0924101</t>
  </si>
  <si>
    <t>CAZ01_2030-1009-2</t>
  </si>
  <si>
    <t>ZTEGD4A49037</t>
  </si>
  <si>
    <t>7MDYAMZ106307365</t>
  </si>
  <si>
    <t>Ko Swan Yi Htet</t>
  </si>
  <si>
    <t xml:space="preserve">	7st 74Bst Fiber,Aungmyaythazan,Mandalay Region</t>
  </si>
  <si>
    <t>22.0130568, 96.0942246</t>
  </si>
  <si>
    <t>ZTEGD4A48FBC</t>
  </si>
  <si>
    <t>7MDYAMZ106407371</t>
  </si>
  <si>
    <t>Shwe Kyar</t>
  </si>
  <si>
    <t xml:space="preserve">	8stx86st Aungmyaytharzan,Aungmyaythazan,Mandalay Region</t>
  </si>
  <si>
    <t>22.0085727, 96.0835944</t>
  </si>
  <si>
    <t>ZTEGD4A48FBD</t>
  </si>
  <si>
    <t>7MDYMAM130507373</t>
  </si>
  <si>
    <t>HSU Fashion</t>
  </si>
  <si>
    <t xml:space="preserve">	38st×39st,Yay Ni Myaung Road, Maharaungmyay Township, Mandalay.,Mahaaungmyay,Mandalay Region</t>
  </si>
  <si>
    <t>21.9629088, 96.0985637</t>
  </si>
  <si>
    <t>မီတာလဲဝေးပါတယ်လမ်းကြောင်းလဲမကောင်းပါဘူးမိန်းထဲကအရမ်းဝေးရင်ဆွဲလို့အဆင်မပြေပါဘူးလမ်းအရမ်းရှုပ်တဲ့အပြင်ဈေးဆိုင်တွေအရမ်းများလို့ပါ</t>
  </si>
  <si>
    <t>7MDYCAZ128107374</t>
  </si>
  <si>
    <t>ဦးဓမ္မော</t>
  </si>
  <si>
    <t xml:space="preserve">	ချမ်းအေးသာစံ 26-90 ဒေါင့် မအူပင် အုဒ်ကျောင်း,Chanayethazan,Mandalay Region</t>
  </si>
  <si>
    <t>21.9816574, 96.0821838</t>
  </si>
  <si>
    <t>ဒိအိမ်က ကြိူးဆွဲပေးလိူ့အဆင်မပြေပါဘူး။ မီတာကတော့ 200 ဝန်းကျင်ပဲ ရှိပါတယ်။ သိူ့ပေမဲ့
26×90 st ထိပ်က Box ကို ကြိူးလမ်းကူးရမဲ့ နေရာက လမ်းရဲ့ ဟိုဘက်ထိပ် ဒီဘက်ထိပ်မှာ 
EPC Seivice မိန်းလိုင်း ကြိူးတွေရှိပါတယ်။ အဲ့ကြိုးတွေကလည်း အရမ်းနိမ့််နေသည့်တွက် ဆွဲပေးလို့ မရပါ။ မီးကြိူးတွေကလည်း
ကာဗာ မပါသည့်တွက် မီးကြိူးကို ကျော်ပီး ဆွဲလို့မရပါ။</t>
  </si>
  <si>
    <t>7MDYCAZ128207375</t>
  </si>
  <si>
    <t>Aung Thiha</t>
  </si>
  <si>
    <t>ချမ်းအေးသာစံမြို့နယ် 73/31a အောင်ဆန်းအမျိုးသားဆောင် မန္တလေးတိုင်းဒေသကြီး,Chanayethazan,Mandalay Region</t>
  </si>
  <si>
    <t>21.9740280, 96.0949790</t>
  </si>
  <si>
    <t>CAZ01_2035-1010-3</t>
  </si>
  <si>
    <t>ZTEGD4A4904F</t>
  </si>
  <si>
    <t>7MDYCAZ128307376</t>
  </si>
  <si>
    <t xml:space="preserve">	Mandalay. Education. Degree Colege,Chanayethazan,Mandalay Region</t>
  </si>
  <si>
    <t>21.9714140, 96.1072920</t>
  </si>
  <si>
    <t>ZTEGD4A499A5</t>
  </si>
  <si>
    <t>7MDYCAZ128407377</t>
  </si>
  <si>
    <t>ဒေါ်ရွှေမာဇင်ထွန်း</t>
  </si>
  <si>
    <t>လမ်း30 တစ်ကွက်ငုတ်89Bလမ်း၊ဥယျာတန်း၊ပြည်ကျော်ဈေးအနီး,Chanayethazan,Mandalay Region</t>
  </si>
  <si>
    <t>21.9778960, 96.0703780</t>
  </si>
  <si>
    <t>CAZ02_2055-1015 -3</t>
  </si>
  <si>
    <t>ZTEGD4A49040</t>
  </si>
  <si>
    <t>7MDYAMZ106507378</t>
  </si>
  <si>
    <t>Sai Oak Soe</t>
  </si>
  <si>
    <t>87B 10*11st MDY,Aungmyaythazan,Mandalay Region</t>
  </si>
  <si>
    <t>22.0072583, 96.0758065</t>
  </si>
  <si>
    <t>Customer က ခရီးသွားနေလို့ ဆင်ဖြစ်ရင်ရုံးဘက်ကိုပြန်ဆက်သွယ်မယ်ပြောပါတယ်</t>
  </si>
  <si>
    <t>7MDYCAZ128507382</t>
  </si>
  <si>
    <t>Naing Myo Wai</t>
  </si>
  <si>
    <t xml:space="preserve">	33/77/78 Just သင်တန်းကျောင်း,Chanayethazan,Mandalay Region</t>
  </si>
  <si>
    <t>21.9720194, 96.0876462</t>
  </si>
  <si>
    <t>CAZ01_2026-1008-2</t>
  </si>
  <si>
    <t>ZTEGD4A48FB3</t>
  </si>
  <si>
    <t>7MDYCAZ128607383</t>
  </si>
  <si>
    <t>33/77/78 Just သင်တန်းကျောင်း,Chanayethazan,Mandalay Region</t>
  </si>
  <si>
    <t>21.9721064, 96.0875143</t>
  </si>
  <si>
    <t>ZTEGD4A48FAA</t>
  </si>
  <si>
    <t>7MDYCAZ128707384</t>
  </si>
  <si>
    <t>မခိုင်သဇင်ထွေး</t>
  </si>
  <si>
    <t xml:space="preserve">	32 လမ်း 77 78 ကြား တော်ဝင်နှင်းဆီဆေးရုံး နားက တိုက်တန်း,Chanayethazan,Mandalay Region</t>
  </si>
  <si>
    <t>21.9736606, 96.0877138</t>
  </si>
  <si>
    <t>CAZ01_2027-1008-3</t>
  </si>
  <si>
    <t>ZTEGD4A49893</t>
  </si>
  <si>
    <t>7MDYCAZ128807385</t>
  </si>
  <si>
    <t>Ko Hlwan Khaung</t>
  </si>
  <si>
    <t>လိပ်စာက မန္တလေးပညာရေးဒီဂရီကောလိပ်,Chanayethazan,Mandalay Region</t>
  </si>
  <si>
    <t>21.9715920, 96.1070410</t>
  </si>
  <si>
    <t>ZTEGD4A4905B</t>
  </si>
  <si>
    <t>7MDYAMZ106607386</t>
  </si>
  <si>
    <t xml:space="preserve">	76stx7st Aungmyaytharzan,Aungmyaythazan,Mandalay Region</t>
  </si>
  <si>
    <t>22.0127258, 96.0927049</t>
  </si>
  <si>
    <t>ZTEGD4A490D6</t>
  </si>
  <si>
    <t>7MDYCAZ128907387</t>
  </si>
  <si>
    <t>Daw Ma Nwge</t>
  </si>
  <si>
    <t>30st မြို့ပတ်လမ်း Godzilla Bar မိန်းကလေးအဆောင် MDY NEW...,Chanayethazan,Mandalay Region</t>
  </si>
  <si>
    <t>21.9739907, 96.1316747</t>
  </si>
  <si>
    <t>ZTEGD4A48C1D</t>
  </si>
  <si>
    <t>7MDYCAZ129007393</t>
  </si>
  <si>
    <t>Daw Thaw Thaw Win</t>
  </si>
  <si>
    <t xml:space="preserve">	လမ်း 30 ,၈၉လမ်းနှင့် ၉၀လမ်းကြား၊ချမ်းအေးသာစံမြို့နယ်၊မန္တလေး,Chanayethazan,Mandalay Region</t>
  </si>
  <si>
    <t>21.9774438, 96.0697736</t>
  </si>
  <si>
    <t>ZTEGD4A49026</t>
  </si>
  <si>
    <t>7MDYAMZ106707396</t>
  </si>
  <si>
    <t>Daw Thanar Win</t>
  </si>
  <si>
    <t>19B၊89၊အောင်မြေသာစံမြို့နယ်။,Aungmyaythazan,Mandalay Region</t>
  </si>
  <si>
    <t>21.9947643, 96.0719336</t>
  </si>
  <si>
    <t>AMZ02_2049-1014-1</t>
  </si>
  <si>
    <t>ZTEGD4A49013</t>
  </si>
  <si>
    <t>7MDYMAM130907397</t>
  </si>
  <si>
    <t>Daw DiDim</t>
  </si>
  <si>
    <t>No.28, 69st.(Hossana Hostel) Bet.42&amp;43st. Maharmyaing 1. MaharAungMyay Tsp,Mahaaungmyay,Mandalay Region</t>
  </si>
  <si>
    <t>21.9540898, 96.1011072</t>
  </si>
  <si>
    <t>ZTEGD4A490A5</t>
  </si>
  <si>
    <t>7MDYCAZ129107398</t>
  </si>
  <si>
    <t>ဂေါ်ဇီလာ BAR</t>
  </si>
  <si>
    <t xml:space="preserve">	30stxမြို့ပတ်လမ်း ချမ်းအေးသာဇံ,Chanayethazan,Mandalay Region</t>
  </si>
  <si>
    <t>21.9738720, 96.1313377</t>
  </si>
  <si>
    <t>ZTEGD4A48D32</t>
  </si>
  <si>
    <t>7MDYCAZ129207401</t>
  </si>
  <si>
    <t>Ko Maung Maung Htay</t>
  </si>
  <si>
    <t>76st,33st×34st, Chanayetharzan Township, Mandalay .,Chanayethazan,Mandalay Region</t>
  </si>
  <si>
    <t>21.9713844, 96.0897912</t>
  </si>
  <si>
    <t>CAZ01_2025-1008-1</t>
  </si>
  <si>
    <t>ZTEGD4A4902D</t>
  </si>
  <si>
    <t>customer req to come 20.6.25</t>
  </si>
  <si>
    <t>7MDYAMZ106807402</t>
  </si>
  <si>
    <t>U Panyar Tharba</t>
  </si>
  <si>
    <t>62st,12st, Passport Office Near,Buddha University, Aungmyaytharzan Township, Mandalay.,Aungmyaythazan,Mandalay Region</t>
  </si>
  <si>
    <t>21.9998361, 96.1143487</t>
  </si>
  <si>
    <t>7MDYCAZ129307403</t>
  </si>
  <si>
    <t>Hnin Thiriaung</t>
  </si>
  <si>
    <t>30A, bet 65*66st,Chanayethazan,Mandalay Region</t>
  </si>
  <si>
    <t>21.9753919, 96.1069503</t>
  </si>
  <si>
    <t>CAZ01_2047-1013-3</t>
  </si>
  <si>
    <t>ZTEGD4A49E63</t>
  </si>
  <si>
    <t>7MDYAMZ106907406</t>
  </si>
  <si>
    <t>Ma Thet Htar Aung</t>
  </si>
  <si>
    <t>19/62*63st သန့် သွားဆေးခန်း,Aungmyaythazan,Mandalay Region</t>
  </si>
  <si>
    <t>21.9923132, 96.1129000</t>
  </si>
  <si>
    <t>AMZ01_2017-1005-1</t>
  </si>
  <si>
    <t>ZTEGD4A49E38</t>
  </si>
  <si>
    <t>7MDYMAM131207407</t>
  </si>
  <si>
    <t>69st,36st, Maharaungmyay Township, Mandalay.,Mahaaungmyay,Mandalay Region</t>
  </si>
  <si>
    <t>21.9668003, 96.1009576</t>
  </si>
  <si>
    <t>MAM01_2001-1001-1</t>
  </si>
  <si>
    <t>ZTEGD4A49885</t>
  </si>
  <si>
    <t>7MDYCAZ129407408</t>
  </si>
  <si>
    <t>Aung Chan Myae</t>
  </si>
  <si>
    <t>33လမ်း 73x74ကြား ချမ်းအေးသာစံ မန္တလေး,Chanayethazan,Mandalay Region</t>
  </si>
  <si>
    <t>21.9716834, 96.0948563</t>
  </si>
  <si>
    <t>CAZ01_2034-1010-2</t>
  </si>
  <si>
    <t>ZTEGD4A4900D</t>
  </si>
  <si>
    <t>7MDYMAM131307409</t>
  </si>
  <si>
    <t>Zin Myo Htet</t>
  </si>
  <si>
    <t>38E 57x58 Maharaung Myay Mandalay,Mahaaungmyay,Mandalay Region</t>
  </si>
  <si>
    <t>21.9603910, 96.1202971</t>
  </si>
  <si>
    <t>MAM-2027-1007-3</t>
  </si>
  <si>
    <t>ZTEGD4A48FB1</t>
  </si>
  <si>
    <t>7MDYAMZ107007411</t>
  </si>
  <si>
    <t>9 10လမ်းကြား 89လမ်း,Aungmyaythazan,Mandalay Region</t>
  </si>
  <si>
    <t>22.0085836, 96.0747567</t>
  </si>
  <si>
    <t>customer lat long wrong and there's no SN</t>
  </si>
  <si>
    <t>7MDYAMZ107107412</t>
  </si>
  <si>
    <t>Ko Aung San Oo</t>
  </si>
  <si>
    <t>73stx74stx7st Aungmyaytharzan,Aungmyaythazan,Mandalay Region</t>
  </si>
  <si>
    <t>22.0128580, 96.0941043</t>
  </si>
  <si>
    <t>ZTEGD4A49F2D</t>
  </si>
  <si>
    <t>7MDYAMZ107207414</t>
  </si>
  <si>
    <t>Ma Cho Zin</t>
  </si>
  <si>
    <t xml:space="preserve">	အောက်ကမ်နားလမ်း နေဝင်တိုက်ခန်း တိုက်အမှတ်၄၀ MDYVNEW..,Aungmyaythazan,Mandalay Region</t>
  </si>
  <si>
    <t>22.0141245, 96.0764255</t>
  </si>
  <si>
    <t>customer req to come 21.6.25</t>
  </si>
  <si>
    <t>lat long wrong and there's no near SN. over meter</t>
  </si>
  <si>
    <t>7MDYMAM131707419</t>
  </si>
  <si>
    <t>Daw Zin Mar Moe Tun</t>
  </si>
  <si>
    <t xml:space="preserve">	ရေနီမြောင်းစျေးလမ်း/36×37ကြား37​ကျောကပ်လမ်း အောင်ချမ်းအေး ဓမ္မာရုံအရှေ့ထိပ်,Mahaaungmyay,Mandalay Region</t>
  </si>
  <si>
    <t>21.9656080, 96.1003460</t>
  </si>
  <si>
    <t>MAM-2020-1007-1</t>
  </si>
  <si>
    <t>ZTEGD4A48FD0</t>
  </si>
  <si>
    <t>7MDYCAZ129507420</t>
  </si>
  <si>
    <t>Aung Soe</t>
  </si>
  <si>
    <t xml:space="preserve">	ငါးဆူတိုက် မေတယျ‌‌ေကျာင်း90stx91st 27stx28st Chanayetharzan,Chanayethazan,Mandalay Region</t>
  </si>
  <si>
    <t>21.9805417, 96.0662573</t>
  </si>
  <si>
    <t>CAZ02_2052-1014-5</t>
  </si>
  <si>
    <t>ZTEGD4A4901A</t>
  </si>
  <si>
    <t>7MDYAMZ107307424</t>
  </si>
  <si>
    <t>ကံကော်</t>
  </si>
  <si>
    <t>အောင်မြေသာစံမြို့နယ် 78လမ်း10 လမ်းအနောက်ဘက် 10ကနေ10Aဘက် 2အိမ်မြောက် ကံ့ကော်စတိုးဆိုင်ရဘုတ်တပ်ထား09689344762,Aungmyaythazan,Mandalay Region</t>
  </si>
  <si>
    <t>22.0064639, 96.0887427</t>
  </si>
  <si>
    <t>AMZ02_2034_1009_3</t>
  </si>
  <si>
    <t>ZTEGD4A48FC9</t>
  </si>
  <si>
    <t>7MDYCAZ129607425</t>
  </si>
  <si>
    <t>Ma poe thandar htet naing</t>
  </si>
  <si>
    <t>63b *27×28,Chanayethazan,Mandalay Region</t>
  </si>
  <si>
    <t>21.9792077, 96.1110179</t>
  </si>
  <si>
    <t>CAZ-2018-1005-3</t>
  </si>
  <si>
    <t>ZTEGD4A4998C</t>
  </si>
  <si>
    <t>7MDYCAZ129707426</t>
  </si>
  <si>
    <t>လှိုင်ဇင်ဖူးမြင့်</t>
  </si>
  <si>
    <t xml:space="preserve">	28 29ကြား 58 59ကြား,Chanayethazan,Mandalay Region</t>
  </si>
  <si>
    <t>21.9776223, 96.1187731</t>
  </si>
  <si>
    <t>ZTEGD4A4902F</t>
  </si>
  <si>
    <t>7MDYAMZ107407427</t>
  </si>
  <si>
    <t>Hlaing Min</t>
  </si>
  <si>
    <t>78*76st 9st MDY NEW..,Aungmyaythazan,Mandalay Region</t>
  </si>
  <si>
    <t>22.0081985, 96.0897881</t>
  </si>
  <si>
    <t>customer သို့ကြိုးဆွဲပေးရန်အဆင်မပြေပါဘူးဗျ ကြိုးလမ်းကြောင်းရှိတဲ့အတိုင်းဆို600m လောက်ရှိပါတယ်
မြေပုံထဲမှာ 76st ပေါ်ကပုံးတွေနဲ့တော့နီးပါတယ် 76st ပေါ်ကိုထွက်တဲ့လမ်းမရှိပါဘူး.customer အိမ်ကနေ 76st ပေါ်ကိုတက်တဲ့လမ်းမရှိတာ
9st လမ်းပေါ်ပဲထွက်ရတယ်</t>
  </si>
  <si>
    <t>7MDYAMZ107507432</t>
  </si>
  <si>
    <t>Ko Nyi Nyi Lwin</t>
  </si>
  <si>
    <t>19x57 အနီး အိမ်နံပါတ် 494 ၊ ဘူးကုန်းရပ်ကွက်၊ အောင်မြေသာစံ။ ကြံတိုင်းအောင်လမ်း။ Mandalay,Aungmyaythazan,Mandalay Region</t>
  </si>
  <si>
    <t>21.9915884, 96.1226440</t>
  </si>
  <si>
    <t>လိပ်စာလဲမှားနေပါတယ် FAT box မရှိပါဘူး။ customer Lat long လဲလွဲနေပါတယ်။</t>
  </si>
  <si>
    <t>7MDYAMZ107607434</t>
  </si>
  <si>
    <t>Ko Kyaw Lwin</t>
  </si>
  <si>
    <t xml:space="preserve">	26st Denko ဆီဆိုင်နောက်ကြောဝန်း အောင်မြေသာစံ မန္တလေး,Aungmyaythazan,Mandalay Region</t>
  </si>
  <si>
    <t>21.9815951, 96.1275095</t>
  </si>
  <si>
    <t>Customer နေအိမ်နဲ့ cable rough အဆင်မပြေလို့ customer ကို နားလည်အောင်ရှင်းပြထားခဲ့ပါတယ်</t>
  </si>
  <si>
    <t>7MDYCAZ129807435</t>
  </si>
  <si>
    <t>မနန်းအိလွင်</t>
  </si>
  <si>
    <t>SIMPLE Fashion 73St, 37x38ဖုန်းကြိုဆက်ပေးပါ,Chanayethazan,Mandalay Region</t>
  </si>
  <si>
    <t>21.9677367, 96.0938161</t>
  </si>
  <si>
    <t>ZTEGD4A49089</t>
  </si>
  <si>
    <t>7MDYCAZ129907437</t>
  </si>
  <si>
    <t>Ma Win Sandar Kyaw</t>
  </si>
  <si>
    <t xml:space="preserve">	88 လမ်း၊31*32 လမ်းကြား၊ ချမ်းအေးသာဇံ။,Chanayethazan,Mandalay Region</t>
  </si>
  <si>
    <t>21.9751085, 96.0687168</t>
  </si>
  <si>
    <t>CAZ02_2042 -1012-2</t>
  </si>
  <si>
    <t>ZTEGD4A49ADD</t>
  </si>
  <si>
    <t>7MDYCAZ130007440</t>
  </si>
  <si>
    <t>မခင်မာလာထွန်း</t>
  </si>
  <si>
    <t>အမှတ်118, 35လမ်း၊ 76*77ကြား၊ ချမ်းအေးသာစံမြို့နယ်၊ MDY,,Chanayethazan,Mandalay Region</t>
  </si>
  <si>
    <t>21.9689821, 96.0890084</t>
  </si>
  <si>
    <t>ဒီsiteက မတက ်​သေးဘူး​ပြောထားပါတယ်တဲ့</t>
  </si>
  <si>
    <t>7MDYCAZ130107442</t>
  </si>
  <si>
    <t>Kyaw min latt</t>
  </si>
  <si>
    <t xml:space="preserve">	26st 27st 73st 74st,Chanayethazan,Mandalay Region</t>
  </si>
  <si>
    <t>21.9815641, 96.0946615</t>
  </si>
  <si>
    <t>CAZ01_2010-1002-6</t>
  </si>
  <si>
    <t>ZTEGD4A49BBD</t>
  </si>
  <si>
    <t>customer req to come 21.6.25 9AM</t>
  </si>
  <si>
    <t>7MDYCAZ130207443</t>
  </si>
  <si>
    <t>30Stxမြို့ပတ်လမ်း ချမ်းအေးသာဇံ,Chanayethazan,Mandalay Region</t>
  </si>
  <si>
    <t>21.9735466, 96.1308877</t>
  </si>
  <si>
    <t>ZTEGD4A49FE8</t>
  </si>
  <si>
    <t>7MDYAMZ107707446</t>
  </si>
  <si>
    <t>Ma Moe Moe kyaw</t>
  </si>
  <si>
    <t xml:space="preserve">	အောင်‌‌မြေသာစံ 87/ (12a/12b)ကြား,Aungmyaythazan,Mandalay Region</t>
  </si>
  <si>
    <t>22.0047792, 96.0810472</t>
  </si>
  <si>
    <t>AMZ02 _2002-1001-2</t>
  </si>
  <si>
    <t>ZTEGD4A49ED1</t>
  </si>
  <si>
    <t>7MDYCAZ130307447</t>
  </si>
  <si>
    <t>U Sai Nay lin</t>
  </si>
  <si>
    <t>62လမ်း27*28ကြား အိမ်နံပါတ်၂၈၄,Chanayethazan,Mandalay Region</t>
  </si>
  <si>
    <t>21.9792449, 96.1130417</t>
  </si>
  <si>
    <t>CAZ01_2023-1007-3</t>
  </si>
  <si>
    <t>ZTEGD4A4903D</t>
  </si>
  <si>
    <t>7MDYMAM132207451</t>
  </si>
  <si>
    <t>Ko Min Htet Moe</t>
  </si>
  <si>
    <t>66st 35*36st Fiber,Mahaaungmyay,Mandalay Regio</t>
  </si>
  <si>
    <t>21.9667057, 96.1057205</t>
  </si>
  <si>
    <t>ZTEGD4A49022</t>
  </si>
  <si>
    <t>7MDYCAZ130407452</t>
  </si>
  <si>
    <t>နီလာ ကုန်မျိုးစုံရောင်းဝယ်ရေး</t>
  </si>
  <si>
    <t xml:space="preserve">	86stx35st Chanayetharzan,Chanayethazan,Mandalay Region</t>
  </si>
  <si>
    <t>21.9700577, 96.0715820</t>
  </si>
  <si>
    <t>customer lat long wrong and ကြိူးလမိးကြောင်းလည်း အဆင်မပြေပါ။ cus အိမ်အနီးနားမှာလည်း Box ထိုင်ထားတာ တစ်ခုမှ မရှိပါဘူး။</t>
  </si>
  <si>
    <t>7MDYCAZ130507453</t>
  </si>
  <si>
    <t>လမ်း 60 31*32ကြား အောင်ပြည်မိုးအိမ်ယာ 4E1,Chanayethazan,Mandalay Region</t>
  </si>
  <si>
    <t>21.9732098, 96.1163495</t>
  </si>
  <si>
    <t>port full and there's no terminated customer.already informed to atom team for new SN</t>
  </si>
  <si>
    <t>7MDYAMZ107807454</t>
  </si>
  <si>
    <t>U Wai Phone Aung</t>
  </si>
  <si>
    <t>လမ်း၆၀B 34လမ်း,Aungmyaythazan,Mandalay Region</t>
  </si>
  <si>
    <t>21.9683239, 96.1157051</t>
  </si>
  <si>
    <t>ZTEGD4A4902B</t>
  </si>
  <si>
    <t>7MDYMAM132407457</t>
  </si>
  <si>
    <t>Ma Moe Moe San</t>
  </si>
  <si>
    <t>21.9671558, 96.0896251</t>
  </si>
  <si>
    <t>ZTEGD4A4884E</t>
  </si>
  <si>
    <t>7MDYAMZ107907463</t>
  </si>
  <si>
    <t>ကိုရှိုင်းသော်တာ</t>
  </si>
  <si>
    <t xml:space="preserve">	မန္တလေးတိုင်းဒေသကြီး၊အောင်မြေသာစံမြို့၊19လမ်း58G,Aungmyaythazan,Mandalay Region</t>
  </si>
  <si>
    <t>21.9962270, 96.1180410</t>
  </si>
  <si>
    <t>AMZ01_2034-1008-3</t>
  </si>
  <si>
    <t>ZTEGD4A49BAF</t>
  </si>
  <si>
    <t>7MDYMAM132507464</t>
  </si>
  <si>
    <t>Ma Phyu Phyu Hnin</t>
  </si>
  <si>
    <t xml:space="preserve">	မဟာမြိုင်A 37C၊,Mahaaungmyay,Mandalay Region</t>
  </si>
  <si>
    <t>21.9636770, 96.1046170</t>
  </si>
  <si>
    <t>MAM-2027-1009-1</t>
  </si>
  <si>
    <t>ZTEGD4A485B8</t>
  </si>
  <si>
    <t>7MDYCAZ130607465</t>
  </si>
  <si>
    <t>အရှင်နာဝံသ</t>
  </si>
  <si>
    <t>31st 84st မန်းရွှေလီဟိုတယိ,Chanayethazan,Mandalay Region</t>
  </si>
  <si>
    <t>21.9749160, 96.0782926</t>
  </si>
  <si>
    <t>CAZ02_2013-1004-1</t>
  </si>
  <si>
    <t>ZTEGD4A49AE6</t>
  </si>
  <si>
    <t>7MDYMAM132007438</t>
  </si>
  <si>
    <t>ဒေါ်ဇင်မာဝင်း</t>
  </si>
  <si>
    <t>No.70(A)/43လမ်း၊မဟာအောင်မြေ၊မန္တလေးမြို့၊မန္တလေးတိုင်း,Mahaaungmyay,Mandalay Region</t>
  </si>
  <si>
    <t>21.9523622, 96.1177564</t>
  </si>
  <si>
    <t>7MDYMAM132607466</t>
  </si>
  <si>
    <t>Ko Win Moe Aung</t>
  </si>
  <si>
    <t>40လမ်း71*72ကြား ကျော်သာတိုက်တန်း,Mahaaungmyay,Mandalay Region</t>
  </si>
  <si>
    <t>21.9612444, 96.0961771</t>
  </si>
  <si>
    <t>MAM-2018-1006-1</t>
  </si>
  <si>
    <t>ZTEGD4A48FE7</t>
  </si>
  <si>
    <t>cabling finished but port isn't ready from ATOM. already informed to atom team and they will setup on Monday.</t>
  </si>
  <si>
    <t>7MDYAMZ108007467</t>
  </si>
  <si>
    <t>Myint Mo Yate</t>
  </si>
  <si>
    <t xml:space="preserve">	80 B St , 10 st &amp; 11St,Aungmyaythazan,Mandalay Region</t>
  </si>
  <si>
    <t>22.0062558, 96.0854115</t>
  </si>
  <si>
    <t>ZTEGD4A49BD3</t>
  </si>
  <si>
    <t>7MDYCAZ130707477</t>
  </si>
  <si>
    <t>စုစုအောင်</t>
  </si>
  <si>
    <t xml:space="preserve">	58/30A(ချမ်းအေးသာဇံမြို့နယ်) မန္တလေး,Chanayethazan,Mandalay Region</t>
  </si>
  <si>
    <t>21.9716610, 96.1192939</t>
  </si>
  <si>
    <t>customer lat long wrong and cable route isn't convenience from customer home to SN.</t>
  </si>
  <si>
    <t>7MDYAMZ108107480</t>
  </si>
  <si>
    <t>Maw Kun</t>
  </si>
  <si>
    <t xml:space="preserve">	21stx22st 82stx83st Aungmyaytharzan,Aungmyaythazan,Mandalay Region</t>
  </si>
  <si>
    <t>21.9896181, 96.0806770</t>
  </si>
  <si>
    <t>AMZ-02-2024-1006-4</t>
  </si>
  <si>
    <t>ZTEGD4A49B74</t>
  </si>
  <si>
    <t>7MDYCAZ130807483</t>
  </si>
  <si>
    <t>Ingyin Phway</t>
  </si>
  <si>
    <t>၇၄ လမ်း ၃၂-၃၃ကြား သိန်းဝင်း ဆံပင်ညှပ်ဆိုင်,Chanayethazan,Mandalay Region</t>
  </si>
  <si>
    <t>21.9722497, 96.0931440</t>
  </si>
  <si>
    <t>ZTEGD4A490C1</t>
  </si>
  <si>
    <t>7MDYCAZ130907484</t>
  </si>
  <si>
    <t>ZTEGD4A4905C</t>
  </si>
  <si>
    <t>7MDYCAZ131007486</t>
  </si>
  <si>
    <t>Ko Pyae Phyo Ko Win</t>
  </si>
  <si>
    <t xml:space="preserve">	၇၄ လမ်း ၃၂-၃၃ကြား သိန်းဝင်း ဆံပင်ညှပ်ဆိုင်,Chanayethazan,Mandalay Region</t>
  </si>
  <si>
    <t>21.9726851, 96.0933557</t>
  </si>
  <si>
    <t>ZTEGD4A4902E</t>
  </si>
  <si>
    <t>7MDYCAZ131107487</t>
  </si>
  <si>
    <t>21.9727474, 96.0931202</t>
  </si>
  <si>
    <t>ZTEGD4A4909C</t>
  </si>
  <si>
    <t>7MDYAMZ108207490</t>
  </si>
  <si>
    <t>U Aung Swe</t>
  </si>
  <si>
    <t xml:space="preserve">	7 76လမ်း .........m,Aungmyaythazan,Mandalay Region</t>
  </si>
  <si>
    <t>22.0097365, 96.0919722</t>
  </si>
  <si>
    <t>ZTEGD4A49029</t>
  </si>
  <si>
    <t>7MDYCAZ131207496</t>
  </si>
  <si>
    <t>Thuzar Aung</t>
  </si>
  <si>
    <t xml:space="preserve">	32A, bet 71*72st,Chanayethazan,Mandalay Region</t>
  </si>
  <si>
    <t>21.9726280, 96.0972440</t>
  </si>
  <si>
    <t>CAZ01_2039-1011-3</t>
  </si>
  <si>
    <t>ZTEGD4A49E64</t>
  </si>
  <si>
    <t>7MDYMAM132907498</t>
  </si>
  <si>
    <t>Shwe Zin Oo</t>
  </si>
  <si>
    <t xml:space="preserve">	36stx71stx72st Maharaungmyay,Mahaaungmyay,Mandalay Region</t>
  </si>
  <si>
    <t>21.9670025, 96.0976868</t>
  </si>
  <si>
    <t>ZTEGD4A48C2D</t>
  </si>
  <si>
    <t>7MDYMAM133007500</t>
  </si>
  <si>
    <t xml:space="preserve">	32-33 ,57 58/Mandalay,Mahaaungmyay,Mandalay Region</t>
  </si>
  <si>
    <t>21.9668460, 96.1202440</t>
  </si>
  <si>
    <t>ZTEGD4A49E52</t>
  </si>
  <si>
    <t>7MDYAMZ108307503</t>
  </si>
  <si>
    <t>မနန်းဖောင်အွန်</t>
  </si>
  <si>
    <t>75st×76st,9st, Aungmyaytharzan Township, Mandalay.,Aungmyaythazan,Mandalay Region</t>
  </si>
  <si>
    <t>22.0106383, 96.0922225</t>
  </si>
  <si>
    <t>AMZ04_2024-1005-1</t>
  </si>
  <si>
    <t>ZTEGD4A49036</t>
  </si>
  <si>
    <t>7MDYCAZ131307508</t>
  </si>
  <si>
    <t>Ma Thin Thinn Aye</t>
  </si>
  <si>
    <t>71st×72st,32st, Chanmyatharzan Township, Mandalay.,Chanayethazan,Mandalay Region</t>
  </si>
  <si>
    <t>21.9734007, 96.0978083</t>
  </si>
  <si>
    <t>CAZ01_2038-1011-2</t>
  </si>
  <si>
    <t>ZTEGD4A49031</t>
  </si>
  <si>
    <t>7MDYAMZ108407509</t>
  </si>
  <si>
    <t>ကိုတင်၀င်း</t>
  </si>
  <si>
    <t>81လမ်း21/22လမ်း,Aungmyaythazan,Mandalay Region</t>
  </si>
  <si>
    <t>21.9898132, 96.0832160</t>
  </si>
  <si>
    <t>AMZ 02-2022-1006-2</t>
  </si>
  <si>
    <t>ZTEGD4A4904D</t>
  </si>
  <si>
    <t>7MDYCAZ131407511</t>
  </si>
  <si>
    <t>ကို သူရိန်ဝင်းထက်</t>
  </si>
  <si>
    <t>35-72/71 ကြား Royal Mobile ချမ်းအေးသာစံ,Chanayethazan,Mandalay Region</t>
  </si>
  <si>
    <t>21.9682910, 96.0966690</t>
  </si>
  <si>
    <t>CAZ01_2041-1012-1</t>
  </si>
  <si>
    <t>ZTEGD4A49AD9</t>
  </si>
  <si>
    <t>7MDYMAM133207513</t>
  </si>
  <si>
    <t>Htay Htay Lwin</t>
  </si>
  <si>
    <t>38လမ်း 74 75ကြား မဟာအောင်မြေမြို့နယ် 09966515098 / 09425007490,Mahaaungmyay,Mandalay Region</t>
  </si>
  <si>
    <t>21.9644800, 96.0916280</t>
  </si>
  <si>
    <t>ZTEGD4A49E33</t>
  </si>
  <si>
    <t>7MDYCAZ131507514</t>
  </si>
  <si>
    <t>KO Aung Myo Khaing</t>
  </si>
  <si>
    <t>မန်းလေးမြို့ ချမ်းအေးသာစံမြို့နယ်26×27/57×58ကြား,Chanayethazan,Mandalay Region</t>
  </si>
  <si>
    <t>21.9803896, 96.1212950</t>
  </si>
  <si>
    <t>ZTEGD4A49B25</t>
  </si>
  <si>
    <t>7MDYMAM133407517</t>
  </si>
  <si>
    <t>Thu Thu Hnin Swe</t>
  </si>
  <si>
    <t>၇၁လမ်း၃၉/၄၀ကြားပါရှင့်,Mahaaungmyay,Mandalay Region</t>
  </si>
  <si>
    <t>21.9597452, 96.0979334</t>
  </si>
  <si>
    <t>Can't contact to customer.SN Splitter အသစ်က လိုင်းဖွင့်လို့မရသေးလို့ customer ကလဲလိုင်းဖွင့်လို့ရမှကြိုးဆွဲပေးလို့ရပါမယ်. onsite team ground မှာ MAM01_2019-1006-2 SN box မတွေ့လို့ ko pyae phyo paing ကိုစစ်ခိုင်းပီး ပုံရှိရင်ပို့ပေးဖို့တောင်းထားပါတယ်(16.7.25)</t>
  </si>
  <si>
    <t>7MDYMAM133507521</t>
  </si>
  <si>
    <t>ဦးရဲမင်းကျော်</t>
  </si>
  <si>
    <t>မဟာအောင်မြေမြို့နယ် မဟာမြိုင် ၂ ရပ်ကွက်၊လမ်း၆၀၊အမှတ်၄၉&amp;၄၀,Mahaaungmyay,Mandalay Region</t>
  </si>
  <si>
    <t>21.9582377, 96.1158425</t>
  </si>
  <si>
    <t>MAM03_2049-1012-4</t>
  </si>
  <si>
    <t>ZTEGD4A48FD2</t>
  </si>
  <si>
    <t>7MDYCAZ131607525</t>
  </si>
  <si>
    <t>Ma Maw Maw Naing</t>
  </si>
  <si>
    <t xml:space="preserve">	71/34 street,Chanayethazan,Mandalay Region</t>
  </si>
  <si>
    <t>21.9702960, 96.0988110</t>
  </si>
  <si>
    <t>CAZ01_2042-1012-2</t>
  </si>
  <si>
    <t>ZTEGD4A49ADA</t>
  </si>
  <si>
    <t>7MDYCAZ131707530</t>
  </si>
  <si>
    <t>မအိဖြူ</t>
  </si>
  <si>
    <t>57Bx32stx33st Chanayetharzan,Chanayethazan,Mandalay Region</t>
  </si>
  <si>
    <t>21.9720134, 96.1193658</t>
  </si>
  <si>
    <t>ZTEGD4A49AE5</t>
  </si>
  <si>
    <t>7MDYCAZ131807532</t>
  </si>
  <si>
    <t>58/30A(ချမ်းအေးသာဇံမြို့နယ်), Mandalay,Chanayethazan,Mandalay Region</t>
  </si>
  <si>
    <t>21.9739650, 96.1186060</t>
  </si>
  <si>
    <t>7MDYMAM134007541</t>
  </si>
  <si>
    <t>မတင်ဇာခိုင်</t>
  </si>
  <si>
    <t>ခိုက်သူ့စတိုင်လ် Vintage clothing၊ချမ်းအေးသာဇံမြို့နယ်၊ လမ်း၉၀-၃၁/၃၂ကြား။,Mahaaungmyay,Mandalay Region</t>
  </si>
  <si>
    <t>21.9741393, 96.0645434</t>
  </si>
  <si>
    <t>ဒီ site က customer က လာဆင်ပြီးသွားပြီလို့ပြောပါတယ်</t>
  </si>
  <si>
    <t>7MDYCAZ131907542</t>
  </si>
  <si>
    <t>Ma Tin Pa Pa Win</t>
  </si>
  <si>
    <t>၂၈လမ်း ၈၁ ၈၂ကြား ချမ်းအေးသာစံမြို့နယ် မန္တလေးမြို့နယ်,Chanayethazan,Mandalay Region</t>
  </si>
  <si>
    <t>21.9801502, 96.0817054</t>
  </si>
  <si>
    <t>CAZ02_2019-1005-3</t>
  </si>
  <si>
    <t>ZTEGD4A49AD6</t>
  </si>
  <si>
    <t xml:space="preserve">
got it internet but order can't close. Informed to atom team.</t>
  </si>
  <si>
    <t>7MDYAMZ108607545</t>
  </si>
  <si>
    <t>နေသန့်ထွန်း</t>
  </si>
  <si>
    <t>၈၁လမ်း ၁၈လမ်းထောင့် နီလာအထူးကုဆေးခန်း အောင်မြေသာစံ မန္တလေး,Aungmyaythazan,Mandalay Region</t>
  </si>
  <si>
    <t>21.9949061, 96.0837358</t>
  </si>
  <si>
    <t>AMZ02_2013-1004-1</t>
  </si>
  <si>
    <t>ZTEGD4A4906D</t>
  </si>
  <si>
    <t>7MDYAMZ108707546</t>
  </si>
  <si>
    <t>21.9949558, 96.0837680</t>
  </si>
  <si>
    <t>ZTEGD4A49041</t>
  </si>
  <si>
    <t>7MDYCAZ132007547</t>
  </si>
  <si>
    <t>Nan Kham Yin</t>
  </si>
  <si>
    <t>33 st - 77 st,Chanayethazan,Mandalay Region</t>
  </si>
  <si>
    <t>21.9722066, 96.0873873</t>
  </si>
  <si>
    <t>ZTEGD4A490A2</t>
  </si>
  <si>
    <t>7MDYCAZ132107549</t>
  </si>
  <si>
    <t>Phyo khant kyaw</t>
  </si>
  <si>
    <t>58 27B Titan Bar,Chanayethazan,Mandalay Region</t>
  </si>
  <si>
    <t>21.9807330, 96.1203140</t>
  </si>
  <si>
    <t>CAZ03_2021-1009-3</t>
  </si>
  <si>
    <t>ZTEGD4A49ADC</t>
  </si>
  <si>
    <t>7MDYMAM134107553</t>
  </si>
  <si>
    <t>77 78 35 36......m,Mahaaungmyay,Mandalay Region</t>
  </si>
  <si>
    <t>21.9683040, 96.0870177</t>
  </si>
  <si>
    <t>ZTEGD4A48A77</t>
  </si>
  <si>
    <t>7MDYCAZ132207555</t>
  </si>
  <si>
    <t>မရွှေမှုံခ</t>
  </si>
  <si>
    <t>ချမ်းအေးသာစံBatik Land30/ 58*59,Chanayethazan,Mandalay Region</t>
  </si>
  <si>
    <t>21.9672061, 96.1183790</t>
  </si>
  <si>
    <t>ZTEGD4A49017</t>
  </si>
  <si>
    <t>7MDYMAM134207556</t>
  </si>
  <si>
    <t>ဒေါ်ငွေကြည်အေး</t>
  </si>
  <si>
    <t>40Dလမ်း52*53ကြား အိမ်နံပတ်မမ44/62ဖုန်းကြိုဆက်ပေးပါ,Mahaaungmyay,Mandalay Region</t>
  </si>
  <si>
    <t>21.9584034, 96.1257722</t>
  </si>
  <si>
    <t>MAM03_2056-1014-4</t>
  </si>
  <si>
    <t>ZTEGD4A49E8A</t>
  </si>
  <si>
    <t>7MDYMAM134307557</t>
  </si>
  <si>
    <t>Than Kyi Aye</t>
  </si>
  <si>
    <t xml:space="preserve">	52*53ကြား 40D အိမ်no မမ44/62,Mahaaungmyay,Mandalay Region</t>
  </si>
  <si>
    <t>21.9564988, 96.1280932</t>
  </si>
  <si>
    <t>ZTEGD4A49E66</t>
  </si>
  <si>
    <t>7MDYAMZ108807562</t>
  </si>
  <si>
    <t>နေခြည်</t>
  </si>
  <si>
    <t xml:space="preserve">	မန္တလေးနိုင်ငံခြားဘာသာတက္ကသိုလ်၊ ၆၂လမ်း၊ ၂၂*၂၃ကြား၊ အောင်မြေသာစံမြို့နယ်၊ မန္တလေးမြို့။,Aungmyaythazan,Mandalay Region</t>
  </si>
  <si>
    <t>21.9865747, 96.1126956</t>
  </si>
  <si>
    <t>AMZ01_2044-1011-1</t>
  </si>
  <si>
    <t>ZTEGD4A49BAE</t>
  </si>
  <si>
    <t>7MDYCAZ132307563</t>
  </si>
  <si>
    <t>Soe Kyaw Tun</t>
  </si>
  <si>
    <t xml:space="preserve">	ခိုက်သူ့စတိုင်လ် Vintage clothing၊ချမ်းအေးသာဇံမြို့နယ်၊ လမ်း၉၀-၃၁/၃၂ကြား။,Chanayethazan,Mandalay Region</t>
  </si>
  <si>
    <t>21.9741459, 96.0644990</t>
  </si>
  <si>
    <t>CAZ02_258-1016-2</t>
  </si>
  <si>
    <t>ZTEGD4A49044</t>
  </si>
  <si>
    <t>7MDYCAZ132407565</t>
  </si>
  <si>
    <t>ဖြူပြာသန့်</t>
  </si>
  <si>
    <t>33A/65*66 ချမ်းအေးသာဇံမြို့နယ်,Chanayethazan,Mandalay Region</t>
  </si>
  <si>
    <t>21.9701330, 96.1073950</t>
  </si>
  <si>
    <t>ZTEGD4A49B9E</t>
  </si>
  <si>
    <t>7MDYAMZ108907568</t>
  </si>
  <si>
    <t>Emerald Lao</t>
  </si>
  <si>
    <t>62 21×22 OOT ယောက်ျားလေးအဆောင်,Aungmyaythazan,Mandalay Region</t>
  </si>
  <si>
    <t>21.9883597, 96.1130720</t>
  </si>
  <si>
    <t>AMZ01_2046-1011-3</t>
  </si>
  <si>
    <t>ZTEGD4A48FE6</t>
  </si>
  <si>
    <t>7MDYCAZ132507569</t>
  </si>
  <si>
    <t>ငြိမ်းဆုမွန်</t>
  </si>
  <si>
    <t>58 27BTitan Bar,Chanayethazan,Mandalay Region</t>
  </si>
  <si>
    <t>21.9795400, 96.1202570</t>
  </si>
  <si>
    <t>ZTEGD4A49742</t>
  </si>
  <si>
    <t>7MDYAMZ109007571</t>
  </si>
  <si>
    <t>မြန်မာ့စီးပွားရေးဘဏ်</t>
  </si>
  <si>
    <t xml:space="preserve">	83stx24st Aungmyaytharzan,Aungmyaythazan,Mandalay Region</t>
  </si>
  <si>
    <t>21.9860564, 96.0788316</t>
  </si>
  <si>
    <t>Ground cable length 430m over
FAT box က 22 st to 24st ကြတော့ အဆင်မပြေလို့ပါ လမ်းကြောင်းက နိမ့်နိမ့်လေးဆွဲ့မှ မီးကြိုးနဲ့ လွတ်မှာပါ  transfer အိုး‌ေတွနဲ့ ကြတော့ အန္တရာယ် များလို့ ကြိုးဆွဲဖို့ အဆင်မပြေပါ</t>
  </si>
  <si>
    <t>7MDYMAM134507573</t>
  </si>
  <si>
    <t>A Me</t>
  </si>
  <si>
    <t xml:space="preserve">	၃၅×၃၆လမ်းကြား၊၈၈×၈၉လမ်းကြား၊စတီးဝင်းဓမ်မာရုံနဲ့မျက်စောင်းထိုး၊အဝေရာကုန်စုံဆိုင်,Mahaaungmyay,Mandalay Region</t>
  </si>
  <si>
    <t>21.9705372, 96.0659484</t>
  </si>
  <si>
    <t>Customer's location is far from the ODB box</t>
  </si>
  <si>
    <t>7MDYMAM134607574</t>
  </si>
  <si>
    <t>ဒေါ်နှင်းနွယ်ဦး</t>
  </si>
  <si>
    <t>71stx72st 39st Maharaungmyay,Mahaaungmyay,Mandalay Region</t>
  </si>
  <si>
    <t>21.9636199, 96.0984211</t>
  </si>
  <si>
    <t>port full and there's no terminated port .already informed to atom</t>
  </si>
  <si>
    <t>7MDYAMZ109107576</t>
  </si>
  <si>
    <t>Phyu Mar Ko Ko</t>
  </si>
  <si>
    <t>24st 25st 63B,Aungmyaythazan,Mandalay Region</t>
  </si>
  <si>
    <t>21.9835967, 96.1112693</t>
  </si>
  <si>
    <t>AMZ01_2006-1002-1</t>
  </si>
  <si>
    <t>ZTEGD4A49E4E</t>
  </si>
  <si>
    <t>7MDYCAZ132607579</t>
  </si>
  <si>
    <t>ကိုမြင့်အောင်</t>
  </si>
  <si>
    <t xml:space="preserve">	29×30.89×90 ကြား ချမ်းအေးသာစံ,Chanayethazan,Mandalay Region</t>
  </si>
  <si>
    <t>21.9781940, 96.0703280</t>
  </si>
  <si>
    <t>ZTEGD4A49032</t>
  </si>
  <si>
    <t>7MDYMAM134707582</t>
  </si>
  <si>
    <t>ကိုမျိုးမြင့်ထွန်း</t>
  </si>
  <si>
    <t xml:space="preserve">	Bonita Skin Clinic၊ 66 လမ်း 37*38 ကြား၊ မဟာအောင်မြေမြို့နယ်၊မန္တလေးမြို့,Mahaaungmyay,Mandalay Region</t>
  </si>
  <si>
    <t>21.9644650, 96.1053780</t>
  </si>
  <si>
    <t>ZTEGD4A49F0C</t>
  </si>
  <si>
    <t>7MDYAMZ109207584</t>
  </si>
  <si>
    <t>Saw Kalyar Win</t>
  </si>
  <si>
    <t>25,26,89 Aung Myae Tharzan Township,Aungmyaythazan,Mandalay Region</t>
  </si>
  <si>
    <t>21.9854754, 96.0707454</t>
  </si>
  <si>
    <t>7MDYCAZ132707589</t>
  </si>
  <si>
    <t>Thiri</t>
  </si>
  <si>
    <t>၅၈လမ်း၂၉*၃၀ကြား၆Mလမ်းသွယ်ချမ်းအေးသာစံ Mandalay,Chanayethazan,Mandalay Region</t>
  </si>
  <si>
    <t>21.9760360, 96.1201970</t>
  </si>
  <si>
    <t>ZTEGD4A49E3C</t>
  </si>
  <si>
    <t>7MDYCAZ132807594</t>
  </si>
  <si>
    <t>Sann Wunna Tunn</t>
  </si>
  <si>
    <t>35St,75st×76st Chanayetharzan township Mandalay , Happy Mom Shop။,Chanayethazan,Mandalay Region</t>
  </si>
  <si>
    <t>21.9689457, 96.0909485</t>
  </si>
  <si>
    <t>MAM-01-2011-1004-1</t>
  </si>
  <si>
    <t>ZTEGD4A49E22</t>
  </si>
  <si>
    <t>7MDYCAZ132907595</t>
  </si>
  <si>
    <t>Kaung san nyein</t>
  </si>
  <si>
    <t>57A 26/27ကြား,Chanayethazan,Mandalay Region</t>
  </si>
  <si>
    <t>21.9806798, 96.1229592</t>
  </si>
  <si>
    <t>CAZ-03-2022-1009-4</t>
  </si>
  <si>
    <t>ZTEGD4A49F4A</t>
  </si>
  <si>
    <t>7MDYCAZ133007597</t>
  </si>
  <si>
    <t>Ko Bo Bo Min Thu</t>
  </si>
  <si>
    <t>76st×77st,32st, Chanmyatharzi Township,Mandalay.,Chanayethazan,Mandalay Region</t>
  </si>
  <si>
    <t>21.9738790, 96.0887752</t>
  </si>
  <si>
    <t>CAZ-01-2027-1008-3</t>
  </si>
  <si>
    <t>ZTEGD4A49E3B</t>
  </si>
  <si>
    <t>7MDYMAM134907599</t>
  </si>
  <si>
    <t>Ma Yun Shwe Yee Min</t>
  </si>
  <si>
    <t xml:space="preserve">	70st×71st,39st×40st, Maharaungmyay Township, Mandalay.,Mahaaungmyay,Mandalay Region</t>
  </si>
  <si>
    <t>21.9622322, 96.0990021</t>
  </si>
  <si>
    <t>7MDYMAM135007601</t>
  </si>
  <si>
    <t>Ko San</t>
  </si>
  <si>
    <t xml:space="preserve">	64st(B,40st×40st(B), Maharaungmyay Township, Mandalay.,Mahaaungmyay,Mandalay Region</t>
  </si>
  <si>
    <t>21.9581491, 96.1074853</t>
  </si>
  <si>
    <t>ZTEGD4A49B86</t>
  </si>
  <si>
    <t>7MDYAMZ109307602</t>
  </si>
  <si>
    <t>ဦးဇော်နိုင်ဦး</t>
  </si>
  <si>
    <t>၁၅×၁၆လမ်း ၈၇လမ်း အောင်မြေသာစံမြို့နယ် မန္တလေးမြို့,Aungmyaythazan,Mandalay Region</t>
  </si>
  <si>
    <t>21.9993726, 96.0751099</t>
  </si>
  <si>
    <t>AMZ-02_2039-1011-2</t>
  </si>
  <si>
    <t>ZTEGD4A49039</t>
  </si>
  <si>
    <t>7MDYAMZ109407603</t>
  </si>
  <si>
    <t>Ma Thae Wah</t>
  </si>
  <si>
    <t xml:space="preserve">	87st,8st, Aungmyaytharzan Township, Mandalay.,Aungmyaythazan,Mandalay Region</t>
  </si>
  <si>
    <t>22.0107962, 96.0833978</t>
  </si>
  <si>
    <t xml:space="preserve">AMZ04_2014-2003-6 </t>
  </si>
  <si>
    <t>ZTEGD4A490C6</t>
  </si>
  <si>
    <t>7MDYMAM135107606</t>
  </si>
  <si>
    <t xml:space="preserve">Ma Yun Shwe Yee Min	</t>
  </si>
  <si>
    <t>MAM01_2018-1006-3</t>
  </si>
  <si>
    <t>ZTEGD4A49B8C</t>
  </si>
  <si>
    <t>7MDYAMZ109507607</t>
  </si>
  <si>
    <t>ko Tin Htun linn</t>
  </si>
  <si>
    <t xml:space="preserve">	19*20 59လမ်း,Aungmyaythazan,Mandalay Region</t>
  </si>
  <si>
    <t>21.9913078, 96.1186948</t>
  </si>
  <si>
    <t>AMZ-01_2033-1008-2</t>
  </si>
  <si>
    <t>ZTEGD4A49033</t>
  </si>
  <si>
    <t>7MDYCAZ133207611</t>
  </si>
  <si>
    <t>Su Su Tun</t>
  </si>
  <si>
    <t>လမ်း 60 32C,Chanayethazan,Mandalay Region</t>
  </si>
  <si>
    <t>21.9707929, 96.1161116</t>
  </si>
  <si>
    <t>ZTEGD4A49055</t>
  </si>
  <si>
    <t>cabling finished, Internet မရသေးပါ portal ထဲ SN name မပေါ်လာလို့ပါ</t>
  </si>
  <si>
    <t>7MDYCAZ133307614</t>
  </si>
  <si>
    <t>Ma Thit Thit Zin Oo</t>
  </si>
  <si>
    <t xml:space="preserve">	လမ်း၃၀ ၉၀×၉၁ ကျောက်ဆစ်မီးသတ် အနောက်ဘက်၃အိမ်မြောက် ပြည်ကြီးပျော်ဘွယ်အရှေ့ ချမ်းအေးသာဇံ မန္တလေး,Chanayethazan,Mandalay Region</t>
  </si>
  <si>
    <t>21.9774391, 96.0687316</t>
  </si>
  <si>
    <t>ZTEGD4A49042</t>
  </si>
  <si>
    <t>7MDYCAZ133407618</t>
  </si>
  <si>
    <t>Kyaw Lin Htet</t>
  </si>
  <si>
    <t xml:space="preserve">	No.95 85st 31x32 ChanAyeTharZan,Chanayethazan,Mandalay Region</t>
  </si>
  <si>
    <t>21.9751987, 96.0758238</t>
  </si>
  <si>
    <t>ZTEGD4A49BD7</t>
  </si>
  <si>
    <t>7MDYCAZ133507619</t>
  </si>
  <si>
    <t>U Min Khant</t>
  </si>
  <si>
    <t xml:space="preserve">	89C 33*35ကြား သြဇာစတိုးနဲ့မျက်နှာချင်းဆိုင်,Chanayethazan,Mandalay Region</t>
  </si>
  <si>
    <t>21.9726896, 96.0653037</t>
  </si>
  <si>
    <t>ZTEGD4A49BDB</t>
  </si>
  <si>
    <t>order Closed လုပ်မရပါ</t>
  </si>
  <si>
    <t>7MDYAMZ109607621</t>
  </si>
  <si>
    <t>Mg Hla Myo Aung</t>
  </si>
  <si>
    <t>79st12st.Aungmyaetharsan,Aungmyaythazan,Mandalay Region</t>
  </si>
  <si>
    <t>22.0040522, 96.0871116</t>
  </si>
  <si>
    <t>AMZ02_2034-1009-5</t>
  </si>
  <si>
    <t>ZTEGD4A48FC5</t>
  </si>
  <si>
    <t>7MDYAMZ109707623</t>
  </si>
  <si>
    <t>ကိုရဲဝင်းအောင်</t>
  </si>
  <si>
    <t>9/86-87 အောင်မြေသာစံ မန္တလေး,Aungmyaythazan,Mandalay Region</t>
  </si>
  <si>
    <t>22.0075046, 96.0810429</t>
  </si>
  <si>
    <t>Cable length over meter Cable rough လဲ အဆင်မပြေပါ</t>
  </si>
  <si>
    <t>7MDYAMZ109807625</t>
  </si>
  <si>
    <t>ရွှေတချောင်း 8st,Aungmyaythazan,Mandalay Region</t>
  </si>
  <si>
    <t>22.0132591, 96.0841133</t>
  </si>
  <si>
    <t>AMZ-04_2010-1003-2</t>
  </si>
  <si>
    <t>ZTEGD4A49071</t>
  </si>
  <si>
    <t>7MDYAMZ109907626</t>
  </si>
  <si>
    <t>Soe Myint Naing</t>
  </si>
  <si>
    <t>၇၆ (စီတာလမ်း) ၁၁ B လမ်းထောင့် အောင်မြေသာစံမြို့နယ် မ‌န်းတလေးမြို့,Aungmyaythazan,Mandalay Region</t>
  </si>
  <si>
    <t>22.0050214, 96.0916078</t>
  </si>
  <si>
    <t>AMZ-02_2035-1009-6</t>
  </si>
  <si>
    <t>ZTEGD4A4903B</t>
  </si>
  <si>
    <t>7MDYMAM135507627</t>
  </si>
  <si>
    <t>မောင်ဝင်းမင်းဦး</t>
  </si>
  <si>
    <t>၃၆ ၃၈လမ်း ကန်ပတ်လမ်းရှေ့ဘက်ပဲပုတ်တန်းရပ်ကွက်မဟာအောင်မြေမြို့နယ်Mandalay တိုင်းဒေသကြီး,Mahaaungmyay,Mandalay Region</t>
  </si>
  <si>
    <t>21.9704676, 96.0657871</t>
  </si>
  <si>
    <t>ဒီအိမ်က ကြိူးဆွဲလို့မရပါဘူး
ပေးထားတဲ့ လိပ်စာနေရာက ရပ်ကွက်မှာ Box တစ်ခုမှ မရှိပါဘူး</t>
  </si>
  <si>
    <t>7MDYAMZ110007628</t>
  </si>
  <si>
    <t>Ma Hnin Yu Wai</t>
  </si>
  <si>
    <t xml:space="preserve">	86st,10st×11st, Aungmyaytharzan Township, Mandalay.,Aungmyaythazan,Mandalay Region</t>
  </si>
  <si>
    <t>22.0062329, 96.0829310</t>
  </si>
  <si>
    <t>AMZ04_2006-1002-2</t>
  </si>
  <si>
    <t>ZTEGD4A49E7D</t>
  </si>
  <si>
    <t>Customer req to come on 28.6.2025</t>
  </si>
  <si>
    <t>7MDYCAZ133607633</t>
  </si>
  <si>
    <t>Ye Yint tun</t>
  </si>
  <si>
    <t>လမ်း 30 90 စံအိမ်တော် လက်ဖက်ရည်ဆိုင် အနီး,Chanayethazan,Mandalay Region</t>
  </si>
  <si>
    <t>21.9769370, 96.0677490</t>
  </si>
  <si>
    <t>CAZ-02-2054-1015-2</t>
  </si>
  <si>
    <t>ZTEGD4A48AC3</t>
  </si>
  <si>
    <t>7MDYMAM135707634</t>
  </si>
  <si>
    <t>JJee</t>
  </si>
  <si>
    <t>36stx71stx72st Maharaungmyay,Mahaaungmyay,Mandalay Region</t>
  </si>
  <si>
    <t>21.9670191, 96.0976824</t>
  </si>
  <si>
    <t>Installation cancel request by ATOM sale team</t>
  </si>
  <si>
    <t>7MDYMAM136007640</t>
  </si>
  <si>
    <t>ဒေါ်ယွန်းပြည့်စုံ</t>
  </si>
  <si>
    <t xml:space="preserve">	55/56ကြားလမ်း40,Mahaaungmyay,Mandalay Region</t>
  </si>
  <si>
    <t>21.9612317, 96.1200100</t>
  </si>
  <si>
    <t>MAM03_2041-1010-4</t>
  </si>
  <si>
    <t>ZTEGD4A4905A</t>
  </si>
  <si>
    <t>7MDYMAM136207645</t>
  </si>
  <si>
    <t>Myo Min Naing</t>
  </si>
  <si>
    <t xml:space="preserve">	၃၅လမ်း ၈၂x၈၃ကြား ၈၃ နှင့်ပိုနီး မဟာအောင်မြေမြို့နယ်,Mahaaungmyay,Mandalay Region</t>
  </si>
  <si>
    <t>21.9694880, 96.0788250</t>
  </si>
  <si>
    <t>CAZ02_2035-1010-2</t>
  </si>
  <si>
    <t>ZTEGD4A49B92</t>
  </si>
  <si>
    <t>7MDYCAZ133707647</t>
  </si>
  <si>
    <t>Ko Ye Min Tun</t>
  </si>
  <si>
    <t>91A.27လမျး (အ.မ.က.၃၈),Chanayethazan,Mandalay Region</t>
  </si>
  <si>
    <t>21.9828000, 96.0656680</t>
  </si>
  <si>
    <t>ဒီအိမ်ကို ကြိူးဆွဲရမဲ့ လမ်းကြောမှာ ကြိူးချည်ရမဲ့ တိုင်တွေ စောင်းနေပီး လှဲတော့မှာပါ။ ကြားထဲမှာလည်း ထရန်စဖော်မာ အိုးခံနေသည့်တွက် ကြိူးဆွဲပေးလို့ မရပါ။</t>
  </si>
  <si>
    <t>7MDYAMZ110107649</t>
  </si>
  <si>
    <t>U Nay Min Htun</t>
  </si>
  <si>
    <t>10လမ်း 79Bလမ်း အောင်မြေသာစံမြို့နယ်,Aungmyaythazan,Mandalay Region</t>
  </si>
  <si>
    <t>22.0068913, 96.0869828</t>
  </si>
  <si>
    <t>Near SN is port full and there's no terminated customer. confirmed with ATOM team</t>
  </si>
  <si>
    <t>7MDYMAM136407650</t>
  </si>
  <si>
    <t>Ma Hsu Wutyee Myo</t>
  </si>
  <si>
    <t>67လမ်း37A 37Bကြား မဟာအောင်မြေမြို့နယ်,Mahaaungmyay,Mandalay Region</t>
  </si>
  <si>
    <t>21.9589270, 96.1041170</t>
  </si>
  <si>
    <t>မီတာဝေးပါတယ်လမ်းမှာလဲထရမ်စဖော်မာနှစ်ခုခံနေပါတယ်</t>
  </si>
  <si>
    <t>7MDYAMZ110207652</t>
  </si>
  <si>
    <t>ဦးအေးသန်း</t>
  </si>
  <si>
    <t>အောင်မြေသာဇံ’မန်းလေး၊28*84(A), မန်းမြန်မာပလာဇာ အနောက်ဖက် လမ်းကြား” ချွန်ချွန်” မုန့်မျိုးစုံရောင်းဝယ်ရေး,Aungmyaythazan,Mandalay Region</t>
  </si>
  <si>
    <t>21.9804869, 96.0755448</t>
  </si>
  <si>
    <t>CAZ02_2040-1011-3</t>
  </si>
  <si>
    <t>ZTEGD4A49E78</t>
  </si>
  <si>
    <t>7MDYCAZ133807656</t>
  </si>
  <si>
    <t>Ko Moe Myint Kyaw</t>
  </si>
  <si>
    <t>75*76st 35st MDY NEW...,Chanayethazan,Mandalay Region</t>
  </si>
  <si>
    <t>21.9694264, 96.0907301</t>
  </si>
  <si>
    <t>CAZ01-2029-1009-1</t>
  </si>
  <si>
    <t>ZTEGD4A48FEC</t>
  </si>
  <si>
    <t>7MDYCAZ133907657</t>
  </si>
  <si>
    <t>Ko Zay Yar Phyo</t>
  </si>
  <si>
    <t xml:space="preserve">85D 31*32ကြား Chanayetharsan Tsp မန္တလေး,Chanayethazan,Mandalay Region
</t>
  </si>
  <si>
    <t>21.9752247, 96.0739528</t>
  </si>
  <si>
    <t>CAZ02_2045-1013-1</t>
  </si>
  <si>
    <t>ZTEGD4A4A49E5B</t>
  </si>
  <si>
    <t>7MDYCAZ134007658</t>
  </si>
  <si>
    <t>Han thiri zaw</t>
  </si>
  <si>
    <t>29,83A chanayethazan mandalay,Chanayethazan,Mandalay Region</t>
  </si>
  <si>
    <t>21.9783184, 96.0787094</t>
  </si>
  <si>
    <t>CAZ-02-2030-1008-2</t>
  </si>
  <si>
    <t>ZTEGD4A49F2A</t>
  </si>
  <si>
    <t>7MDYCAZ134107663</t>
  </si>
  <si>
    <t>myat min</t>
  </si>
  <si>
    <t>၃၃လမ်း ၇၄/၇၅ကြား အိမ်နံပါတ်(၁၄၅)မော်ရဂီဝါရပ်ကွက် မန္တလေး ချမ်းအေးသာစံမြို့ ,,Chanayethazan,Mandalay Region</t>
  </si>
  <si>
    <t>21.9718600, 96.0919550</t>
  </si>
  <si>
    <t>CAZ-01-2030-1009-2</t>
  </si>
  <si>
    <t>ZTEGD4A49B59</t>
  </si>
  <si>
    <t>7MDYCAZ134207669</t>
  </si>
  <si>
    <t>Aung Min Thein</t>
  </si>
  <si>
    <t>60*61ကြား 33A,Chanayethazan,Mandalay Region</t>
  </si>
  <si>
    <t>21.9702629, 96.1161077</t>
  </si>
  <si>
    <t>near all SN port full and already check with ATOM.</t>
  </si>
  <si>
    <t>7MDYMAM136907670</t>
  </si>
  <si>
    <t>Ko Tun Naing</t>
  </si>
  <si>
    <t xml:space="preserve">	35Bst76St77St.မဟာအောင်မြေ.မန်းလေး,Mahaaungmyay,Mandalay Region</t>
  </si>
  <si>
    <t>21.9679710, 96.0886531</t>
  </si>
  <si>
    <t>MAM01_2011-1004-1</t>
  </si>
  <si>
    <t>ZTEGD4A48C35</t>
  </si>
  <si>
    <t>7MDYCAZ134307671</t>
  </si>
  <si>
    <t>Thae Thinzar Kyaw</t>
  </si>
  <si>
    <t>27st 79*80st MDY NEW..,Chanayethazan,Mandalay Region</t>
  </si>
  <si>
    <t>21.9809046, 96.0848443</t>
  </si>
  <si>
    <t>CAZ02_2023-1006-3</t>
  </si>
  <si>
    <t>ZTEGD4A49E3F</t>
  </si>
  <si>
    <t>7MDYCAZ134407676</t>
  </si>
  <si>
    <t>33 st - 80 &amp; 81 St Mdy Daw Mya Wai Store,Chanayethazan,Mandalay Region</t>
  </si>
  <si>
    <t>21.9722872, 96.0831838</t>
  </si>
  <si>
    <t>CAZ02_2008-1002-4</t>
  </si>
  <si>
    <t>ZTEGD4A49B32</t>
  </si>
  <si>
    <t>7MDYCAZ134507677</t>
  </si>
  <si>
    <t>U Chan Nyein Aung</t>
  </si>
  <si>
    <t>ပေါ်လွင်ကုမ္ပဏီ၂၇လမ်း ၉၁,Chanayethazan,Mandalay Region</t>
  </si>
  <si>
    <t>21.9828860, 96.0661610</t>
  </si>
  <si>
    <t xml:space="preserve">ZTEGD4A49EAA </t>
  </si>
  <si>
    <t>7MDYCAZ134607680</t>
  </si>
  <si>
    <t>Sai Wana Kyaw</t>
  </si>
  <si>
    <t xml:space="preserve">	66လမ်း 30*31ကြား,Chanayethazan,Mandalay Region</t>
  </si>
  <si>
    <t>21.9745140, 96.1061416</t>
  </si>
  <si>
    <t>ZTEGD4A49BBC</t>
  </si>
  <si>
    <t>7MDYCAZ134807683</t>
  </si>
  <si>
    <t>Pyae Sone Aung</t>
  </si>
  <si>
    <t xml:space="preserve">	27*28 ကြား 83*84ကြား Chanayethazan,Chanayethazan,Mandalay Region</t>
  </si>
  <si>
    <t>21.9806440, 96.0914980</t>
  </si>
  <si>
    <t>CAZ01_2009-1002-5</t>
  </si>
  <si>
    <t>Z5EGD4A49F9D</t>
  </si>
  <si>
    <t>Customer ဖုန်း No service ဖြစ်နေပါတယ် 
ဆက်သွယ်လို့မရပါ</t>
  </si>
  <si>
    <t>7MDYAMZ110307685</t>
  </si>
  <si>
    <t>Ko Khaing Zin Oo</t>
  </si>
  <si>
    <t xml:space="preserve">	26 လမ်း 78A နေရပ်လိပ်စာ,Aungmyaythazan,Mandalay Region</t>
  </si>
  <si>
    <t>21.9850050, 96.0862230</t>
  </si>
  <si>
    <t>နီးတဲ့ FAT cable rough မှာ အဆောက်ဦးဖြိုမှာမလို့ ဆင်ပေးလို့အဆင်မပြေသေးလို့ပါဗျ။customer ကို နားလည်အောင်ရှင်းပြပေးခဲ့ပါတယ်.SN box နားမှာ တိုက်ဖြိုနေလို့ ဆွဲလို့အဆင်မပြေပါ မနက်ဖန်မှ ထပ်သွားကြည့်လိုက်ပါမယ် customer လဲ ပြောပြခဲ့ပါတယ်(17.7.25).လတ်တလော ကြိုးဆွဲဖို့ ကြိုးလမ်းကြောင်းအဆင်မပြေသေးပါ(21.7.25)</t>
  </si>
  <si>
    <t>7MDYAMZ110407690</t>
  </si>
  <si>
    <t>အင်ကြင်းခိုင်</t>
  </si>
  <si>
    <t xml:space="preserve">	အောင်မြေသာစံမြို့နယ်9လမ်း 76A ထန်းတောရပ်ကွက်,Aungmyaythazan,Mandalay Region</t>
  </si>
  <si>
    <t>22.0113030, 96.0899550</t>
  </si>
  <si>
    <t>cus req to come 17.7.25.Customer အိမ်တိုက်ခန်းဘက်က အဆောက်အဦးဖြိုနေတာဆိုတော့ ကြိုးဆွဲရင် ဖြိုတာမပြီးသေးတော့ ကြိုးခနတိုင်းပျက် ရင် service ပေးဖို့ကြအဆင်မပြေပါဘူးဗျ။ လောလောဆယ် ဒီတိုက်ခန်းဘက်ဆွဲတဲ့ကြိုးတွေအကုန်ဖြတ်ထားတာတွေ့ပါတယ်ဗျ။နီးတဲ့ FAT မှ လမ်းပိတ်နေပါတယ်။customer ကိုနားလည်အောင်ရှင်းပြခဲ့ပါတယ်(17.7.25)</t>
  </si>
  <si>
    <t>7MDYCAZ134907696</t>
  </si>
  <si>
    <t>Win Naing Pyone</t>
  </si>
  <si>
    <t xml:space="preserve">	77,78,33 Just ဆံပင်ညပ်သင်တန်း,Chanayethazan,Mandalay Region</t>
  </si>
  <si>
    <t>21.9719941, 96.0876367</t>
  </si>
  <si>
    <t>ZTEGD4A49046</t>
  </si>
  <si>
    <t>customer req to come 28.6.2025</t>
  </si>
  <si>
    <t>7MDYAMZ110507699</t>
  </si>
  <si>
    <t>Zaw Zaw</t>
  </si>
  <si>
    <t>09787777502 ,18*19st,57*58st,AMTS,Aungmyaythazan,Mandalay Region</t>
  </si>
  <si>
    <t>21.9934114, 96.1217368</t>
  </si>
  <si>
    <t>AMZ01_2035-1009-1</t>
  </si>
  <si>
    <t>ZTEGD4A49E65</t>
  </si>
  <si>
    <t>7MDYCAZ135007701</t>
  </si>
  <si>
    <t>Kaung Si Thu Hein</t>
  </si>
  <si>
    <t xml:space="preserve">	83လမ်း 27*28ကြား,Chanayethazan,Mandalay Region</t>
  </si>
  <si>
    <t>21.9810570, 96.0793136</t>
  </si>
  <si>
    <t>ZTEGD4A49E55</t>
  </si>
  <si>
    <t>cabling finished, Internet မရသေးပါ , can't closed order</t>
  </si>
  <si>
    <t>7MDYCAZ135107705</t>
  </si>
  <si>
    <t>Daw Tin Htar Wai</t>
  </si>
  <si>
    <t>33 A 64 65ကြား ချမ်းအေးသာစံမြို့နယ် ပြည်ကြီးမျက်ရှင်ရပ်ကွက် အိမ်နာမည်မိုးသောက်ပန်းအိမ်ထဲတွင် bubble tea ဆိုင်နှစ်ဆိုင်ထည့်ထား,Chanayethazan,Mandalay Region</t>
  </si>
  <si>
    <t>21.9704360, 96.1085870</t>
  </si>
  <si>
    <t>ZTEGD4A49F3D</t>
  </si>
  <si>
    <t>order closed but team make wrong id bind</t>
  </si>
  <si>
    <t>7MDYAMZ110607707</t>
  </si>
  <si>
    <t>ကိုကျော်ဇေယျ</t>
  </si>
  <si>
    <t xml:space="preserve">	11လမ်း 86*87ကြား ကြံခင်းရက်ကွက် အောင်မြေသာဇံ,Aungmyaythazan,Mandalay Region</t>
  </si>
  <si>
    <t>22.0072690, 96.0813930</t>
  </si>
  <si>
    <t>AMZ04_2001-1001-1</t>
  </si>
  <si>
    <t>ZTEGD4A49E87</t>
  </si>
  <si>
    <t xml:space="preserve">	117234</t>
  </si>
  <si>
    <t>7MDYCAZ135207709</t>
  </si>
  <si>
    <t>Daw Thandar Aung</t>
  </si>
  <si>
    <t xml:space="preserve">	29A-54Cကျန်းမာသုခလမ်းသွယ်,Chanayethazan,Mandalay Region</t>
  </si>
  <si>
    <t>21.9745489, 96.1291412</t>
  </si>
  <si>
    <t>CAZ01_2049-1014-4</t>
  </si>
  <si>
    <t>ZTEGD4A49BC6</t>
  </si>
  <si>
    <t xml:space="preserve">Actual activated date 27.6.2025 but wrong id bind </t>
  </si>
  <si>
    <t>7MDYCAZ135307710</t>
  </si>
  <si>
    <t>လင်းမောင်ဌေး</t>
  </si>
  <si>
    <t xml:space="preserve">	31 63 64 ကြား ချမ်းအေးသာစံမြို့နယ် မန်းတလေး တိုင်းဒေသကြီး,Chanayethazan,Mandalay Region</t>
  </si>
  <si>
    <t>21.9738588, 96.1104108</t>
  </si>
  <si>
    <t>CAZ03_2026-1011-2</t>
  </si>
  <si>
    <t>ZTEGD4A49E53</t>
  </si>
  <si>
    <t>7MDYCAZ135407712</t>
  </si>
  <si>
    <t>Tun Tun Aung</t>
  </si>
  <si>
    <t>84stx32stx33st Chanayetharzan,Chanayethazan,Mandalay Region</t>
  </si>
  <si>
    <t>21.9732224, 96.0772963</t>
  </si>
  <si>
    <t>CAZ02_2009-1003-1</t>
  </si>
  <si>
    <t>ZTEGD4A49E3E</t>
  </si>
  <si>
    <t>7MDYAMZ110707714</t>
  </si>
  <si>
    <t>Ko Sai Htain Lynn Aung</t>
  </si>
  <si>
    <t xml:space="preserve">	86st×87st,22st, Aungmyaytharzan Township,Mandalay.,Aungmyaythazan,Mandalay Region</t>
  </si>
  <si>
    <t>21.9887753, 96.0771012</t>
  </si>
  <si>
    <t>AMZ02_2050-1015-1</t>
  </si>
  <si>
    <t>ZTEGD4A490E7</t>
  </si>
  <si>
    <t>7MDYCAZ135507715</t>
  </si>
  <si>
    <t>မောင်လွှမ်းပွင့်အောင်</t>
  </si>
  <si>
    <t xml:space="preserve">	27-90/91ကြား အနောက်ခင်မကန်တိုက်-သွပ်မိုးကျောင်း ချမ်းအေးသာစံမြို့နယ်,Chanayethazan,Mandalay Region</t>
  </si>
  <si>
    <t>21.9817220, 96.0679560</t>
  </si>
  <si>
    <t>ဒိအိမ်က ကြိူးဆွဲပေးလိူ့အဆင်မပြေပါဘူးဗျ။ မီတာကတော့ 400 ဝန်းကျင်ပဲ ရှိပါတယ်။ သိူ့ပေမဲ့
26×90 st ထိပ်က Box ကို ကြိူးလမ်းကူးရမဲ့ နေရာက လမ်းရဲ့ ဟိုဘက်ထိပ် ဒီဘက်ထိပ်မှာ 
EPC Seivice မိန်းလိုင်း ကြိူးတွေရှိပါတယ်။ အဲ့ကြိုးတွေကလည်း အရမ်းနိမ့်နေသည့်တွက် ဆွဲပေးလို့ မရပါ။ မီးကြိူးတွေကလည်း
ကာဗာ မပါသည့်တွက် မီးကြိူးကို ကျော်ပီး ဆွဲလို့မရပါ</t>
  </si>
  <si>
    <t>7MDYCAZ135607720</t>
  </si>
  <si>
    <t>စုဇာခြည်မြင့်</t>
  </si>
  <si>
    <t>လမ်း60/31*32ကြားလမ်းအရှေ့ဘက်ရွှေခြသ်ေမင်း,Chanayethazan,Mandalay Region</t>
  </si>
  <si>
    <t>21.9739014, 96.1153379</t>
  </si>
  <si>
    <t>ZTEGD4A49104</t>
  </si>
  <si>
    <t>7MDYCAZ135707721</t>
  </si>
  <si>
    <t xml:space="preserve">စုဇာခြည်မြင့်	</t>
  </si>
  <si>
    <t>လမ်း60/31*32ကြား,Chanayethazan,Mandalay Region</t>
  </si>
  <si>
    <t>21.9742239, 96.1156745</t>
  </si>
  <si>
    <t>နှစ်siteလုံးမယူဖြစ်တော့ဘူးပြောပါတယ် . 1 site ပဲယူမယ်ပြောပါတယ်</t>
  </si>
  <si>
    <t>7MDYMAM137507722</t>
  </si>
  <si>
    <t>67လမ်း37A နဲ့Bကြား,Mahaaungmyay,Mandalay Region</t>
  </si>
  <si>
    <t xml:space="preserve">21.9640330, 96.1039430	</t>
  </si>
  <si>
    <t>7MDYAMZ110807723</t>
  </si>
  <si>
    <t xml:space="preserve">Kaung Khant Maung	</t>
  </si>
  <si>
    <t xml:space="preserve">	81st 10A st Dream Color,Aungmyaythazan,Mandalay Region</t>
  </si>
  <si>
    <t>22.0065463, 96.0843089</t>
  </si>
  <si>
    <t>ZTEGD4A49045</t>
  </si>
  <si>
    <t>7MDYAMZ110907725</t>
  </si>
  <si>
    <t>Soe Htet Han</t>
  </si>
  <si>
    <t xml:space="preserve">	89လမ်း 14လမ်းထောင့် အောင်မြေသာစံ မန္တလေး,Aungmyaythazan,Mandalay Region</t>
  </si>
  <si>
    <t>21.9987207, 96.0740766</t>
  </si>
  <si>
    <t>ZTEGD4A4904C</t>
  </si>
  <si>
    <t>7MDYCAZ135807731</t>
  </si>
  <si>
    <t>Mg Swan Htet Aung</t>
  </si>
  <si>
    <t>58A 34A corner / ShweHtate ... K,Chanayethazan,Mandalay Region</t>
  </si>
  <si>
    <t>21.9692117, 96.1188373</t>
  </si>
  <si>
    <t>CAZ-03-2035-1014-3</t>
  </si>
  <si>
    <t>ZTEGD4A49E2B</t>
  </si>
  <si>
    <t>7MDYAMZ111007734</t>
  </si>
  <si>
    <t>U Khin Mg</t>
  </si>
  <si>
    <t>76st77st9st.Aungmyaetharsan,Aungmyaythazan,Mandalay Region</t>
  </si>
  <si>
    <t>22.0078654, 96.0910072</t>
  </si>
  <si>
    <t>ZTEGD4A49E5F</t>
  </si>
  <si>
    <t>7MDYCAZ135907735</t>
  </si>
  <si>
    <t>U Tun Oo</t>
  </si>
  <si>
    <t xml:space="preserve">	29*30-83*84ကြား ချမ်းအေးသာစံ မန္တလေး,Chanayethazan,Mandalay Region</t>
  </si>
  <si>
    <t>21.9780560, 96.0787764</t>
  </si>
  <si>
    <t>CAZ02_2030-1008-2</t>
  </si>
  <si>
    <t>ZTEGD4A49B31</t>
  </si>
  <si>
    <t>7MDYMAM137807737</t>
  </si>
  <si>
    <t>မေယမင်းဖြူ</t>
  </si>
  <si>
    <t xml:space="preserve">	75လမ်း 36*37ကြား, မဟာအောင်မြေ,Mahaaungmyay,Mandalay Region</t>
  </si>
  <si>
    <t xml:space="preserve">21.9668000, 96.0912000	</t>
  </si>
  <si>
    <t>MAM01_2003-1001-3</t>
  </si>
  <si>
    <t>ZTEGD4A49B80</t>
  </si>
  <si>
    <t>7MDYAMZ111107738</t>
  </si>
  <si>
    <t>Ye Gyi</t>
  </si>
  <si>
    <t>9×8/ 80 81 ကြား,Aungmyaythazan,Mandalay Region</t>
  </si>
  <si>
    <t>22.0088971, 96.0854854</t>
  </si>
  <si>
    <t>ZTEGD4A49EAE</t>
  </si>
  <si>
    <t>7MDYAMZ111207739</t>
  </si>
  <si>
    <t>မစန္ဒာဆွေ</t>
  </si>
  <si>
    <t xml:space="preserve">	60(a) / 17,Aungmyaythazan,Mandalay Region</t>
  </si>
  <si>
    <t>21.9945820, 96.1169380</t>
  </si>
  <si>
    <t>AMZ01_2031-1007-5</t>
  </si>
  <si>
    <t>ZTEGD4A49E6A</t>
  </si>
  <si>
    <t>7MDYAMZ111307742</t>
  </si>
  <si>
    <t>Phyo Thiri</t>
  </si>
  <si>
    <t xml:space="preserve">	73b 2×3,Aungmyaythazan,Mandalay Region</t>
  </si>
  <si>
    <t>22.0185948, 96.0977733</t>
  </si>
  <si>
    <t>ZTEGD4A49F1C</t>
  </si>
  <si>
    <t>7MDYAMZ111407745</t>
  </si>
  <si>
    <t>Hnin Thu Thu Aye</t>
  </si>
  <si>
    <t xml:space="preserve">	8 လမ်း 86/87,Aungmyaythazan,Mandalay Region</t>
  </si>
  <si>
    <t>22.0145063, 96.0851501</t>
  </si>
  <si>
    <t>ZTEGD4A49AD1</t>
  </si>
  <si>
    <t>can't contact to customer.cus req to come 4.7.25</t>
  </si>
  <si>
    <t>7MDYCAZ136107750</t>
  </si>
  <si>
    <t>မောင်ဇော်သိန်း</t>
  </si>
  <si>
    <t xml:space="preserve">	28/29ကြား 83 လမ်း,Chanayethazan,Mandalay Region</t>
  </si>
  <si>
    <t>21.9799267, 96.0794401</t>
  </si>
  <si>
    <t>အရှေ့ဘက် box ကိုသွားတဲ့လမ်းကအဆောက်ဦးဖြိုနေလို့လမ်းပိတ်ထားပါတယ် အနောက်ဘက် box သွားတဲ့လမ်းကဈေးချိုဈေးခံနေပါတယ် customer ကိုသေချာရှင်းပြပေးခဲ့ပါတယ်</t>
  </si>
  <si>
    <t>7MDYMAM137907751</t>
  </si>
  <si>
    <t>မအိသဥ္ဓာကျော်</t>
  </si>
  <si>
    <t xml:space="preserve">	71A, 39*40 ကြား/မဟာအောင်မြေမြို့နယ်မ/န္တလေး,Mahaaungmyay,Mandalay Region</t>
  </si>
  <si>
    <t>21.9606174, 96.0980603</t>
  </si>
  <si>
    <t>customer lat long wrong and too far from SN</t>
  </si>
  <si>
    <t>7MDYAMZ111507755</t>
  </si>
  <si>
    <t>WutYiMyo</t>
  </si>
  <si>
    <t>18*19.82:83ကြားကျီဝင်းရပ် အောင်မြေသာစံမြို့နယ်,Aungmyaythazan,Mandalay Region</t>
  </si>
  <si>
    <t>21.9942111, 96.0811102</t>
  </si>
  <si>
    <t>ZTEGD4A49E48</t>
  </si>
  <si>
    <t>7MDYMAM138107758</t>
  </si>
  <si>
    <t>ဦးအောင်ထက်ခိုင်</t>
  </si>
  <si>
    <t>41 St× 55 St×56 St,ရဲမွန်တောင်၊မဟာအောင်မြေမြို့နယ်၊မန္တလေး,Mahaaungmyay,Mandalay Region</t>
  </si>
  <si>
    <t>21.9562494, 96.1226541</t>
  </si>
  <si>
    <t>MAM03-2040-1010-3</t>
  </si>
  <si>
    <t>ZTEGD4A49B1E</t>
  </si>
  <si>
    <t>7MDYMAM138207760</t>
  </si>
  <si>
    <t>Ko Phoe Thar</t>
  </si>
  <si>
    <t xml:space="preserve">	မဟာအောင်မြေမြို့နယ် မဟာမြိုင် ၂ ရပ်ကွက်လမ်း၆၀၊၃၉&amp;၄၀,Mahaaungmyay,Mandalay Region</t>
  </si>
  <si>
    <t>21.9583246, 96.1166471</t>
  </si>
  <si>
    <t>MAM03-2049-1012-4</t>
  </si>
  <si>
    <t>ZTEGD4A49AFA</t>
  </si>
  <si>
    <t>7MDYAMZ111607763</t>
  </si>
  <si>
    <t>Ma Htay Htay Linn</t>
  </si>
  <si>
    <t xml:space="preserve">	၇၆ လမ်း ၅လမ်း အောင်မြေသာစံမြို့နယ်,Aungmyaythazan,Mandalay Region</t>
  </si>
  <si>
    <t>22.0201630, 96.0926096</t>
  </si>
  <si>
    <t>AMZ04_2032-1007-1</t>
  </si>
  <si>
    <t>ZTEGD4A49AED</t>
  </si>
  <si>
    <t>7MDYMAM138407764</t>
  </si>
  <si>
    <t>ဒေါ်ဇင်မာညိုဝင်း</t>
  </si>
  <si>
    <t xml:space="preserve">	No.68A၊39×40ကြား၊ ပထမကျောင်းလမ်း၊မဟာမြိုင်ရပ်ကွက်၊မဟာအောင်မြေမြို့နယ်၊မန္တလေး,Mahaaungmyay,Mandalay Region</t>
  </si>
  <si>
    <t>21.9596027, 96.1063958</t>
  </si>
  <si>
    <t>MAM01-2016-1005-2</t>
  </si>
  <si>
    <t>ZTEGD4A49B00</t>
  </si>
  <si>
    <t>7MDYCAZ136207765</t>
  </si>
  <si>
    <t>Paing Thu Kyaw</t>
  </si>
  <si>
    <t xml:space="preserve">	၉၁လမ်း သင်းပတောက်လက်ဖက်ရည်ဆိုင် နား 91 30*31 ရွှေမန်းတင်မောင်တိုက်မျက်နာ ချင်း ဆိုင် လမ်း ကြား,Chanayethazan,Mandalay Region</t>
  </si>
  <si>
    <t>21.9775239, 96.0647416</t>
  </si>
  <si>
    <t>7MDYMAM138607767</t>
  </si>
  <si>
    <t>No.29/40、41b 57×58,Mahaaungmyay,Mandalay Region</t>
  </si>
  <si>
    <t>21.9553753, 96.1195544</t>
  </si>
  <si>
    <t>MAM03-2029-1007-5</t>
  </si>
  <si>
    <t>ZTEGD4A49B09</t>
  </si>
  <si>
    <t>7MDYAMZ111707772</t>
  </si>
  <si>
    <t>Ma Hnin Ei Ei Wai</t>
  </si>
  <si>
    <t>19St,86st×87st Aungmyaytharzan Township Mandalay,Aungmyaythazan,Mandalay Region</t>
  </si>
  <si>
    <t>21.9898640, 96.0768035</t>
  </si>
  <si>
    <t>ZTEGD4A49AE9</t>
  </si>
  <si>
    <t>7MDYCAZ136307775</t>
  </si>
  <si>
    <t>Daw Phyu Khin</t>
  </si>
  <si>
    <t>26 57st,Chanayethazan,Mandalay Region</t>
  </si>
  <si>
    <t>21.9806371, 96.1226198</t>
  </si>
  <si>
    <t>AMZ01_2058-1014-1</t>
  </si>
  <si>
    <t>ZTEGD4A49064</t>
  </si>
  <si>
    <t>7MDYCAZ136407779</t>
  </si>
  <si>
    <t>ကျော်ကျော်ခိုင်</t>
  </si>
  <si>
    <t xml:space="preserve">	လမ်း60/31*32ကြားလမ်းအရှေ့ဘက်ရွှေခြသ်ေမင်း,Chanayethazan,Mandalay Region</t>
  </si>
  <si>
    <t>21.9736841, 96.1163137</t>
  </si>
  <si>
    <t>CAZ01_2058_1016_3</t>
  </si>
  <si>
    <t>ZTEGD4A49F39</t>
  </si>
  <si>
    <t>cabling finished but portal မှာ SN name မရှိ</t>
  </si>
  <si>
    <t>7MDYCAZ136507780</t>
  </si>
  <si>
    <t xml:space="preserve">	KO Phyo Naing Oo</t>
  </si>
  <si>
    <t>မန်းလေးမြို့ ချမ်းအေးသာစံမြို့နယ် 83လမ်း29×30ကြား,Chanayethazan,Mandalay Region</t>
  </si>
  <si>
    <t>21.9782316, 96.0792511</t>
  </si>
  <si>
    <t>CAZ02_2029-1008-1</t>
  </si>
  <si>
    <t>ZTEGD4A49E4C</t>
  </si>
  <si>
    <t>7MDYAMZ111807784</t>
  </si>
  <si>
    <t>နိုင်မျိုးဟိန်း</t>
  </si>
  <si>
    <t>21.9986955, 96.0811484</t>
  </si>
  <si>
    <t>ZTEGD4A49F2B</t>
  </si>
  <si>
    <t>7MDYAMZ111907786</t>
  </si>
  <si>
    <t>Ko Kyaw Thu Aung</t>
  </si>
  <si>
    <t xml:space="preserve">	အောင်မြေသာစံမြို့နယ် ၁၉/၅ ရပ်ကွက် လမ်း၈၀./၅လမ်းနား,Aungmyaythazan,Mandalay Region</t>
  </si>
  <si>
    <t>22.0150000, 96.0884420</t>
  </si>
  <si>
    <t>ZTEGD4A49E32</t>
  </si>
  <si>
    <t>7MDYAMZ112007788</t>
  </si>
  <si>
    <t>Ko Zaw Min Htet</t>
  </si>
  <si>
    <t xml:space="preserve">	89လမ်း17*18ကြား,Aungmyaythazan,Mandalay Region</t>
  </si>
  <si>
    <t>21.9954720, 96.0710170</t>
  </si>
  <si>
    <t>AMZ02_2044-1012-3</t>
  </si>
  <si>
    <t>ZTEGD4A49E40</t>
  </si>
  <si>
    <t>7MDYAMZ112107789</t>
  </si>
  <si>
    <t>မဝါရီအောင်</t>
  </si>
  <si>
    <t xml:space="preserve">	10လမ်း,76*77ကြား အောင်မြေသာစံ,Aungmyaythazan,Mandalay Region</t>
  </si>
  <si>
    <t>22.0067760, 96.0909690</t>
  </si>
  <si>
    <t>AMZ02_2035-1009-6</t>
  </si>
  <si>
    <t>ZTEGD4A49AD0</t>
  </si>
  <si>
    <t>customer req to come 1.7.2025 9AM</t>
  </si>
  <si>
    <t>7MDYAMZ112207794</t>
  </si>
  <si>
    <t>U Win Aung</t>
  </si>
  <si>
    <t>73b 2×3,Aungmyaythazan,Mandalay Region</t>
  </si>
  <si>
    <t>22.0187011, 96.0976932</t>
  </si>
  <si>
    <t>AMZ04_2036-1007-5</t>
  </si>
  <si>
    <t>ZTEGD4A49C05</t>
  </si>
  <si>
    <t>7MDYAMZ112307795</t>
  </si>
  <si>
    <t>7MDYAMZ112407797</t>
  </si>
  <si>
    <t>BHONE ZAW HAN</t>
  </si>
  <si>
    <t xml:space="preserve">	86/11လမ်းမြောက်ပြင် နှင်းလဲ့ရွှေစင်ဆန်ဆိုင်ကြား,Aungmyaythazan,Mandalay Region</t>
  </si>
  <si>
    <t>22.0062376, 96.0827099</t>
  </si>
  <si>
    <t>ZTEGD4A49B2B</t>
  </si>
  <si>
    <t>7MDYCMZ177607798</t>
  </si>
  <si>
    <t>မောင်ချင်းချိုင်</t>
  </si>
  <si>
    <t xml:space="preserve">	၅၂လမ်း၅၃လမ်း ၁၁၂Dလမ်း,Chanmyathazi,Mandalay Region</t>
  </si>
  <si>
    <t>21.9710130, 96.1248140</t>
  </si>
  <si>
    <t>CMZ03-2015-1004-3</t>
  </si>
  <si>
    <t>ZTEGD4A485C3</t>
  </si>
  <si>
    <t>7MDYCAZ136707804</t>
  </si>
  <si>
    <t>Htet Naing Win</t>
  </si>
  <si>
    <t>73*31A ‌Aung San Hostel , University of Medicine Mandalay,MDY New..,Chanayethazan,Mandalay Region</t>
  </si>
  <si>
    <t>21.9741671, 96.0950716</t>
  </si>
  <si>
    <t>CAZ-01-2035-1010-3</t>
  </si>
  <si>
    <t>ZTEGD4A49B9F</t>
  </si>
  <si>
    <t>7MDYCAZ136807805</t>
  </si>
  <si>
    <t>Kay Thwe Tun Tin</t>
  </si>
  <si>
    <t>Baby world store ၃လွှာ လမ်း ၃၀၊ ၈၀ နှင့် ၈၁ကြား မန္တလေးမြို့,Chanayethazan,Mandalay Region</t>
  </si>
  <si>
    <t>21.9769890, 96.0835520</t>
  </si>
  <si>
    <t>CAZ-02-2021-1006-1</t>
  </si>
  <si>
    <t>ZTEGD4A49BE4</t>
  </si>
  <si>
    <t>7MDYMAM138907806</t>
  </si>
  <si>
    <t>U Swe Tint</t>
  </si>
  <si>
    <t>38Bရေနီမြောင်းနဲ့ 73 ကြား,Mahaaungmyay,Mandalay Region</t>
  </si>
  <si>
    <t>21.9641200, 96.0947735</t>
  </si>
  <si>
    <t>Lat Long wrong and there's no near SN box</t>
  </si>
  <si>
    <t>7MDYMAM139007808</t>
  </si>
  <si>
    <t>Aung Kyaw Win</t>
  </si>
  <si>
    <t>55လမ်း 41A,Mahaaungmyay,Mandalay Region</t>
  </si>
  <si>
    <t>21.9555390, 96.1231228</t>
  </si>
  <si>
    <t>MAM03-2032-1008-3</t>
  </si>
  <si>
    <t>ZTEGD4A49683</t>
  </si>
  <si>
    <t>7MDYCAZ136907811</t>
  </si>
  <si>
    <t>Ko Thet Naing Oo</t>
  </si>
  <si>
    <t>32/ရေနီမြောင်းလမ်း ကျောက်မဲ ရှမ်းခေါက်ဆွဲ နောက်ကျော,Chanayethazan,Mandalay Region</t>
  </si>
  <si>
    <t>21.9721883, 96.1097587</t>
  </si>
  <si>
    <t>Customer က မတပ်ဖြစ်တော့ပါဘူးတဲ့နေရာရွှေ့ပြောင်းရမှာ အခက်ခဲ ဖြစ်လို့တော့ ပြောပါတယ်</t>
  </si>
  <si>
    <t>7MDYMAM139207815</t>
  </si>
  <si>
    <t>Ma Kay Khaing Myint</t>
  </si>
  <si>
    <t>65A(38×39)ကြား မဟာအောင်မြေ,Mahaaungmyay,Mandalay Region</t>
  </si>
  <si>
    <t>21.9625335, 96.1062048</t>
  </si>
  <si>
    <t>Customer's phone power off</t>
  </si>
  <si>
    <t>7MDYMAM139307816</t>
  </si>
  <si>
    <t>Godelfly Cake</t>
  </si>
  <si>
    <t>မန်းလေးတိုင်းဒေသကြီး၊မဟာအောင်မြေမြိုနယ်,Mahaaungmyay,Mandalay Region</t>
  </si>
  <si>
    <t>21.9587602, 96.1034378</t>
  </si>
  <si>
    <t>MAM-01-2040-1012-2</t>
  </si>
  <si>
    <t>ZTEGD4A49ACE</t>
  </si>
  <si>
    <t>7MDYAMZ112607817</t>
  </si>
  <si>
    <t>Aung zaw moe</t>
  </si>
  <si>
    <t>9stx76stx77st Aungmyaytharzan,Aungmyaythazan,Mandalay Region</t>
  </si>
  <si>
    <t>22.0069244, 96.0912714</t>
  </si>
  <si>
    <t>ZTEGD4A49AFE</t>
  </si>
  <si>
    <t xml:space="preserve">117803
</t>
  </si>
  <si>
    <t>7MDYCAZ137107823</t>
  </si>
  <si>
    <t>Ko Kyaw Thant Zin</t>
  </si>
  <si>
    <t xml:space="preserve">09783642842 လမ်း 60 40*41 ကြား ရွှေနဂါး inn ရဲ့တောင်ဘက်ကပ်ရပ်အိမ် KPT ကား showroom ရဲ့မျက်နှာခြင်းဆိုင်,Chanayethazan,Mandalay Region
</t>
  </si>
  <si>
    <t xml:space="preserve">21.9578180, 96.1099747
</t>
  </si>
  <si>
    <t>ZTEGD4A49AD8</t>
  </si>
  <si>
    <t>7MDYMAM139407828</t>
  </si>
  <si>
    <t>စိုင်းသူရ</t>
  </si>
  <si>
    <t xml:space="preserve">	62stx35stx36st Maharaungmyay,Mahaaungmyay,Mandalay Region</t>
  </si>
  <si>
    <t>21.9663699, 96.1124169</t>
  </si>
  <si>
    <t>Over Meter ဖြစ်နေပြီး လမ်းကြောင်းကလည်း သိပ်အဆင်မပြေလို့ပါ</t>
  </si>
  <si>
    <t>7MDYMAM139507829</t>
  </si>
  <si>
    <t>7MDYAMZ112807830</t>
  </si>
  <si>
    <t>ကိုဇင်မင်းဦး</t>
  </si>
  <si>
    <t xml:space="preserve">	89လမ်း13လမ်း,Aungmyaythazan,Mandalay Region</t>
  </si>
  <si>
    <t>22.0025418, 96.0715462</t>
  </si>
  <si>
    <t>ZTEGD4A49FFF</t>
  </si>
  <si>
    <t>cus req to come 2.7.2025 morning</t>
  </si>
  <si>
    <t>7MDYAMZ112907831</t>
  </si>
  <si>
    <t>19*20st,57st,AMTS,Aungmyaythazan,Mandalay Region</t>
  </si>
  <si>
    <t>21.9911159, 96.1232361</t>
  </si>
  <si>
    <t>AMZ01_2040-1009-6</t>
  </si>
  <si>
    <t>ZTEGD4A49E71</t>
  </si>
  <si>
    <t>7MDYMAM139607835</t>
  </si>
  <si>
    <t>မောင်နေတက်ထွန်း</t>
  </si>
  <si>
    <t xml:space="preserve">	76လမ်း 36,Mahaaungmyay,Mandalay Region</t>
  </si>
  <si>
    <t>21.9666671, 96.0926958</t>
  </si>
  <si>
    <t>MAM01_2008-1003-2</t>
  </si>
  <si>
    <t>ZTEGD4A49E1E</t>
  </si>
  <si>
    <t>7MDYMAM139907839</t>
  </si>
  <si>
    <t>နေလင်းထွန်း</t>
  </si>
  <si>
    <t>Mandalay University မဟာအောင်မြေ,Mahaaungmyay,Mandalay Region</t>
  </si>
  <si>
    <t>21.9553758, 96.1007702</t>
  </si>
  <si>
    <t>ZTEGD4A49E3D</t>
  </si>
  <si>
    <t>7MDYAMZ113007843</t>
  </si>
  <si>
    <t>Ma Hnin Pwint Wai</t>
  </si>
  <si>
    <t xml:space="preserve">	10လမ်းနဲ11လမ်းကြား။87Bမဟာသန္တာရုံဘုန်းကြီးကျောင်းအရှေ့ဘက်ကပ်ရပ်,Aungmyaythazan,Mandalay Region</t>
  </si>
  <si>
    <t>22.0087840, 96.0779080</t>
  </si>
  <si>
    <t>ZTEGD4A49AE7</t>
  </si>
  <si>
    <t>7MDYMAM140207848</t>
  </si>
  <si>
    <t>Thandar Kyaw</t>
  </si>
  <si>
    <t xml:space="preserve">	09688817771, 61str,40x41st,MHAM,Mahaaungmyay,Mandalay Region</t>
  </si>
  <si>
    <t>21.9566670, 96.1133381</t>
  </si>
  <si>
    <t>MAM01_2045-1012-7</t>
  </si>
  <si>
    <t>ZTEGD4A4909D</t>
  </si>
  <si>
    <t>7MDYAMZ113107850</t>
  </si>
  <si>
    <t>Daw Mar Mar Oo</t>
  </si>
  <si>
    <t xml:space="preserve">	58st 19*20st MDY NEW...,Aungmyaythazan,Mandalay Region</t>
  </si>
  <si>
    <t>21.9909075, 96.1203863</t>
  </si>
  <si>
    <t>AMZ01_2038-1009-4</t>
  </si>
  <si>
    <t>ZTEGD4A4909F</t>
  </si>
  <si>
    <t>7MDYAMZ113207852</t>
  </si>
  <si>
    <t xml:space="preserve">	86လမ်း 8လမ်း,Aungmyaythazan,Mandalay Region</t>
  </si>
  <si>
    <t>22.0129801, 96.0825953</t>
  </si>
  <si>
    <t>ZTEGD4A48B0D</t>
  </si>
  <si>
    <t>7MDYCAZ137207853</t>
  </si>
  <si>
    <t>Daw war war pyone</t>
  </si>
  <si>
    <t xml:space="preserve">	29A(70/71)ကြား ဗထူးကွင်းမြီးရှည်ဆိုင်ဘေး,Chanayethazan,Mandalay Region</t>
  </si>
  <si>
    <t>21.9778643, 96.0995374</t>
  </si>
  <si>
    <t>CAZ01-2002-1001-2</t>
  </si>
  <si>
    <t>ZTEGD4A4A028</t>
  </si>
  <si>
    <t>7MDYCAZ137307854</t>
  </si>
  <si>
    <t>7MDYCAZ137407855</t>
  </si>
  <si>
    <t>Daw Su Hlaing Thet</t>
  </si>
  <si>
    <t>26St 82St 83St Landmark view hotel .Room no 503,Chanayethazan,Mandalay Region</t>
  </si>
  <si>
    <t>21.9831697, 96.0804314</t>
  </si>
  <si>
    <t>CAZ02-2028-1007-4</t>
  </si>
  <si>
    <t>ZTEGD4A49FF2</t>
  </si>
  <si>
    <t>7MDYAMZ113307857</t>
  </si>
  <si>
    <t>U Ye Moe Aung</t>
  </si>
  <si>
    <t xml:space="preserve">	90(A) St, Bet 22,Aungmyaythazan,Mandalay Region</t>
  </si>
  <si>
    <t>21.9897004, 96.0657570</t>
  </si>
  <si>
    <t>ZTEGD4A49AB9</t>
  </si>
  <si>
    <t>7MDYMAM140307858</t>
  </si>
  <si>
    <t>JACK</t>
  </si>
  <si>
    <t xml:space="preserve">	35လမ်း*59လမ်း ထောင့်,Mahaaungmyay,Mandalay Region</t>
  </si>
  <si>
    <t>21.9668659, 96.1171236</t>
  </si>
  <si>
    <t>ZTEGD4A49BBF</t>
  </si>
  <si>
    <t>7MDYAMZ113407859</t>
  </si>
  <si>
    <t>Ko Pyae Sone</t>
  </si>
  <si>
    <t xml:space="preserve">	ရွှေတချောင်း 8လမ်း ကြယ်စင်လင်း2,Aungmyaythazan,Mandalay Region</t>
  </si>
  <si>
    <t>22.0134413, 96.0829247</t>
  </si>
  <si>
    <t>ZTEGD4A49C7F</t>
  </si>
  <si>
    <t>7MDYAMZ113507863</t>
  </si>
  <si>
    <t>ဦးစိန်ဝင်းနိုင်</t>
  </si>
  <si>
    <t xml:space="preserve">	No.60 22လမ်း၊83လမ်း/84လမ်းကြား ပုလဲငွေရောင်ရပ်ကွက် အောင်မြေသာစံမြို့နယ်,Aungmyaythazan,Mandalay Region</t>
  </si>
  <si>
    <t>21.9887100, 96.0789633</t>
  </si>
  <si>
    <t>ZTEGD4A49FE6</t>
  </si>
  <si>
    <t>Customer က အလုပ်မအားသေးလို့ မနက်ဖန် မနက်၉နာရီ ကျော်မှ လာဆင်ပေးပါလို့ပြောပါတယ်</t>
  </si>
  <si>
    <t>7MDYAMZ113607864</t>
  </si>
  <si>
    <t>ဒေါ်နေလွှာဝင်း</t>
  </si>
  <si>
    <t>8လမ်း86လမ်း.အောင်မြေသာစံမြို့နယ်. မန္တလေး,Aungmyaythazan,Mandalay Region</t>
  </si>
  <si>
    <t>22.0111417, 96.0854518</t>
  </si>
  <si>
    <t>AMZ04_2009-1003-1</t>
  </si>
  <si>
    <t>ZTEGD4A4903E</t>
  </si>
  <si>
    <t>7MDYAMZ113707868</t>
  </si>
  <si>
    <t>Ko Nay Min Htun</t>
  </si>
  <si>
    <t>75mbps -/58လမ်း/19လမ်း,Aungmyaythazan,Mandalay Region</t>
  </si>
  <si>
    <t>21.9925391, 96.1185920</t>
  </si>
  <si>
    <t>ZTEGD4A49EAB</t>
  </si>
  <si>
    <t>7MDYAMZ113907873</t>
  </si>
  <si>
    <t>Ko Kyaw Myo Thet</t>
  </si>
  <si>
    <t>15*16st 89*90st Fiber Mandalay,Aungmyaythazan,Mandalay Region</t>
  </si>
  <si>
    <t>21.9994803, 96.0721437</t>
  </si>
  <si>
    <t>customer lat long wrong and cable route isn't convenience.</t>
  </si>
  <si>
    <t>7MDYMAM140507875</t>
  </si>
  <si>
    <t>Ko San Lin Htet</t>
  </si>
  <si>
    <t>68လမ်း40*41 ကြား / မဟာအောင်မြေ / မန်းလေး,Mahaaungmyay,Mandalay Region</t>
  </si>
  <si>
    <t>21.9577715, 96.1052486</t>
  </si>
  <si>
    <t>ZTEGD4A49B1F</t>
  </si>
  <si>
    <t>7MDYMAM140707877</t>
  </si>
  <si>
    <t>Win Lae Shwe Yi Tun</t>
  </si>
  <si>
    <t xml:space="preserve">	64A 40B မဟာအောင်မြေ,Mahaaungmyay,Mandalay Region</t>
  </si>
  <si>
    <t>21.9578740, 96.1074830</t>
  </si>
  <si>
    <t>MAM01-2037-1011-3</t>
  </si>
  <si>
    <t>ZTEGD4A49AEC</t>
  </si>
  <si>
    <t>7MDYCAZ137507880</t>
  </si>
  <si>
    <t>U Myint Soe</t>
  </si>
  <si>
    <t xml:space="preserve">	75st×76st,29st, Chanayetharzan Township, Mandalay .,Chanayethazan,Mandalay Region</t>
  </si>
  <si>
    <t>21.9785543, 96.0908667</t>
  </si>
  <si>
    <t>CAZ01-2011-1003-1</t>
  </si>
  <si>
    <t>ZTEGD4A49D05</t>
  </si>
  <si>
    <t>7MDYAMZ114107882</t>
  </si>
  <si>
    <t>ဒေါ်ချယ်ရီ</t>
  </si>
  <si>
    <t>8လမ်း 86လမ်း,Aungmyaythazan,Mandalay Region</t>
  </si>
  <si>
    <t>22.0124919, 96.0863178</t>
  </si>
  <si>
    <t>AMZ04_2021-1004-5</t>
  </si>
  <si>
    <t>ZTEGD4A49E2E</t>
  </si>
  <si>
    <t>7MDYAMZ114207883</t>
  </si>
  <si>
    <t>80&amp;81/11B အောင်မြေသာဇံမြို့နယ် မန္တလေးမြို့,Aungmyaythazan,Mandalay Region</t>
  </si>
  <si>
    <t>22.0053500, 96.0850780</t>
  </si>
  <si>
    <t>AMZ-02_2033-1009-7</t>
  </si>
  <si>
    <t>ZTEGD4A49E1F</t>
  </si>
  <si>
    <t>Cabling finished but AMZ02_2033-1009-7,Port are in expansion and still in progress</t>
  </si>
  <si>
    <t>7MDYCAZ137607887</t>
  </si>
  <si>
    <t>Sai Yee</t>
  </si>
  <si>
    <t xml:space="preserve">	32st,between 74,Chanayethazan,Mandalay Region</t>
  </si>
  <si>
    <t>21.9733985, 96.0926314</t>
  </si>
  <si>
    <t>CAZ01-2031-1009-3</t>
  </si>
  <si>
    <t>ZTEGD4A49AEA</t>
  </si>
  <si>
    <t>7MDYMAM141107892</t>
  </si>
  <si>
    <t>U Aye Naing</t>
  </si>
  <si>
    <t>35st,57st, Maharaungmyay Township, Mandalay.,Mahaaungmyay,Mandalay Region</t>
  </si>
  <si>
    <t>21.9667486, 96.1211082</t>
  </si>
  <si>
    <t>MAM03_2014-1004-2</t>
  </si>
  <si>
    <t>ZTEGD4A49C80</t>
  </si>
  <si>
    <t>7MDYMAM141207896</t>
  </si>
  <si>
    <t>ဦးအောင်နိုင်ထွန်း</t>
  </si>
  <si>
    <t>85f 33*34 ကြား လာတပ်ရင်ဖုန်းကြိုဆက်ပေးပါ,Mahaaungmyay,Mandalay Region</t>
  </si>
  <si>
    <t>21.9706474, 96.0756129</t>
  </si>
  <si>
    <t>လိမ်စာအမှန်က 85 F st 33×32 ကြားမှာပါ။ Order မှာပါတဲ့လိပ်စာက 85F st -33×34 ပေးထားတာပါ.ခုဟာ လိပ်စာအမှန်နေရာလမ်းကြောက ကြိူးဆွဲဖိုတွက် အဆင်မပြေပါဘူး</t>
  </si>
  <si>
    <t>7MDYCAZ137707899</t>
  </si>
  <si>
    <t>Soe Thiha Aung</t>
  </si>
  <si>
    <t>20* 19*89*90*အောင်သာမာဓိမြောက်ဖက်ဟိုတယ်Royal Queen အောင်မြေသာစံ မြို့နယ် MDY,Chanayethazan,Mandalay Region</t>
  </si>
  <si>
    <t>21.9924887, 96.0728106</t>
  </si>
  <si>
    <t>ZTEGD4A49AF0</t>
  </si>
  <si>
    <t>7MDYCAZ137807903</t>
  </si>
  <si>
    <t>မြတ်သူရသွေး</t>
  </si>
  <si>
    <t>62st 27st 28st,Chanayethazan,Mandalay Region</t>
  </si>
  <si>
    <t>21.9791775, 96.1131214</t>
  </si>
  <si>
    <t>CAZ01-2023-1007-3</t>
  </si>
  <si>
    <t>ZTEGD4A49EED</t>
  </si>
  <si>
    <t>7MDYCMZ179507904</t>
  </si>
  <si>
    <t>မဖြူဖြူစုအောင်</t>
  </si>
  <si>
    <t>36လမ်း။54/53ကြား,Chanmyathazi,Mandalay Region</t>
  </si>
  <si>
    <t>21.9649157, 96.1264423</t>
  </si>
  <si>
    <t>MAM-03-2019-1005-3</t>
  </si>
  <si>
    <t>ZTEGD4A49F08</t>
  </si>
  <si>
    <t>7MDYMAM141307908</t>
  </si>
  <si>
    <t>Myo Khine Latt</t>
  </si>
  <si>
    <t>37A 75 76,Mahaaungmyay,Mandalay Region</t>
  </si>
  <si>
    <t>21.9672267, 96.0908636</t>
  </si>
  <si>
    <t>MAM-01-2008-1003-2</t>
  </si>
  <si>
    <t>ZTEGD4A49EF3</t>
  </si>
  <si>
    <t>7MDYMAM141507916</t>
  </si>
  <si>
    <t>မောင်ဘုန်းသက်တင်</t>
  </si>
  <si>
    <t xml:space="preserve">	66/67,35လမ်း၊ရှမ်းတိုင်းရင်းသားရုံးမျက်နှာချင်းဆိုင်ကျန်းမာရေးဝန်ထမ်းတိုက်ခန်း၊မဟာအောင်မြေ၊မန္တလေး,Mahaaungmyay,Mandalay Region</t>
  </si>
  <si>
    <t>21.9669420, 96.1038460</t>
  </si>
  <si>
    <t>ဒီအိမ်က မီတာလည်းဝေးပီး
ကြိူးလမ်းကြောင်းလည်း အဆင်မပြေသည့်တွက် ကြိူးဆွဲလို့ မရပါ</t>
  </si>
  <si>
    <t>7MDYCAZ137907917</t>
  </si>
  <si>
    <t>ဦးအောင်ကိုလတ်</t>
  </si>
  <si>
    <t>၇၁လမ်း၃၅လမ်း ချမ်းအေးသာစံ၊၇၁လမ်း၊၃၅လမ်းထောင့်,Chanayethazan,Mandalay Region</t>
  </si>
  <si>
    <t>21.9685720, 96.0974570</t>
  </si>
  <si>
    <t>CAZ-01-2041-1012-1</t>
  </si>
  <si>
    <t>ZTEGD4A49ECB</t>
  </si>
  <si>
    <t>7MDYCAZ138007919</t>
  </si>
  <si>
    <t>Ko Aung Naing</t>
  </si>
  <si>
    <t xml:space="preserve">	79stx80st 34st Chanayetharzan,Chanayethazan,Mandalay Region</t>
  </si>
  <si>
    <t>21.9703648, 96.0844226</t>
  </si>
  <si>
    <t>ZTEGD4A49EF0</t>
  </si>
  <si>
    <t>7MDYMAM141707924</t>
  </si>
  <si>
    <t>မမြင်ကျွမ်းရှန်း</t>
  </si>
  <si>
    <t xml:space="preserve">	57*58st 36Cst Fiber Mandalay,Mahaaungmyay,Mandalay Region</t>
  </si>
  <si>
    <t>21.9649882, 96.1198209</t>
  </si>
  <si>
    <t>MAM-03-2006-1002-2</t>
  </si>
  <si>
    <t>ZTEGD4A49EFD</t>
  </si>
  <si>
    <t>7MDYCAZ138107926</t>
  </si>
  <si>
    <t>စန္ဒာဦး</t>
  </si>
  <si>
    <t>57*58-29*30ကြား,Chanayethazan,Mandalay Region</t>
  </si>
  <si>
    <t>21.9751309, 96.1198920</t>
  </si>
  <si>
    <t>CAZ03_2001-1001-1</t>
  </si>
  <si>
    <t>ZTEGD4A49EC6</t>
  </si>
  <si>
    <t>7MDYAMZ114307928</t>
  </si>
  <si>
    <t>ကိုရှင်းသန့်ဖြိုး</t>
  </si>
  <si>
    <t xml:space="preserve">	၈၆လမ်း ၈လမ်း,Aungmyaythazan,Mandalay Region</t>
  </si>
  <si>
    <t>22.0124141, 96.0862314</t>
  </si>
  <si>
    <t>ZTEGD4A49ACB</t>
  </si>
  <si>
    <t>7MDYAMZ114407931</t>
  </si>
  <si>
    <t>Han Su Yin</t>
  </si>
  <si>
    <t xml:space="preserve">	အမှတ်၂၁၈/A, ၈၂လမ်း ၂၁*၂၂ကြား,အောင်မြေသာစံ Fiber,Aungmyaythazan,Mandalay Region</t>
  </si>
  <si>
    <t>21.9894722, 96.0811202</t>
  </si>
  <si>
    <t>AMZ-02_2028-1007-4</t>
  </si>
  <si>
    <t>ZTEGD4A4901C</t>
  </si>
  <si>
    <t>7MDYAMZ114507935</t>
  </si>
  <si>
    <t>Sayar Lay</t>
  </si>
  <si>
    <t xml:space="preserve">	61st×62st,26st, Aungmyaytharzan Township, Mandalay.,Aungmyaythazan,Mandalay Region</t>
  </si>
  <si>
    <t>21.9818030, 96.1136320</t>
  </si>
  <si>
    <t>ZTEGD4A4892F</t>
  </si>
  <si>
    <t>7MDYCAZ138207938</t>
  </si>
  <si>
    <t>Thet Zaw</t>
  </si>
  <si>
    <t xml:space="preserve">	အရှေ့ကန်ကောက် ချမ်းအေးသာစံမြို့နယ် မနး်လေး fiber,Chanayethazan,Mandalay Region</t>
  </si>
  <si>
    <t>21.9682826, 96.1263579</t>
  </si>
  <si>
    <t>7MDYAMZ114607939</t>
  </si>
  <si>
    <t xml:space="preserve">	ကိုအောင်သိန်းထွန်း</t>
  </si>
  <si>
    <t xml:space="preserve">	10/11လမ်း 86လမ်း,Aungmyaythazan,Mandalay Region</t>
  </si>
  <si>
    <t>22.0064047, 96.0832250</t>
  </si>
  <si>
    <t>ZTEGD4A49AD3</t>
  </si>
  <si>
    <t>7MDYAMZ114707941</t>
  </si>
  <si>
    <t>Coffee Dream</t>
  </si>
  <si>
    <t xml:space="preserve">	59st(C),18st×19st,Telemax Mobile Phone Road, Aungmyaytharzan Township, Mandalay.,Aungmyaythazan,Mandalay Region</t>
  </si>
  <si>
    <t>21.9822431, 96.1175829</t>
  </si>
  <si>
    <t>ZTEGD4A49AFB</t>
  </si>
  <si>
    <t>7MDYAMZ114807942</t>
  </si>
  <si>
    <t>Ko Zwe Khant</t>
  </si>
  <si>
    <t xml:space="preserve">	86st,7st,Nyaung Kwe New Ward, Aungmyaytharzan Township, Mandalay.,Aungmyaythazan,Mandalay Region</t>
  </si>
  <si>
    <t>22.0142960, 96.0795220</t>
  </si>
  <si>
    <t>AMZ04_2015-1003-7</t>
  </si>
  <si>
    <t>ZTEGD4A49E4D</t>
  </si>
  <si>
    <t>7MDYCAZ138307948</t>
  </si>
  <si>
    <t xml:space="preserve">	66လမ်း 32- 33လမ်းကြား ချမ်းအေးသာဇံမြို့နယ် မန်းလေးပညာရေးဒီဂရီကောလိပ်,Chanayethazan,Mandalay Region</t>
  </si>
  <si>
    <t>21.9709100, 96.1055520</t>
  </si>
  <si>
    <t>ZTEGD4A49F00</t>
  </si>
  <si>
    <t>7MDYCAZ138407951</t>
  </si>
  <si>
    <t>HtetHtetThu</t>
  </si>
  <si>
    <t xml:space="preserve">	66/29*30,Chanayethazan,Mandalay Region</t>
  </si>
  <si>
    <t>21.9766198, 96.1063962</t>
  </si>
  <si>
    <t>ဒီအိမ်က cus အိမ်ကို ကြိူးဆွဲရမဲ့ လမ်းကြောက လမ်း30 / 66 လမ်း ကူးရမဲ့နေရာမှာ EPC Service Main Cable တွေက အရမ်းနိမ့်နေသည့်တွက် ကြိူးဆွဲလျှင် အန္တရာယ် ရှိသည့်တွက် ဆွဲပေးလို​့ မရပါ။
ကြိူးလည်း ခဏတိုင်းပြတ်နိူင်ပါမည်။ ရေရှည်တွက် အဆင်မပြေပါ</t>
  </si>
  <si>
    <t>7MDYMAM142107952</t>
  </si>
  <si>
    <t>Ma Kay Thwe Win</t>
  </si>
  <si>
    <t xml:space="preserve">	66-39ထောင့် မဟာအောင်မြေမြို့ Mandalay,Mahaaungmyay,Mandalay Region</t>
  </si>
  <si>
    <t>21.9612130, 96.1047420</t>
  </si>
  <si>
    <t>MAM01_2035-1011-1</t>
  </si>
  <si>
    <t>ZTEGD4A49EEA</t>
  </si>
  <si>
    <t>7MDYMAM142307956</t>
  </si>
  <si>
    <t>KHON</t>
  </si>
  <si>
    <t xml:space="preserve">	No. 36A/76&amp;77 Street Mahar Aung Myay Tsp Mandalay,Mahaaungmyay,Mandalay Region</t>
  </si>
  <si>
    <t>21.9670490, 96.0893310</t>
  </si>
  <si>
    <t>ZTEGD4A49EA3</t>
  </si>
  <si>
    <t>7MDYMAM142507959</t>
  </si>
  <si>
    <t>7MDYAMZ115007960</t>
  </si>
  <si>
    <t>မောင်ကောင်းသန့်</t>
  </si>
  <si>
    <t xml:space="preserve">	လိပ်စာ - လမ်း ၆၀ . ၂၂-၁၉ ကြား No 27 အောင်မြေသာစံ,Aungmyaythazan,Mandalay Region</t>
  </si>
  <si>
    <t>21.9896920, 96.1149748</t>
  </si>
  <si>
    <t>AMZ01_2052-1012-5</t>
  </si>
  <si>
    <t>ZTEGD4A49F56</t>
  </si>
  <si>
    <t>Can't contact customer on 4.7.2025</t>
  </si>
  <si>
    <t>7MDYMAM142607961</t>
  </si>
  <si>
    <t>Ei Thin Zar Tun</t>
  </si>
  <si>
    <t xml:space="preserve">	73*74 လမ်း ကြား 37*38 လမ်းကြား ဇီဝကလမ်းသွယ် သီရိအောင်အဆောင် မဟာအောင်မြေမြို့နယ် မန္တလေးတိုင်း,Mahaaungmyay,Mandalay Region</t>
  </si>
  <si>
    <t>21.9652770, 96.0932000</t>
  </si>
  <si>
    <t>ZTEGD4A48871</t>
  </si>
  <si>
    <t>7MDYCAZ138607964</t>
  </si>
  <si>
    <t>မယဉ်ယဉ်</t>
  </si>
  <si>
    <t>74လမ်း၊36နှင့်37ကြား၊ချမ်းအေးသာစံမြို့နယ် မန္တလေး,Chanayethazan,Mandalay Region</t>
  </si>
  <si>
    <t>21.9665416, 96.0924886</t>
  </si>
  <si>
    <t>MAM-01-2006-1002-3</t>
  </si>
  <si>
    <t>ZTEGD4A48FEB</t>
  </si>
  <si>
    <t>Can't contact to customer.order closed but can't get internet. no splitter port</t>
  </si>
  <si>
    <t>7MDYCAZ138707966</t>
  </si>
  <si>
    <t>Ko Wai Lin Htun</t>
  </si>
  <si>
    <t>မန္တလေးတိုင်း ချမ်းအေးသာဇံမြို့နယ် ကံကောက်သစ်ရပ်ကွက် (35st...55st) ibis Styles hotel အနောက်ဘက် ကပ်ရပ်လမ်းကြားထဲ,Chanayethazan,Mandalay Region</t>
  </si>
  <si>
    <t>21.9675440, 96.1245090</t>
  </si>
  <si>
    <t>CAZ03-2039-1015-3</t>
  </si>
  <si>
    <t>ZTEGD4A49BBE</t>
  </si>
  <si>
    <t>7MDYCAZ138807969</t>
  </si>
  <si>
    <t>Ko Win Khant Naing</t>
  </si>
  <si>
    <t>ချမ်းအေးသာစံမြို့နယ်၊ ကန်ကောက်ရပ်ကွက်,Chanayethazan,Mandalay Region</t>
  </si>
  <si>
    <t>21.9677610, 96.1246500</t>
  </si>
  <si>
    <t>CAZ03-2038-1015-2</t>
  </si>
  <si>
    <t>ZTEGD4A49BBB</t>
  </si>
  <si>
    <t>7MDYCAZ138907972</t>
  </si>
  <si>
    <t>ဒေါ်ဖြူဇာအောင်</t>
  </si>
  <si>
    <t>26×27လမ်းကြား၊80×81လမ်းကြား၊ရွှေတိုက်ရုံဝင်း၊ချမ်းအေးသာဇံမြို့နယ်၊မန္တလေး,Chanayethazan,Mandalay Region</t>
  </si>
  <si>
    <t>21.9817577, 96.0836275</t>
  </si>
  <si>
    <t>ဒီအိမ်က ကြိူးဆွဲဖို့ သူတို့ နေတဲ့ ဝန်းကြားက လူကြီးတွေက ကြိူးဆွဲမယ်ဆို ကို့တိုင်နဲ့ကိုယ် စိုက်ပီးမှ ဆွဲလို့ရမှာပါ။ ရပ်ကွက်အတွင်းရှိ မီးတိုင်တွေ ပေါ်မှာ wifi ကြိုး အတင်မခံပါဘူးတဲ့။ ဆွဲလို့ရင် ပြန်ဖျက်မှာလို့ ပြောပါတယိ။</t>
  </si>
  <si>
    <t>7MDYAMZ115107973</t>
  </si>
  <si>
    <t>ဦးသူရိန်ထွန်း</t>
  </si>
  <si>
    <t>မန်းလေးမြို့ အောင်မြေသာစံ23လမ်း88×87,Aungmyaythazan,Mandalay Region</t>
  </si>
  <si>
    <t>21.9880220, 96.0731106</t>
  </si>
  <si>
    <t>ZTEGD4A49AAC</t>
  </si>
  <si>
    <t>7MDYCAZ139007974</t>
  </si>
  <si>
    <t>ခိုင်ဝသုန်ထွေး</t>
  </si>
  <si>
    <t>32stx33st 65stx66st Chanayetharzan,Chanayethazan,Mandalay Region</t>
  </si>
  <si>
    <t>21.9719141, 96.1075293</t>
  </si>
  <si>
    <t>ZTEGD4A49EEE</t>
  </si>
  <si>
    <t>7MDYCAZ139107975</t>
  </si>
  <si>
    <t>အေမီသိန်း</t>
  </si>
  <si>
    <t>21.9711247, 96.1073814</t>
  </si>
  <si>
    <t>ZTEGD4A49EFF</t>
  </si>
  <si>
    <t>7MDYCAZ139207977</t>
  </si>
  <si>
    <t>Zun Pwint Kyaw Win</t>
  </si>
  <si>
    <t xml:space="preserve">	76*77st 28Ast MDY NEW...,Chanayethazan,Mandalay Region</t>
  </si>
  <si>
    <t>21.9792712, 96.0897020</t>
  </si>
  <si>
    <t>CAZ-01-2011-1003-1</t>
  </si>
  <si>
    <t>ZTEGD4A49F49</t>
  </si>
  <si>
    <t>7MDYMAM143007978</t>
  </si>
  <si>
    <t>Ma Lwin Lwin Tun</t>
  </si>
  <si>
    <t>40BStx66Stx67st Maharaungmyay,Mahaaungmyay,Mandalay Region</t>
  </si>
  <si>
    <t>21.9590513, 96.1041437</t>
  </si>
  <si>
    <t>map မှာ ODB ရှိပြီး ODB ရှိတဲ့နေရာက လိပ့်စာမှားနေပါတယ် meter အတော်ဝေးပါတယ် လမ်းတွေအကုန်လိုက်ကြည့်ပါတယ် လမ်းကြောင်းမကောင်းပါ</t>
  </si>
  <si>
    <t>7MDYMAM143107980</t>
  </si>
  <si>
    <t>U aye Nyo</t>
  </si>
  <si>
    <t xml:space="preserve">	67st con39st,Mahaaungmyay,Mandalay Region</t>
  </si>
  <si>
    <t>21.9609967, 96.1041812</t>
  </si>
  <si>
    <t>MAM-01-2035-1011-1</t>
  </si>
  <si>
    <t>ZTEGD4A48FAB</t>
  </si>
  <si>
    <t>7MDYAMZ115207983</t>
  </si>
  <si>
    <t>Ko Min Thu Aung</t>
  </si>
  <si>
    <t>87လမ်း 8လမ်း 9လမ်း,Aungmyaythazan,Mandalay Region</t>
  </si>
  <si>
    <t>22.0135829, 96.0825057</t>
  </si>
  <si>
    <t>ZTEGD4A49E34</t>
  </si>
  <si>
    <t>7MDYAMZ115307984</t>
  </si>
  <si>
    <t>ယုစန္ဒာမျိုး</t>
  </si>
  <si>
    <t>10လမ်း 11လမ်းကြား,Aungmyaythazan,Mandalay Region</t>
  </si>
  <si>
    <t>22.0059326, 96.0756070</t>
  </si>
  <si>
    <t>customer lat long wrong and too far from near SN</t>
  </si>
  <si>
    <t>7MDYCAZ139307985</t>
  </si>
  <si>
    <t>Phyo Wint Si Thu</t>
  </si>
  <si>
    <t xml:space="preserve">	။Phyo Wint Si Thu 20mbps-32000 21.9737277, 96.0814251 09785299900 09953085000,Chanayethazan,Mandalay Region</t>
  </si>
  <si>
    <t>21.9756007, 96.0822213</t>
  </si>
  <si>
    <t>ZTEGD4A48F88</t>
  </si>
  <si>
    <t>customer req to come 6.7.2025.ဖုန်းခေါ်တာ ဖုန်းမကိုင်ပါဘူး.cus req to come 7.7.2025</t>
  </si>
  <si>
    <t>7MDYAMZ115407987</t>
  </si>
  <si>
    <t>မမိငယ်</t>
  </si>
  <si>
    <t xml:space="preserve">	15လမ်း 80*81ကြား အောင်မြေသာဇံ မြို့နယ် မန်းလေး,Aungmyaythazan,Mandalay Region</t>
  </si>
  <si>
    <t>21.9998013, 96.0848101</t>
  </si>
  <si>
    <t>AMZ02_2037-1010-2</t>
  </si>
  <si>
    <t>ZTEGD4A49E36</t>
  </si>
  <si>
    <t>7MDYAMZ115507988</t>
  </si>
  <si>
    <t>Ma Htet Htet Shine</t>
  </si>
  <si>
    <t xml:space="preserve">	22လမ်း 83/84ကြား၊ အမက26။,Aungmyaythazan,Mandalay Region</t>
  </si>
  <si>
    <t>21.9895590, 96.0788900</t>
  </si>
  <si>
    <t>port full and checking free port with atom</t>
  </si>
  <si>
    <t>port full and there's no near SN box</t>
  </si>
  <si>
    <t>7MDYCAZ139507991</t>
  </si>
  <si>
    <t>Tun Kyaw Thu</t>
  </si>
  <si>
    <t>25 26ကြား 91C,Chanayethazan,Mandalay Region</t>
  </si>
  <si>
    <t>21.9785844, 96.0639149</t>
  </si>
  <si>
    <t>customer lat long wrong and there's no SN box.</t>
  </si>
  <si>
    <t>7MDYCAZ139607993</t>
  </si>
  <si>
    <t xml:space="preserve">	59St32St33St.ချမ်းအေးသာစံ.မန်းလေး,Chanayethazan,Mandalay Region</t>
  </si>
  <si>
    <t>21.9720507, 96.1172663</t>
  </si>
  <si>
    <t>Customer အိမ်က တပ်မဲ့သူက အိမ်က အလုပ်သမားဖြစ်နေလို့ပါ။အိမ်ပိုင်ရှင် က. Wifi တပ်ဖို့ လက်သင့်မခံလို့ cancel လုပ်ပေးပါအူံး</t>
  </si>
  <si>
    <t>7MDYCAZ139707996</t>
  </si>
  <si>
    <t>Thwe Thwe Htun</t>
  </si>
  <si>
    <t xml:space="preserve">	84/85ကြား။ 33/34ကြား,Chanayethazan,Mandalay Region</t>
  </si>
  <si>
    <t>21.9717230, 96.0764970</t>
  </si>
  <si>
    <t>CAZ02-2036-1010-3</t>
  </si>
  <si>
    <t>ZTEGD4A49F0F</t>
  </si>
  <si>
    <t>7MDYCAZ139807997</t>
  </si>
  <si>
    <t>May Thuzar Soe</t>
  </si>
  <si>
    <t xml:space="preserve">	မန်းလေးမြို့ ချမ်းအေးသာစံမြို့နယ်28လမ်း84×85ကြား09783661876,Chanayethazan,Mandalay Region</t>
  </si>
  <si>
    <t>21.9804837, 96.0774196</t>
  </si>
  <si>
    <t>အိမ်က 84/85ကြားမှာ Customer အိမ်က အရှေ့ဘက်က ဆွဲရင် ဈေးချိုကြီးတည်းကဆွဲမရဘူးအမ အနောက်ဘက်ကဆို မိန်းလမ်းမနှစ်ခုကူးပြီး transfer နှစ်ခု ကူးရမှာ ဆွဲမရလို့ပါ</t>
  </si>
  <si>
    <t>7MDYCAZ139907999</t>
  </si>
  <si>
    <t>Myo Hlaing Win</t>
  </si>
  <si>
    <t xml:space="preserve">	78လမ်း30*31ကြား လမ်းအနောက်ဘက်မြင့်မြင့်ခင်ထိုးမုန့်ဆိုင်,Chanayethazan,Mandalay Region</t>
  </si>
  <si>
    <t>21.9755935, 96.0864931</t>
  </si>
  <si>
    <t>CAZ-01_2012-1004-1</t>
  </si>
  <si>
    <t>ZTEGD4A4903A</t>
  </si>
  <si>
    <t>7MDYCAZ140008003</t>
  </si>
  <si>
    <t>မကြည်ကြည်မြ</t>
  </si>
  <si>
    <t>ပန်းဝါ စောင်ဆိုင် အမှတ်(286)28လမ်း 83*84လမ်းကြား ချမ်းအေးသာစံမြို့နယ်,Chanayethazan,Mandalay Region</t>
  </si>
  <si>
    <t>21.9804736, 96.0787469</t>
  </si>
  <si>
    <t>CAZ02_2031-1008-3</t>
  </si>
  <si>
    <t>ZTEGD4A49EDA</t>
  </si>
  <si>
    <t>7MDYCAZ140108008</t>
  </si>
  <si>
    <t>Saw Thander Hlaing</t>
  </si>
  <si>
    <t>21.9676170, 96.1245220</t>
  </si>
  <si>
    <t>CAZ-03-2039-1015-3</t>
  </si>
  <si>
    <t>ZTEGD4A49EEF</t>
  </si>
  <si>
    <t>7MDYAMZ115608011</t>
  </si>
  <si>
    <t>Ye Yint Tun</t>
  </si>
  <si>
    <t>12*14 86*87 .Aungmyaytharsan Ts,Aungmyaythazan,Mandalay Region</t>
  </si>
  <si>
    <t>22.0032773, 96.0789910</t>
  </si>
  <si>
    <t>AMZ02_2002-1001-2</t>
  </si>
  <si>
    <t>ZTEGD4A49E8D</t>
  </si>
  <si>
    <t xml:space="preserve"> Customer က လူမရှိလို့ နက်ဖန်မှလာခဲ့ပေးဖို့ပြောလို့ နက်ဖန်ချိန်းထားပါတယ်</t>
  </si>
  <si>
    <t>7MDYAMZ115708012</t>
  </si>
  <si>
    <t>Kyaw Win Than</t>
  </si>
  <si>
    <t>57,23*24,Aungmyaythazan,Mandalay Region</t>
  </si>
  <si>
    <t>21.9840275, 96.1227512</t>
  </si>
  <si>
    <t>ဖုန်းခေါ်တာ ဖုန်းမကိုင်ပါဘူး</t>
  </si>
  <si>
    <t>customer ကမတပ်ဖစ်တော့ဘူးပြောပါတယ်</t>
  </si>
  <si>
    <t>7MDYAMZ115808013</t>
  </si>
  <si>
    <t>Ko Myint Maung Maung</t>
  </si>
  <si>
    <t xml:space="preserve">	62st×19st&amp;20st,Ko Shine Electronic, Aung Myay Tharzan Township,Aungmyaythazan,Mandalay Region</t>
  </si>
  <si>
    <t>21.9912961, 96.1137026</t>
  </si>
  <si>
    <t>AMZ01_2015-1004-3</t>
  </si>
  <si>
    <t>ZTEGD4A49E47</t>
  </si>
  <si>
    <t>7MDYAMZ115908014</t>
  </si>
  <si>
    <t>Ko Zaw Zaw Maung</t>
  </si>
  <si>
    <t xml:space="preserve">	58st,19*20st,pantawwinhealth center,Aungmyaetharzan, Township Mandalay Region,Aungmyaythazan,Mandalay Region</t>
  </si>
  <si>
    <t>21.9909712, 96.1204438</t>
  </si>
  <si>
    <t>AMZ01_2039-1008-4</t>
  </si>
  <si>
    <t>ZTEGD4A49E54</t>
  </si>
  <si>
    <t>Customer Ph မကိုင်ပါ</t>
  </si>
  <si>
    <t>7MDYAMZ116008015</t>
  </si>
  <si>
    <t>Wai Phyo Naung</t>
  </si>
  <si>
    <t xml:space="preserve">	23c.23D.89street Aungmyayzan Township,Aungmyaythazan,Mandalay Region</t>
  </si>
  <si>
    <t>21.9865001, 96.0703182</t>
  </si>
  <si>
    <t>AMZ02_2054-1016-2</t>
  </si>
  <si>
    <t>ZTEGD4A48F90</t>
  </si>
  <si>
    <t>7MDYAMZ116108016</t>
  </si>
  <si>
    <t>Ma Zon Oo Ngwe</t>
  </si>
  <si>
    <t xml:space="preserve">	58(C)st,San Pya Road, 19st×22st, Aung Myay Tharzan Township,Aungmyaythazan,Mandalay Region</t>
  </si>
  <si>
    <t>21.9901294, 96.1194524</t>
  </si>
  <si>
    <t>AMZ-01-2043-1010-3</t>
  </si>
  <si>
    <t>ZTEGD4A4910D</t>
  </si>
  <si>
    <t>7MDYAMZ116208018</t>
  </si>
  <si>
    <t>59c × 17&amp;18 အောင်မြေသာစံမြို့နယ် ၊ မန္တလေးမြို့ 09797074483/ 09444039170,Aungmyaythazan,Mandalay Region</t>
  </si>
  <si>
    <t>21.9943360, 96.1167500</t>
  </si>
  <si>
    <t>ZTEGD4A49EB8</t>
  </si>
  <si>
    <t>Customer နဲ့ မနက်ဖြန်ချိန်းထားပါတယ်</t>
  </si>
  <si>
    <t>7MDYAMZ116308019</t>
  </si>
  <si>
    <t>Zaw Naing Tun</t>
  </si>
  <si>
    <t xml:space="preserve">	GLORY HOME, 62(B) street, between 19 and 20 streets, Mandalay,Aungmyaythazan,Mandalay Region</t>
  </si>
  <si>
    <t>21.9915822, 96.1127949</t>
  </si>
  <si>
    <t>AMZ01_2016-1004-4</t>
  </si>
  <si>
    <t>ZTEGD4A49003</t>
  </si>
  <si>
    <t>7MDYAMZ116408021</t>
  </si>
  <si>
    <t>nay yee aung</t>
  </si>
  <si>
    <t xml:space="preserve">	17st 88st,Aungmyaythazan,Mandalay Region</t>
  </si>
  <si>
    <t>21.9980210, 96.0721110</t>
  </si>
  <si>
    <t>ZTEGD4A4A023</t>
  </si>
  <si>
    <t>7MDYAMZ116508022</t>
  </si>
  <si>
    <t>Ko Htun Lin</t>
  </si>
  <si>
    <t xml:space="preserve">	62(A)လမ်း ×20လမ်း,Aungmyaythazan,Mandalay Region</t>
  </si>
  <si>
    <t>21.9897215, 96.1133245</t>
  </si>
  <si>
    <t>7MDYAMZ116608023</t>
  </si>
  <si>
    <t>ကိုထက်ဝေယံ</t>
  </si>
  <si>
    <t>22လမ်း 86 လမ်း87ကြား,Aungmyaythazan,Mandalay Region</t>
  </si>
  <si>
    <t>21.9891028, 96.0767929</t>
  </si>
  <si>
    <t>MMZ-02-2050-1015-1</t>
  </si>
  <si>
    <t>ZTEGD4A48FAD</t>
  </si>
  <si>
    <t>7MDYAMZ116708024</t>
  </si>
  <si>
    <t xml:space="preserve">	9stx10st86st Aungmyaytharzan,Aungmyaythazan,Mandalay Region</t>
  </si>
  <si>
    <t>22.0063582, 96.0830100</t>
  </si>
  <si>
    <t>ZTEGD4A49F59</t>
  </si>
  <si>
    <t>customer req to come 5.7.25</t>
  </si>
  <si>
    <t>7MDYAMZ116808026</t>
  </si>
  <si>
    <t>Ko Thant Zin Aung</t>
  </si>
  <si>
    <t xml:space="preserve">	24St.89*90St.Aung Myae Tharzan,Aungmyaythazan,Mandalay Region</t>
  </si>
  <si>
    <t>21.9863300, 96.0707166</t>
  </si>
  <si>
    <t>ZTEGD4A49854</t>
  </si>
  <si>
    <t>7MDYAMZ116908028</t>
  </si>
  <si>
    <t>U Shwe Lwin Poe</t>
  </si>
  <si>
    <t>12*14//87A,Aungmyaythazan,Mandalay Region</t>
  </si>
  <si>
    <t>22.0029200, 96.0801011</t>
  </si>
  <si>
    <t>ZTEGD4A49E49</t>
  </si>
  <si>
    <t>7MDYAMZ117008029</t>
  </si>
  <si>
    <t>Ma Hnin Aye</t>
  </si>
  <si>
    <t>87 C St , Bet - 10,Aungmyaythazan,Mandalay Region</t>
  </si>
  <si>
    <t>22.0066291, 96.0764228</t>
  </si>
  <si>
    <t>AMZ04_2003-1001-3</t>
  </si>
  <si>
    <t>ZTEGD4A49E74</t>
  </si>
  <si>
    <t>7MDYAMZ117108030</t>
  </si>
  <si>
    <t>Ko Htet Wai Yan Phyo</t>
  </si>
  <si>
    <t xml:space="preserve">	56*57st,26st,Aungmyaytharsan Township,Aungmyaythazan,Mandalay Region</t>
  </si>
  <si>
    <t>21.9826546, 96.1242694</t>
  </si>
  <si>
    <t>ZTEGD4A4901B</t>
  </si>
  <si>
    <t>7MDYMAM143508031</t>
  </si>
  <si>
    <t>Setpaingphyo</t>
  </si>
  <si>
    <t xml:space="preserve">	အိမ်အမှတ် ဒ ၉/၈၆ 65B လမ်း 39A&amp;40 ကြား မဟာမြိုင်ရပ်ကွက် မဟာအောင်မြေမြို့နယ် မန္တလေး,Mahaaungmyay,Mandalay Region</t>
  </si>
  <si>
    <t>21.9596510, 96.1058180</t>
  </si>
  <si>
    <t>ZTEGD4A49F04</t>
  </si>
  <si>
    <t>7MDYCAZ140208032</t>
  </si>
  <si>
    <t>Ko Phyo</t>
  </si>
  <si>
    <t xml:space="preserve">	64st×65st,30st, Chanayetharzan Township, Mandalay.,Chanayethazan,Mandalay Region</t>
  </si>
  <si>
    <t>21.9742054, 96.1081259</t>
  </si>
  <si>
    <t>တပ်မဲ့ နေရာမှာ အနီးစပ်ဆုံး Box တစ်ခုမှ မရှိပါဘူးဗျ</t>
  </si>
  <si>
    <t>7MDYCAZ140308033</t>
  </si>
  <si>
    <t>Hein Zay Aung</t>
  </si>
  <si>
    <t>21.9764427, 96.1062641</t>
  </si>
  <si>
    <t>7MDYCAZ140408034</t>
  </si>
  <si>
    <t xml:space="preserve">21.9742054, 96.1081259	</t>
  </si>
  <si>
    <t>MAM-01-2028-1009-2</t>
  </si>
  <si>
    <t>ZTEGD4A48F9D</t>
  </si>
  <si>
    <t>7MDYCAZ140508038</t>
  </si>
  <si>
    <t>Daw Thidar</t>
  </si>
  <si>
    <t xml:space="preserve">	No.38B, လမ်58, 29-30 ကြား၊၂၄နာရီ ဆေးခန်းကြားဘေးနားကပ်ရပ်,Chanayethazan,Mandalay Region</t>
  </si>
  <si>
    <t>21.9758642, 96.1198107</t>
  </si>
  <si>
    <t>CAZ-03-2006-1004-1</t>
  </si>
  <si>
    <t>ZTEGD4A48F98</t>
  </si>
  <si>
    <t>7MDYCAZ141008046</t>
  </si>
  <si>
    <t>မောင်ဇွဲမာန်ကို</t>
  </si>
  <si>
    <t xml:space="preserve">	၅၄လမ်း,၃၈လမ်းထောင့်,ချမ်းအေးသာစံမြို့နယ်,မန္တလေးမြို့,Chanayethazan,Mandalay Region</t>
  </si>
  <si>
    <t>21.9613745, 96.1254218</t>
  </si>
  <si>
    <t>MAM-03-2023-1006-3</t>
  </si>
  <si>
    <t>ZTEGD4A48FA0</t>
  </si>
  <si>
    <t>7MDYAMZ117308052</t>
  </si>
  <si>
    <t>မဖြိုးသဉ္ဇာ</t>
  </si>
  <si>
    <t xml:space="preserve">	73လမ်း3လမ်းတိုင်းရင်း‌ဆေးတက္ကသိုလ်။,Aungmyaythazan,Mandalay Region</t>
  </si>
  <si>
    <t>22.0192816, 96.0978249</t>
  </si>
  <si>
    <t>AMZ04_2036-1007-6</t>
  </si>
  <si>
    <t>ZTEGD4A49891</t>
  </si>
  <si>
    <t>7MDYMAM143708055</t>
  </si>
  <si>
    <t>Ma Zin Mar Win</t>
  </si>
  <si>
    <t xml:space="preserve">	69st40*41ကြား,Mahaaungmyay,Mandalay Region</t>
  </si>
  <si>
    <t>21.9597983, 96.0985444</t>
  </si>
  <si>
    <t>Box က
မြေပုံမှာပဲ ပါတာပါ။
မြေပြင်မှာ သွားကြည့်တော့ Box မရှိပါ။ ရှိတဲ့ ပုံးက ဆွဲရမယ် ဆိုရင် မီတာကလည်း 400 ကျော်ပါမယ်။
လမ့းကြောင်းလည်း မကောင်းလိူ့ ဆွဲမရပါဘူး</t>
  </si>
  <si>
    <t>7MDYCAZ141208059</t>
  </si>
  <si>
    <t>Ma Thi Thi Lin</t>
  </si>
  <si>
    <t>မန်းလေးမြို့ ချမ်းအေးသာစံမြို့နယ် 26Aလမ်း26×27ကြား09968620535,Chanayethazan,Mandalay Region</t>
  </si>
  <si>
    <t>21.9806663, 96.1125737</t>
  </si>
  <si>
    <t>CAZ-01-2020-1006-1</t>
  </si>
  <si>
    <t>ZTEGD4A499C8</t>
  </si>
  <si>
    <t>7MDYAMZ117408061</t>
  </si>
  <si>
    <t>Soe Htut Win</t>
  </si>
  <si>
    <t>19လမ်း၊86/87ကြား၊အောင်မြေသာစံမြို့နယ်၊မန္တလေး,Aungmyaythazan,Mandalay Region</t>
  </si>
  <si>
    <t>21.9933202, 96.0782212</t>
  </si>
  <si>
    <t>ZTEGD4A49A03</t>
  </si>
  <si>
    <t>7MDYCAZ141308065</t>
  </si>
  <si>
    <t>Ko Win Oo</t>
  </si>
  <si>
    <t xml:space="preserve">	33/52*53,Chanayethazan,Mandalay Region</t>
  </si>
  <si>
    <t>21.9709480, 96.1283557</t>
  </si>
  <si>
    <t>CAZ03-2016-1007-1</t>
  </si>
  <si>
    <t>ZTEGD4A48FB8</t>
  </si>
  <si>
    <t>7MDYCAZ141408066</t>
  </si>
  <si>
    <t>Daw Nang Nyo</t>
  </si>
  <si>
    <t xml:space="preserve">	09403196290 ,မန်းလေး58လမ်း 27*28 မြင့်မြတ်တံခွန်စတီးစက်ရုံ,Chanayethazan,Mandalay Region</t>
  </si>
  <si>
    <t>21.9787325, 96.1197847</t>
  </si>
  <si>
    <t>CAZ-03-2001-1001-1</t>
  </si>
  <si>
    <t>ZTEGD4A48FB7</t>
  </si>
  <si>
    <t>7MDYMAM143908067</t>
  </si>
  <si>
    <t>ခင်ညိမ်း</t>
  </si>
  <si>
    <t>63Astx42stx43st ဆင်နှစ်ကောင်အဆောင် မဟာအောင်မြေ,Mahaaungmyay,Mandalay Region</t>
  </si>
  <si>
    <t>21.9535857, 96.1095793</t>
  </si>
  <si>
    <t>MAM01_2043-1012-5</t>
  </si>
  <si>
    <t>ZTEGD4A9ED6</t>
  </si>
  <si>
    <t>7MDYCAZ141508068</t>
  </si>
  <si>
    <t>May phyo khaing</t>
  </si>
  <si>
    <t>26လမ်း 55×56 BOB KTVဘေး လမ်းကြား ချမ်းအေးသာဇံ,Chanayethazan,Mandalay Region</t>
  </si>
  <si>
    <t>21.9810120, 96.1230600</t>
  </si>
  <si>
    <t>ZTEGD4A49E69</t>
  </si>
  <si>
    <t>7MDYCAZ141608069</t>
  </si>
  <si>
    <t>31st×32st,76st×77st, Chanmyatharzi Township, Mandalay.,Chanayethazan,Mandalay Region</t>
  </si>
  <si>
    <t>21.9742988, 96.0896190</t>
  </si>
  <si>
    <t>ZTEGD4A49B0C</t>
  </si>
  <si>
    <t>7MDYAMZ117508071</t>
  </si>
  <si>
    <t>အေးမွန်သူ</t>
  </si>
  <si>
    <t>10Bလမ်း,၆၂လမ်းဒေါင့်,Convenience Z store ( ကုသိုလ်တော်ဘုရားတောင်ဖက်မုဒ် ဆိုင်ခန်း - အရှေ့ဆုံးဒေါင့်ဆိုင်) ,အောင်မြေသာစံမြို့နယ်,မန္တလေးမြို့,Aungmyaythazan,Mandalay Region</t>
  </si>
  <si>
    <t>21.9993627, 96.1139429</t>
  </si>
  <si>
    <t>AMZ01_2023-1006-2</t>
  </si>
  <si>
    <t>ZTEGD4A49E5D</t>
  </si>
  <si>
    <t>7MDYCAZ141708073</t>
  </si>
  <si>
    <t>Mr,Huang Bin</t>
  </si>
  <si>
    <t>ချမ်းအေးသာစံ မြို့နယ် လမ်း 80။ 29,Chanayethazan,Mandalay Region</t>
  </si>
  <si>
    <t>21.9774700, 96.0837280</t>
  </si>
  <si>
    <t>CAZ02_2021_1006_1</t>
  </si>
  <si>
    <t>ZTEGD4A4900C</t>
  </si>
  <si>
    <t>7MDYMAM144008088</t>
  </si>
  <si>
    <t>Ko Hein Zayar Win</t>
  </si>
  <si>
    <t xml:space="preserve">	73လမ်း 35x36ကြား ပါရဂူသံဒိုင်းဆိုင်၊ ဓမ္မာရုံဘေး ဒိုင်တော်ရပ်ကွက် မဟာအောင်မြေမြို့နယ်၊မန္တလေး 21.9675943, 96.0949569,Mahaaungmyay,Mandalay Region	21.9675943, </t>
  </si>
  <si>
    <t>21.9675943, 96.0949569</t>
  </si>
  <si>
    <t>ZTEGD4A8F74</t>
  </si>
  <si>
    <t>7MDYAMZ117608097</t>
  </si>
  <si>
    <t>62st 22*23st MUFL Fiber Mandalay,Aungmyaythazan,Mandalay Region</t>
  </si>
  <si>
    <t>21.9867188, 96.1132254</t>
  </si>
  <si>
    <t>AMZ01_2002-1001-2</t>
  </si>
  <si>
    <t>ZTEGD4A49E8E</t>
  </si>
  <si>
    <t>7MDYCAZ143408098</t>
  </si>
  <si>
    <t>သက်မင်းခန့်</t>
  </si>
  <si>
    <t xml:space="preserve">	35လမ်း 73*74 ချမ်းအေးသာစံမြို့နယ် မောရဂီဝါ ရပ်ကွပ် 09752800078 / 09797999952,Chanayethazan,Mandalay Regio</t>
  </si>
  <si>
    <t>21.9687020, 96.0933700</t>
  </si>
  <si>
    <t>MAM01_2010-1003-4</t>
  </si>
  <si>
    <t>ZTEGD4A49977</t>
  </si>
  <si>
    <t>7MDYCMZ182308100</t>
  </si>
  <si>
    <t>နွေးနွေးလှိုင်</t>
  </si>
  <si>
    <t xml:space="preserve">	31x32ကြား ,60st ရတနာတိုင်းပြည်အိမ်ရာဝင်း ချမ်မြသာစည် Mdy,Chanmyathazi,Mandalay Region</t>
  </si>
  <si>
    <t>21.9722780, 96.1151270</t>
  </si>
  <si>
    <t>CAZ01_2058-1016-5</t>
  </si>
  <si>
    <t>ZTEGD4A49F76</t>
  </si>
  <si>
    <t>7MDYAMZ117708116</t>
  </si>
  <si>
    <t>ဦးထွန်းညွှန့်</t>
  </si>
  <si>
    <t xml:space="preserve">	18 19 63,Aungmyaythazan,Mandalay Region</t>
  </si>
  <si>
    <t>21.9915734, 96.1111349</t>
  </si>
  <si>
    <t>AMZ01_2014-1004-2</t>
  </si>
  <si>
    <t>ZTEGD4A49118</t>
  </si>
  <si>
    <t>7MDYMAM144108118</t>
  </si>
  <si>
    <t>စောမြင့်ထင်</t>
  </si>
  <si>
    <t>41th/52×53,Mahaaungmyay,Mandalay Region</t>
  </si>
  <si>
    <t>21.9557370, 96.1278050</t>
  </si>
  <si>
    <t>MAM-03-2056-1014-1</t>
  </si>
  <si>
    <t>ZTEGD4A48FB6</t>
  </si>
  <si>
    <t>7MDYCAZ144508121</t>
  </si>
  <si>
    <t>Ko Wana Mg Htwe</t>
  </si>
  <si>
    <t xml:space="preserve">	လိပ်စာ35လမ်း54×55ကြားကန်ကောက်သစ်ရပ်ကွက်,Chanayethazan,Mandalay Region</t>
  </si>
  <si>
    <t>21.9684980, 96.1249440</t>
  </si>
  <si>
    <t>CAZ03-2012-1005-3</t>
  </si>
  <si>
    <t>ZTEGD4A48FA3</t>
  </si>
  <si>
    <t>7MDYCAZ144608127</t>
  </si>
  <si>
    <t>Win Lae</t>
  </si>
  <si>
    <t xml:space="preserve">	31*75,Chanayethazan,Mandalay Region</t>
  </si>
  <si>
    <t>21.9749893, 96.0917855</t>
  </si>
  <si>
    <t>CAZ-01-2032-1009-4</t>
  </si>
  <si>
    <t>ZTEGD4A49ECA</t>
  </si>
  <si>
    <t>7MDYMAM144208129</t>
  </si>
  <si>
    <t xml:space="preserve">Ko Kyaw Min Naing	</t>
  </si>
  <si>
    <t xml:space="preserve">	63Ast 33*33Aကြား,Mahaaungmyay,Mandalay Region</t>
  </si>
  <si>
    <t>21.9704753, 96.1111837</t>
  </si>
  <si>
    <t>ZTEGD4A49EB3</t>
  </si>
  <si>
    <t>7MDYAMZ117808137</t>
  </si>
  <si>
    <t>အရှင်သုဇာတ</t>
  </si>
  <si>
    <t xml:space="preserve">	9လမ်း76လမ်း.,Aungmyaythazan,Mandalay Region</t>
  </si>
  <si>
    <t>22.0082508, 96.0970465</t>
  </si>
  <si>
    <t>အနီးဆုံး SN ပုံးက ဆွဲရင်1.2k ရှိပါတယ် customer မန်းလေးတောင်ခြေက ဘုန်းကြီးကျောင်းပါ
Over lag long</t>
  </si>
  <si>
    <t>7MDYMAM144408138</t>
  </si>
  <si>
    <t>ကိုမောင်ညွှန့်နိုင်</t>
  </si>
  <si>
    <t xml:space="preserve">	73×32A မဟာအောင်မြေမြို့နယ် မန္တလေးမြို့,Mahaaungmyay,Mandalay Region</t>
  </si>
  <si>
    <t>21.9733350, 96.0950740</t>
  </si>
  <si>
    <t>CAZ01_2060-1010-5</t>
  </si>
  <si>
    <t>ZTEGD4A49861</t>
  </si>
  <si>
    <t>7MDYCAZ144708139</t>
  </si>
  <si>
    <t>Ko Min Thura Naing</t>
  </si>
  <si>
    <t xml:space="preserve">	75(34*35)က​းြ ချမ်းအေးသာဇံ,Chanayethazan,Mandalay Region</t>
  </si>
  <si>
    <t>21.9692551, 96.0912318</t>
  </si>
  <si>
    <t>CAZ-01-2029-1009-1</t>
  </si>
  <si>
    <t>ZTEGD4A49EBA</t>
  </si>
  <si>
    <t>7MDYCAZ144808141</t>
  </si>
  <si>
    <t>ကိုမင်းခန့်</t>
  </si>
  <si>
    <t>၆၂.၆၃.၃၄လမ်း လေးကောင်းရပ်ကွက် ချမ်းအေးသာစံ မန္တလေး အိမ်နံပါတ်၄၂,Chanayethazan,Mandalay Region</t>
  </si>
  <si>
    <t>21.9691630, 96.1116540</t>
  </si>
  <si>
    <t>CAZ-01-2056-1016-1</t>
  </si>
  <si>
    <t>ZTEGD4A48FAE</t>
  </si>
  <si>
    <t>7MDYMAM144608142</t>
  </si>
  <si>
    <t>ဇူဇန်စိုး</t>
  </si>
  <si>
    <t>41လမ်း၊55×56လမ်းကြား,Mahaaungmyay,Mandalay Region</t>
  </si>
  <si>
    <t>21.9562843, 96.1225305</t>
  </si>
  <si>
    <t>ZTEGD4A49BC3</t>
  </si>
  <si>
    <t>7MDYCAZ144908149</t>
  </si>
  <si>
    <t>Ma Thu Zar Win</t>
  </si>
  <si>
    <t>၇၂ လမ်း ၃၈ လမ်း မန်းလေး 09977041899,Chanayethazan,Mandalay Region</t>
  </si>
  <si>
    <t>21.9642996, 96.0978075</t>
  </si>
  <si>
    <t>ရန်ကုန်ကနေမန်းလေးကိုပြောင်းမှဖုန်းပြန်ဆက်ပါမယ်တဲ့ဗျနောက်နှစ်ရက်လောက်နေဖုန်းပြန်ဆက်ပါမယ်တဲ့</t>
  </si>
  <si>
    <t>Customer အိမ်ထဲဝင်တဲ့လမ်းကြောင်းမှာ တိုင်မရှိပါ
ကြိုးဆွဲဖို့တစ်ဖွဲ့ လာကြည့်ပြီး ကြိုးဆွဲဖို့ အဆင်မပြေပါ</t>
  </si>
  <si>
    <t>7MDYMAM144708150</t>
  </si>
  <si>
    <t>Khin Myat Naing</t>
  </si>
  <si>
    <t>၇၁လမ်း ၃၆*၃၇လမ်း,Mahaaungmyay,Mandalay Region</t>
  </si>
  <si>
    <t>21.9666825, 96.0981330</t>
  </si>
  <si>
    <t>ZTEGD4A48FBF</t>
  </si>
  <si>
    <t>7MDYCAZ145008152</t>
  </si>
  <si>
    <t>Nay Zin Ko</t>
  </si>
  <si>
    <t>32b st , 71st x 72st,Chanayethazan,Mandalay Region</t>
  </si>
  <si>
    <t>21.9719700, 96.0931130</t>
  </si>
  <si>
    <t>ZTEGD4A48FA1</t>
  </si>
  <si>
    <t>7MDYAMZ117908153</t>
  </si>
  <si>
    <t>ဒေါ်နုနုအေး</t>
  </si>
  <si>
    <t>25/26 ကြား 57လမ်း,Aungmyaythazan,Mandalay Region</t>
  </si>
  <si>
    <t>22.0050876, 96.0920364</t>
  </si>
  <si>
    <t>AMZ01-2060-1014-3</t>
  </si>
  <si>
    <t>ZTEGD4A49F46</t>
  </si>
  <si>
    <t>7MDYCAZ145108154</t>
  </si>
  <si>
    <t>‎ကိုမင်းလွင်ဦး</t>
  </si>
  <si>
    <t>Mya Thazin Hotel၊ 28လမ်း 76*77 ကြား၊ ချမ်း​အေးသာစံ မြို့နယ်၊မန္တလေးမြို့,Chanayethazan,Mandalay Region</t>
  </si>
  <si>
    <t>21.9797600, 96.0891370</t>
  </si>
  <si>
    <t>CAZ01-2014-1004-3</t>
  </si>
  <si>
    <t>ZTEGD4A4998E</t>
  </si>
  <si>
    <t>7MDYAMZ118008157</t>
  </si>
  <si>
    <t>Ma Ei Ei Aumg</t>
  </si>
  <si>
    <t>63b 18 19ကြား,Aungmyaythazan,Mandalay Region</t>
  </si>
  <si>
    <t>21.9933467, 96.1114147</t>
  </si>
  <si>
    <t>ZTEGD4A49F11</t>
  </si>
  <si>
    <t>SN power down and already informed to ATOM (AMZ01_2020-1005-4). Customer က wireless တပ်ဖို့ပြောထားတာလို့ ပြောပါတယ် Fiber cable တပ်ဖြစ်မတပ်ဖြစ်ကို မနက်ဖြန်မှ ပြန်ပြောပေးမယ်ပြောပါတယ်(16.7.25)</t>
  </si>
  <si>
    <t>7MDYCAZ145208158</t>
  </si>
  <si>
    <t>ချယ်ရီနိုင်</t>
  </si>
  <si>
    <t>ချမ်းအေးသာစံ 34/90 လမ်း,Chanayethazan,Mandalay Region</t>
  </si>
  <si>
    <t>21.9731276, 96.0655667</t>
  </si>
  <si>
    <t>ဒီအိမ်က ​ကြိုးဆွဲဖို့တွက် ဘုန်းကြီးကျောင်းဝန်းအတွင်းကနေ
ဖြတ်ပီးဆွဲရမှာပါ။ ဆွဲဖို့တွက် လမ်းအဝင်ထိပ်မှာလည်း တိုင်မရှိပါ။
Order မှာပါတဲ့ Lat.Lag နဲ့ Cus အိမ်နဲ့ကလည်း တစ်ခြားစီပါပဲ ။
Cus ကို​တော့ ဆွဲမရကြောင်း ရှင်းပြခဲ့ပါတယ်</t>
  </si>
  <si>
    <t>7MDYAMZ118108159</t>
  </si>
  <si>
    <t>Thin Mya Khine</t>
  </si>
  <si>
    <t>88st 16st Aungmyaetarzan Mandalay,Aungmyaythazan,Mandalay Region</t>
  </si>
  <si>
    <t>21.9985425, 96.0738807</t>
  </si>
  <si>
    <t>MAM02_2040-1011-3</t>
  </si>
  <si>
    <t>ZTEGD4A49F22</t>
  </si>
  <si>
    <t>7MDYAMZ118208162</t>
  </si>
  <si>
    <t>Ma Thet Thet Nwe</t>
  </si>
  <si>
    <t>59Bst19St18St.အောင်မြေသာစံ.မန်းလေး,Aungmyaythazan,Mandalay Regio</t>
  </si>
  <si>
    <t>21.9932398, 96.1183554</t>
  </si>
  <si>
    <t>AMZ-01-2032-1008-1</t>
  </si>
  <si>
    <t>ZTEGD4A49E86</t>
  </si>
  <si>
    <t>customer req to come 10.7.2025</t>
  </si>
  <si>
    <t>7MDYMAM144808165</t>
  </si>
  <si>
    <t>21.9562513, 96.1226551</t>
  </si>
  <si>
    <t>ZTEGD4A48FCA</t>
  </si>
  <si>
    <t>7MDYMAM144908166</t>
  </si>
  <si>
    <t>ZTEGD4A49860</t>
  </si>
  <si>
    <t>7MDYAMZ118308167</t>
  </si>
  <si>
    <t xml:space="preserve">မလှိုင်၀င့်ရည်ထွန်း	</t>
  </si>
  <si>
    <t>22.0135315, 96.0826766</t>
  </si>
  <si>
    <t>AMZ04_2011-1003-3</t>
  </si>
  <si>
    <t>ZTEGD4A9F80</t>
  </si>
  <si>
    <t>7MDYCAZ145308171</t>
  </si>
  <si>
    <t>လဲ့လဲ့ထွန်း</t>
  </si>
  <si>
    <t>Aထပ်အခန်း၂၅/၂၆ 32stx33st 65stx66st Chanayetharzan,Chanayethazan,Mandalay Region</t>
  </si>
  <si>
    <t>21.9710520, 96.1067337</t>
  </si>
  <si>
    <t>ကြိူးဆွဲပီး Port full နေလို့ လိုင်းမဖွင့်ရသေးပါ. TTC နားကပုံးက port ပြည့်နေတာပါ MGT နဲ့လဲ onground မှာတွေ့ပီး စစ်ပီးသွားပါပီ.(16.7.2025)</t>
  </si>
  <si>
    <t>CAZ01_2049-1014-1, port full and over 500m from other sn box CAZ01_2051-1014-3</t>
  </si>
  <si>
    <t>7MDYCAZ145408172</t>
  </si>
  <si>
    <t>ရဲထွဋ်နောင်</t>
  </si>
  <si>
    <t xml:space="preserve">	32stx33st 65stx66st Chanayetharzan,Chanayethazan,Mandalay Region</t>
  </si>
  <si>
    <t>21.9716038, 96.1069297</t>
  </si>
  <si>
    <t>7MDYMAM145008179</t>
  </si>
  <si>
    <t>ဦးလှမိုးတင်</t>
  </si>
  <si>
    <t xml:space="preserve">	ရဲမွန်တောင်38D/53/54ကြားမန်းလေးတိုင်း​ဒေသကြီး မဟာအောင်မြေမြို့နယ်,Mahaaungmyay,Mandalay Region</t>
  </si>
  <si>
    <t>21.9603500, 96.1260030</t>
  </si>
  <si>
    <t>ZTEGD4A48FA2</t>
  </si>
  <si>
    <t>can't contact to customer on 8.7.25</t>
  </si>
  <si>
    <t>7MDYAMZ118408180</t>
  </si>
  <si>
    <t>Thandar Moe Swe</t>
  </si>
  <si>
    <t xml:space="preserve">	21.9899751, 96.0840738 09678928815/21st/80-81st,Aungmyaythazan,Mandalay Region</t>
  </si>
  <si>
    <t>21.9904220, 96.0831454</t>
  </si>
  <si>
    <t>AMZ02_2022-1006-2</t>
  </si>
  <si>
    <t>ZTEGD4A49F97</t>
  </si>
  <si>
    <t>7MDYAMZ118508181</t>
  </si>
  <si>
    <t>ဒေါ်အေးအေးခိုင်</t>
  </si>
  <si>
    <t xml:space="preserve">	76 A 9 လမ်းထိပ်စန်းစတိုးလမ်းကြား ရွှေသရဖူရေသန့်စက်အနီး,Aungmyaythazan,Mandalay Region</t>
  </si>
  <si>
    <t>22.0081176, 96.0912326</t>
  </si>
  <si>
    <t>ZTEGD4A49F0B</t>
  </si>
  <si>
    <t>7MDYMAM145108182</t>
  </si>
  <si>
    <t>Ma lu lu aung</t>
  </si>
  <si>
    <t xml:space="preserve">	67st bet 38.39 st,Mahaaungmyay,Mandalay Region</t>
  </si>
  <si>
    <t>21.9626696, 96.1045056</t>
  </si>
  <si>
    <t>MAM01-2035-1011-1</t>
  </si>
  <si>
    <t>ZTEGD4A48FA4</t>
  </si>
  <si>
    <t>7MDYAMZ118608183</t>
  </si>
  <si>
    <t>Sanay Oo</t>
  </si>
  <si>
    <t xml:space="preserve">	နန်းရှေ့၊ ဒေါနဘွားရပ် 19လမ်း၊ မြို့ပတ်လမ်း သံလမ်းမီးပွိုင့် အနီး၊ 18×19 လမ်းကြား၊ မန္တလေးမြို့။ Man Yadanar Villa- V13 Phone- 09444999387,Aungmyaythazan,Mandalay Region</t>
  </si>
  <si>
    <t>21.9933347, 96.1109695</t>
  </si>
  <si>
    <t>ဒီsite လေးက အိမ်ယာဝင်းအတွင်း
UG ကြိုးဆွဲမှရပါမည်</t>
  </si>
  <si>
    <t>7MDYMAM145208185</t>
  </si>
  <si>
    <t>ရဲရင့်အောင်</t>
  </si>
  <si>
    <t xml:space="preserve">	မန်းလေးတက္ကသိုလ် နဒီ‌ကျောင်းသားဆောင်,Mahaaungmyay,Mandalay Region</t>
  </si>
  <si>
    <t>21.9555249, 96.1003936</t>
  </si>
  <si>
    <t>MAM01-2040-1012-2</t>
  </si>
  <si>
    <t>ZTEGD4A49991</t>
  </si>
  <si>
    <t>7MDYCAZ145508187</t>
  </si>
  <si>
    <t>Shine Min Htet</t>
  </si>
  <si>
    <t>21.9717066, 96.1068113</t>
  </si>
  <si>
    <t>Port full and there's no free port and terminated port</t>
  </si>
  <si>
    <t>7MDYMAM145308193</t>
  </si>
  <si>
    <t>၄၀c .52x53 မဟာအောင်မြေ မန္တလေး,Mahaaungmyay,Mandalay Region</t>
  </si>
  <si>
    <t>21.9567345, 96.1281871</t>
  </si>
  <si>
    <t>MAM-03-2056-1014-4</t>
  </si>
  <si>
    <t>ZTEGD4A48F89</t>
  </si>
  <si>
    <t>7MDYCAZ145608194</t>
  </si>
  <si>
    <t>ပန်းအိဝင်း</t>
  </si>
  <si>
    <t>21.9713948, 96.1068053</t>
  </si>
  <si>
    <t>CAZ01-2051-1014-3</t>
  </si>
  <si>
    <t>ZTEGD4A49983</t>
  </si>
  <si>
    <t>7MDYCAZ145708196</t>
  </si>
  <si>
    <t>အိအိကျော်</t>
  </si>
  <si>
    <t>21.9709669, 96.1066801</t>
  </si>
  <si>
    <t>ZTEGD4A4985F</t>
  </si>
  <si>
    <t>7MDYCAZ145808198</t>
  </si>
  <si>
    <t>Kyawhtooaung</t>
  </si>
  <si>
    <t xml:space="preserve">	33 * 34 90st.West Daewon Lan Ma Gyi.Chanayetharsan Township,Chanayethazan,Mandalay Region</t>
  </si>
  <si>
    <t>21.9721892, 96.0653387</t>
  </si>
  <si>
    <t>CAZ02-2044-1012-4</t>
  </si>
  <si>
    <t>ZTEGD4A48F91</t>
  </si>
  <si>
    <t>7MDYCAZ145908199</t>
  </si>
  <si>
    <t>Daw Yin Yin Aye</t>
  </si>
  <si>
    <t xml:space="preserve">		Between 29*30 streets, 71 *72 streets, Thit Sar Lan Thwal, Chan Aye Tar San Township, Mandalay,Chanayethazan,Mandalay Region</t>
  </si>
  <si>
    <t>21.9767383, 96.0975079</t>
  </si>
  <si>
    <t>CAZ-01-2001-1001-1</t>
  </si>
  <si>
    <t>ZTEGD4A49EE3</t>
  </si>
  <si>
    <t>7MDYCAZ146008201</t>
  </si>
  <si>
    <t>U Aung Khaing</t>
  </si>
  <si>
    <t xml:space="preserve">	71 * 72. 31*32 Chanayetharsan Ts.,Chanayethazan,Mandalay Region</t>
  </si>
  <si>
    <t>21.9741407, 96.0974473</t>
  </si>
  <si>
    <t>ZTEGD4A48FA7</t>
  </si>
  <si>
    <t>7MDYCAZ146108202</t>
  </si>
  <si>
    <t>Ma War War Lin</t>
  </si>
  <si>
    <t xml:space="preserve">	90st,32st*33st,Chanayetharzan Township,Chanayethazan,Mandalay Region</t>
  </si>
  <si>
    <t>21.9746931, 96.0648316</t>
  </si>
  <si>
    <t>ZTEGD4A490F5</t>
  </si>
  <si>
    <t>cabling finished but can't order closed</t>
  </si>
  <si>
    <t>7MDYCAZ146208203</t>
  </si>
  <si>
    <t>Ma Khin Htwe Nge</t>
  </si>
  <si>
    <t xml:space="preserve">	71st&amp; 72, 29st&amp;30st, Thitsar street, Chan Aye Tharzan Township,Chanayethazan,Mandalay Region</t>
  </si>
  <si>
    <t>21.9765315, 96.0972231</t>
  </si>
  <si>
    <t>ZTEGD4A49E9F</t>
  </si>
  <si>
    <t>7MDYCAZ146308204</t>
  </si>
  <si>
    <t>Nang Hnin Hmone</t>
  </si>
  <si>
    <t xml:space="preserve">	33st 62 63,Chanayethazan,Mandalay Region</t>
  </si>
  <si>
    <t>21.9706333, 96.1117959</t>
  </si>
  <si>
    <t>CAZ01-2054-1015-3</t>
  </si>
  <si>
    <t>ZTEGD4A49F18</t>
  </si>
  <si>
    <t>7MDYCMZ183908205</t>
  </si>
  <si>
    <t>U Khing Tun</t>
  </si>
  <si>
    <t xml:space="preserve">	၇၃လမ်း/ ရေနီမြောင်းလမ်းထောင့်/ ချမ်းမြသာစည်မြို့နယ်,Chanmyathazi,Mandalay Region</t>
  </si>
  <si>
    <t>21.9610861, 96.0945674</t>
  </si>
  <si>
    <t>MAM-01-2018-1006-3</t>
  </si>
  <si>
    <t>ZTEGD4A48FB2</t>
  </si>
  <si>
    <t>7MDYAMZ118708206</t>
  </si>
  <si>
    <t>ကိုတင်မင်းထွန်</t>
  </si>
  <si>
    <t xml:space="preserve">	၁၇လမ်း/၈၇ B ထောင့် / အောင်မြေသာစံမြို့နယ်,Aungmyaythazan,Mandalay Region</t>
  </si>
  <si>
    <t>21.9974875, 96.0749596</t>
  </si>
  <si>
    <t>AMZ02-2043-1012-2</t>
  </si>
  <si>
    <t>ZTEGD4A49E97</t>
  </si>
  <si>
    <t>can't contact customre on 9.7.2025</t>
  </si>
  <si>
    <t>7MDYCAZ146408207</t>
  </si>
  <si>
    <t>33လမ်း။74×75။,Chanayethazan,Mandalay Region</t>
  </si>
  <si>
    <t>21.9720710, 96.0920710</t>
  </si>
  <si>
    <t>ZTEGD4A49F10</t>
  </si>
  <si>
    <t>7MDYCAZ146508209</t>
  </si>
  <si>
    <t>Ko Wai Yan Moe Thant</t>
  </si>
  <si>
    <t xml:space="preserve">	၆၄ လမ်း ၂၆ x ၂၇ ကြား ချမ်းအေးသာစံ,Chanayethazan,Mandalay Region</t>
  </si>
  <si>
    <t>21.9808417, 96.1097855</t>
  </si>
  <si>
    <t>CAZ-01-2016-1005-1</t>
  </si>
  <si>
    <t>ZTEGD4A49ECE</t>
  </si>
  <si>
    <t>7MDYCAZ146608210</t>
  </si>
  <si>
    <t>Ko Thiha Thaung</t>
  </si>
  <si>
    <t xml:space="preserve">	83*84St.34St.Chan Aye Tharzan,Chanayethazan,Mandalay Region</t>
  </si>
  <si>
    <t>21.9709873, 96.0781360</t>
  </si>
  <si>
    <t>CAZ-02-2001-1001-1</t>
  </si>
  <si>
    <t>ZTEGD4A49EAC</t>
  </si>
  <si>
    <t>Internet ရနေပါပီ order ပိတ်လို့မရလို့ပါ</t>
  </si>
  <si>
    <t>7MDYCAZ146708212</t>
  </si>
  <si>
    <t>တင်မို့မို့လှိုင်</t>
  </si>
  <si>
    <t xml:space="preserve">	Aထပ်အခန်း27/28 32stx33st 65stx66st Chanayetharzan,Chanayethazan,Mandalay Region</t>
  </si>
  <si>
    <t>21.9708656, 96.1068142</t>
  </si>
  <si>
    <t>7MDYCAZ146808213</t>
  </si>
  <si>
    <t>Ma Thandar Tun</t>
  </si>
  <si>
    <t xml:space="preserve">	71 st. Bet. 32,Chanayethazan,Mandalay Region</t>
  </si>
  <si>
    <t>21.9719540, 96.0984100</t>
  </si>
  <si>
    <t>CAZ-01-2038-1012-2</t>
  </si>
  <si>
    <t>ZTEGD4A449BAC</t>
  </si>
  <si>
    <t>7MDYCAZ146908216</t>
  </si>
  <si>
    <t>အောင်သူရဟိန်းကျော်</t>
  </si>
  <si>
    <t xml:space="preserve">	77B 32A*33ကြား ချမ်းအေးသာဇံမြို့နယ်၊မန္တလေးမြို့,Chanayethazan,Mandalay Region</t>
  </si>
  <si>
    <t>21.9726610, 96.0875250</t>
  </si>
  <si>
    <t>ZTEGD4A49E9B</t>
  </si>
  <si>
    <t>7MDYCAZ147008217</t>
  </si>
  <si>
    <t>Mg Mg Myint</t>
  </si>
  <si>
    <t xml:space="preserve">	ချမ်းအေးသာစံ၊လမ်း80 / 29×30 ကြား,Chanayethazan,Mandalay Region</t>
  </si>
  <si>
    <t>21.9774670, 96.0839430</t>
  </si>
  <si>
    <t>ZTEGD4A49E94</t>
  </si>
  <si>
    <t xml:space="preserve">488332
</t>
  </si>
  <si>
    <t>7MDYCAZ147108223</t>
  </si>
  <si>
    <t>Htet Win Aung</t>
  </si>
  <si>
    <t xml:space="preserve">Mandalayတိုင်းချမ်းအေးသာဇံမြို့နယ်58 လမ်း30 (unity ကျောင်းနား),Chanayethazan,Mandalay Region
</t>
  </si>
  <si>
    <t xml:space="preserve">21.9791074, 96.1251274
</t>
  </si>
  <si>
    <t>CAZ-03-2023-1010-1</t>
  </si>
  <si>
    <t>ZTEGd4A49892</t>
  </si>
  <si>
    <t>7MDYCAZ147208225</t>
  </si>
  <si>
    <t>Ko Nay Min Soe</t>
  </si>
  <si>
    <t>မန္တလေးပညာရေးကောလိပ် 66လမ်း 33/34ကြား,Chanayethazan,Mandalay Region</t>
  </si>
  <si>
    <t>21.9714220, 96.1068080</t>
  </si>
  <si>
    <t>Customer က နဂိုကတည်းက ရုံးဘက်ကို cancel ထားပြီးသားလို့ပြောပါတယ်</t>
  </si>
  <si>
    <t>7MDYCAZ147308226</t>
  </si>
  <si>
    <t>ThetNaingOo</t>
  </si>
  <si>
    <t>89-90/30-31ကြား ချမ်းအေးသာစံ,Chanayethazan,Mandalay Region</t>
  </si>
  <si>
    <t>21.9768210, 96.0686670</t>
  </si>
  <si>
    <t>lat long wrong and FAT to customer cable rough အဆင်မပြေပါဘူး။ customer ကိုနားလည်အောင်ရှင်းပြထားခဲ့ပါတယ်</t>
  </si>
  <si>
    <t>7MDYCAZ147408227</t>
  </si>
  <si>
    <t>ဇွန်သီရိနွယ်</t>
  </si>
  <si>
    <t>21.9711015, 96.1066284</t>
  </si>
  <si>
    <t>CAZ-01_2050-1014-2</t>
  </si>
  <si>
    <t>ZTEGD4A49F53</t>
  </si>
  <si>
    <t>customer က မနက်ဖန် ၁၂နာရီလောက်မှ လာဆင်ပေးပါလို့ပြောပါတယ်</t>
  </si>
  <si>
    <t xml:space="preserve">119549
</t>
  </si>
  <si>
    <t>7MDYMAM145708228</t>
  </si>
  <si>
    <t>ကိုလမင်းအောင်</t>
  </si>
  <si>
    <t>77stx37stx38st Maharaungmyay,Mahaaungmyay,Mandalay Region</t>
  </si>
  <si>
    <t>21.9650647, 96.0876626</t>
  </si>
  <si>
    <t>MSM-01_2007-1003-1</t>
  </si>
  <si>
    <t>ZTEGD4A49ED3</t>
  </si>
  <si>
    <t>7MDYMAM145908233</t>
  </si>
  <si>
    <t>ဦးအောင်ဆိုင်း</t>
  </si>
  <si>
    <t>58/59 37bလမ်း မဟာအောင်မြေ,Mahaaungmyay,Mandalay Region</t>
  </si>
  <si>
    <t xml:space="preserve">21.9633540, 96.1185230
</t>
  </si>
  <si>
    <t>MAM-03_2007-1002-3</t>
  </si>
  <si>
    <t>ZTEGD4A49E6B</t>
  </si>
  <si>
    <t>7MDYAMZ118808236</t>
  </si>
  <si>
    <t>U Kyaw Kyaw Latt</t>
  </si>
  <si>
    <t>၁၅လမ်း၊၁၆လမ်းကြား၊ ၈၁လမ်း၊၁၅(A)လမ်း။ ထီးရိုးဝင်း အနောက်ပေါက်။,Aungmyaythazan,Mandalay Region</t>
  </si>
  <si>
    <t>21.9989236, 96.0835473</t>
  </si>
  <si>
    <t>AMZ02-2012-1003-4</t>
  </si>
  <si>
    <t>ZTEGD4A49F4F</t>
  </si>
  <si>
    <t>7MDYCAZ147508237</t>
  </si>
  <si>
    <t>Ei Thiri Tun</t>
  </si>
  <si>
    <t>26x27 ကြား 91လမ်း ချမ်းအေးသာစံ,Chanayethazan,Mandalay Region</t>
  </si>
  <si>
    <t>21.9832720, 96.0679290</t>
  </si>
  <si>
    <t>CAZ-02-2051-1014-3</t>
  </si>
  <si>
    <t>ZTEGD4A49F74</t>
  </si>
  <si>
    <t>ဒီ user က အခုမအားသေးလို့ နောက် 3 ရက်လောက်မှ ဖုန်းပြန်ဆက်မယ်ပြောပါတယ်.ဒီရက်ပိုင်းမအားသေးလို့မတက်ဖစ်သေးဘူးဆိုတာရုံးဘက်ကိုပြောထားပါတယ်တဲ့(13.7.25)</t>
  </si>
  <si>
    <t>7MDYCAZ147608238</t>
  </si>
  <si>
    <t>U Khin Mg Nyo</t>
  </si>
  <si>
    <t>60,Chanayethazan,Mandalay Region</t>
  </si>
  <si>
    <t>21.9711557, 96.1162063</t>
  </si>
  <si>
    <t>CAZ01-2055-1013-5</t>
  </si>
  <si>
    <t>ZTEGD4A49256</t>
  </si>
  <si>
    <t xml:space="preserve">119584
</t>
  </si>
  <si>
    <t>7MDYCAZ147808240</t>
  </si>
  <si>
    <t>Mudon Maung Maung</t>
  </si>
  <si>
    <t>81st 82st 29st,Chanayethazan,Mandalay Region</t>
  </si>
  <si>
    <t>21.9788307, 96.0819998</t>
  </si>
  <si>
    <t>CAZ-02-2018-1005-2</t>
  </si>
  <si>
    <t>ZTEGD4A4944A</t>
  </si>
  <si>
    <t xml:space="preserve">119587
</t>
  </si>
  <si>
    <t xml:space="preserve">162653
</t>
  </si>
  <si>
    <t>7MDYCAZ147908241</t>
  </si>
  <si>
    <t>မဟာဆေးခန်း ကင်ဆာဌာန</t>
  </si>
  <si>
    <t>30st 77st-78st,Chanayethazan,Mandalay Region</t>
  </si>
  <si>
    <t>21.9768579, 96.0876913</t>
  </si>
  <si>
    <t>CAZ-01-2012-1004-1</t>
  </si>
  <si>
    <t>ZTEGD4A491AC</t>
  </si>
  <si>
    <t>7MDYCAZ148008243</t>
  </si>
  <si>
    <t>Ma Nyein Nyein Aye</t>
  </si>
  <si>
    <t xml:space="preserve">34St.79*80St.Chan Aye Tharzan,Chanayethazan,Mandalay Region
</t>
  </si>
  <si>
    <t xml:space="preserve">21.9708163, 96.0845515
</t>
  </si>
  <si>
    <t>CAZ-02-2004-1001-4</t>
  </si>
  <si>
    <t>ZTEGD4A49F68</t>
  </si>
  <si>
    <t xml:space="preserve">Order က ပိတ်မရပြန်ပါဘူးဗျ </t>
  </si>
  <si>
    <t>7MDYAMZ118908244</t>
  </si>
  <si>
    <t>Yan Naing Zaw Win</t>
  </si>
  <si>
    <t>25*26/90*91,Aungmyaythazan,Mandalay Region</t>
  </si>
  <si>
    <t>21.9842147, 96.0680170</t>
  </si>
  <si>
    <t>Cusကမနက်ဖြန်9နာရီနောက်ပိုင်းမှလာဆင်ပေးပါတဲ့</t>
  </si>
  <si>
    <t>7MDYAMZ119008245</t>
  </si>
  <si>
    <t>Thae Thae</t>
  </si>
  <si>
    <t>86/20*21,Aungmyaythazan,Mandalay Region</t>
  </si>
  <si>
    <t>21.9917768, 96.0787106</t>
  </si>
  <si>
    <t>AMZ-01-2045-1013-1</t>
  </si>
  <si>
    <t>ZTEGD4A49E83</t>
  </si>
  <si>
    <t>ခရစ်ယာန်ကျောင်းထဲမှာဆွဲရမှာပါ ကျောင်းထဲကိုဝင်ခွင့်မပေးလို့ customer ကမတက်တော့ပ</t>
  </si>
  <si>
    <t>7MDYCAZ148108247</t>
  </si>
  <si>
    <t>Pan Ei San</t>
  </si>
  <si>
    <t>59b 30.31ကြား ချမ်းအေးသာစံ,Chanayethazan,Mandalay Region</t>
  </si>
  <si>
    <t>21.9735700, 96.1180430</t>
  </si>
  <si>
    <t>ZTEGD4A48F9F</t>
  </si>
  <si>
    <t>7MDYCAZ148208249</t>
  </si>
  <si>
    <t>လဗျဂွမ်ရိန်အောင်</t>
  </si>
  <si>
    <t xml:space="preserve">၂၆x၇၅ထောင့် ချမ်းအေးသာစံ,Chanayethazan,Mandalay Region
</t>
  </si>
  <si>
    <t>21.9825566, 96.0924477</t>
  </si>
  <si>
    <t>ခရစ်ယာန်ကျောင်းထဲမှာဆွဲရမှာပါ ကျောင်းထဲကိုဝင်ခွင့်မပေးလို့ customer ကမတက်တော့ပါဘူးတဲ့</t>
  </si>
  <si>
    <t>7MDYCAZ148308250</t>
  </si>
  <si>
    <t>ဦးနေလင်း</t>
  </si>
  <si>
    <t>29/88A ထောင့်,Chanayethazan,Mandalay Region</t>
  </si>
  <si>
    <t>21.9789690, 96.0781900</t>
  </si>
  <si>
    <t>CAZ02_2049-1014-1</t>
  </si>
  <si>
    <t>ZTEGD4A48FBE</t>
  </si>
  <si>
    <t>ကြိုးလမ်းကြောင်းလဲမကောင်းလို့ပါမီတာလဲအရမ်းဝေးနေလို့ပါ</t>
  </si>
  <si>
    <t>7MDYCAZ148408252</t>
  </si>
  <si>
    <t>မစုစုဝါ</t>
  </si>
  <si>
    <t xml:space="preserve">	အိမ်အမှတ် ဂ/414 လမ်း 60 × 33 လမ်းထောင့် ချမ်းအေးသာဇံမြို့နယ် မန္တလေးမြို့ မန္တလေးတိုင်းဒေသကြီး,Chanayethazan,Mandalay Region</t>
  </si>
  <si>
    <t>21.9703960, 96.1159490</t>
  </si>
  <si>
    <t xml:space="preserve">customer lat long wrong and ကြိုးလမ်းကြောင်းလဲမကောင်းလို့ပါမီတာလဲအရမ်းဝေးနေလို့ပါ </t>
  </si>
  <si>
    <t>7MDYCAZ148508255</t>
  </si>
  <si>
    <t>Aye Nyeine Htway</t>
  </si>
  <si>
    <t>85လမ်း 32လမ်း,Chanayethazan,Mandalay Region</t>
  </si>
  <si>
    <t>21.9749997, 96.0758503</t>
  </si>
  <si>
    <t>CAZ02_2005-1002-1</t>
  </si>
  <si>
    <t>ZTEGD4A49FB4</t>
  </si>
  <si>
    <t>7MDYMAM146108257</t>
  </si>
  <si>
    <t>ဦးခင်မောင်ညို</t>
  </si>
  <si>
    <t>အမှတ်(ပ-၄/၆၆)၆၁လမ်း ၄၁*၄၂လမ်းကြားမဟာမြိုင်(၂)ရပ် ကွက်မဟာအောင်မြေမြို့နယ်,Mahaaungmyay,Mandalay Region</t>
  </si>
  <si>
    <t>21.9551844, 96.1131021</t>
  </si>
  <si>
    <t>MAM-01_2045-1012-7</t>
  </si>
  <si>
    <t>ZTEGD4A49EE5</t>
  </si>
  <si>
    <t>7MDYAMZ119108258</t>
  </si>
  <si>
    <t>မဇင်မာဝင်း</t>
  </si>
  <si>
    <t xml:space="preserve">62 လမ်း 18 *19 ကြား အောင်မြေသာဇံမြို့နယ် မန္တလေး,Aungmyaythazan,Mandalay Region
</t>
  </si>
  <si>
    <t xml:space="preserve">21.9927656, 96.1137410
</t>
  </si>
  <si>
    <t>AMZ01_2022-1006-1</t>
  </si>
  <si>
    <t>ZTEGD4A48FFA</t>
  </si>
  <si>
    <t>7MDYAMZ119208262</t>
  </si>
  <si>
    <t>Yamone</t>
  </si>
  <si>
    <t>20st/21/81/82st/.09772010654,Aungmyaythazan,Mandalay Region</t>
  </si>
  <si>
    <t xml:space="preserve">21.9906738, 96.0816655
</t>
  </si>
  <si>
    <t>ZTEGD4A49E5C</t>
  </si>
  <si>
    <t>7MDYMAM146308265</t>
  </si>
  <si>
    <t>Lwin Oo Maung</t>
  </si>
  <si>
    <t>မန္တလေးတက္ကသိုလ် နဒီဆောင်,Mahaaungmyay,Mandalay Region</t>
  </si>
  <si>
    <t>21.9554389, 96.1003985</t>
  </si>
  <si>
    <t>ZTEGD4A48FEE</t>
  </si>
  <si>
    <t>7MDYAMZ119308267</t>
  </si>
  <si>
    <t>သားညီအောင်</t>
  </si>
  <si>
    <t>22/90လမ်း။,Aungmyaythazan,Mandalay Region</t>
  </si>
  <si>
    <t>21.9895074, 96.0697157</t>
  </si>
  <si>
    <t>ZTEGD4A49F4D</t>
  </si>
  <si>
    <t>7MDYAMZ119408269</t>
  </si>
  <si>
    <t>Mg San Tun Aung</t>
  </si>
  <si>
    <t>79B 9လမ်း10လမ်းကြား ၊အောင်မြေသာစံမြို့နယ်၊,Aungmyaythazan,Mandalay Region</t>
  </si>
  <si>
    <t>22.0073277, 96.0865966</t>
  </si>
  <si>
    <t>AMZ04_2027-1005-4</t>
  </si>
  <si>
    <t>ZTEGD4A49B05</t>
  </si>
  <si>
    <t>7MDYAMZ119508271</t>
  </si>
  <si>
    <t>TRY Computer</t>
  </si>
  <si>
    <t>လမ်း ၈၀ ကျုံးဘေး အောင်မြေသာဇံ 09798581080 /,Aungmyaythazan,Mandalay Region</t>
  </si>
  <si>
    <t>21.9945890, 96.0849220</t>
  </si>
  <si>
    <t>AMZ-02-2013-1004-1</t>
  </si>
  <si>
    <t>ZTEGD4A49EE8</t>
  </si>
  <si>
    <t xml:space="preserve">489600
</t>
  </si>
  <si>
    <t>7MDYCAZ148608284</t>
  </si>
  <si>
    <t>Lin Thit</t>
  </si>
  <si>
    <t xml:space="preserve">60/31*32 စစ်မှုထမ်းဟောင်းအိမ်ယာ C-3,Chanayethazan,Mandalay Region
</t>
  </si>
  <si>
    <t>21.9731421, 96.1162534</t>
  </si>
  <si>
    <t>ZTEGD4A49F4B</t>
  </si>
  <si>
    <t>7MDYAMZ119608285</t>
  </si>
  <si>
    <t>Ma Ei Ei Moe</t>
  </si>
  <si>
    <t xml:space="preserve">75လမ်းနှင့်10လမ်းဒေါင့်၊မြတ်တော်၀င်ဆေးခန်း၊ဆုသရဖူအဆောင်။,Aungmyaythazan,Mandalay Region
</t>
  </si>
  <si>
    <t xml:space="preserve">22.0091869, 96.0939185
</t>
  </si>
  <si>
    <t>AMZ-02-2035-1009-6</t>
  </si>
  <si>
    <t>ZTEGD4A49E8B</t>
  </si>
  <si>
    <t>7MDYAMZ119708294</t>
  </si>
  <si>
    <t>Thet Htoo Aung</t>
  </si>
  <si>
    <t>အောင်မြေသာစံမြို့နယ် 14လမ်း64/63ကြား,Aungmyaythazan,Mandalay Region</t>
  </si>
  <si>
    <t>21.9994920, 96.1123657</t>
  </si>
  <si>
    <t>ZTEGD4A49E7A</t>
  </si>
  <si>
    <t>7MDYAMZ119808295</t>
  </si>
  <si>
    <t>Ma Sandar</t>
  </si>
  <si>
    <t>88*89ကြား 23st,Aungmyaythazan,Mandalay Region</t>
  </si>
  <si>
    <t>21.9881098, 96.0726805</t>
  </si>
  <si>
    <t>ZTEGD4A49E6D</t>
  </si>
  <si>
    <t>7MDYCAZ148808302</t>
  </si>
  <si>
    <t>Ko Min Thaw Khant</t>
  </si>
  <si>
    <t xml:space="preserve">	35 62 63 ချမ်းအေးသာစံမြို့နယ် မန္တလေးမြို့,Chanayethazan,Mandalay Region</t>
  </si>
  <si>
    <t>21.9679373, 96.1117703</t>
  </si>
  <si>
    <t>CAZ01_2056-1016-1</t>
  </si>
  <si>
    <t>ZTEGD4A49F30</t>
  </si>
  <si>
    <t>7MDYAMZ119908303</t>
  </si>
  <si>
    <t>Min Thu Hein</t>
  </si>
  <si>
    <t xml:space="preserve">	Mandalay၊အောင်မြေသာစံ၊62 19*20 ကြား,Aungmyaythazan,Mandalay Region</t>
  </si>
  <si>
    <t>21.9909320, 96.1136560</t>
  </si>
  <si>
    <t>AMZ-01_2022-1006-1</t>
  </si>
  <si>
    <t>ZTEGD4A49EA7</t>
  </si>
  <si>
    <t>7MDYMAM146908304</t>
  </si>
  <si>
    <t>Hissho Japenese Language Center</t>
  </si>
  <si>
    <t xml:space="preserve">	68A×42A မဟာမြိုင်ရပ်ကွက်၊မဟာအောင်မြေမြို့နယ်,Mahaaungmyay,Mandalay Region</t>
  </si>
  <si>
    <t>21.9553868, 96.1019688</t>
  </si>
  <si>
    <t>ZTEGD4A49EFC</t>
  </si>
  <si>
    <t xml:space="preserve">490380
</t>
  </si>
  <si>
    <t>7MDYAMZ120008310</t>
  </si>
  <si>
    <t>Thi Thi Soe</t>
  </si>
  <si>
    <t>19St88St.ဆန်းသစ်ပိုးထည်တိုက်,Aungmyaythazan,Mandalay Region</t>
  </si>
  <si>
    <t xml:space="preserve">21.9939546, 96.0739371
</t>
  </si>
  <si>
    <t>ZTEGD4A49F4E</t>
  </si>
  <si>
    <t>7MDYAMZ120108321</t>
  </si>
  <si>
    <t>Ma Thainzar Kyaw</t>
  </si>
  <si>
    <t>၈၆လမ်း ၅လမ်း၆လမ်းကြား အောင်မြေသာဇံမြို့နယ်,Aungmyaythazan,Mandalay Region</t>
  </si>
  <si>
    <t>22.0152610, 96.0862290</t>
  </si>
  <si>
    <t>AMZ-04_2018-1004-2</t>
  </si>
  <si>
    <t>ZTEGD4A49EC9</t>
  </si>
  <si>
    <t>7MDYCAZ148908323</t>
  </si>
  <si>
    <t>ထိန်းလင်းအောင်</t>
  </si>
  <si>
    <t>33 လမ်း 84,Chanayethazan,Mandalay Region</t>
  </si>
  <si>
    <t>21.9727030, 96.0763630</t>
  </si>
  <si>
    <t>ZTEGD4A49F09</t>
  </si>
  <si>
    <t>7MDYCAZ149008324</t>
  </si>
  <si>
    <t>ဦးမြင့်မိုရ်ဝင်း</t>
  </si>
  <si>
    <t>26 27 75လမ်း,Chanayethazan,Mandalay Region</t>
  </si>
  <si>
    <t>21.9817818, 96.0921673</t>
  </si>
  <si>
    <t>CAZ01-2008-1002-4</t>
  </si>
  <si>
    <t>ZTEGD4A449F48</t>
  </si>
  <si>
    <t>7MDYCAZ149108328</t>
  </si>
  <si>
    <t>Ko Min Chit Thu</t>
  </si>
  <si>
    <t>တိုက်7 A2 မြေညီထပ်၊ 77လမ်း29.30.ကြားမိးရထားတိုက်တန်း။,Chanayethazan,Mandalay Region</t>
  </si>
  <si>
    <t>21.9781680, 96.0884930</t>
  </si>
  <si>
    <t>CAZ01-2013-1004-2</t>
  </si>
  <si>
    <t>ZTEGD4A49F5B</t>
  </si>
  <si>
    <t>7MDYCAZ149208329</t>
  </si>
  <si>
    <t>Dr,K T Soe</t>
  </si>
  <si>
    <t xml:space="preserve">66st,28st×29st, Chanayatharzan Township, Mandalay.,Chanayethazan,Mandalay Region
</t>
  </si>
  <si>
    <t xml:space="preserve">21.9787304, 96.0962401
</t>
  </si>
  <si>
    <t>ဒီအိမ်က ကြိူးဆွဲဖို့တွက် မီတာလည်းဝေးပါတယ် လမ်းကြောင်းလည်း မကောင်းသည့်တွက် ဆွဲဖို့အဆင်မပြေပါဗျ။ cus ကိုတော့
ရှင်းပြလိုက်ပါတယ်</t>
  </si>
  <si>
    <t>7MDYCAZ149308334</t>
  </si>
  <si>
    <t>U Kyaw</t>
  </si>
  <si>
    <t xml:space="preserve">30stx31st 87st ပြည်ကျော်ဈေး မြောက်ဖက်ကြား အောင်ပြည့်ဖြိုးဆန်ဆိုင်Chanayetharzan,Chanayethazan,Mandalay Region
</t>
  </si>
  <si>
    <t xml:space="preserve">21.9770567, 96.0712406
</t>
  </si>
  <si>
    <t>ZTEGD4A49F34</t>
  </si>
  <si>
    <t>7MDYMAM147508339</t>
  </si>
  <si>
    <t>Ma Chaw Su ThuZar</t>
  </si>
  <si>
    <t>Ma Chaw Su 60st 41*42st စူပါမန်းဆိုင်းဘုတ်လုပ်ငန်းဝင်းအတွင်း MDY New..,Mahaaungmyay,Mandalay Region</t>
  </si>
  <si>
    <t>21.9550221, 96.1151024</t>
  </si>
  <si>
    <t>Cus အိမ်ကို ကြိူးဆွဲဖို့ အနီးစပ်ဆုံး Box က မြေပြင်မှာ Box မရှိပါဘူးဗျ။Map ထဲမှာတော့ Box ကရှိတယ် အပြင်မှာ မရှိပါဘူး</t>
  </si>
  <si>
    <t>7MDYCAZ149408347</t>
  </si>
  <si>
    <t>Phu Pwint Thu</t>
  </si>
  <si>
    <t xml:space="preserve">	လမ်း60 ဝန်ထမ်းအိမ်ယာ,Chanayethazan,Mandalay Region</t>
  </si>
  <si>
    <t>21.9766803, 96.1162579</t>
  </si>
  <si>
    <t>CAZ01-2058-1016-5</t>
  </si>
  <si>
    <t>ZTEGD4A49FA2</t>
  </si>
  <si>
    <t>7MDYMAM147808351</t>
  </si>
  <si>
    <t>Thar Htet Aung</t>
  </si>
  <si>
    <t xml:space="preserve">	Address : 61 Between 40 x 41 Mahar Aung Myay Mandalay,Mahaaungmyay,Mandalay Region</t>
  </si>
  <si>
    <t>21.9587979, 96.1125975</t>
  </si>
  <si>
    <t>7MDYCAZ149508358</t>
  </si>
  <si>
    <t>Ma Zon Pwint Hlaing</t>
  </si>
  <si>
    <t xml:space="preserve">	တိုက်ခန်းနံပါတ် ၆၃၊ 68လမ်း34/35,Chanayethazan,Mandalay Region</t>
  </si>
  <si>
    <t>21.9698790, 96.1029080</t>
  </si>
  <si>
    <t>7MDYAMZ120208363</t>
  </si>
  <si>
    <t>Kyaw Kyaw Tun</t>
  </si>
  <si>
    <t xml:space="preserve">	Corner of 18A and 59C, Aung Myay Thar Zan, Mandalay,Aungmyaythazan,Mandalay Region</t>
  </si>
  <si>
    <t>21.9939690, 96.1168740</t>
  </si>
  <si>
    <t>ZTEGD4A49E68</t>
  </si>
  <si>
    <t>ဒီအိမ်ကဖုံးဆက်တာမကိုင်လို့ပါ</t>
  </si>
  <si>
    <t>7MDYMAM148108365</t>
  </si>
  <si>
    <t>U Tin Myo Win</t>
  </si>
  <si>
    <t xml:space="preserve">	56st,37st, Maharaungmyay Township, Mandalay.,Mahaaungmyay,Mandalay Region</t>
  </si>
  <si>
    <t>21.9653260, 96.1218920</t>
  </si>
  <si>
    <t>MAM03_2016-1004-4</t>
  </si>
  <si>
    <t>ZTEGD4A49F94</t>
  </si>
  <si>
    <t>7MDYAMZ120308366</t>
  </si>
  <si>
    <t>Ko Kyaw Myat Thu</t>
  </si>
  <si>
    <t xml:space="preserve">	61st(A),19st, Aungmyaytharzan Township, Mandalay.,Aungmyaythazan,Mandalay Region</t>
  </si>
  <si>
    <t>21.9926509, 96.1149198</t>
  </si>
  <si>
    <t>ZTEGD4A491A0</t>
  </si>
  <si>
    <t>7MDYMAM148208367</t>
  </si>
  <si>
    <t xml:space="preserve">	60st 41*42st MDY NEW.. စူပါမန်းဆိုင်းဘုတ်လုပ်ငန်းအတွင်း,Mahaaungmyay,Mandalay Region</t>
  </si>
  <si>
    <t>21.9556292, 96.1151414</t>
  </si>
  <si>
    <t>7MDYAMZ120408368</t>
  </si>
  <si>
    <t>CRY Beauty's</t>
  </si>
  <si>
    <t xml:space="preserve">	09257637221 ,81st,13st,AMTS,Aungmyaythazan,Mandalay Region</t>
  </si>
  <si>
    <t>22.0024160, 96.0839984</t>
  </si>
  <si>
    <t>AMZ-02-2032-1009-1</t>
  </si>
  <si>
    <t>ZTEGD4A49E50</t>
  </si>
  <si>
    <t>7MDYMAM148308369</t>
  </si>
  <si>
    <t>Ma Zar Zar Soe</t>
  </si>
  <si>
    <t xml:space="preserve">	၆၉လမ်း၃၆ ၃ရကြား,Mahaaungmyay,Mandalay Region</t>
  </si>
  <si>
    <t>21.9656620, 96.1015520</t>
  </si>
  <si>
    <t>MAM01_2020-1007-4</t>
  </si>
  <si>
    <t>ZTEGD4A49F21</t>
  </si>
  <si>
    <t>7MDYAMZ120508371</t>
  </si>
  <si>
    <t>Zin Hlaing Htet</t>
  </si>
  <si>
    <t>83*86st 21st MDY NEW..,Aungmyaythazan,Mandalay Region</t>
  </si>
  <si>
    <t>21.9907006, 96.0791121</t>
  </si>
  <si>
    <t>ZTEGD4A49E7F</t>
  </si>
  <si>
    <t>7MDYAMZ120608376</t>
  </si>
  <si>
    <t>မစောသိင်္ဂီထွန်</t>
  </si>
  <si>
    <t xml:space="preserve">	09409070043 ,89လမ်း 11လမ်း 12လမ်းကြား ရာကျော်ဘုန်ကြီးကျောင်း,Aungmyaythazan,Mandalay Region</t>
  </si>
  <si>
    <t>22.0053858, 96.0724598</t>
  </si>
  <si>
    <t>AMZ02-2004-1001-4</t>
  </si>
  <si>
    <t>ZTEGD4A49E99</t>
  </si>
  <si>
    <t>7MDYAMZ120708379</t>
  </si>
  <si>
    <t>Zaw Min Aung</t>
  </si>
  <si>
    <t>81လမ်း15A ထီးရိုးဝင်း,Aungmyaythazan,Mandalay Region</t>
  </si>
  <si>
    <t>21.9995943, 96.0836994</t>
  </si>
  <si>
    <t>ZTEGD4A49E67</t>
  </si>
  <si>
    <t>7MDYCAZ149608384</t>
  </si>
  <si>
    <t>Ko Aung Ko Latt</t>
  </si>
  <si>
    <t>65St32St.ချမ်းအေးသာစံ.မန်းလေး,Chanayethazan,Mandalay Region</t>
  </si>
  <si>
    <t>21.9724977, 96.1078259</t>
  </si>
  <si>
    <t>CAZ-01-2050-1014-2</t>
  </si>
  <si>
    <t>ZTEGD4A49F31</t>
  </si>
  <si>
    <t xml:space="preserve">492995
</t>
  </si>
  <si>
    <t>7MDYAMZ120808394</t>
  </si>
  <si>
    <t>Khin Su Latt</t>
  </si>
  <si>
    <t>23stx83stx84st Aungmyaytharzan,Aungmyaythazan,Mandalay Region</t>
  </si>
  <si>
    <t>21.9872305, 96.0790602</t>
  </si>
  <si>
    <t>ZTEGD4A49F06</t>
  </si>
  <si>
    <t>7MDYCAZ149708398</t>
  </si>
  <si>
    <t>မနန်းဆိုင်မိုနွမ်</t>
  </si>
  <si>
    <t>30*31/58လမ်း၊မန်းလေးမြို့။,Chanayethazan,Mandalay Region</t>
  </si>
  <si>
    <t xml:space="preserve">21.9747840, 96.1197420
</t>
  </si>
  <si>
    <t>CAZ03-2006-1004-1</t>
  </si>
  <si>
    <t>ZTEGD4A49EDD</t>
  </si>
  <si>
    <t>7MDYMAM149008400</t>
  </si>
  <si>
    <t>Win Min Thant</t>
  </si>
  <si>
    <t>73x41, Nadi Hostel, Mandalay University, Mahaaungmyay, Mandalay,Mahaaungmyay,Mandalay Region</t>
  </si>
  <si>
    <t>21.9555163, 96.1004204</t>
  </si>
  <si>
    <t>ZTEGD4A49E0D</t>
  </si>
  <si>
    <t>7MDYCAZ149808402</t>
  </si>
  <si>
    <t>U Sai Aung Lin Swe</t>
  </si>
  <si>
    <t>လမ်း 68B*34A Chanayetharzan Tsp Mandalay.,Chanayethazan,Mandalay Region</t>
  </si>
  <si>
    <t>21.9689671, 96.1028654</t>
  </si>
  <si>
    <t>MAM-01-2003-1001-3</t>
  </si>
  <si>
    <t>ZTEGD4A49F5F</t>
  </si>
  <si>
    <t>7MDYCAZ149908403</t>
  </si>
  <si>
    <t>21.9697308, 96.1027742</t>
  </si>
  <si>
    <t>7MDYMAM149108404</t>
  </si>
  <si>
    <t>ခိုင်မာချစ်</t>
  </si>
  <si>
    <t xml:space="preserve">	68×41လမ်းထောင့် မဟာမြိုင် အပိုင်း ၁,Mahaaungmyay,Mandalay Region</t>
  </si>
  <si>
    <t>21.9572241, 96.1021301</t>
  </si>
  <si>
    <t>ZTEGD4A49F15</t>
  </si>
  <si>
    <t xml:space="preserve">493854
</t>
  </si>
  <si>
    <t>7MDYAMZ120908410</t>
  </si>
  <si>
    <t>Ma Mo Mo Aung</t>
  </si>
  <si>
    <t>80th street, Between 17x 18 street, Aung myay Thar zan Township , Mandalay,Aungmyaythazan,Mandalay Region</t>
  </si>
  <si>
    <t xml:space="preserve">21.9954873, 96.0851239
</t>
  </si>
  <si>
    <t>ZTEGD4A49F95</t>
  </si>
  <si>
    <t>7MDYAMZ121008411</t>
  </si>
  <si>
    <t>စောစန္ဒာလင်း</t>
  </si>
  <si>
    <t>22လမ်း/လမ်း90,Aungmyaythazan,Mandalay Region</t>
  </si>
  <si>
    <t>21.9895118, 96.0703416</t>
  </si>
  <si>
    <t>ZTEGD4A49F44</t>
  </si>
  <si>
    <t>Customer ကမနက်ဖန် ချိန်းထားပါတယ်.(14.7.25) Customer Ph ဆက်မကိုင်ဘူးဖြစ်နေလို့ တစ်ခြားဖုန်းနံပါတ်လေးရှိရင် ပို့ပေးပါအုံး(15.7.25).Customer ph ကစက်ပိတ်ထားပါတယ်(17.7.25)</t>
  </si>
  <si>
    <t xml:space="preserve">120386
</t>
  </si>
  <si>
    <t xml:space="preserve">493965
</t>
  </si>
  <si>
    <t>7MDYAMZ121108415</t>
  </si>
  <si>
    <t>U Kyaw Oo</t>
  </si>
  <si>
    <t>88st 15st ထောင့် MDY NEW.,Aungmyaythazan,Mandalay Region</t>
  </si>
  <si>
    <t>22.0007566, 96.0741125</t>
  </si>
  <si>
    <t>AMZ02_2041-1011-4</t>
  </si>
  <si>
    <t>ZTEGT4A49F4C</t>
  </si>
  <si>
    <t>Customer ကမနက်ဖန် ချိန်းထားပါတယ်</t>
  </si>
  <si>
    <t xml:space="preserve">120387
</t>
  </si>
  <si>
    <t xml:space="preserve">53481
</t>
  </si>
  <si>
    <t>7MDYMAM149208416</t>
  </si>
  <si>
    <t>Ko Lyo SHEIN Kaung</t>
  </si>
  <si>
    <t>53/54/41Cလမ်း,Mahaaungmyay,Mandalay Region</t>
  </si>
  <si>
    <t>21.9550459, 96.1259181</t>
  </si>
  <si>
    <t>MAM03-2050-1013-1</t>
  </si>
  <si>
    <t>ZTEGD4A49F07</t>
  </si>
  <si>
    <t xml:space="preserve">493991
</t>
  </si>
  <si>
    <t>7MDYAMZ121208421</t>
  </si>
  <si>
    <t>ကိုထွန်းထွန်း</t>
  </si>
  <si>
    <t>63b 19×20,Aungmyaythazan,Mandalay Region</t>
  </si>
  <si>
    <t xml:space="preserve">21.9915356, 96.1116183
</t>
  </si>
  <si>
    <t>ZTEGD4A49F8F</t>
  </si>
  <si>
    <t xml:space="preserve">494066
</t>
  </si>
  <si>
    <t>7MDYMAM149608422</t>
  </si>
  <si>
    <t>Ko Thuya Han Tun Min</t>
  </si>
  <si>
    <t>62St,Bet,38*39St,Yadanar Taing Pyi Office,Mahaaungmyay,Mandalay Region</t>
  </si>
  <si>
    <t xml:space="preserve">21.9615805, 96.1114541
</t>
  </si>
  <si>
    <t>MAM01-2030-1009-4</t>
  </si>
  <si>
    <t>ZTEGD4A49F47</t>
  </si>
  <si>
    <t>7MDYAMZ121308424</t>
  </si>
  <si>
    <t>Mg Swan Yi Htet</t>
  </si>
  <si>
    <t>နန်းရှေ့ 60A-17/18ကြား အောင်မြေသာဇံ,Aungmyaythazan,Mandalay Region</t>
  </si>
  <si>
    <t>21.9943055, 96.1167733</t>
  </si>
  <si>
    <t>ZTEGD4A49F66</t>
  </si>
  <si>
    <t xml:space="preserve">120411
</t>
  </si>
  <si>
    <t xml:space="preserve">120154
</t>
  </si>
  <si>
    <t>7MDYCAZ150008425</t>
  </si>
  <si>
    <t>ကိုညီသုတစံ</t>
  </si>
  <si>
    <t>ရတနာတိုင်းပြည် အိမ်ယာ ချမ်းအေးသာစံမြို့နယ် မန္တလေးတိုင်း,Chanayethazan,Mandalay Region</t>
  </si>
  <si>
    <t xml:space="preserve">21.9724740, 96.1156210
</t>
  </si>
  <si>
    <t>ZTEGD4A49F3E</t>
  </si>
  <si>
    <t>7MDYCAZ150108426</t>
  </si>
  <si>
    <t>86st,32*33stChanmyatharsan township,Chanayethazan,Mandalay Region</t>
  </si>
  <si>
    <t>21.9739768, 96.0723633</t>
  </si>
  <si>
    <t>ZTEGD4A49E27</t>
  </si>
  <si>
    <t>7MDYCAZ150208427</t>
  </si>
  <si>
    <t>30st မြို့ပတ်လမ်း Godzilla Bar MDY NEW..,Chanayethazan,Mandalay Region</t>
  </si>
  <si>
    <t>21.9737175, 96.1315381</t>
  </si>
  <si>
    <t>CAZ-03-2013-1006-1</t>
  </si>
  <si>
    <t>ZTEGD4A49E4A</t>
  </si>
  <si>
    <t>7MDYCAZ150308428</t>
  </si>
  <si>
    <t>Ye Htet</t>
  </si>
  <si>
    <t>30st,74*75st,Chanayetharsan Township,Chanayethazan,Mandalay Region</t>
  </si>
  <si>
    <t>21.9769019, 96.0926730</t>
  </si>
  <si>
    <t>Cus က ခွင့်ယူထားလို့ ဆေးရုံမှာ မရှိသည့်တွက် သူ ရှိမဲ့ ရက်ကျမှပဲ ပြန်ဆက်သွယ် ပေးပါမယ်တဲ့</t>
  </si>
  <si>
    <t>ခုဆိုဒ်ကCusကနယ်ပြောင်းသွားတာမို့မတပ်ဆင်ဖြစ်တော့ပါဘူးတဲ့ဗျ</t>
  </si>
  <si>
    <t>7MDYCAZ150408431</t>
  </si>
  <si>
    <t>Aung Kyaw San</t>
  </si>
  <si>
    <t>၂၆လမ်း ၈၉. ၉၀. ဂွေးချိုတိုက် စည်သူဘုရင်ကျောင်း,Chanayethazan,Mandalay Region</t>
  </si>
  <si>
    <t>21.9836660, 96.0697510</t>
  </si>
  <si>
    <t>ဒီအိမ်က ပူံးကတော့ နီးပါတယိ။
ကြိူးဆွဲဖို့တွက် ကြိူးလမ့းကြောင်းက 26 St-90 St လမ်းကူးမှာ Box ရှိတဲ့ဘက်ကို လမ်းကူးရမဲ့ နေရာက EPC Service မီးကြိူးတွေက အရမ်းနိမ့်နေပီး အဲ့ကြိုးတွေကို ကျော်ဆွဲပေးလို့မရပါဘူး</t>
  </si>
  <si>
    <t>7MDYCAZ150508432</t>
  </si>
  <si>
    <t>Ko nyi nyi Ye yint</t>
  </si>
  <si>
    <t>32B 70-71 Chan Aye Thar Zan, Mandalay,Chanayethazan,Mandalay Region</t>
  </si>
  <si>
    <t>21.9720190, 96.1001670</t>
  </si>
  <si>
    <t>CAZ01-2043-1012-5</t>
  </si>
  <si>
    <t>ZTEGD4A491B2</t>
  </si>
  <si>
    <t>7MDYCAZ150608433</t>
  </si>
  <si>
    <t>Ko Aung Thura Tun</t>
  </si>
  <si>
    <t>81st 28st 29st,Chanayethazan,Mandalay Region</t>
  </si>
  <si>
    <t>21.9786012, 96.0829475</t>
  </si>
  <si>
    <t>ZTEGD4A49190</t>
  </si>
  <si>
    <t>7MDYCAZ150708434</t>
  </si>
  <si>
    <t>Ko Thiha Win Htet</t>
  </si>
  <si>
    <t xml:space="preserve">	76st,28*29st,Chanayetgarsan Township,Chanayethazan,Mandalay Region</t>
  </si>
  <si>
    <t>21.9791305, 96.0908812</t>
  </si>
  <si>
    <t>CAZ-01-2009-1002-5</t>
  </si>
  <si>
    <t>ZTEGD4A49EE7</t>
  </si>
  <si>
    <t>7MDYCAZ150808435</t>
  </si>
  <si>
    <t>May Thae Su Kyaw</t>
  </si>
  <si>
    <t>30stx31st 90st Chanayetharzan,Chanayethazan,Mandalay Region</t>
  </si>
  <si>
    <t>21.9771627, 96.0668411</t>
  </si>
  <si>
    <t>ခုဆိုဒ်ကအရင်သုံးနေတဲ့Atomစက်ကလိုင်းပြန်ရနေပီမို့စက်အသစ်လာတပ်ပေးစရာမလိုတော့ပါဘူးတဲ့။ရုံးဘက်ကိုလည်းပြောထားပါတယ်တဲ့။ Cancelပါ။</t>
  </si>
  <si>
    <t>7MDYCAZ150908436</t>
  </si>
  <si>
    <t>Ma Nandar Hlaing</t>
  </si>
  <si>
    <t xml:space="preserve">	62*63/ 34လမ်း,Chanayethazan,Mandalay Region</t>
  </si>
  <si>
    <t>21.9683254, 96.1113519</t>
  </si>
  <si>
    <t>CAZ-01-2053-1015-2</t>
  </si>
  <si>
    <t>ZTEGD4A49ED0</t>
  </si>
  <si>
    <t>7MDYCAZ151008437</t>
  </si>
  <si>
    <t>68လမ်း34/35၊ တိုက်ခန်းနံပါတ် ၆၃,Chanayethazan,Mandalay Region</t>
  </si>
  <si>
    <t>CAZ-01-2045-1013-1</t>
  </si>
  <si>
    <t>ZTEGD4A49F1D</t>
  </si>
  <si>
    <t>7MDYCAZ151108438</t>
  </si>
  <si>
    <t>Jacop</t>
  </si>
  <si>
    <t>34လမ်း ၉၀လမ်း,Chanayethazan,Mandalay Region</t>
  </si>
  <si>
    <t>21.9706255, 96.0644324</t>
  </si>
  <si>
    <t>CAZ-02-2060-1016-4</t>
  </si>
  <si>
    <t>ZTEGD4A49EF7</t>
  </si>
  <si>
    <t>7MDYAMZ121408439</t>
  </si>
  <si>
    <t>မထွေး‌ထွေးငယ်</t>
  </si>
  <si>
    <t xml:space="preserve">	အောင်မြေသာစံ/လမ်း70*10လမ်း /ရတနာပုံရေကူးကန်ဝင်း အတွင်း,Aungmyaythazan,Mandalay Region</t>
  </si>
  <si>
    <t>22.0089994, 96.0974105</t>
  </si>
  <si>
    <t>Over 800 meter</t>
  </si>
  <si>
    <t>7MDYAMZ121508440</t>
  </si>
  <si>
    <t>ဒေါ်စန္ဒာဦး</t>
  </si>
  <si>
    <t xml:space="preserve">	‌80 x 8/9 ကြားအောင်မြေသာစံမြို့နယ် မန္တလေး,Aungmyaythazan,Mandalay Region</t>
  </si>
  <si>
    <t>22.0074994, 96.0857385</t>
  </si>
  <si>
    <t xml:space="preserve"> Customer က16ရက်နေ့  နေ့ခင်း12နာရီကျော်မှ လာဆင်ပေးပါ့တယ်ဗျ ခရီးထွက်နေလို့ပါ.customer နဲ့နက်ဖြန်ပြန်ချိန်းထားပါတယ်(17.7.25)</t>
  </si>
  <si>
    <t>Cable rough အဆင်မပြေလို့ customer ကိုနားလည်အောင်ရှင်းပြခဲ့ပါတယ်ဗျ</t>
  </si>
  <si>
    <t>7MDYCAZ151208449</t>
  </si>
  <si>
    <t>ထွယ်ဆိုင်းနန်</t>
  </si>
  <si>
    <t xml:space="preserve">	ချမ်းအေးသာဇံ၊ကျန်းမာရေးရပ်ကွက်၊ 56လမ်း 29 C Mdy,Chanayethazan,Mandalay Region</t>
  </si>
  <si>
    <t>21.9645700, 96.1206220</t>
  </si>
  <si>
    <t>CAZ-03-2027-1011-3</t>
  </si>
  <si>
    <t>ZTEGD4A49E51</t>
  </si>
  <si>
    <t>7MDYAMZ121608450</t>
  </si>
  <si>
    <t>မဝိုင်းနဒီဦး</t>
  </si>
  <si>
    <t xml:space="preserve">	73*76ကြား3လမ်း၊ ကိုဝင်းဆောင်လမ်းထိပ်,Aungmyaythazan,Mandalay Region</t>
  </si>
  <si>
    <t>22.0172900, 96.0956540</t>
  </si>
  <si>
    <t>AMZ-04_2035-1007-4</t>
  </si>
  <si>
    <t>ZTEGD4A49E1C</t>
  </si>
  <si>
    <t>7MDYAMZ121708451</t>
  </si>
  <si>
    <t>Aung Myo Min</t>
  </si>
  <si>
    <t xml:space="preserve">	အောင်မြေသာစံ ၇၆ လမ်း အိုးဖိုရပ်ကွက်,Aungmyaythazan,Mandalay Region</t>
  </si>
  <si>
    <t>21.9805682, 96.0987198</t>
  </si>
  <si>
    <t>AMZ04_2042-1008-6</t>
  </si>
  <si>
    <t>ZTEGD4A49F3C</t>
  </si>
  <si>
    <t>7MDYCAZ151308452</t>
  </si>
  <si>
    <t>Ma Thandar Win</t>
  </si>
  <si>
    <t>56st con33st,Chanayethazan,Mandalay Region</t>
  </si>
  <si>
    <t>21.9677184, 96.1210078</t>
  </si>
  <si>
    <t>CAZ-03-2032-1013-4</t>
  </si>
  <si>
    <t>ZTEGD4A49F2F</t>
  </si>
  <si>
    <t>7MDYCAZ151408457</t>
  </si>
  <si>
    <t>President Cafe</t>
  </si>
  <si>
    <t>32stx68st Chanayetharzan,Chanayethazan,Mandalay Region</t>
  </si>
  <si>
    <t>21.9726520, 96.1032604</t>
  </si>
  <si>
    <t>CAZ-01-2046-1013-2</t>
  </si>
  <si>
    <t>ZTEGD4A49E2D</t>
  </si>
  <si>
    <t>7MDYAMZ121808460</t>
  </si>
  <si>
    <t>လွင်မိုးသူ</t>
  </si>
  <si>
    <t>62*63ကြား 24,Aungmyaythazan,Mandalay Region</t>
  </si>
  <si>
    <t>21.9843667, 96.1126198</t>
  </si>
  <si>
    <t>ZTEGD4A49F36</t>
  </si>
  <si>
    <t>7MDYCAZ151508463</t>
  </si>
  <si>
    <t>Ma Nann Yi</t>
  </si>
  <si>
    <t>58st 26st 27st,Chanayethazan,Mandalay Region</t>
  </si>
  <si>
    <t>21.9807393, 96.1200803</t>
  </si>
  <si>
    <t>CAZ-03-2021-1009-3</t>
  </si>
  <si>
    <t>ZTEGD4A49E0E</t>
  </si>
  <si>
    <t xml:space="preserve">
120574</t>
  </si>
  <si>
    <t xml:space="preserve">
224647</t>
  </si>
  <si>
    <t>7MDYCAZ151608464</t>
  </si>
  <si>
    <t>Daw Ei Ei Chaw</t>
  </si>
  <si>
    <t>62Ast 26*27st MDY,Chanayethazan,Mandalay Region</t>
  </si>
  <si>
    <t xml:space="preserve">
21.9807413, 96.1125022</t>
  </si>
  <si>
    <t>ZTEGD4A491A4</t>
  </si>
  <si>
    <t>7MDYCAZ151708465</t>
  </si>
  <si>
    <t>Ma Mon Mon</t>
  </si>
  <si>
    <t>72လမ်း၊ 26×27လမ်းကြားဦးမိုးထမင်းဆိုင်,Chanayethazan,Mandalay Region</t>
  </si>
  <si>
    <t>21.9815299, 96.0969491</t>
  </si>
  <si>
    <t>CAZ01-2004-1001-4</t>
  </si>
  <si>
    <t>ZTEGD4A49F19</t>
  </si>
  <si>
    <t>7MDYCAZ151808466</t>
  </si>
  <si>
    <t>58St28Ast.ချမ်းအေးသာစံ.မန်းလေး,Chanayethazan,Mandalay Region</t>
  </si>
  <si>
    <t>21.9793100, 96.1199949</t>
  </si>
  <si>
    <t>ZTEGD4A4985B</t>
  </si>
  <si>
    <t>ဒီအိမ်က တနေကုန့ ဖုန်းခေါ်နေတာ မကိူင်ပါဘူး(16.7.25)</t>
  </si>
  <si>
    <t>7MDYCAZ151908468</t>
  </si>
  <si>
    <t>Ko Htin Aung Latt</t>
  </si>
  <si>
    <t>15A between 3334 6869Rd Chanayetharzan township mandalay region,Chanayethazan,Mandalay Region</t>
  </si>
  <si>
    <t>21.9704032, 96.1022760</t>
  </si>
  <si>
    <t>CAZ01-2046-1013-2</t>
  </si>
  <si>
    <t>ZTEGD4A49F2C</t>
  </si>
  <si>
    <t>7MDYCAZ152008469</t>
  </si>
  <si>
    <t>Tun Lynn Aung</t>
  </si>
  <si>
    <t>60st x61stBetween 34st x35stChanayethazan Mandalay,Chanayethazan,Mandalay Region</t>
  </si>
  <si>
    <t>21.9690970, 96.1151518</t>
  </si>
  <si>
    <t>CAZ-01-2059-1016-6</t>
  </si>
  <si>
    <t>ZTEGD4A49F6F</t>
  </si>
  <si>
    <t>7MDYCAZ152108471</t>
  </si>
  <si>
    <t>Nay Win Aung</t>
  </si>
  <si>
    <t>2726St72StChan Aye Tharzan,Chanayethazan,Mandalay Region</t>
  </si>
  <si>
    <t>21.9815665, 96.0970985</t>
  </si>
  <si>
    <t>CAZ-01-2004-1001-4</t>
  </si>
  <si>
    <t>ZTEGD4A48F71</t>
  </si>
  <si>
    <t>7MDYCAZ152208472</t>
  </si>
  <si>
    <t>U R Sar Ya</t>
  </si>
  <si>
    <t>76*77 31*32 Myay Ni Kyaung..Chanayetharsan Ts.,Chanayethazan,Mandalay Region</t>
  </si>
  <si>
    <t>21.9730215, 96.0895154</t>
  </si>
  <si>
    <t>CAZ-01-2025-1008-1</t>
  </si>
  <si>
    <t>ZTEGD4A48F79</t>
  </si>
  <si>
    <t>7MDYCAZ152308474</t>
  </si>
  <si>
    <t>sai nun khay</t>
  </si>
  <si>
    <t>No.154, 32st, between 57x58, chanayetharzan, mandalay,Chanayethazan,Mandalay Region</t>
  </si>
  <si>
    <t>21.9710261, 96.1200188</t>
  </si>
  <si>
    <t>CAZ-03-2030-1013-2</t>
  </si>
  <si>
    <t>ZTEGD4A4923E</t>
  </si>
  <si>
    <t xml:space="preserve">120603
</t>
  </si>
  <si>
    <t>7MDYAMZ121908475</t>
  </si>
  <si>
    <t>Ko Saw Win Tun</t>
  </si>
  <si>
    <t>63rd,19 &amp;20 St, Aung Myay Tharzan Township,Aungmyaythazan,Mandalay Region</t>
  </si>
  <si>
    <t>21.9910613, 96.1120535</t>
  </si>
  <si>
    <t>ZTEGD4A49F72</t>
  </si>
  <si>
    <t>7MDYAMZ122008476</t>
  </si>
  <si>
    <t>U Myint Kyaw</t>
  </si>
  <si>
    <t>25rd 86&amp;87st AungMyayTharzan Township,Aungmyaythazan,Mandalay Region</t>
  </si>
  <si>
    <t>21.9886808, 96.0746290</t>
  </si>
  <si>
    <t>ZTEGD4A49F32</t>
  </si>
  <si>
    <t>7MDYAMZ122108477</t>
  </si>
  <si>
    <t>Daw Nu Nu Aye</t>
  </si>
  <si>
    <t>88st,18st×19st, Aungmyaytharzan Township, Mandalay.,Aungmyaythazan,Mandalay Region</t>
  </si>
  <si>
    <t>21.9946523, 96.0737990</t>
  </si>
  <si>
    <t>7MDYAMZ122208478</t>
  </si>
  <si>
    <t>မကောင်းကင်စံ</t>
  </si>
  <si>
    <t>88 15A အောင်မြေသာဇံ Mandalay,Aungmyaythazan,Mandalay Region</t>
  </si>
  <si>
    <t>22.0006620, 96.0742980</t>
  </si>
  <si>
    <t>AMZ-02_2041-1011-4</t>
  </si>
  <si>
    <t>ZTEGD4A49E9E</t>
  </si>
  <si>
    <t>cus req to come 17.7.25</t>
  </si>
  <si>
    <t>7MDYAMZ122308482</t>
  </si>
  <si>
    <t>Kaung Thant Kyaw -BBQ</t>
  </si>
  <si>
    <t xml:space="preserve">	80st×81st,18st×19st, Aungmyaytharzan Township, Mandalay.,Aungmyaythazan,Mandalay Region</t>
  </si>
  <si>
    <t>21.9965488, 96.0844281</t>
  </si>
  <si>
    <t>AMZ-02-2016-1004-4</t>
  </si>
  <si>
    <t>ZTEGD4A4868B</t>
  </si>
  <si>
    <t>7MDYAMZ122408489</t>
  </si>
  <si>
    <t>U Aung Kyaw Oo</t>
  </si>
  <si>
    <t>၇၆လမ်း၉လမ်း၁၀လမ်းကြား အမရဌာနီအရှေ့ရပ်ကွက် အကယ်ဒမီမျက်မှန်ဆိုင်၊အောင်မြေသာဇံ,Aungmyaythazan,Mandalay Region</t>
  </si>
  <si>
    <t>22.0092030, 96.0921650</t>
  </si>
  <si>
    <t>AMZ04-2024-1015-1</t>
  </si>
  <si>
    <t>ZTEGD4A49F5A</t>
  </si>
  <si>
    <t>7MDYCAZ152508493</t>
  </si>
  <si>
    <t>Kk Toe Gyi</t>
  </si>
  <si>
    <t>လမ်း ၉၀ ၃၀ချမ်းအေးသာစံမြို့နယ်09766488891 / 09777551006,Chanayethazan,Mandalay Region</t>
  </si>
  <si>
    <t>21.9781480, 96.0664060</t>
  </si>
  <si>
    <t>ZTEGD4A485BE</t>
  </si>
  <si>
    <t>7MDYCAZ148708289</t>
  </si>
  <si>
    <t>The Supreme Court of the Union</t>
  </si>
  <si>
    <t>Aung Myay Thazan District Court ,Chanayethazan,Mandalay Region</t>
  </si>
  <si>
    <t>21.9702200, 96.1092800</t>
  </si>
  <si>
    <t>ZTEGD4A48F75</t>
  </si>
  <si>
    <t>cus ဆီဆက်လိုက်တော့ ဆက်က တပ်ထားပီးသား ဘေလည်း ဆောင်ထားပီးသားငလျှင်ထိ ထားလို့ နေရာ ပြောင်းတာတဲ့.TTC နားကပုံးက port ပြည့်နေတာပါ MGT နဲ့လဲ onground မှာတွေ့ပီး စစ်ပီးသွားပါပီ.(16.7.2025)</t>
  </si>
  <si>
    <t>7MDYMAM150708496</t>
  </si>
  <si>
    <t>Mg Naing Lin Thar</t>
  </si>
  <si>
    <t>66လမ်း 35 36,Mahaaungmyay,Mandalay Region</t>
  </si>
  <si>
    <t>21.9648395, 96.1061118</t>
  </si>
  <si>
    <t>above 550meter</t>
  </si>
  <si>
    <t>7MDYCMZ189308500</t>
  </si>
  <si>
    <t>Ni Ni Win</t>
  </si>
  <si>
    <t>84-104မီးပွိုင့်နဲ့ကန်တော်ကြီးမီးပွိုင့်ကြား,Chanmyathazi,Mandalay Region</t>
  </si>
  <si>
    <t>Chan Mya Tha zi</t>
  </si>
  <si>
    <t>21.9521305, 96.1019774</t>
  </si>
  <si>
    <t>CMZ_02-2006-1003-1</t>
  </si>
  <si>
    <t>ZTEGD4A48C77</t>
  </si>
  <si>
    <t>7MDYAMZ122508501</t>
  </si>
  <si>
    <t>Yan Naing</t>
  </si>
  <si>
    <t>9လမ်း 10လမ်းကြား ၈၆လမ်း အောင်မြေသာစံ,Aungmyaythazan,Mandalay Region</t>
  </si>
  <si>
    <t xml:space="preserve">22.0053700, 96.0795700	</t>
  </si>
  <si>
    <t>AMZ-04_2006-1002-2</t>
  </si>
  <si>
    <t>ZTEGD4A49F20</t>
  </si>
  <si>
    <t>7MDYCAZ152608502</t>
  </si>
  <si>
    <t>Phan Nay Woon</t>
  </si>
  <si>
    <t>71st 34st 35st,Chanayethazan,Mandalay Region</t>
  </si>
  <si>
    <t>21.9693376, 96.0981987</t>
  </si>
  <si>
    <t>ZTEGD4A49F16</t>
  </si>
  <si>
    <t>7MDYMAM150808505</t>
  </si>
  <si>
    <t>MDY Medical Service</t>
  </si>
  <si>
    <t>အမှတ် (142).78လမ်း၊ 38A *38B လမ်းကြား. မဟာအောင်မြေ,Mahaaungmyay,Mandalay Region</t>
  </si>
  <si>
    <t>21.9705930, 96.0842300</t>
  </si>
  <si>
    <t>78St ပေါ် Drop တွေဖြတ်ချထားတာတွေ့တယ်ဗျ။
အခြားလမ်းကြောင်းကလည်း Over Meter 500ကျော်နေသည့်အပြင် တိုက်ဖြိုနေတာတွေပါတွေ့လို့ အဆင်မပြေပါဘူးဗျ</t>
  </si>
  <si>
    <t>7MDYCAZ152708511</t>
  </si>
  <si>
    <t>Ma Su Myat Noe</t>
  </si>
  <si>
    <t>32*33st 86st Fiber,Chanayethazan,Mandalay Region</t>
  </si>
  <si>
    <t>21.9739352, 96.0724078</t>
  </si>
  <si>
    <t>CAZ02-2041-1012-1</t>
  </si>
  <si>
    <t>ZTEGD4A48C6A</t>
  </si>
  <si>
    <t>7MDYAMZ122608512</t>
  </si>
  <si>
    <t>U Aung Lwin</t>
  </si>
  <si>
    <t xml:space="preserve">	No.35 , 10 လမ်း 74x75 ကြား မြောက်ပြင်ရပ်, အောင်မြေသာစံမြို့နယ်, မန္တလေး. Fiber,Aungmyaythazan,Mandalay Region</t>
  </si>
  <si>
    <t>22.0064267, 96.0932305</t>
  </si>
  <si>
    <t>Customer location was far from the ODB box</t>
  </si>
  <si>
    <t>7MDYAMZ122708513</t>
  </si>
  <si>
    <t>Ya Min Than</t>
  </si>
  <si>
    <t>09409070043 ,89st ,11*12st,AMTS,Aungmyaythazan,Mandalay Region</t>
  </si>
  <si>
    <t>22.0050582, 96.0732172</t>
  </si>
  <si>
    <t>AMZ02_2004-1001-4</t>
  </si>
  <si>
    <t>ZTEGD4A48B13</t>
  </si>
  <si>
    <t>7MDYAMZ122808516</t>
  </si>
  <si>
    <t>Pyae Phyoe Maung</t>
  </si>
  <si>
    <t xml:space="preserve">	9လမ်း*10လမ်း 86×87အောင်ပြည်ညောင်ကွဲရပ်ကွက်,Aungmyaythazan,Mandalay Region</t>
  </si>
  <si>
    <t>22.0043961, 96.0826710</t>
  </si>
  <si>
    <t>7MDYAMZ122908518</t>
  </si>
  <si>
    <t>ဒေါခင်မမ</t>
  </si>
  <si>
    <t>18stx87Ast Aungmyaytharzan,Aungmyaythazan,Mandalay Region</t>
  </si>
  <si>
    <t>21.9953173, 96.0770142</t>
  </si>
  <si>
    <t>AMZ02_2046-1013-2</t>
  </si>
  <si>
    <t>ZTEGD4A49F54</t>
  </si>
  <si>
    <t>7MDYCAZ152808522</t>
  </si>
  <si>
    <t>Bata Shop</t>
  </si>
  <si>
    <t>78st,33st×32st,Chanayetharzan Township, Mandalay.,Chanayethazan,Mandalay Region</t>
  </si>
  <si>
    <t>21.9742791, 96.0869922</t>
  </si>
  <si>
    <t>CAC-01-2026-1008-2</t>
  </si>
  <si>
    <t>ZTEGD4A49112</t>
  </si>
  <si>
    <t>cus didn't pick up the phone(17.7.25).ကြိုးဆွဲမဲ့လမ်ကြောင်းပေါ်မှာ အဆောက်အဦးဖြိုနေတာဆိုတော့ဆွဲပေးလို့မရသေးပါဘူး(18.7.25)</t>
  </si>
  <si>
    <t>7MDYMAM151208523</t>
  </si>
  <si>
    <t>Swam Swam</t>
  </si>
  <si>
    <t>68 41 42,Mahaaungmyay,Mandalay Region</t>
  </si>
  <si>
    <t>21.9568874, 96.1019105</t>
  </si>
  <si>
    <t>MAM-01-2041-1012-3</t>
  </si>
  <si>
    <t>ZTEGD4A49094</t>
  </si>
  <si>
    <t>7MDYMAM151308524</t>
  </si>
  <si>
    <t>Ma Shoon lae Kyaw</t>
  </si>
  <si>
    <t xml:space="preserve">	၇၃လမ်း ၃၈လမ်း၃၇,Mahaaungmyay,Mandalay Region</t>
  </si>
  <si>
    <t>21.9656375, 96.0944285</t>
  </si>
  <si>
    <t>MAM-01-2004-1002-1</t>
  </si>
  <si>
    <t>ZTEGD4A49EDC</t>
  </si>
  <si>
    <t>7MDYMAM151408530</t>
  </si>
  <si>
    <t>Daw Khin Soe Win</t>
  </si>
  <si>
    <t xml:space="preserve">	68A×42A japan language center အနီး မဟာအောင်မြေမြို့နယ်,Mahaaungmyay,Mandalay Region</t>
  </si>
  <si>
    <t>21.9536098, 96.1018954</t>
  </si>
  <si>
    <t>ZTEGD4A49EE6</t>
  </si>
  <si>
    <t>7MDYMAM151708539</t>
  </si>
  <si>
    <t>ဒေါ်ခင်ဆွေဦး</t>
  </si>
  <si>
    <t>မဟာအောင်မြေ/ မဟာမြိုင်ရပ်ကွက် 67B 37A37,Mahaaungmyay,Mandalay Region</t>
  </si>
  <si>
    <t>21.9651226, 96.1038255</t>
  </si>
  <si>
    <t>MAM-01-2020-1007-4</t>
  </si>
  <si>
    <t>ZTEGD4A49869</t>
  </si>
  <si>
    <t>7MDYAMZ123008540</t>
  </si>
  <si>
    <t>D Dee</t>
  </si>
  <si>
    <t>19 57 58 အောင်မြေသာစံ နန်းရှေ့ မန္တလေး,Aungmyaythazan,Mandalay Region</t>
  </si>
  <si>
    <t>21.9925670, 96.1228560</t>
  </si>
  <si>
    <t>AMZ-01-2035-1009-1</t>
  </si>
  <si>
    <t>ZTEGD4A4985D</t>
  </si>
  <si>
    <t>7MDYCAZ152908542</t>
  </si>
  <si>
    <t>PALACE VIEW HOTEL</t>
  </si>
  <si>
    <t>75st×76st, Chanayetharzan Township, Mandalay.,Chanayethazan,Mandalay Region</t>
  </si>
  <si>
    <t>21.9823902, 96.0923746</t>
  </si>
  <si>
    <t>CAZ01_2008-1002-4</t>
  </si>
  <si>
    <t>ZTEGD4A48B15</t>
  </si>
  <si>
    <t>7MDYAMZ123108544</t>
  </si>
  <si>
    <t>Hla Hla</t>
  </si>
  <si>
    <t>16လမ်း 63(A) - 63(B)ကြား မန္တလေးနန်းရှေ့အောင်မြေသာစံ,Aungmyaythazan,Mandalay Region</t>
  </si>
  <si>
    <t>21.9969407, 96.1112216</t>
  </si>
  <si>
    <t>AMZ-01-2018-1005-2</t>
  </si>
  <si>
    <t>ZTEGD4A485B7</t>
  </si>
  <si>
    <t>7MDYMAM151908545</t>
  </si>
  <si>
    <t>Naing Moe Win</t>
  </si>
  <si>
    <t>57*43st,Mahaaungmyay,Mandalay Region</t>
  </si>
  <si>
    <t>21.9522950, 96.1199276</t>
  </si>
  <si>
    <t>MAM03-2012-1003-4</t>
  </si>
  <si>
    <t>ZTEGD4A490C8</t>
  </si>
  <si>
    <t>ခုဆိုဒ်ကစား‌ေသာက်ဆိုင်မလို့မနက်ဖြန်မနက်ပိုင်းမှစက်လာဆင်ပေးပါတဲ့ဗျ။physical doneခဲ့ပါတယ်(18.7.25)</t>
  </si>
  <si>
    <t>7MDYCAZ153008547</t>
  </si>
  <si>
    <t>ဦးရိုဆန်း</t>
  </si>
  <si>
    <t>77/31*32/Y and P, မန်းလေးမြို့။,Chanayethazan,Mandalay Region</t>
  </si>
  <si>
    <t>21.9746221, 96.0882860</t>
  </si>
  <si>
    <t>CAZ-01_2027-1007-3</t>
  </si>
  <si>
    <t>ZTEGD4A49E1D</t>
  </si>
  <si>
    <t>7MDYCAZ153108550</t>
  </si>
  <si>
    <t>Swam Htet</t>
  </si>
  <si>
    <t>54st 55at 29C,Chanayethazan,Mandalay Region</t>
  </si>
  <si>
    <t>21.9755516, 96.1254582</t>
  </si>
  <si>
    <t>CAZ-03_2026-1011-2</t>
  </si>
  <si>
    <t>ZTEGD4A49EAD</t>
  </si>
  <si>
    <t>7MDYAMZ123208552</t>
  </si>
  <si>
    <t>89st 8*9st,Aungmyaythazan,Mandalay Region</t>
  </si>
  <si>
    <t>22.0117519, 96.0796414</t>
  </si>
  <si>
    <t>too far from near SN box(at least 600M)</t>
  </si>
  <si>
    <t>7MDYAMZ123308555</t>
  </si>
  <si>
    <t>.....15stx88stx89st Aungmyaytharzan,Aungmyaythazan,Mandalay Region</t>
  </si>
  <si>
    <t>22.0007209, 96.0727430</t>
  </si>
  <si>
    <t>ZTEGD4A49F71</t>
  </si>
  <si>
    <t>7MDYCAZ153208562</t>
  </si>
  <si>
    <t>မဇူးဇူးအိနိုင်</t>
  </si>
  <si>
    <t>ချမ်းအေးသာစံ ၊၅၅လမ်း၊၁၁၃D,Chanayethazan,Mandalay Region</t>
  </si>
  <si>
    <t>21.9579127, 96.1235569</t>
  </si>
  <si>
    <t>CMZ03-2008-1002-4</t>
  </si>
  <si>
    <t>ZTEGD4A49F02</t>
  </si>
  <si>
    <t>7MDYCAZ153308565</t>
  </si>
  <si>
    <t>Ko Nyi Nyi King star</t>
  </si>
  <si>
    <t>33b၊70/71ကြား၊ချမ်းအေးသာဇံမြို့နယ်မန္တလေး,Chanayethazan,Mandalay Region</t>
  </si>
  <si>
    <t>21.9705614, 96.0991015</t>
  </si>
  <si>
    <t>CAZ-01-2042-1012-2</t>
  </si>
  <si>
    <t>ZTEGD4A49F6A</t>
  </si>
  <si>
    <t>7MDYCAZ153408566</t>
  </si>
  <si>
    <t>58st 29C st MDY Chanayethazan township,Chanayethazan,Mandalay Region</t>
  </si>
  <si>
    <t>21.9759730, 96.1196454</t>
  </si>
  <si>
    <t>ZTEGD4A49F8D</t>
  </si>
  <si>
    <t>7MDYCAZ153508568</t>
  </si>
  <si>
    <t>Nan Hwam Hline</t>
  </si>
  <si>
    <t>26*27st 57Ast မစ္စူလမ်း MDY NEW...,Chanayethazan,Mandalay Region</t>
  </si>
  <si>
    <t>21.9791565, 96.1214580</t>
  </si>
  <si>
    <t>CAZ03-2022-1009-4</t>
  </si>
  <si>
    <t>ZTEGD4A49EF4</t>
  </si>
  <si>
    <t>Cus ဒီနေ့ အိမ်မှာ မရှိသည့်တွက် နက်ဖြန် 19. ရက်နေ့မှ လာတပ်ပေးပါတဲ့</t>
  </si>
  <si>
    <t>7MDYCAZ153608569</t>
  </si>
  <si>
    <t>Thura Naing</t>
  </si>
  <si>
    <t>27/28 84 ချမ်းအေးသာဇံ မန္တလေး,Chanayethazan,Mandalay Region</t>
  </si>
  <si>
    <t>21.9809860, 96.0779208</t>
  </si>
  <si>
    <t>ZTEGD4A48C07</t>
  </si>
  <si>
    <t>Cus က စျေးချိူ ပိတ်ထားလို့မို့ 20 ရက်နေ့မှ လာတပ်ပေးပါတဲ့</t>
  </si>
  <si>
    <t>7MDYCAZ153708570</t>
  </si>
  <si>
    <t>21.9689534, 96.0888857</t>
  </si>
  <si>
    <t>ZTEGD4A48BF6</t>
  </si>
  <si>
    <t>7MDYCAZ153808576</t>
  </si>
  <si>
    <t>San San Myint</t>
  </si>
  <si>
    <t>33-(c) 87-87(A),Chanayethazan,Mandalay Region</t>
  </si>
  <si>
    <t>21.9720120, 96.0707180</t>
  </si>
  <si>
    <t>CAZ-02-2037-1010-4</t>
  </si>
  <si>
    <t>ZTEGD4A48F8F</t>
  </si>
  <si>
    <t>Order ပိတ်လို့မရပါ</t>
  </si>
  <si>
    <t>7MDYMAM152608578</t>
  </si>
  <si>
    <t>Ma Hnin Tha Pyay</t>
  </si>
  <si>
    <t xml:space="preserve">	56st,36st(C),37st, Maharaungmyay Township, Mandalay.,Mahaaungmyay,Mandalay Region</t>
  </si>
  <si>
    <t>21.9655844, 96.1221744</t>
  </si>
  <si>
    <t>MAM-03-2016-1004-4</t>
  </si>
  <si>
    <t>ZTEGD4A49F1B</t>
  </si>
  <si>
    <t>7MDYMAM152708580</t>
  </si>
  <si>
    <t>U Myo Oo</t>
  </si>
  <si>
    <t xml:space="preserve">	56st×57st,36st, Maharaungmyay Township, Mandalay.,Mahaaungmyay,Mandalay Region</t>
  </si>
  <si>
    <t>21.9653407, 96.1202366</t>
  </si>
  <si>
    <t>MAM-03-2014-1004-2</t>
  </si>
  <si>
    <t>ZTEGD4A49F6E</t>
  </si>
  <si>
    <t>7MDYCAZ153908581</t>
  </si>
  <si>
    <t>Mg Soe Arkar Tun</t>
  </si>
  <si>
    <t xml:space="preserve">	အိမ်အမှတ် 131 အလွိုင်ကွေ့တီယိုဆိုင် 74 လမ်း 28*29 ကြား ချမ်းအေးသာစံ,Chanayethazan,Mandalay Region</t>
  </si>
  <si>
    <t>21.9792050, 96.0935730</t>
  </si>
  <si>
    <t>CAZ01-2006-1002-2</t>
  </si>
  <si>
    <t>ZTEGD4A48B38</t>
  </si>
  <si>
    <t>7MDYCAZ154008584</t>
  </si>
  <si>
    <t>မတင်တင်အေး</t>
  </si>
  <si>
    <t>33stx70stx71st Chanayetharzan,Chanayethazan,Mandalay Region</t>
  </si>
  <si>
    <t>21.9711961, 96.0992295</t>
  </si>
  <si>
    <t>ZTEGD4A49F9B</t>
  </si>
  <si>
    <t>7MDYMAM152808586</t>
  </si>
  <si>
    <t>Ma Shwe Bon San</t>
  </si>
  <si>
    <t>66st×68st,101st,Maharaungmyay Township, Mandalay.,Mahaaungmyay,Mandalay Region</t>
  </si>
  <si>
    <t>21.9519812, 96.1038166</t>
  </si>
  <si>
    <t>MAM01-2046-1013-1</t>
  </si>
  <si>
    <t>ZTEGD4A49088</t>
  </si>
  <si>
    <t>7MDYAMZ123408592</t>
  </si>
  <si>
    <t>Zin Thu Thu San</t>
  </si>
  <si>
    <t>09775167968, 87*86st,8*9st,AMTS,Aungmyaythazan,Mandalay Region</t>
  </si>
  <si>
    <t>22.0105356, 96.0839285</t>
  </si>
  <si>
    <t>AMZ04-2008-1002-4</t>
  </si>
  <si>
    <t>ZTEGD4A49F51</t>
  </si>
  <si>
    <t xml:space="preserve">498275
</t>
  </si>
  <si>
    <t>7MDYCAZ154108598</t>
  </si>
  <si>
    <t>71st btween28×29,Chanayethazan,Mandalay Region</t>
  </si>
  <si>
    <t xml:space="preserve">21.9783268, 96.0985607
</t>
  </si>
  <si>
    <t>ZTEGD4A49F14</t>
  </si>
  <si>
    <t>7MDYMAM153308607</t>
  </si>
  <si>
    <t>Mg Thein Htike Aung</t>
  </si>
  <si>
    <t xml:space="preserve">	မန္တလေးတက္ကသိုလ် နဒီဆောင်,Mahaaungmyay,Mandalay Region</t>
  </si>
  <si>
    <t>21.9554840, 96.1004216</t>
  </si>
  <si>
    <t>ZTEGD4A448B49</t>
  </si>
  <si>
    <t>7MDYMAM153408608</t>
  </si>
  <si>
    <t>Nay Myo Naing</t>
  </si>
  <si>
    <t xml:space="preserve">	75st 36*37st Maharaungmyae Fiber,Mahaaungmyay,Mandalay Region</t>
  </si>
  <si>
    <t>21.9666697, 96.0912151</t>
  </si>
  <si>
    <t>MAM01-2009-1003-3</t>
  </si>
  <si>
    <t>ZTEGD4A49098</t>
  </si>
  <si>
    <t>7MDYCAZ154208614</t>
  </si>
  <si>
    <t>Ko Chan Myae Aung</t>
  </si>
  <si>
    <t xml:space="preserve">	26st 90st စကုတိုက် ထန်းတပင်ကျောင်း Fiber,Chanayethazan,Mandalay Region</t>
  </si>
  <si>
    <t>21.9842503, 96.0705949</t>
  </si>
  <si>
    <t>CAZ02_2056-1015-4</t>
  </si>
  <si>
    <t>ZTEGD4A48B1F</t>
  </si>
  <si>
    <t>Can't contact to customer(19.7.25)</t>
  </si>
  <si>
    <t>7MDYCAZ154308616</t>
  </si>
  <si>
    <t>Aung Min Myat</t>
  </si>
  <si>
    <t>35 st - 57,Chanayethazan,Mandalay Region</t>
  </si>
  <si>
    <t>21.9674462, 96.1198940</t>
  </si>
  <si>
    <t>ZTEGD4A49F40</t>
  </si>
  <si>
    <t>7MDYCAZ154408618</t>
  </si>
  <si>
    <t>U Win Oo</t>
  </si>
  <si>
    <t xml:space="preserve">	57st×58st,32st, Chanayetharzan Township, Mandalay.,Chanayethazan,Mandalay Region</t>
  </si>
  <si>
    <t>21.9713281, 96.1190435</t>
  </si>
  <si>
    <t>CAZ03_2032-1013-4</t>
  </si>
  <si>
    <t>ZTEGD4A490C3</t>
  </si>
  <si>
    <t>7MDYAMZ123508621</t>
  </si>
  <si>
    <t>Htet Myat Aung</t>
  </si>
  <si>
    <t xml:space="preserve">	59A, 10လမ်း နှင့် 17 လမ်းကြား ပုပ္ပါးအိမ်ယာ,Aungmyaythazan,Mandalay Region</t>
  </si>
  <si>
    <t>21.9929442, 96.1180414</t>
  </si>
  <si>
    <t>cus lat long wrong and over 600m from near sn</t>
  </si>
  <si>
    <t>7MDYMAM153608625</t>
  </si>
  <si>
    <t>U Myat Tun</t>
  </si>
  <si>
    <t xml:space="preserve">	62Bst 39*40st MDY NEW ...,Mahaaungmyay,Mandalay Region</t>
  </si>
  <si>
    <t>21.9591510, 96.1105500</t>
  </si>
  <si>
    <t>MAM01-2038-1011-4</t>
  </si>
  <si>
    <t>ZTEGD4A48B40</t>
  </si>
  <si>
    <t>7MDYAMZ123608627</t>
  </si>
  <si>
    <t>ဇင်သန့်မောင်</t>
  </si>
  <si>
    <t>87D/9လမ်း10လမ်းကြား,,Aungmyaythazan,Mandalay Region</t>
  </si>
  <si>
    <t>22.0070727, 96.0759468</t>
  </si>
  <si>
    <t>AMZ04-2004-1001-4</t>
  </si>
  <si>
    <t>ZTEGD4A490C5</t>
  </si>
  <si>
    <t>7MDYAMZ123708628</t>
  </si>
  <si>
    <t>Nay Phone Pyae</t>
  </si>
  <si>
    <t xml:space="preserve">	Kan Nar Road,Hninsi Home,Aungmyaytharzan Township, Mandalay.,Aungmyaythazan,Mandalay Region</t>
  </si>
  <si>
    <t>21.9978523, 96.0684353</t>
  </si>
  <si>
    <t>cus lat long wrong and over 600m</t>
  </si>
  <si>
    <t>7MDYAMZ123808630</t>
  </si>
  <si>
    <t>U kyaw moe tun</t>
  </si>
  <si>
    <t>63st,23st×24st,Aungmyaytharzan Township, Mandalay.,Aungmyaythazan,Mandalay Region</t>
  </si>
  <si>
    <t>21.9853352, 96.1117056</t>
  </si>
  <si>
    <t>ZTEGD4A49F73</t>
  </si>
  <si>
    <t>7MDYAMZ123908636</t>
  </si>
  <si>
    <t>ကိုစိုးနိုင်ထွေး</t>
  </si>
  <si>
    <t>87လမ်း23-24လမ်းကြားသံဝင်း စိန်မိုင်ကယ်ဘုရားကျောင်းတောင်ဘက် မန်းလေးမြို့အောင်မြေသာစံ,Aungmyaythazan,Mandalay Region</t>
  </si>
  <si>
    <t>21.9879105, 96.0740821</t>
  </si>
  <si>
    <t>ZTEGD4A48B22</t>
  </si>
  <si>
    <t>7MDYMAM153808640</t>
  </si>
  <si>
    <t>မိုးဟိန်းကျော်</t>
  </si>
  <si>
    <t xml:space="preserve">	မန်းလေး မဟာအောင်မြေ ၃၇/၇၄လမ်းထောင့်,Mahaaungmyay,Mandalay Region</t>
  </si>
  <si>
    <t>21.9658225, 96.0927575</t>
  </si>
  <si>
    <t>ZTEGD4A490A0</t>
  </si>
  <si>
    <t>7MDYAMZ124008642</t>
  </si>
  <si>
    <t>KaungHtetYan</t>
  </si>
  <si>
    <t xml:space="preserve">	25 street between 9091 Mdy,Aungmyaythazan,Mandalay Region</t>
  </si>
  <si>
    <t xml:space="preserve">21.9858672, 96.0685212	</t>
  </si>
  <si>
    <t>CAZ02_2051-1014-3</t>
  </si>
  <si>
    <t>ZTEGD4A49FB8</t>
  </si>
  <si>
    <t>Internet တော့ရသွားပြီး closed မဖြစ်သွားလို့ပါ</t>
  </si>
  <si>
    <t>7MDYAMZ124108643</t>
  </si>
  <si>
    <t>Yankan stAnhattaw quarterAungmyaythazanMandalay,Aungmyaythazan,Mandalay Region</t>
  </si>
  <si>
    <t xml:space="preserve">21.9894841, 96.1191855	</t>
  </si>
  <si>
    <t>AMZ01_2033-1008-2</t>
  </si>
  <si>
    <t>ZTEGD4A490B4</t>
  </si>
  <si>
    <t>7MDYCAZ154508644</t>
  </si>
  <si>
    <t>26 27 80 81 ကြား ရွှေတိုက်ရုံဝင်း,Chanayethazan,Mandalay Region</t>
  </si>
  <si>
    <t>21.9826895, 96.0839181</t>
  </si>
  <si>
    <t>ရွေတိုက်ဝန်း အိမ်ယာထဲမှာ Myanmar Net  ကိုယ်စားလည် ယူထားတဲ့လူတွေက ဝန်းထဲဝင်သမျှ
အခြား ISP က ကြိုးတွေအကုန် ဖျက်ချနေတာပါ။
တိုင်ကလည်း သူတို့တိုင်ပဲ ရှိတာမို့ ဆွဲရေးအဆင်မပြေပါဘူး</t>
  </si>
  <si>
    <t>7MDYCAZ154608645</t>
  </si>
  <si>
    <t>U Aung Phyoe Oo</t>
  </si>
  <si>
    <t xml:space="preserve">	34x35street 56x57 street ဝါခင္းကုန္းဘုရားလမ္း ChanAyeTharzan Township,Chanayethazan,Mandalay Region</t>
  </si>
  <si>
    <t>21.9685226, 96.1219757</t>
  </si>
  <si>
    <t>CAZ03_2038-1015-2</t>
  </si>
  <si>
    <t>ZTEGD4A49824</t>
  </si>
  <si>
    <t>7MDYCAZ154708648</t>
  </si>
  <si>
    <t>ကိုကျော်လင်းဦး</t>
  </si>
  <si>
    <t xml:space="preserve">	80st 26*27stရွှေတိုက်၀င်း,Chanayethazan,Mandalay Region</t>
  </si>
  <si>
    <t>21.9808156, 96.0836986</t>
  </si>
  <si>
    <t>7MDYAMZ124208653</t>
  </si>
  <si>
    <t>Ma Shoon Po Po Aung</t>
  </si>
  <si>
    <t>62B, 24street မန္တလေးအောင်မြေသာစံ,Aungmyaythazan,Mandalay Region</t>
  </si>
  <si>
    <t>21.9850621, 96.1123024</t>
  </si>
  <si>
    <t>ZTEGD4A49054</t>
  </si>
  <si>
    <t>7MDYMAM154108656</t>
  </si>
  <si>
    <t>Hlaine Moe Moe Swe</t>
  </si>
  <si>
    <t>အမှတ်(မသိ) 68A 42×43 မဟာအောင်မြေမြို့နယ်။,Mahaaungmyay,Mandalay Region</t>
  </si>
  <si>
    <t>21.9541450, 96.1014900</t>
  </si>
  <si>
    <t>ZTEGD4A49123</t>
  </si>
  <si>
    <t>အဆောင်မှာ လူမရှိလို့ နောက်ရက်မှ ပြန်လာပေးဖို့ပြောပါတယ် အားတဲ့အချိန် ဖုန်းဆက်မယ် ပြောပါတယ်(22.7.25)</t>
  </si>
  <si>
    <t>7MDYCAZ154808658</t>
  </si>
  <si>
    <t>JULIAN</t>
  </si>
  <si>
    <t>81stx28stx29st Chanayetharzan,Chanayethazan,Mandalay Region</t>
  </si>
  <si>
    <t>21.9790527, 96.0826471</t>
  </si>
  <si>
    <t>ZTEGD4A48B39</t>
  </si>
  <si>
    <t>7MDYCAZ154908660</t>
  </si>
  <si>
    <t>Ma Kyawt Kay Khaing</t>
  </si>
  <si>
    <t>5859St2829StSouth Anyarmyay Chanayetharzan Township,Chanayethazan,Mandalay Region</t>
  </si>
  <si>
    <t>21.9780624, 96.1183461</t>
  </si>
  <si>
    <t>CAZ03-2005-1003-3</t>
  </si>
  <si>
    <t>ZTEGD4A48B44</t>
  </si>
  <si>
    <t>7MDYMAM154308663</t>
  </si>
  <si>
    <t>Ma May Ein Dray Phu</t>
  </si>
  <si>
    <t>62လမ်း 38x39ကြား အိမ်အမှတ်5 မဟာအောင်မြေ 09792059889 / 09787881014,Mahaaungmyay,Mandalay Region</t>
  </si>
  <si>
    <t>21.9612310, 96.1113980</t>
  </si>
  <si>
    <t>ZTEGD4A48B9B</t>
  </si>
  <si>
    <t>7MDYCAZ155008666</t>
  </si>
  <si>
    <t>မနီနီသိန်း</t>
  </si>
  <si>
    <t>လမ်း ၉၀ ၃၀x၃၁ကြားချမ်းအေးသာစံမြို့နယ် မန္တလေး 09402586103 / 09945025000 / 09444026582,Chanayethazan,Mandalay Region</t>
  </si>
  <si>
    <t>21.9766380, 96.0675020</t>
  </si>
  <si>
    <t>ZTEGD4A48B52</t>
  </si>
  <si>
    <t>7MDYMAM154408668</t>
  </si>
  <si>
    <t>ကိုအာရှို</t>
  </si>
  <si>
    <t>37 67B 67C,Mahaaungmyay,Mandalay Region</t>
  </si>
  <si>
    <t>21.9653905, 96.1047312</t>
  </si>
  <si>
    <t>MAM01-2020-1007-4</t>
  </si>
  <si>
    <t>ZTEGD4A48B7E</t>
  </si>
  <si>
    <t>7MDYAMZ124308669</t>
  </si>
  <si>
    <t>ဦးတင်မောင်အေး</t>
  </si>
  <si>
    <t>ရွှေတချောင်း ၈လမ်း,Aungmyaythazan,Mandalay Region</t>
  </si>
  <si>
    <t>22.0132922, 96.0825970</t>
  </si>
  <si>
    <t>AMZ-04-2011-1003-3</t>
  </si>
  <si>
    <t>ZTEGD4A48B7D</t>
  </si>
  <si>
    <t>7MDYCAZ155108671</t>
  </si>
  <si>
    <t>မသဲစုကြည်</t>
  </si>
  <si>
    <t>26st 90st,Chanayethazan,Mandalay Region</t>
  </si>
  <si>
    <t>21.9840063, 96.0677037</t>
  </si>
  <si>
    <t>CAZ-02-2056-1015-4</t>
  </si>
  <si>
    <t>ZTEGD4A48B59</t>
  </si>
  <si>
    <t>7MDYAMZ124408675</t>
  </si>
  <si>
    <t>မဝင်းဝင်းနွယ်</t>
  </si>
  <si>
    <t>89လမ်း12လမ်း14လမ်းကြား အောင်မြေသာစံ,Aungmyaythazan,Mandalay Region</t>
  </si>
  <si>
    <t>22.0042190, 96.0716890</t>
  </si>
  <si>
    <t>AMZ-02-2004-1001-4</t>
  </si>
  <si>
    <t>ZTEGD4A48B7C</t>
  </si>
  <si>
    <t>7MDYAMZ124508676</t>
  </si>
  <si>
    <t>Kyaw Min Htwe</t>
  </si>
  <si>
    <t>09777773618 ,23(c)st,89*90st,AMTZ,Aungmyaythazan,Mandalay Region</t>
  </si>
  <si>
    <t>21.9873474, 96.0704456</t>
  </si>
  <si>
    <t>AMZ-02_1016-2054-1016-2</t>
  </si>
  <si>
    <t>ZTEGD4A49ECC</t>
  </si>
  <si>
    <t>7MDYMAM154608677</t>
  </si>
  <si>
    <t>ဦးရဲမြင့်လွင်</t>
  </si>
  <si>
    <t>76လမ်း,36*37ကြား,မဟာအောင်မြေ,Mahaaungmyay,Mandalay Region</t>
  </si>
  <si>
    <t>21.9667964, 96.0900458</t>
  </si>
  <si>
    <t>ZTEGD4A490B6</t>
  </si>
  <si>
    <t>Customer ကခရီးသွားနေလို့ နှစ်ရက်လောက်နေမှ လာခဲ့ဖို့ပြောပါတယ်(21.7.25)</t>
  </si>
  <si>
    <t>7MDYCAZ155208679</t>
  </si>
  <si>
    <t>လပြည့်</t>
  </si>
  <si>
    <t>28stx80stx81st Chanayetharzan,Chanayethazan,Mandalay Region</t>
  </si>
  <si>
    <t>21.9797583, 96.0834333</t>
  </si>
  <si>
    <t>ZTEGD4A48B3B</t>
  </si>
  <si>
    <t>7MDYMAM154808681</t>
  </si>
  <si>
    <t>မမျိုးပပ</t>
  </si>
  <si>
    <t>38*69(A)လမ်းေထာင့် မဟာအောင်မြေ,Mahaaungmyay,Mandalay Region</t>
  </si>
  <si>
    <t>21.9631588, 96.1012683</t>
  </si>
  <si>
    <t>MAM01-2022-1007-5</t>
  </si>
  <si>
    <t>ZTEEGD4A48B56</t>
  </si>
  <si>
    <t>7MDYAMZ124608686</t>
  </si>
  <si>
    <t>Nan Tin Wai Wai Htay</t>
  </si>
  <si>
    <t>09976755544 ,87st,4*5st,AMTZ,Aungmyaythazan,Mandalay Region</t>
  </si>
  <si>
    <t>22.0161367, 96.0853755</t>
  </si>
  <si>
    <t>ZTRGD4A490B0</t>
  </si>
  <si>
    <t>7MDYAMZ124708687</t>
  </si>
  <si>
    <t>Swan kabar</t>
  </si>
  <si>
    <t>62st,16st,AMTS,Aungmyaythazan,Mandalay Region</t>
  </si>
  <si>
    <t>21.9969062, 96.1138865</t>
  </si>
  <si>
    <t>AMZ01_2026-1006-5</t>
  </si>
  <si>
    <t>ZTEGD4A490DD</t>
  </si>
  <si>
    <t>7MDYAMZ124908706</t>
  </si>
  <si>
    <t>Ma Nandar Lin</t>
  </si>
  <si>
    <t xml:space="preserve">	74A,9လမ်းအောင်မြေသာမြို့နယ်,Aungmyaythazan,Mandalay Region</t>
  </si>
  <si>
    <t>22.0134579, 96.0939829</t>
  </si>
  <si>
    <t>AMZ-04-2026-1005-3</t>
  </si>
  <si>
    <t>ZTEGD4A49AC8</t>
  </si>
  <si>
    <t>7MDYAMZ125008708</t>
  </si>
  <si>
    <t>Thein Htun Aung</t>
  </si>
  <si>
    <t xml:space="preserve">	3st 86st AMTZ Fiber,Aungmyaythazan,Mandalay Region</t>
  </si>
  <si>
    <t>22.0149273, 96.0866716</t>
  </si>
  <si>
    <t>AMZ-04-2019-1004-3</t>
  </si>
  <si>
    <t>ZTEGD4A490BE</t>
  </si>
  <si>
    <t>7MDYCAZ155308709</t>
  </si>
  <si>
    <t>Mg Ko Ko Kyaw</t>
  </si>
  <si>
    <t>35 လမ်း 54 လမ်းထောင့်၊ ချမ်းအေးသာစံမြို့နယ်။,Chanayethazan,Mandalay Region</t>
  </si>
  <si>
    <t>21.9673530, 96.1255300</t>
  </si>
  <si>
    <t>CAZ-03-2040-1015-4</t>
  </si>
  <si>
    <t>ZTEGD4A48B96</t>
  </si>
  <si>
    <t>7MDYCAZ155408711</t>
  </si>
  <si>
    <t>Htun Min Thant</t>
  </si>
  <si>
    <t>82 Street, 21st and 22nd Street,Chan Aye Thar San TownShip,Mandalay City,Chanayethazan,Mandalay Region</t>
  </si>
  <si>
    <t>21.9888180, 96.0815900</t>
  </si>
  <si>
    <t>cus req to come 2.8.25.Customer ကခရီးထွက်နေတာပါတဲ့ သူ့အမျိုးသမီးကလဲအပြင်ရောက်နေတယ်ပြောပါတယ် ဖုန်းပြန်ဆက်ပေးမယ်ဆိုလို့ စောင့်နေပါတယ်(2.8.25)</t>
  </si>
  <si>
    <t>cancel these WO as per Sale team request</t>
  </si>
  <si>
    <t>7MDYCAZ155508717</t>
  </si>
  <si>
    <t>Ngu War Htun</t>
  </si>
  <si>
    <t>34/45လမ်း/65/66လမ်း /ATOM Urgent Please,Chanayethazan,Mandalay Region</t>
  </si>
  <si>
    <t>21.9693993, 96.1068199</t>
  </si>
  <si>
    <t>ဒီအိမ်ကြိူးဆွဲဖို့က CAZ01-2049-1014-1 Box တစ်ခုပဲ အနီးစပ်ဆုံးရှိပါတယ်။CAZ01-2053-10152 Box က မီတာလည်း 500 ကျော်ပါတယ်။ကြိူးလမ်းကြောင်းလည်း အဆင်မပြေသည့်တွက် ဆွဲမရပါ။</t>
  </si>
  <si>
    <t>7MDYCAZ155608718</t>
  </si>
  <si>
    <t>ဧကရီဥိး ကားဂိတ်</t>
  </si>
  <si>
    <t>34လမ်း 79 80,Chanayethazan,Mandalay Region</t>
  </si>
  <si>
    <t>21.9710125, 96.0836397</t>
  </si>
  <si>
    <t>ZTEGD4A49117</t>
  </si>
  <si>
    <t>7MDYCAZ155708720</t>
  </si>
  <si>
    <t>Mg Kyaw Myint Aye</t>
  </si>
  <si>
    <t>60st /32 st Bထောင့်,Chanayethazan,Mandalay Region</t>
  </si>
  <si>
    <t>21.9717602, 96.1160938</t>
  </si>
  <si>
    <t>ZEGD4A490B5</t>
  </si>
  <si>
    <t>7MDYCMZ194808722</t>
  </si>
  <si>
    <t>ကိုနိုင်လင်းဆွေ</t>
  </si>
  <si>
    <t>ချမ်းမြသာစည်27လမ်း88,89၊မန္တလေးတိုင်းဒေသကြီး,Chanmyathazi,Mandalay Region</t>
  </si>
  <si>
    <t>21.9826670, 96.0718280</t>
  </si>
  <si>
    <t>CAZ-02-2050-1014-2</t>
  </si>
  <si>
    <t>ZTEGD4A4972D</t>
  </si>
  <si>
    <t>7MDYAMZ125108724</t>
  </si>
  <si>
    <t>မောင်မင်းမင်းဟိန်း</t>
  </si>
  <si>
    <t>အောင်မြေသာဇံမြိုနယ် ၇၆လမ်း၃လမ်း 09981730179 / 09965579594,Aungmyaythazan,Mandalay Region</t>
  </si>
  <si>
    <t>22.0180400, 96.0934300</t>
  </si>
  <si>
    <t>AMZ04-2037-1008-1</t>
  </si>
  <si>
    <t>ZTEGD4A4911B</t>
  </si>
  <si>
    <t>7MDYMAM155808728</t>
  </si>
  <si>
    <t>Ma Win Theingi</t>
  </si>
  <si>
    <t xml:space="preserve">	72st 38Ast Maharaungmyae Fiber,Mahaaungmyay,Mandalay Region</t>
  </si>
  <si>
    <t>21.9630140, 96.0957623</t>
  </si>
  <si>
    <t>MAM01_2022-1007-5</t>
  </si>
  <si>
    <t>ZTEGD4A490BA</t>
  </si>
  <si>
    <t>7MDYAMZ125208729</t>
  </si>
  <si>
    <t>San Tun Aung</t>
  </si>
  <si>
    <t>15A 81A ထောင့် Aungmyaythazan,Aungmyaythazan,Mandalay Region</t>
  </si>
  <si>
    <t>21.9988950, 96.0829940</t>
  </si>
  <si>
    <t>AMZ-02_2011-1003-3</t>
  </si>
  <si>
    <t>ZTEGD4A4902A</t>
  </si>
  <si>
    <t>7MDYCAZ155808730</t>
  </si>
  <si>
    <t>Tin Moe Moe Hlaing</t>
  </si>
  <si>
    <t>မန္တလေးတိုင်းဒေသကြီး ချမ်းအေးသာစံမြို့နယ် မန္တလေး ပညာရေးဒီဂရီကောလိပ် 66 33လမ်း,Chanayethazan,Mandalay Region</t>
  </si>
  <si>
    <t>21.9715370, 96.1062690</t>
  </si>
  <si>
    <t>port full and other sn box is over 500Meters</t>
  </si>
  <si>
    <t>7MDYMAM155908732</t>
  </si>
  <si>
    <t>Shane Htet</t>
  </si>
  <si>
    <t>No.220/2 37st 84x85bet Mandalay Mahaaungmyay Township,Mahaaungmyay,Mandalay Region</t>
  </si>
  <si>
    <t>21.9668860, 96.0760040</t>
  </si>
  <si>
    <t>MAM02_2030-1009-1</t>
  </si>
  <si>
    <t>ZTEGD4A494BD</t>
  </si>
  <si>
    <t>လက်ရှိပေးထားတဲ့ map ထဲက box နဲ့ကအရမ်းဝေးတာမလို့ MAM kmz update တောင်းထားပါတယ် (23.7.25)</t>
  </si>
  <si>
    <t>7MDYMAM156008733</t>
  </si>
  <si>
    <t>Daw Khin min min htoo</t>
  </si>
  <si>
    <t>43stx81x82,Mahaaungmyay,Mandalay Region</t>
  </si>
  <si>
    <t>21.9571822, 96.0804781</t>
  </si>
  <si>
    <t>MAM-02-2010-1003-2</t>
  </si>
  <si>
    <t>ZTEGD4A4910B</t>
  </si>
  <si>
    <t>7MDYCMZ195108734</t>
  </si>
  <si>
    <t>ဘုရားကြီး အရှေ့မုခ် ချမ်းမြသာစည်,Chanmyathazi,Mandalay Region</t>
  </si>
  <si>
    <t>21.9525280, 96.0795361</t>
  </si>
  <si>
    <t>MAM02-2012-1003-4</t>
  </si>
  <si>
    <t>ZTEGD4A490AB</t>
  </si>
  <si>
    <t>7MDYMAM156108735</t>
  </si>
  <si>
    <t>Ma Yin Myo Htwe</t>
  </si>
  <si>
    <t xml:space="preserve">	80/35*36/Maharaungmyay,Mahaaungmyay,Mandalay Region</t>
  </si>
  <si>
    <t>21.9670940, 96.0813230</t>
  </si>
  <si>
    <t>MAM02_2036-1010-3</t>
  </si>
  <si>
    <t>ZTEGD4A49793</t>
  </si>
  <si>
    <t>7MDYMAM156208737</t>
  </si>
  <si>
    <t>72st 38Ast Maharaungmyae Fiber,Mahaaungmyay,Mandalay Region</t>
  </si>
  <si>
    <t>21.9630481, 96.0955054</t>
  </si>
  <si>
    <t>ZTEGD4A490B7</t>
  </si>
  <si>
    <t>7MDYMAM156308738</t>
  </si>
  <si>
    <t>Ko Aung Than Htut</t>
  </si>
  <si>
    <t>80လမ်း 43လမ်း ။,Mahaaungmyay,Mandalay Region</t>
  </si>
  <si>
    <t>21.9578626, 96.0828995</t>
  </si>
  <si>
    <t>MAM02_2010-1003-2</t>
  </si>
  <si>
    <t>ZTEGD4A49105</t>
  </si>
  <si>
    <t xml:space="preserve">	121766</t>
  </si>
  <si>
    <t>7MDYMAM156408739</t>
  </si>
  <si>
    <t>ဝင်းကမ္ဘာ ရွှေအရောင်တင်လုပ်ငန်း</t>
  </si>
  <si>
    <t>38st80stx81st Maharaungmyay,Mahaaungmyay,Mandalay Region</t>
  </si>
  <si>
    <t>21.9642790, 96.0824199</t>
  </si>
  <si>
    <t>MAM02_2029-1008-4</t>
  </si>
  <si>
    <t>ZTEGD4A48B80</t>
  </si>
  <si>
    <t>7MDYMAM156508742</t>
  </si>
  <si>
    <t>Ko Moe Myint Maung</t>
  </si>
  <si>
    <t>၆၉..၃၅..၃၆ လမ်းကြား JOCOLE MOBILE,Mahaaungmyay,Mandalay Region</t>
  </si>
  <si>
    <t>21.9655686, 96.0973364</t>
  </si>
  <si>
    <t>MAM01_2002-1001-2</t>
  </si>
  <si>
    <t>ZTEGD4A49139</t>
  </si>
  <si>
    <t>7MDYAMZ125308744</t>
  </si>
  <si>
    <t>Lynn Myat Bhone Khant</t>
  </si>
  <si>
    <t xml:space="preserve">	90st(B),17st×18st, Aungmyaytharzan Township, Mandalay.,Aungmyaythazan,Mandalay Region</t>
  </si>
  <si>
    <t>21.9951659, 96.0681785</t>
  </si>
  <si>
    <t>AMZ-02-2044-1012-3</t>
  </si>
  <si>
    <t>ZTEGD4A490B1</t>
  </si>
  <si>
    <t>7MDYCAZ155908745</t>
  </si>
  <si>
    <t>Ma Su Su Min</t>
  </si>
  <si>
    <t xml:space="preserve">	76st/31*32,Chanayethazan,Mandalay Region</t>
  </si>
  <si>
    <t>21.9739912, 96.0900776</t>
  </si>
  <si>
    <t>ZTEGD4A4911D</t>
  </si>
  <si>
    <t>7MDYAMZ125408746</t>
  </si>
  <si>
    <t>OK</t>
  </si>
  <si>
    <t>19လမ်း 62ထောင့်,Aungmyaythazan,Mandalay Region</t>
  </si>
  <si>
    <t>21.9923959, 96.1140086</t>
  </si>
  <si>
    <t>ZTEGD4A49E42</t>
  </si>
  <si>
    <t>7MDYCAZ156008747</t>
  </si>
  <si>
    <t xml:space="preserve">	77st/28*39,Chanayethazan,Mandalay Region</t>
  </si>
  <si>
    <t>21.9788537, 96.0889813</t>
  </si>
  <si>
    <t>CAZ01_2014-1004-3</t>
  </si>
  <si>
    <t>ZTEGD4A49099</t>
  </si>
  <si>
    <t>7MDYMAM156608750</t>
  </si>
  <si>
    <t>Ko Wai Yan Aung</t>
  </si>
  <si>
    <t xml:space="preserve">	74st(A),36st×37st, Maharaungmyae Township, Mandalay.,Mahaaungmyay,Mandalay Region</t>
  </si>
  <si>
    <t>21.9676498, 96.0923585</t>
  </si>
  <si>
    <t>MAM01_2009-1003-3</t>
  </si>
  <si>
    <t>ZTEGD4A48BE4</t>
  </si>
  <si>
    <t>7MDYAMZ125508755</t>
  </si>
  <si>
    <t>U Maung Zaw</t>
  </si>
  <si>
    <t>မန်းလေးမြို့ အောင်မြေသာစံမြို့နယ် 86လမ်း8လမ်း9လမ်းကြားမန်းဖော်မွန်ဘေး,Aungmyaythazan,Mandalay Region</t>
  </si>
  <si>
    <t>22.0101274, 96.0846500</t>
  </si>
  <si>
    <t>ZTEGD4A49ED2</t>
  </si>
  <si>
    <t>7MDYAMZ125808762</t>
  </si>
  <si>
    <t>Daw Su Hlaing Hnin</t>
  </si>
  <si>
    <t>မန္တလေးမြို့၊‌အောင်မြေသာစံ 11လမ်း၊86 87ကြား,Aungmyaythazan,Mandalay Region</t>
  </si>
  <si>
    <t>22.0128720, 96.0806310</t>
  </si>
  <si>
    <t>AMZ-04_2002-1001-2</t>
  </si>
  <si>
    <t>ZTEGD4A49F52</t>
  </si>
  <si>
    <t>7MDYMAM156808772</t>
  </si>
  <si>
    <t>U Pyae Phyo Oo</t>
  </si>
  <si>
    <t>61လမ်း 35A Royal House Seafood,Mahaaungmyay,Mandalay Region</t>
  </si>
  <si>
    <t>21.9664370, 96.1128690</t>
  </si>
  <si>
    <t>CAZ01-2056-1016-1</t>
  </si>
  <si>
    <t>ZTEGD4A4915F</t>
  </si>
  <si>
    <t>cus req to come 25.7.25 morning.ကြိုးတော့ဆွဲပြီးပါပြီ အိမ်ထဲကြိုးဝင်ဖို့ customer က မပြင်ရသေးလို့ ပြင်ဆင်ပြီးမှ ဖုန်းပြန်ဆက်မယ်လို့ပြောပါတယ်(25.7.25)</t>
  </si>
  <si>
    <t>7MDYCAZ156108774</t>
  </si>
  <si>
    <t>မိန်း လျှပ်စစ်</t>
  </si>
  <si>
    <t>33stx83stx84st Chanayetharzan,Chanayethazan,Mandalay Region</t>
  </si>
  <si>
    <t>21.9724442, 96.0778903</t>
  </si>
  <si>
    <t>ZTEGD4A490B3</t>
  </si>
  <si>
    <t>7MDYAMZ125908779</t>
  </si>
  <si>
    <t>Thwe Zin Min Hlaing</t>
  </si>
  <si>
    <t>၁၉လမ်း၊မျိုးသိန်းဆီဆိုင်ဘေး၊မန္တလေးမြို့,Aungmyaythazan,Mandalay Region</t>
  </si>
  <si>
    <t>21.9919420, 96.1243150</t>
  </si>
  <si>
    <t>ZTEGD4A490C9</t>
  </si>
  <si>
    <t>Cusကမပြင်ရောက်နေလို့မနက်ဖြန်မှလာဆင်ပါတယ်</t>
  </si>
  <si>
    <t>7MDYAMZ126008781</t>
  </si>
  <si>
    <t>Ma Poe Ei Phyu</t>
  </si>
  <si>
    <t>19Ast 87Cst MDY NEW..,Aungmyaythazan,Mandalay Region</t>
  </si>
  <si>
    <t>21.9940439, 96.0745739</t>
  </si>
  <si>
    <t>ZTEGD4A490CA</t>
  </si>
  <si>
    <t>7MDYAMZ126108782</t>
  </si>
  <si>
    <t>ဒေါ်ဖြူဖြူသင်း</t>
  </si>
  <si>
    <t>77လမ်း9လမ်း/အောင်မြေသာစံ,Aungmyaythazan,Mandalay Region</t>
  </si>
  <si>
    <t>22.0080500, 96.0905298</t>
  </si>
  <si>
    <t>ZTEGD4A490BF</t>
  </si>
  <si>
    <t>7MDYCAZ156208786</t>
  </si>
  <si>
    <t>နိုင်လွန် ရွှေဆိုင်</t>
  </si>
  <si>
    <t>84st 29*30st MDY NEW....,Chanayethazan,Mandalay Region</t>
  </si>
  <si>
    <t>21.9779487, 96.0776291</t>
  </si>
  <si>
    <t>ZTEGD4A490B9</t>
  </si>
  <si>
    <t>7MDYCAZ156308791</t>
  </si>
  <si>
    <t>မယုဝါအောင်</t>
  </si>
  <si>
    <t xml:space="preserve">	မန္တလေးတိုင်း၊ 69 လမ်း 34*35 ကြား ချမ်းအေးသာစံမြို့နယ်,Chanayethazan,Mandalay Region</t>
  </si>
  <si>
    <t>21.9688837, 96.1013348</t>
  </si>
  <si>
    <t>ZTEGD4A490CC</t>
  </si>
  <si>
    <t>7MDYCAZ156408795</t>
  </si>
  <si>
    <t>75လမ်း34×35ကြား,Chanayethazan,Mandalay Region</t>
  </si>
  <si>
    <t>21.9686786, 96.0919488</t>
  </si>
  <si>
    <t>CAZ01_2029-1009-1</t>
  </si>
  <si>
    <t>ZTEGD4A490C0</t>
  </si>
  <si>
    <t>7MDYCAZ156508796</t>
  </si>
  <si>
    <t>Ko Chit Thura Aung</t>
  </si>
  <si>
    <t>26st 56.57 ၊bob Ktv near၊Chanayetharzan township၊Mandalay,,Chanayethazan,Mandalay Region</t>
  </si>
  <si>
    <t>21.9801083, 96.1235731</t>
  </si>
  <si>
    <t>CAZ03-2024-1010-2</t>
  </si>
  <si>
    <t>ZTEGD4A4931D</t>
  </si>
  <si>
    <t>ဖုံးဆက်လို့မရပါ(25.7.25)</t>
  </si>
  <si>
    <t>7MDYCAZ156608799</t>
  </si>
  <si>
    <t>Hnin Zar Li Lin</t>
  </si>
  <si>
    <t>32လမ်း ၊ချမ်းအေးသာဇံမြို့နယ် ၊မန္တလေး,Chanayethazan,Mandalay Region</t>
  </si>
  <si>
    <t>21.9730477, 96.0936734</t>
  </si>
  <si>
    <t>CAZ01-2034-1010-2</t>
  </si>
  <si>
    <t>ZTEGD4A4912A</t>
  </si>
  <si>
    <t>7MDYMAM156908804</t>
  </si>
  <si>
    <t>Aung Myo Naing</t>
  </si>
  <si>
    <t>လမ်း40d, 54*55 ကြား , ရဲမွန်တောင်, မဟာအောင်မြေမြို့နယ် မန်းလေး,Maha Aung Myay,Mandalay Region</t>
  </si>
  <si>
    <t>21.9568760, 96.1238095</t>
  </si>
  <si>
    <t>MAM03_2032-1008-3</t>
  </si>
  <si>
    <t>ZTEGD4A4910C</t>
  </si>
  <si>
    <t>7MDYMAM157008805</t>
  </si>
  <si>
    <t>42c90 91ကြား မဟာအောင်မြေ,Maha Aung Myay,Mandalay Region</t>
  </si>
  <si>
    <t>21.9565140, 96.0601610</t>
  </si>
  <si>
    <t>MAM02_2050-1015-5</t>
  </si>
  <si>
    <t>ZTEGD4A490D2</t>
  </si>
  <si>
    <t>7MDYCAZ156708806</t>
  </si>
  <si>
    <t>Ye Min Tun</t>
  </si>
  <si>
    <t>32 st 77 x 78 Chanayetharzan Township,Chanayethazan,Mandalay Region</t>
  </si>
  <si>
    <t>21.9737930, 96.0880740</t>
  </si>
  <si>
    <t>ZTEGD4A490AD</t>
  </si>
  <si>
    <t>7MDYAMZ126208807</t>
  </si>
  <si>
    <t>Ko Ko Aung</t>
  </si>
  <si>
    <t>25*87A အောင်မြေသာစံမြို့နယ်,Aungmyaythazan,Mandalay Region</t>
  </si>
  <si>
    <t>21.9846521, 96.0762145</t>
  </si>
  <si>
    <t>cus lat long wrong and over 580meter from near sn</t>
  </si>
  <si>
    <t>7MDYCAZ156808808</t>
  </si>
  <si>
    <t>Ms; LI JINGLAN</t>
  </si>
  <si>
    <t>ချမ်းအေးသာစံ မြို့နယ်လမ်း 80။ 29 &amp; 30 ကြား,Chanayethazan,Mandalay Region</t>
  </si>
  <si>
    <t>ZTEGD4A49129</t>
  </si>
  <si>
    <t>7MDYCAZ156908809</t>
  </si>
  <si>
    <t>Thu Thu Win Ko</t>
  </si>
  <si>
    <t>58လမ်း 27 28ကြား MISA ကျောင်းနောက်ကျောလမ်းကြား ချမ်းအေးသာဇံ ယျာဉ်ပျံရပ်ကွက် 09777939691 / 09775725929,Chanayethazan,Mandalay Region</t>
  </si>
  <si>
    <t>21.9792670, 96.1188270</t>
  </si>
  <si>
    <t>ZTEGD4A48B0E</t>
  </si>
  <si>
    <t>7MDYCAZ157008814</t>
  </si>
  <si>
    <t>Moe Set Paing</t>
  </si>
  <si>
    <t>75လမ်း၊ 34×35 ကြား၊ Tools World မြက်ခင်းတု ရောင်းဝယ်ရေး,Chanayethazan,Mandalay Region</t>
  </si>
  <si>
    <t>21.9685642, 96.0915893</t>
  </si>
  <si>
    <t>ZTEGD4A49DE9</t>
  </si>
  <si>
    <t>7MDYCAZ157108815</t>
  </si>
  <si>
    <t>အောင်မျိုးမင်း</t>
  </si>
  <si>
    <t>၇၇/၂၉ * ၃၀ မီးရထားတိုက်တန်းအမှတ်၃,Chanayethazan,Mandalay Region</t>
  </si>
  <si>
    <t>21.9781113, 96.0883813</t>
  </si>
  <si>
    <t>ZTEGD4A4911C</t>
  </si>
  <si>
    <t>7MDYMAM157108817</t>
  </si>
  <si>
    <t>Ma Khaing Hnin Oo</t>
  </si>
  <si>
    <t>41st 91Hst MDY New..,Maha Aung Myay,Mandalay Region</t>
  </si>
  <si>
    <t>21.9586407, 96.0594753</t>
  </si>
  <si>
    <t xml:space="preserve"> အနီးဆုံးပုံးကဆွဲမယ်ဆိုရင်ကို Over meter လည်းဖြစ်ရပ်ကွက်ရုံး ဘုန်းကြီးကျောင်းခံနေ၍ ကြိုးဆွဲမယ့်လမ်းကြောင်းအဆင်မပြေပါ</t>
  </si>
  <si>
    <t>7MDYAMZ126308818</t>
  </si>
  <si>
    <t>စုမွန်နွယ်</t>
  </si>
  <si>
    <t>87st, Btw (4*5)Kyar,Aung Thukha st,Aungmyaythazan,Mandalay Region</t>
  </si>
  <si>
    <t>22.0168322, 96.0851200</t>
  </si>
  <si>
    <t>ZTEGD4A48B1D</t>
  </si>
  <si>
    <t>7MDYCMZ197908823</t>
  </si>
  <si>
    <t>Ko Min Naing</t>
  </si>
  <si>
    <t xml:space="preserve">	09969420992 ,87st,42*43st ,CMTS,Chanmyathazi,Mandalay Region</t>
  </si>
  <si>
    <t>21.9560312, 96.0716506</t>
  </si>
  <si>
    <t>အနီးနားမှာ SN box မရှိပါဘူး .MAM box ကနေအရမ်းဝေးပါတယ်.</t>
  </si>
  <si>
    <t>7MDYCAZ157208827</t>
  </si>
  <si>
    <t>မခိုင်သဇင်မိုး</t>
  </si>
  <si>
    <t>လမ်းက ၇၃b 35×36ကြားနေ ရပ်( အကွက်= ၆၈၃)မြေညီထပ် မန္တလေး,Chanayethazan,Mandalay Region</t>
  </si>
  <si>
    <t>21.9659350, 96.0925790</t>
  </si>
  <si>
    <t>MAM01_2006-1002-4</t>
  </si>
  <si>
    <t>ZTEGD4A49141</t>
  </si>
  <si>
    <t>7MDYMAM157208828</t>
  </si>
  <si>
    <t>Central Boutique Hotel</t>
  </si>
  <si>
    <t>77လမ်း 33x34လမ်းကြား Central Boutique Hotel,Maha Aung Myay,Mandalay Region</t>
  </si>
  <si>
    <t>21.9713719, 96.0881232</t>
  </si>
  <si>
    <t>MAM-01-2013-1004-3</t>
  </si>
  <si>
    <t>ZTEGD4A490D3</t>
  </si>
  <si>
    <t>portလွတ်တောင်းတာနာရီဝက်နောက်ပိုင်းမှreplyပြန်တာကြောင့်Cusကသွားအပြင်သွားလိုက်ပီမို့မနက်ဖြန်မနက်9နာရီနောက်ပိုင်းမှCusကချိန်းထားပါတယ်</t>
  </si>
  <si>
    <t>7MDYAMZ126408829</t>
  </si>
  <si>
    <t>Ma Su Thinzar Naing</t>
  </si>
  <si>
    <t>22.0168341, 96.0851161</t>
  </si>
  <si>
    <t>ZTEGD4A48B4E</t>
  </si>
  <si>
    <t>7MDYCAZ157308830</t>
  </si>
  <si>
    <t>Nann Thwel Naw Zar</t>
  </si>
  <si>
    <t>54A လမ်း 33 × 34 ကြား ချမ်းအေးသာစံ မန်းလေးမြို့,Chanayethazan,Mandalay Region</t>
  </si>
  <si>
    <t>21.9693210, 96.1246470</t>
  </si>
  <si>
    <t>CAZ03_2017-1007-2</t>
  </si>
  <si>
    <t>ZTEGD4A49307</t>
  </si>
  <si>
    <t>7MDYCAZ157408834</t>
  </si>
  <si>
    <t>U Kyaw Myint</t>
  </si>
  <si>
    <t>35လမ်း 53×54လမ်းကြား ချမ်းအေးသာစံ,Chanayethazan,Mandalay Region</t>
  </si>
  <si>
    <t>21.9681940, 96.1260180</t>
  </si>
  <si>
    <t>CAZ03_2040-1015-4</t>
  </si>
  <si>
    <t>ZTEGD4A490C4</t>
  </si>
  <si>
    <t>7MDYCAZ157508837</t>
  </si>
  <si>
    <t>Nang Khan Hlaing</t>
  </si>
  <si>
    <t>31 A 67 St Chan Aye Thar Zan MDY,Chanayethazan,Mandalay Region</t>
  </si>
  <si>
    <t>21.9741400, 96.1048650</t>
  </si>
  <si>
    <t>ZTEGD4A48B86</t>
  </si>
  <si>
    <t>7MDYCAZ157608843</t>
  </si>
  <si>
    <t>မန်းလေးမြို့ ချမ်းအေးသာစံမြို့နယ် 91လမ်း29×30ကြားချမ်းသာရဘုရားမြောက်ဘက်09971346320,Chanayethazan,Mandalay Region</t>
  </si>
  <si>
    <t>21.9793961, 96.0642227</t>
  </si>
  <si>
    <t>ZTEGD4A48B61</t>
  </si>
  <si>
    <t>7MDYAMZ126508845</t>
  </si>
  <si>
    <t>Nang Cherry Thant</t>
  </si>
  <si>
    <t>77*76st 9*10st Fiber,Aungmyaythazan,Mandalay Region</t>
  </si>
  <si>
    <t>22.0066402, 96.0916164</t>
  </si>
  <si>
    <t>AMZ02-2035-1009-6</t>
  </si>
  <si>
    <t>ZTEGD4A490F6</t>
  </si>
  <si>
    <t>7MDYMAM157308849</t>
  </si>
  <si>
    <t>Ma Nann Kay Thi</t>
  </si>
  <si>
    <t>66st×67st,38st(A), Maharaungmyay Township, Mandalay.,Maha Aung Myay,Mandalay Region</t>
  </si>
  <si>
    <t>21.9625933, 96.1047852</t>
  </si>
  <si>
    <t>MAM01-2031-1010-1</t>
  </si>
  <si>
    <t>ZTEGD4A4913E</t>
  </si>
  <si>
    <t>7MDYAMZ126608851</t>
  </si>
  <si>
    <t>Hnin Witt Yee Lwin</t>
  </si>
  <si>
    <t>87Est 15stMDY NEW...,Aungmyaythazan,Mandalay Region</t>
  </si>
  <si>
    <t>22.0004600, 96.0765004</t>
  </si>
  <si>
    <t>AMZ-02_2007-1002-3</t>
  </si>
  <si>
    <t>ZTEGD4A49E15</t>
  </si>
  <si>
    <t>Customer phone is busy &amp; turned off(28.7.25)</t>
  </si>
  <si>
    <t>7MDYAMZ126708855</t>
  </si>
  <si>
    <t>Ma Khaing Thin kyi</t>
  </si>
  <si>
    <t>17လမ်း 88/89လမ်းကြား,Aungmyaythazan,Mandalay Region</t>
  </si>
  <si>
    <t>21.9972865, 96.0722722</t>
  </si>
  <si>
    <t>AMZ-02_2043-1012-2</t>
  </si>
  <si>
    <t>ZTEGD4A49E85</t>
  </si>
  <si>
    <t>7MDYAMZ126808857</t>
  </si>
  <si>
    <t>Zar Ni Win</t>
  </si>
  <si>
    <t>အိမ်အမှတ်62A/18*19ကြား/အောင်မြေသာစံမြို့နယ်,Aungmyaythazan,Mandalay Region</t>
  </si>
  <si>
    <t>21.9934850, 96.1130770</t>
  </si>
  <si>
    <t>AMZ-01_2024-1006-3</t>
  </si>
  <si>
    <t>ZTEGD4A49E35</t>
  </si>
  <si>
    <t>7MDYCAZ157708858</t>
  </si>
  <si>
    <t>Ma Mon Mon Myat</t>
  </si>
  <si>
    <t>75st76st.26st,Chanayethazan,Mandalay Region</t>
  </si>
  <si>
    <t>21.9813385, 96.0917534</t>
  </si>
  <si>
    <t>CAZ01-2009-1002-5</t>
  </si>
  <si>
    <t>ZTEGD4A48D35</t>
  </si>
  <si>
    <t>7MDYAMZ126908859</t>
  </si>
  <si>
    <t>Ko Khaing Win</t>
  </si>
  <si>
    <t>st60 st22Aလမ်းမန်းလေး အောင်မြေသာစံ09666218894 / 09402633659,Aungmyaythazan,Mandalay Region</t>
  </si>
  <si>
    <t>21.9838530, 96.1156910</t>
  </si>
  <si>
    <t>ZTEGD4A49156</t>
  </si>
  <si>
    <t>7MDYAMZ127008861</t>
  </si>
  <si>
    <t>U Thein Han</t>
  </si>
  <si>
    <t>24st 82stထောင့်,Aungmyaythazan,Mandalay Region</t>
  </si>
  <si>
    <t>21.9859041, 96.0811705</t>
  </si>
  <si>
    <t>AMZ02_2027-1007-3</t>
  </si>
  <si>
    <t>ZTEGD4A49152</t>
  </si>
  <si>
    <t>7MDYMAM157408863</t>
  </si>
  <si>
    <t>သဲကိုဦး</t>
  </si>
  <si>
    <t>91stx41stx42st Maharaungmyay,Maha Aung Myay,Mandalay Region</t>
  </si>
  <si>
    <t>21.9565444, 96.0580022</t>
  </si>
  <si>
    <t>MAM02_2049-1015-3</t>
  </si>
  <si>
    <t>ZTEGD4A49150</t>
  </si>
  <si>
    <t>7MDYCAZ157808864</t>
  </si>
  <si>
    <t>မရွှေရည်၀င်းနိုင်</t>
  </si>
  <si>
    <t>33လမ်း 70*71လမ်းကြား ချမ်းအေးသာစံမြို့နယ် မန္တလေးမြို့,Chanayethazan,Mandalay Region</t>
  </si>
  <si>
    <t>21.9716323, 96.0991246</t>
  </si>
  <si>
    <t>ZTEGD4A48B72</t>
  </si>
  <si>
    <t>7MDYMAM157508866</t>
  </si>
  <si>
    <t>42Cst 90st MDY NEW...,Maha Aung Myay,Mandalay Region</t>
  </si>
  <si>
    <t>21.9596687, 96.0639077</t>
  </si>
  <si>
    <t>ZTEGD4A49124</t>
  </si>
  <si>
    <t>7MDYCAZ157908869</t>
  </si>
  <si>
    <t>Kaung Khant Lin</t>
  </si>
  <si>
    <t>32B 74×75ကြား ချမ်းအေးသာဇံမြို့နယ်,Chanayethazan,Mandalay Region</t>
  </si>
  <si>
    <t>21.9735385, 96.0925038</t>
  </si>
  <si>
    <t>CAZ01-2030-1009-2</t>
  </si>
  <si>
    <t>ZTEGD4A48BA1</t>
  </si>
  <si>
    <t>7MDYCAZ158008870</t>
  </si>
  <si>
    <t>Kyaw Thu Htun</t>
  </si>
  <si>
    <t>ချမ်းအေးသာဇံမြို့နယ် ၊မန္တလေး,Chanayethazan,Mandalay Region</t>
  </si>
  <si>
    <t>21.9601163, 96.1013207</t>
  </si>
  <si>
    <t>ZTEGD4A48BB4</t>
  </si>
  <si>
    <t>7MDYAMZ127108871</t>
  </si>
  <si>
    <t>ဒေါ်နန်းအေးအေးအောင်</t>
  </si>
  <si>
    <t>အမှတ်(17)-62B [18×19] လမ်းကြား-အောင်မြေသာစံ-မန္တလေး,Aungmyaythazan,Mandalay Region</t>
  </si>
  <si>
    <t>21.9925047, 96.1139170</t>
  </si>
  <si>
    <t>ZTEGD4A4913F</t>
  </si>
  <si>
    <t>Weather issue ကြောင့် customer ကို မနက်ဖန် ချိန်းထားပါတယ်</t>
  </si>
  <si>
    <t>7MDYCAZ158108872</t>
  </si>
  <si>
    <t>Ko Bo Bo Ko Oo</t>
  </si>
  <si>
    <t>27လမ်း 81×82ကြား လေလာဝင်း အတွင်း မန္တလေး,Chanayethazan,Mandalay Region</t>
  </si>
  <si>
    <t>21.9823340, 96.0820320</t>
  </si>
  <si>
    <t>CAZ02-2027-1007-3</t>
  </si>
  <si>
    <t>ZTEGD4A49128</t>
  </si>
  <si>
    <t>7MDYMAM157608874</t>
  </si>
  <si>
    <t>Shin Shin</t>
  </si>
  <si>
    <t>မန္တလေးမြို့ မဟာအောင်မြေ 63stx64stx31st,Maha Aung Myay,Mandalay Region</t>
  </si>
  <si>
    <t>21.9739204, 96.1103662</t>
  </si>
  <si>
    <t>CAZ-01_2052-1015-1</t>
  </si>
  <si>
    <t>ZTEGD4A49E31</t>
  </si>
  <si>
    <t>Customer ph မကိုင်ပါဘူး(28.7.25).မနက်ဖန် မနက် 9နာရီပြန်လာပေးပါတဲ့</t>
  </si>
  <si>
    <t>7MDYMAM157708877</t>
  </si>
  <si>
    <t>39/70*71ကြား,Maha Aung Myay,Mandalay Region</t>
  </si>
  <si>
    <t>21.9625251, 96.0987928</t>
  </si>
  <si>
    <t>ZTEGD4A48B63</t>
  </si>
  <si>
    <t>မိုးရွာနေလို့physical doneပီးထားခဲ့ပါတယ်ဗျ။teamဘက်ကမိုးမိထားလို့မနက်ဖြန်မှစက်လာဆင်ပေးဖို့အကြောင်းCusကိုပြောပြခဲ့ပါတယ်</t>
  </si>
  <si>
    <t>7MDYCAZ158208880</t>
  </si>
  <si>
    <t>စိုင်းအောင်၀င်းလှိုင်</t>
  </si>
  <si>
    <t>လမ်း60/31*32ကြားလမ်းရတနာမန်းလေး၀င်း(J6မြေညီထပ်),Chanayethazan,Mandalay Region</t>
  </si>
  <si>
    <t>21.9735055, 96.1163298</t>
  </si>
  <si>
    <t>ZTEGD4A490D7</t>
  </si>
  <si>
    <t>7MDYMAM157808881</t>
  </si>
  <si>
    <t>Ko Zaw Htet</t>
  </si>
  <si>
    <t>73/39*40.M3 Electronic Shop.Mandalay.,Maha Aung Myay,Mandalay Region</t>
  </si>
  <si>
    <t>21.9625266, 96.0945116</t>
  </si>
  <si>
    <t>MAM-01_2018-1006-3</t>
  </si>
  <si>
    <t>ZTEGD4A49E20</t>
  </si>
  <si>
    <t>7MDYCAZ158308884</t>
  </si>
  <si>
    <t>အမှတ်(27)-66 [32×33]လမ်း-ချမ်းအေးသာစံ-မန္တလေး,Chanayethazan,Mandalay Region</t>
  </si>
  <si>
    <t>21.9708800, 96.1066870</t>
  </si>
  <si>
    <t>CAZ01_2051-1014-3</t>
  </si>
  <si>
    <t>ZTEGD4A491B8</t>
  </si>
  <si>
    <t>7MDYMAM157908885</t>
  </si>
  <si>
    <t>မောင်ရဲနိုင်ထွန်း</t>
  </si>
  <si>
    <t>ရဲမွန်တာဝါ ၈လွှာ/37c 84 *85ကြား/မဟာအောင်မြေ/မန္တလေး,Maha Aung Myay,Mandalay Region</t>
  </si>
  <si>
    <t>21.9668848, 96.0759652</t>
  </si>
  <si>
    <t>MAM-03-2021-1006-1</t>
  </si>
  <si>
    <t>ZTEGD4A48B5F</t>
  </si>
  <si>
    <t>7MDYCMZ199508886</t>
  </si>
  <si>
    <t>DAW WIN WIN CHO</t>
  </si>
  <si>
    <t>ထွန်းရင်ပုံနှိပ်တိုက်အမှတ်၄၈၆၊ ၈၃လမ်း ၃၆-၃၇လမ်းကြား မဟာအောင်မြေမြို့နယ် မန္တလေး,Chanmyathazi,Mandalay Region</t>
  </si>
  <si>
    <t>21.9674429, 96.0784492</t>
  </si>
  <si>
    <t>MAM02_2030-1009-5</t>
  </si>
  <si>
    <t>ZTEGD4A49121</t>
  </si>
  <si>
    <t>7MDYMAM158008888</t>
  </si>
  <si>
    <t>Aung Thu</t>
  </si>
  <si>
    <t>41လမ်း၊ 86-87 ကြား၊ 86C လမ်း၊ မဟာအောင်မြေမြို့နယ်၊ မန္တလေးမြို့။,Maha Aung Myay,Mandalay Region</t>
  </si>
  <si>
    <t>21.9600935, 96.0733332</t>
  </si>
  <si>
    <t>MAM02_2001-1011-1</t>
  </si>
  <si>
    <t>ZTEGD4A49136</t>
  </si>
  <si>
    <t>Customer က အိမ်မှာလူမရှိလို့ မနက်ဖြန်မှလာခဲ့ဖို့ပြောပါတယ်</t>
  </si>
  <si>
    <t>7MDYAMZ127208891</t>
  </si>
  <si>
    <t>Kaung Pyae Shan</t>
  </si>
  <si>
    <t xml:space="preserve">	19/88×89,Aungmyaythazan,Mandalay Region</t>
  </si>
  <si>
    <t>21.9939425, 96.0723886</t>
  </si>
  <si>
    <t>AMZ-02_2047-1013-5</t>
  </si>
  <si>
    <t>ZTEGD4A48BAF</t>
  </si>
  <si>
    <t>port full, box user port ထပ်တိုးတဲ့အဖွဲ့က ဆင်လို့မရသေးဘူး သုံးလေးရက်လောက်မှရမယ်ပြောလို့ပါ</t>
  </si>
  <si>
    <t>7MDYMAM158108894</t>
  </si>
  <si>
    <t>21.9561547, 96.0590918</t>
  </si>
  <si>
    <t>MAM-02-2049-1015-3</t>
  </si>
  <si>
    <t>ZTEGD4A48B98</t>
  </si>
  <si>
    <t>ဖုန်းမကိုင်လို့ တစ်ခြားဖုန်းနာပါတ်ရှိရင်လဲပို့ပေးထားပါအုံး(29.7.25)</t>
  </si>
  <si>
    <t>7MDYAMZ127308900</t>
  </si>
  <si>
    <t>Kyaw Htet Lwin</t>
  </si>
  <si>
    <t>22st 86*87st Fiber.,Aungmyaythazan,Mandalay Region</t>
  </si>
  <si>
    <t>21.9890235, 96.0759325</t>
  </si>
  <si>
    <t>AMZ-02_2050-1015-1</t>
  </si>
  <si>
    <t>ZTEGD4A48BAA</t>
  </si>
  <si>
    <t>7MDYCAZ158408901</t>
  </si>
  <si>
    <t>ဦးခင်မောင်မြင့်</t>
  </si>
  <si>
    <t>35/74*75လမ်း၊ချမ်းအေးသာဇံမြို့။,Chanayethazan,Mandalay Region</t>
  </si>
  <si>
    <t>21.9690580, 96.0917690</t>
  </si>
  <si>
    <t>ZTEGD4A48B87</t>
  </si>
  <si>
    <t>7MDYCAZ158508902</t>
  </si>
  <si>
    <t>သီတာအေး</t>
  </si>
  <si>
    <t>71*72ကြား 34လမ်း,Chanayethazan,Mandalay Region</t>
  </si>
  <si>
    <t>21.9700910, 96.0973966</t>
  </si>
  <si>
    <t>CAZ01-2037-1011-1</t>
  </si>
  <si>
    <t>ZTEGD4A491A6</t>
  </si>
  <si>
    <t>7MDYMAM158208906</t>
  </si>
  <si>
    <t>မောင်မျိုးမင်းဇော်</t>
  </si>
  <si>
    <t>မန္တလေးမြို့ 32*33/54*55,Maha Aung Myay,Mandalay Region</t>
  </si>
  <si>
    <t>21.9691107, 96.1230596</t>
  </si>
  <si>
    <t>CAZ03_2010-1005-1</t>
  </si>
  <si>
    <t>ZTEGD4A4918A</t>
  </si>
  <si>
    <t>customer အခုမှ ဖုန်းပြန်ဆက်လာပါတယ် မနက်ဖြန်မှ လာခဲ့ဖို့တော့ပြောပါတယ်</t>
  </si>
  <si>
    <t>7MDYCAZ158608907</t>
  </si>
  <si>
    <t>AUNG MYINT KHAING</t>
  </si>
  <si>
    <t>နေရပ်လိပ်စာအတိအကျ လမ်း၉၀၊ ၃၁(A)လမ်းကြားအတွင်း၊ ချမ်းအေးသာဇံမြို့နယ်၊ မန္တလေးမြို့။,Chanayethazan,Mandalay Region</t>
  </si>
  <si>
    <t>21.9759258, 96.0631563</t>
  </si>
  <si>
    <t>CAZ-02-2058-1016-2</t>
  </si>
  <si>
    <t>ZTEGD4A490E5</t>
  </si>
  <si>
    <t>7MDYAMZ127408909</t>
  </si>
  <si>
    <t>ရန်အောင်ပိုင်</t>
  </si>
  <si>
    <t>အောင်မြေသာစံမြို့နယ် မန်းလေးမြို့ နန်းရှေ့ 19လမ်း 59 60 ကြား ဒေါနဘွားရပ်ကွက် ဖောင်တော်ဦးကျောင်း,Aungmyaythazan,Mandalay Region</t>
  </si>
  <si>
    <t>21.9925160, 96.1184280</t>
  </si>
  <si>
    <t>AMZ01_2034-1008-4</t>
  </si>
  <si>
    <t>ZTEGD4A48B94</t>
  </si>
  <si>
    <t>7MDYCAZ158708911</t>
  </si>
  <si>
    <t>မဖြူပြာကို</t>
  </si>
  <si>
    <t>လမ်း60/31*32ကြားလမ်းA8,Chanayethazan,Mandalay Region</t>
  </si>
  <si>
    <t>21.9727962, 96.1159168</t>
  </si>
  <si>
    <t>CAZ-01-2058-1016-5</t>
  </si>
  <si>
    <t>ZTEGD4A4947B</t>
  </si>
  <si>
    <t>7MDYAMZ127508913</t>
  </si>
  <si>
    <t>ဦးဇော်ခိုင်ဦး</t>
  </si>
  <si>
    <t>89st 23Eထောင့်,Aungmyaythazan,Mandalay Region</t>
  </si>
  <si>
    <t>21.9882421, 96.0675973</t>
  </si>
  <si>
    <t>AMZ-02_2054-1016-2</t>
  </si>
  <si>
    <t>ZTEGD4A48B7F</t>
  </si>
  <si>
    <t>Customer က ခုက အပြင်ရေက်နေလို့မနက်ဖန်မနက်မှလာဆင်ပေးပါလို့ပြောပါတယ်(31.7.25)</t>
  </si>
  <si>
    <t>7MDYMAM158308916</t>
  </si>
  <si>
    <t>Nan Khin Mar Htun</t>
  </si>
  <si>
    <t>Mandalay,မဟာအောင်မြေ,73လမ်း.38*39ကြား,Aria Vape shop,Maha Aung Myay,Mandalay Region</t>
  </si>
  <si>
    <t>21.9646665, 96.0948140</t>
  </si>
  <si>
    <t>ZTEGD4A49155</t>
  </si>
  <si>
    <t>7MDYAMZ127608917</t>
  </si>
  <si>
    <t>နှင်းဆီအောင်</t>
  </si>
  <si>
    <t>81st 21stx22st Aungmyaytharzan,Aungmyaythazan,Mandalay Region</t>
  </si>
  <si>
    <t>21.9891257, 96.0831475</t>
  </si>
  <si>
    <t>ZTEGD4A49166</t>
  </si>
  <si>
    <t>7MDYAMZ127708918</t>
  </si>
  <si>
    <t>U Zaw Min Win</t>
  </si>
  <si>
    <t>81stx13A Aungmyaytharzan,Aungmyaythazan,Mandalay Region</t>
  </si>
  <si>
    <t>22.0023885, 96.0840923</t>
  </si>
  <si>
    <t>AMZ02_2032-1009-1</t>
  </si>
  <si>
    <t>ZTEGD4A49164</t>
  </si>
  <si>
    <t>7MDYAMZ127808919</t>
  </si>
  <si>
    <t>ကိုနောင်နောင်</t>
  </si>
  <si>
    <t>22.0021023, 96.0729197</t>
  </si>
  <si>
    <t>ZTEGD4A4919E</t>
  </si>
  <si>
    <t>7MDYCAZ158808923</t>
  </si>
  <si>
    <t>Magga light travels 82လမ်း 31 နဲ့ 32လမ်းကြား ချမ်းအေးသာဇံမြို့နယ် မန္တလေး,Chanayethazan,Mandalay Region</t>
  </si>
  <si>
    <t>21.9749717, 96.0805890</t>
  </si>
  <si>
    <t>CAZ-02-2014-1004-2</t>
  </si>
  <si>
    <t>ZTEGD4A48BA2</t>
  </si>
  <si>
    <t>7MDYCAZ158908924</t>
  </si>
  <si>
    <t>Aung Khin</t>
  </si>
  <si>
    <t>78လမ်း/ 29*30ကြား/ ချမ်းအေးသာဇံမြို့နယ်/မန်းလေး,Chanayethazan,Mandalay Region</t>
  </si>
  <si>
    <t>21.9776779, 96.0869759</t>
  </si>
  <si>
    <t>CAZ01-2012-1004-1</t>
  </si>
  <si>
    <t>ZTEGD4A48B9F</t>
  </si>
  <si>
    <t>7MDYMAM158408926</t>
  </si>
  <si>
    <t>Ma Mya Hmue Khin Thet</t>
  </si>
  <si>
    <t>66/35လမ်း -ပြည်သူ့ကျန်းမာရေး ဝန်ထမ်းအိမ်ယာ,Maha Aung Myay,Mandalay Region</t>
  </si>
  <si>
    <t>21.9633280, 96.1028430</t>
  </si>
  <si>
    <t>MAM-01_2003-1001-3</t>
  </si>
  <si>
    <t>ZTEGD4A48E1B</t>
  </si>
  <si>
    <t>cus req to come 2.8.25(31.7.25)</t>
  </si>
  <si>
    <t>7MDYMAM158508927</t>
  </si>
  <si>
    <t>Ma Win Htet Htet Khaing</t>
  </si>
  <si>
    <t>66st 35/36၊ ပြည်သူ့ကျန်းမာရေးဦးစီးဌာန,Maha Aung Myay,Mandalay Region</t>
  </si>
  <si>
    <t>21.9683160, 96.1043760</t>
  </si>
  <si>
    <t>ZTEGD4A48D37</t>
  </si>
  <si>
    <t>7MDYMAM158608928</t>
  </si>
  <si>
    <t>Ma Pyae Pyae Lwin</t>
  </si>
  <si>
    <t>66*35လမ်း မဟာအောင်မြေမြို့နယ်၊ပြည်သူ့ကျန်းမာရေးဦးစီးဌာန,Maha Aung Myay,Mandalay Region</t>
  </si>
  <si>
    <t>21.9681300, 96.1045230</t>
  </si>
  <si>
    <t>ZTEGD4A48B8F</t>
  </si>
  <si>
    <t>7MDYMAM158708929</t>
  </si>
  <si>
    <t>Ma Cho Zin Theint</t>
  </si>
  <si>
    <t>35*66 ပြည်သူ့ကျန်းမာရေးဦးစီးဌာန,Maha Aung Myay,Mandalay Region</t>
  </si>
  <si>
    <t>21.9681500, 96.1042670</t>
  </si>
  <si>
    <t>ZTGD4A491C0</t>
  </si>
  <si>
    <t>7MDYMAM158808930</t>
  </si>
  <si>
    <t>Ma Khaing Zar Thin</t>
  </si>
  <si>
    <t>66.35လမ်းပေါ်က ပြည်သူ့ကျန်းမာရေးဦးစီးဌာနမှာပါလိပ်စာက,Maha Aung Myay,Mandalay Region</t>
  </si>
  <si>
    <t>ZTEGD4A49176</t>
  </si>
  <si>
    <t>7MDYMAM158908931</t>
  </si>
  <si>
    <t>Ma Cho Thae Mon</t>
  </si>
  <si>
    <t>66/35လမ်း ပြည့်သူ့ကျန်းမာရေး ဝန်ထမ်းအိမ်ရာ,Maha Aung Myay,Mandalay Region</t>
  </si>
  <si>
    <t>MAM-01_2002-1001-2</t>
  </si>
  <si>
    <t>ZTEGD4A492C6</t>
  </si>
  <si>
    <t>7MDYMAM159008932</t>
  </si>
  <si>
    <t>Ma Htet Htet Win</t>
  </si>
  <si>
    <t xml:space="preserve">	35/66လမ်း,Maha Aung Myay,Mandalay Region</t>
  </si>
  <si>
    <t>ZTEGD4A491B6</t>
  </si>
  <si>
    <t>7MDYMAM159108933</t>
  </si>
  <si>
    <t>Ma Moe Chit Thu</t>
  </si>
  <si>
    <t>66 35လမ်း ပြည်သူ့ကျန်းမာဝန်ထမ်းအိမ်ရာ မဟာအောင်မြေ,Maha Aung Myay,Mandalay Region</t>
  </si>
  <si>
    <t>21.9691700, 96.1062390</t>
  </si>
  <si>
    <t>ZTEGD4A48D39</t>
  </si>
  <si>
    <t>7MDYMAM159208934</t>
  </si>
  <si>
    <t>Ma Theint Thu Zar Zaw</t>
  </si>
  <si>
    <t>66 67 ကြား35လမ်းပြည်သူ့ကျန်းမာပါရှင့်,Maha Aung Myay,Mandalay Region</t>
  </si>
  <si>
    <t>21.9681950, 96.1042580</t>
  </si>
  <si>
    <t>ZTEGD4A48B8A</t>
  </si>
  <si>
    <t>7MDYMAM159308935</t>
  </si>
  <si>
    <t>နန်းမောက်ကွမ်ဆိုင်း</t>
  </si>
  <si>
    <t>မဟာအောင်မြေမြို့နယ် 66 35 (Asia energy ဆီဆိုင်မျက်နှာချင်းဆိုင်အဆောင်),Maha Aung Myay,Mandalay Region</t>
  </si>
  <si>
    <t>21.9663000, 96.1033640</t>
  </si>
  <si>
    <t>ZTEGD4A4919D</t>
  </si>
  <si>
    <t xml:space="preserve">Customer က စနေ နေ့မှ လာပေးပါလို့ ပြောပါတယ် </t>
  </si>
  <si>
    <t>7MDYCAZ159008940</t>
  </si>
  <si>
    <t>Okkar Maung</t>
  </si>
  <si>
    <t>ချမ်းအေးသာစံမြို့နယ် 58လမ်း59လမ်းကြား 34လမ်း35လမ်းကြား,Chanayethazan,Mandalay Region</t>
  </si>
  <si>
    <t>21.9686846, 96.1186182</t>
  </si>
  <si>
    <t>ZTEGD4A48B89</t>
  </si>
  <si>
    <t>7MDYCAZ159108946</t>
  </si>
  <si>
    <t>Ma Ni Lar Win</t>
  </si>
  <si>
    <t>27လမ်း 84-85လမ်းကြား မန်းမြန်မာပလာဇာ အပြင်ဘက်တန်း နန်းရွှေစင်အထည်ဆိုင်,Chanayethazan,Mandalay Region</t>
  </si>
  <si>
    <t>21.9819183, 96.0773785</t>
  </si>
  <si>
    <t>ZTEGD4A49149</t>
  </si>
  <si>
    <t>ဥပုဒ်နေ့တွေ ဈေးပိတ်ရက်မှ အဆင်ပြေမယ်ဈေးချိုထဲ လှေခါးထမ်းပီး ဝင်မရလို့ါ(31.7.25).ဥပုတ်နေ့ဆိုင်ပိတ်လို့ မနက်ဖြန်မှ လာခဲ့ဖို့ပြောပါတယ်(၁.၈.၂၅)</t>
  </si>
  <si>
    <t>7MDYAMZ127908948</t>
  </si>
  <si>
    <t>မစိုးစိုး</t>
  </si>
  <si>
    <t>အောင်မြေသာစံမြို့နယ်လမ်း20.81A,Aungmyaythazan,Mandalay Region</t>
  </si>
  <si>
    <t>21.9925524, 96.0825267</t>
  </si>
  <si>
    <t>ZTEGD4A48B90</t>
  </si>
  <si>
    <t>7MDYMAM159508950</t>
  </si>
  <si>
    <t>Ma Nyein Ei Lwin</t>
  </si>
  <si>
    <t>39A , 66*65 မဟာအောင်မြေ ၊မန္တလေး ။,Maha Aung Myay,Mandalay Region</t>
  </si>
  <si>
    <t>21.9606630, 96.1059100</t>
  </si>
  <si>
    <t>ZTEGD4A4912B</t>
  </si>
  <si>
    <t>မုံရွာရောက်နေလို့ 2ရက်နေ့ ညနေလောက်မှ ပြန်လာခဲ့ဖို့ပြောပါတယ်(30.7.25).ရာသီဥတုကြောင့် ကြိုးဆွဲမရလို့ မနက်ဖြန်ချိန်းထားပါတယ်(2.8.25)</t>
  </si>
  <si>
    <t>7MDYMAM159608951</t>
  </si>
  <si>
    <t>KO AUNG KYAW TUN</t>
  </si>
  <si>
    <t>35st bet(89-90) ဒေးဝန်းအရှေ့ရပ်ကွက် မဟာအောင်မြေမြို့နယ် မန္တလေးမြို့,Maha Aung Myay,Mandalay Region</t>
  </si>
  <si>
    <t>21.9702780, 96.0649970</t>
  </si>
  <si>
    <t>ZTEGD4A4914F</t>
  </si>
  <si>
    <t>7MDYCAZ159208953</t>
  </si>
  <si>
    <t>91stx29stx30st Chanayetharzan,Chanayethazan,Mandalay Region</t>
  </si>
  <si>
    <t>21.9786051, 96.0658579</t>
  </si>
  <si>
    <t>CAZ-02-2052-1014-5</t>
  </si>
  <si>
    <t>ZTEGD4A48AE8</t>
  </si>
  <si>
    <t>7MDYCAZ159308955</t>
  </si>
  <si>
    <t>Ko Nyein Chan</t>
  </si>
  <si>
    <t xml:space="preserve">80st×81st,32st, Chanayetharzan Township, Mandalay.,Chanayethazan,Mandalay Region
</t>
  </si>
  <si>
    <t>21.9737753, 96.0826601</t>
  </si>
  <si>
    <t>ZTEGD4A48B8D</t>
  </si>
  <si>
    <t>7MDYCAZ159408957</t>
  </si>
  <si>
    <t>ချမ်းမြေ့ကျော်ဇင်</t>
  </si>
  <si>
    <t>ချမ်းမြေ့ရိပ်မွန် အဆောင်၊ ၂၉ x ၃၀ ကြား၊ ၇၃ x ၇၄ ကြား၊ မန္တလေး,Chanayethazan,Mandalay Region</t>
  </si>
  <si>
    <t>21.9771890, 96.0945590</t>
  </si>
  <si>
    <t>CAZ01_2007-1002-3</t>
  </si>
  <si>
    <t>ZTEGD4A4917E</t>
  </si>
  <si>
    <t>7MDYMAM159708958</t>
  </si>
  <si>
    <t>ဖုန်းအပေါင်ဆိုင်</t>
  </si>
  <si>
    <t>41လမ်း/81/82လမ်း/contact 092020632,Maha Aung Myay,Mandalay Region</t>
  </si>
  <si>
    <t>21.9599921, 96.0804813</t>
  </si>
  <si>
    <t>MAM02_2018-1006-1</t>
  </si>
  <si>
    <t>ZTEGD4A4913D</t>
  </si>
  <si>
    <t>7MDYCAZ159508960</t>
  </si>
  <si>
    <t>ကိုလွင်မောင်ကျော်</t>
  </si>
  <si>
    <t>ချမ်းအေးသာစံ ပြည်သူဆေးရုံကြီး 77လမ်း,Chanayethazan,Mandalay Region</t>
  </si>
  <si>
    <t>21.9777397, 96.0890583</t>
  </si>
  <si>
    <t>CAZ01_2028-1008-4</t>
  </si>
  <si>
    <t>ZTEGD4A4916A</t>
  </si>
  <si>
    <t>7MDYMAM159808961</t>
  </si>
  <si>
    <t>Win Min Tun</t>
  </si>
  <si>
    <t>,41st,85st,MHAM,Maha Aung Myay,Mandalay Region</t>
  </si>
  <si>
    <t>21.9604991, 96.0756536</t>
  </si>
  <si>
    <t>MAM02_2041-1011-4</t>
  </si>
  <si>
    <t>ZTEGD4A48BA6</t>
  </si>
  <si>
    <t>7MDYCAZ159608962</t>
  </si>
  <si>
    <t>37st ×38st / 73st ×74st,Chanayethazan,Mandalay Region</t>
  </si>
  <si>
    <t>21.9653414, 96.0943161</t>
  </si>
  <si>
    <t>ZTEGD4A49161</t>
  </si>
  <si>
    <t>7MDYCAZ159708963</t>
  </si>
  <si>
    <t>Thet Mon Aye</t>
  </si>
  <si>
    <t>50*51st 35st MDY NEW..,Chanayethazan,Mandalay Region</t>
  </si>
  <si>
    <t>21.9670665, 96.1285235</t>
  </si>
  <si>
    <t>there's no near SN and over 600M</t>
  </si>
  <si>
    <t>7MDYMAM159908967</t>
  </si>
  <si>
    <t>Ko Nay Win Htun</t>
  </si>
  <si>
    <t>စိန်ပန်ရပ်ကွက်၊ အကွက်331၊ ဗလီးနားမှာပါ,Maha Aung Myay,Mandalay Region</t>
  </si>
  <si>
    <t>21.9672320, 96.0582070</t>
  </si>
  <si>
    <t>Customer ကိုဆွဲပေးရမဲ့အနီးဆုံးပုံး 430m ရှိပါတယ်ဆွဲရမဲ့လမ်းကြောင်းမှာ တိုက်ဖြိုလို့လမ်းပိတ်ထားပါတယ်ဗျခုလက်ရှဆွဲပေးလို့မရသေးပါဘူးဗျ တိုက်ဖြိုပီးမှဆွဲရမှာပါဗျတစ်ခြားပုံးကဆို 600m လောက်ရှိပါတယ်(1.8.25)</t>
  </si>
  <si>
    <t>7MDYAMZ128008971</t>
  </si>
  <si>
    <t>Daw Thik Kha</t>
  </si>
  <si>
    <t>61st×62st,26st, Aungmyaytharzan Township, Mandalay.,Aungmyaythazan,Mandalay Region</t>
  </si>
  <si>
    <t>21.9819366, 96.1136939</t>
  </si>
  <si>
    <t>ZTEGD4A48B75</t>
  </si>
  <si>
    <t>7MDYCAZ159808972</t>
  </si>
  <si>
    <t>Zaw win shein</t>
  </si>
  <si>
    <t>59B ,30E /32ကြား မန်းလေး,Chanayethazan,Mandalay Region</t>
  </si>
  <si>
    <t>21.9727786, 96.1167143</t>
  </si>
  <si>
    <t>Customer ကအရင်တက်ထားတဲ့ wi-fi ကိုသက်တမ်းတိုးပီးသွားလို့ အသစ်မတက်သေးပါဘူးပြောတယ်ဗျ အရောင်းသမားကိုလဲမတက်ဖြစ်တော့တဲ့အကြောင်းပြောထားတယ်လို့ပြောပါတယ်</t>
  </si>
  <si>
    <t>7MDYCAZ159908978</t>
  </si>
  <si>
    <t>Tun Tun Naing</t>
  </si>
  <si>
    <t xml:space="preserve">	လမ်း 60*32လမ်း,Chanayethazan,Mandalay Region</t>
  </si>
  <si>
    <t>21.9734087, 96.1160530</t>
  </si>
  <si>
    <t>ZTEGD4A48B9C</t>
  </si>
  <si>
    <t>7MDYCAZ160008981</t>
  </si>
  <si>
    <t>Po Po Pyae Sone</t>
  </si>
  <si>
    <t>69*68st 30st MDY NEW..,Chanayethazan,Mandalay Region</t>
  </si>
  <si>
    <t>21.9756763, 96.1010691</t>
  </si>
  <si>
    <t>CAZ01_2044-1012-4</t>
  </si>
  <si>
    <t>ZTEGD4A4953A</t>
  </si>
  <si>
    <t>ညနေ 5:00 နောက်ပိုင်းမှရမှာပါတဲ့ဗျမနက်ဖြန်ဆိုရင်တော့တစ်နေကုန်ရှိပါတယ်တဲ့ဗျ ညနေကိုအဆင်မပြေရင်မနက်ဖြန်မှလာတက်ပေးဖို့ပြောပါတယ်</t>
  </si>
  <si>
    <t>7MDYCMZ201508982</t>
  </si>
  <si>
    <t>ကိုအောင်သက်ကို</t>
  </si>
  <si>
    <t>101b70Aထောင့်ချမ်းမြသာစည်မြို့နယ် Mdy,Chanmyathazi,Mandalay Region</t>
  </si>
  <si>
    <t>21.9511665, 96.1129770</t>
  </si>
  <si>
    <t>CMZ01_2036-1007-5</t>
  </si>
  <si>
    <t>ZTGGD4A49165</t>
  </si>
  <si>
    <t>7MDYCAZ160108983</t>
  </si>
  <si>
    <t>Su Nay Nay Naing</t>
  </si>
  <si>
    <t>73*74st 27st Thiri Mingalar Housing MDY NEW..,Chanayethazan,Mandalay Region</t>
  </si>
  <si>
    <t>21.9810463, 96.0948171</t>
  </si>
  <si>
    <t>ZTEGD4A4914C</t>
  </si>
  <si>
    <t>7MDYAMZ128108988</t>
  </si>
  <si>
    <t>80st 5st,Aungmyaythazan,Mandalay Region</t>
  </si>
  <si>
    <t>22.0157715, 96.0876197</t>
  </si>
  <si>
    <t>AMZ04-2018-1004-2</t>
  </si>
  <si>
    <t>ZTEGD4A4915C</t>
  </si>
  <si>
    <t>7MDYCAZ160208989</t>
  </si>
  <si>
    <t>Ma Phue Pyae Sone</t>
  </si>
  <si>
    <t>69st×70st,35st(B), Chanayetharzan Township, Mandalay.,Chanayethazan,Mandalay Region</t>
  </si>
  <si>
    <t>21.9685585, 96.1006643</t>
  </si>
  <si>
    <t>ZTEGD4A4916E</t>
  </si>
  <si>
    <t>7MDYAMZ128208993</t>
  </si>
  <si>
    <t>Ma Anjananyani</t>
  </si>
  <si>
    <t>60st×61st,26st, Aungmyaytharzan Township, Mandalay.,Aungmyaythazan,Mandalay Region</t>
  </si>
  <si>
    <t>21.9819984, 96.1168958</t>
  </si>
  <si>
    <t>AMZ01-2049-1012-2</t>
  </si>
  <si>
    <t>ZTEGD4A48BD0</t>
  </si>
  <si>
    <t>7MDYAMZ128308998</t>
  </si>
  <si>
    <t>မစန်းရင်</t>
  </si>
  <si>
    <t>76stx7st Aungmyaytharzan,Aungmyaythazan,Mandalay Region</t>
  </si>
  <si>
    <t>22.0128702, 96.0922521</t>
  </si>
  <si>
    <t>AMZ04_2030-1006-5</t>
  </si>
  <si>
    <t>ZTEGD4A48B5D</t>
  </si>
  <si>
    <t>Site ​လေးကဖုန်းမကိုင်ပါဆက်ဆွယ်ဖို့ဖုန်းရှိ​သေးရင်ပို့​ပေးပါအုန်း(2.8.25)</t>
  </si>
  <si>
    <t>7MDYMAM160108999</t>
  </si>
  <si>
    <t>U Min Zaw</t>
  </si>
  <si>
    <t>အကွက်နံပတ်၃၉၀ ပင်မ(ပင်မ၁၀)ရပ်ကွက် 91Bst 42Cst Fiber,Maha Aung Myay,Mandalay Region</t>
  </si>
  <si>
    <t>21.9596817, 96.0647038</t>
  </si>
  <si>
    <t>MAM-02-2050-1015-5</t>
  </si>
  <si>
    <t>ZTEGD4A499A4</t>
  </si>
  <si>
    <t>Cusကမိုးတေကဆက်တိုက်ရွာနေတာမို့မနက်ဖြန်မနက်မှလာဆင်ပေးပါတော့တဲ့(2.8.25)</t>
  </si>
  <si>
    <t>7MDYCAZ160309000</t>
  </si>
  <si>
    <t>Ko Ye Lin Kyaw</t>
  </si>
  <si>
    <t>63*64ကြား 32လမ်း,Chanayethazan,Mandalay Region</t>
  </si>
  <si>
    <t>21.9723655, 96.1103256</t>
  </si>
  <si>
    <t>CAZ01_2055-1015-4</t>
  </si>
  <si>
    <t>ZTEGD4A48B88</t>
  </si>
  <si>
    <t>7MDYMAM160209002</t>
  </si>
  <si>
    <t>ထက်အာကာလွင်</t>
  </si>
  <si>
    <t>73လမ်း 36*37ကြား,Maha Aung Myay,Mandalay Region</t>
  </si>
  <si>
    <t>21.9665350, 96.0951381</t>
  </si>
  <si>
    <t>MAM01-2006-1002-4</t>
  </si>
  <si>
    <t>ZTEGD4A48B50</t>
  </si>
  <si>
    <t>7MDYCAZ160409003</t>
  </si>
  <si>
    <t>Htet Nandar Lin</t>
  </si>
  <si>
    <t>40 \60c, မဟာမြိုင် ၂ရပ်ကွက်, တောင်ကုန်းကြီး ရပ်ကွက် 60 62 ကြား:ချမ်းအေးသာစံ,Chanayethazan,Mandalay Region</t>
  </si>
  <si>
    <t>21.9589324, 96.1150640</t>
  </si>
  <si>
    <t>There's no near SN box and over meter 600M</t>
  </si>
  <si>
    <t>7MDYCAZ160509005</t>
  </si>
  <si>
    <t>Wai Lwin Phyo</t>
  </si>
  <si>
    <t>09798938791 ,34(A)st,55*56st,CATS,Chanayethazan,Mandalay Region</t>
  </si>
  <si>
    <t>21.9691859, 96.1232019</t>
  </si>
  <si>
    <t>CAZ03_2012-1005-3</t>
  </si>
  <si>
    <t>ZTEGD4A48B9A</t>
  </si>
  <si>
    <t>7MDYAMZ128409006</t>
  </si>
  <si>
    <t>U Myint Zaw</t>
  </si>
  <si>
    <t>17လမ်း,81*82လမ်းကြား,Aungmyaythazan,Mandalay Region</t>
  </si>
  <si>
    <t>21.9967467, 96.0828311</t>
  </si>
  <si>
    <t>AMZ02_2014-1004-2</t>
  </si>
  <si>
    <t>ZTEGD4A48B8E</t>
  </si>
  <si>
    <t>ဒီ​နေ့သွားစရာရှိလို့နံနက်ဖြန် 9.30 လာဆင်​​ပေးဖို့ချိန်းထားခဲ့ပါသည်(2.8.25)</t>
  </si>
  <si>
    <t>7MDYCAZ160609015</t>
  </si>
  <si>
    <t>31，76x77 ，No.625 09402580060 / 092013900,Chanayethazan,Mandalay Region</t>
  </si>
  <si>
    <t>21.9752880, 96.0892750</t>
  </si>
  <si>
    <t>ZTEGD4A48B9D</t>
  </si>
  <si>
    <t>7MDYCAZ160709016</t>
  </si>
  <si>
    <t>Ma Cho Zin Thant</t>
  </si>
  <si>
    <t>58 29c လမ်းကြား ရွှေပိုးစတိုးအနောက်ဖက်ကပ်ရပ် ချမ်းအေးသာစံ မန္တလေး,Chanayethazan,Mandalay Region</t>
  </si>
  <si>
    <t>21.9766034, 96.1217696</t>
  </si>
  <si>
    <t>ZTEGD4A4917F</t>
  </si>
  <si>
    <t>7MDYMAM160309019</t>
  </si>
  <si>
    <t xml:space="preserve">	43H 90B,Maha Aung Myay,Mandalay Region</t>
  </si>
  <si>
    <t>21.9614918, 96.0949686</t>
  </si>
  <si>
    <t>Cusကစက်ပိတ်ထားပါတယ်ဗျ။ဆက်သွယ်လို့မရပါဘူး(2.8.25).-Cusကဖုန်းမကိုင်ပါဘူး(3.8.25)</t>
  </si>
  <si>
    <t xml:space="preserve">Cusကစက်ပိတ်ထားပါတယ်ဗျ။ဆက်သွယ်လို့မရပါဘူး(2.8.25).-Cusကဖုန်းမကိုင်ပါဘူး(3.8.25)(5.8.25).ဖုန်းကစက်ပိတ် ထားပါတယ် (7.8.25)
</t>
  </si>
  <si>
    <t>7MDYMAM160409021</t>
  </si>
  <si>
    <t>Ei Ei Thet</t>
  </si>
  <si>
    <t>37A/73/74 စံပယ်ဖြူအဆောင် မဟာအောင်မြေ,Maha Aung Myay,Mandalay Region</t>
  </si>
  <si>
    <t>21.9650725, 96.0935298</t>
  </si>
  <si>
    <t>MAM01-2004-1002-2</t>
  </si>
  <si>
    <t>ZTEGD4A48BBA</t>
  </si>
  <si>
    <t>7MDYAMZ128509026</t>
  </si>
  <si>
    <t>Eaint Yati Kyaw</t>
  </si>
  <si>
    <t>8လမ်း 80×81ကြား ဘီယာစက်ရုံအနီး,Aungmyaythazan,Mandalay Region</t>
  </si>
  <si>
    <t>22.0103249, 96.0859520</t>
  </si>
  <si>
    <t>ZTEGD4A48B77</t>
  </si>
  <si>
    <t>7MDYMAM160509028</t>
  </si>
  <si>
    <t>Ko Min Naing Oo</t>
  </si>
  <si>
    <t>လိပ်စာ 78/ 37”38 ကြား ဟေမမာလာ(မြောက်)။,Maha Aung Myay,Mandalay Region</t>
  </si>
  <si>
    <t>21.9650190, 96.0867010</t>
  </si>
  <si>
    <t>MAM01_2014-1004-4</t>
  </si>
  <si>
    <t>ZTEGD4A49140</t>
  </si>
  <si>
    <t>7MDYMAM160609030</t>
  </si>
  <si>
    <t>Thu Htat swann</t>
  </si>
  <si>
    <t>၄၂လမ်း၊ ၈၀×၈၁ကြား ၊မဟာအောင်မြေမြို့နယ်,Maha Aung Myay,Mandalay Region</t>
  </si>
  <si>
    <t>21.9588882, 96.0819941</t>
  </si>
  <si>
    <t>MAM02_2008-1002-4</t>
  </si>
  <si>
    <t>ZTEGD4A48B91</t>
  </si>
  <si>
    <t>Customer ကမနက်ဖန် ချိန်းထားပါတယ်(3.8.25)</t>
  </si>
  <si>
    <t>7MDYAMZ128609033</t>
  </si>
  <si>
    <t>မောင်စိုးမင်းထက်</t>
  </si>
  <si>
    <t xml:space="preserve">	57/24×25 အောင်မြေသာစံ BOB KTV နှင့်မျက်နှာချငိးဆိုင် လမ်းကြား,Aungmyaythazan,Mandalay Region</t>
  </si>
  <si>
    <t>21.9824050, 96.1229810</t>
  </si>
  <si>
    <t>AMZ-01-2060-1014-3</t>
  </si>
  <si>
    <t>ZTEGD4A48C29</t>
  </si>
  <si>
    <t>cabling finished but order can't closed. check by atom team(3.8.25)</t>
  </si>
  <si>
    <t>7MDYCAZ160809035</t>
  </si>
  <si>
    <t>Ko Aung Myint Htay</t>
  </si>
  <si>
    <t>30st,89*90stCATS,Chanayethazan,Mandalay Region</t>
  </si>
  <si>
    <t>21.9779302, 96.0699141</t>
  </si>
  <si>
    <t>CAZ02-2055-1015-3</t>
  </si>
  <si>
    <t>ZTEGD4A494DB</t>
  </si>
  <si>
    <t>7MDYAMZ128709037</t>
  </si>
  <si>
    <t>U Myint Aung</t>
  </si>
  <si>
    <t>7st 75*76st MDY,Aungmyaythazan,Mandalay Region</t>
  </si>
  <si>
    <t>22.0131313, 96.0936629</t>
  </si>
  <si>
    <t>ZTEGD4A48B9E</t>
  </si>
  <si>
    <t>7MDYMAM160709038</t>
  </si>
  <si>
    <t>Min Htet Paing</t>
  </si>
  <si>
    <t>37st 75st 76st,Maha Aung Myay,Mandalay Region</t>
  </si>
  <si>
    <t>21.9665939, 96.0899281</t>
  </si>
  <si>
    <t>ZTEGD4A494D3</t>
  </si>
  <si>
    <t>7MDYMAM160809040</t>
  </si>
  <si>
    <t>ZAU DAN</t>
  </si>
  <si>
    <t>73/38*39- NZN Cosmetic,Maha Aung Myay,Mandalay Region</t>
  </si>
  <si>
    <t>21.9631031, 96.0944349</t>
  </si>
  <si>
    <t>ZTEGD4A4919C</t>
  </si>
  <si>
    <t>7MDYMAM160909042</t>
  </si>
  <si>
    <t>မနွေးနွေးလှိုင်</t>
  </si>
  <si>
    <t>၇၄/၃၆ လမ်း မဟာအောင်မြေမြို့နယ် မန္တလေး,Maha Aung Myay,Mandalay Region</t>
  </si>
  <si>
    <t>21.9671272, 96.0925751</t>
  </si>
  <si>
    <t>ZTEGD4A49135</t>
  </si>
  <si>
    <t>7MDYCAZ160909044</t>
  </si>
  <si>
    <t xml:space="preserve">	Mandalay,Chanayethazan,Mandalay Region</t>
  </si>
  <si>
    <t>21.9796891, 96.1105391</t>
  </si>
  <si>
    <t>CAZ-01-20016-1005-1</t>
  </si>
  <si>
    <t>ZTEGD4A494A1</t>
  </si>
  <si>
    <t>7MDYMAM161009056</t>
  </si>
  <si>
    <t>Myint Myont San</t>
  </si>
  <si>
    <t>86dst 38*39st ငွေတောင်ဘုန်းကြီးကျောင်း အနောက်ဘက် ဘောလုံးကွင်း အရှေ့ဘက်လှည့်တိုက်တန်း တိုက်ခန်းနံပါတ် ၅၉ ၆၀ Fiber,Maha Aung Myay,Mandalay Region</t>
  </si>
  <si>
    <t>21.9641808, 96.0703988</t>
  </si>
  <si>
    <t>MAM02-2044-1012-3</t>
  </si>
  <si>
    <t>ZTEGD4A49592</t>
  </si>
  <si>
    <t>7MDYMAM161109058</t>
  </si>
  <si>
    <t>Daw Aye Mi San</t>
  </si>
  <si>
    <t>45 St , Bet 82 &amp; 83 St,Maha Aung Myay,Mandalay Region</t>
  </si>
  <si>
    <t>21.9542761, 96.0789629</t>
  </si>
  <si>
    <t>MAM02-2009-1003-1</t>
  </si>
  <si>
    <t>ZTEGD4A48B67</t>
  </si>
  <si>
    <t>7MDYCMZ204009060</t>
  </si>
  <si>
    <t>ကိုလင်းထွန်းနိုင်</t>
  </si>
  <si>
    <t>101stx52st Life KTV Chanmyatharzi,Chanmyathazi,Mandalay Region</t>
  </si>
  <si>
    <t>21.9494246, 96.1278638</t>
  </si>
  <si>
    <t>MAM03-2037-1009-4</t>
  </si>
  <si>
    <t>ZTEGD4A495DE</t>
  </si>
  <si>
    <t>7MDYCAZ161009064</t>
  </si>
  <si>
    <t>Ma Aye Aye Tint</t>
  </si>
  <si>
    <t>80/30*31လမ်း၊Mandalay.,Chanayethazan,Mandalay Region</t>
  </si>
  <si>
    <t>21.9764690, 96.0838530</t>
  </si>
  <si>
    <t>Customer က Hotel အခန်း 5 လွှာမှာတက်မှပါတဲ့ဗျ Hotel မန်နေဂျာကိုကြိုးဆွဲဖို့ customer ကပြောတော့ အထက်ကိုတင်ပြရအုံးမယ်ပြောပါတယ် Customer ကHotel ဘက်ကခွင့်ပြုချက်ရရင်ပြန်ဆက်ပေးမယ်ပြောပါတယ်(4.8.25)</t>
  </si>
  <si>
    <t>Customer နေတဲ့ hotel ကကြိုးဆွဲဖို့ ခွင့်မပြုတဲ့အတွက် Installation လုပ်လို့မရပါ</t>
  </si>
  <si>
    <t>7MDYCAZ161109068</t>
  </si>
  <si>
    <t>68st 30st MDY NEW..,Chanayethazan,Mandalay Region</t>
  </si>
  <si>
    <t>21.9758351, 96.1015265</t>
  </si>
  <si>
    <t>duplicate order 7MDYCAZ160008981</t>
  </si>
  <si>
    <t>7MDYAMZ128809070</t>
  </si>
  <si>
    <t>duplicate order 7MDYAMZ128208993</t>
  </si>
  <si>
    <t>7MDYCMZ204509073</t>
  </si>
  <si>
    <t>,ကိုလင်းထွန်းနိုင်</t>
  </si>
  <si>
    <t>21.9497950, 96.1278870</t>
  </si>
  <si>
    <t>Customer က အသစ်မတပ်တော့ဘူးတဲ့ လက် 50Mbps ကို 100Mbps change မယ်ပြောပါတယ်</t>
  </si>
  <si>
    <t>7MDYMAM161209074</t>
  </si>
  <si>
    <t>Ko Sai Aung</t>
  </si>
  <si>
    <t>37(A)-66×67 (မဟာအောင်မြေမြို့နယ်),Maha Aung Myay,Mandalay Region</t>
  </si>
  <si>
    <t>21.9649971, 96.1049161</t>
  </si>
  <si>
    <t>ZTEGD4A49167</t>
  </si>
  <si>
    <t>7MDYAMZ128909084</t>
  </si>
  <si>
    <t>မိဇူသင်း</t>
  </si>
  <si>
    <t>4st /76st,Aungmyaythazan,Mandalay Region</t>
  </si>
  <si>
    <t>22.0176300, 96.0926828</t>
  </si>
  <si>
    <t>ZTEGD4A48B60</t>
  </si>
  <si>
    <t>7MDYMAM161309087</t>
  </si>
  <si>
    <t>Mi Mi Yin Win</t>
  </si>
  <si>
    <t>67*68st 41st Fiber,Maha Aung Myay,Mandalay Region</t>
  </si>
  <si>
    <t>21.9574313, 96.1026595</t>
  </si>
  <si>
    <t>MAM01-2039-1012-1</t>
  </si>
  <si>
    <t>ZTEGD4A4915D</t>
  </si>
  <si>
    <t>7MDYMAM161409088</t>
  </si>
  <si>
    <t>ဒေါ်သီသီ</t>
  </si>
  <si>
    <t>၉၀.၃၈\၃၉ကြား မဟာစည်လမ်း မဟာအောင်မြေမြို့နယ် 0924063663 / 092006053,Maha Aung Myay,Mandalay Region</t>
  </si>
  <si>
    <t>21.9650880, 96.0632120</t>
  </si>
  <si>
    <t>MAM02_2051-1016-6</t>
  </si>
  <si>
    <t>ZTEGD4A48B4F</t>
  </si>
  <si>
    <t>7MDYMAM161509093</t>
  </si>
  <si>
    <t>စိုးလင်းအောင်</t>
  </si>
  <si>
    <t>41×42/89,Maha Aung Myay,Mandalay Region</t>
  </si>
  <si>
    <t>21.9599878, 96.0628190</t>
  </si>
  <si>
    <t>there's no near sn and over meter</t>
  </si>
  <si>
    <t>7MDYCAZ161209094</t>
  </si>
  <si>
    <t>Yone Minn</t>
  </si>
  <si>
    <t>85Dst, 33St×34St Chanayetharzan township,Chanayethazan,Mandalay Region</t>
  </si>
  <si>
    <t>21.9721774, 96.0759741</t>
  </si>
  <si>
    <t>CAZ02_2037-1010-4</t>
  </si>
  <si>
    <t>ZTEGD4A491DA</t>
  </si>
  <si>
    <t>7MDYCAZ161309095</t>
  </si>
  <si>
    <t>U Win Htay Oo</t>
  </si>
  <si>
    <t>လမ်း ၃၀ ၉၀ မော်တော်ပီကေရုံး အနီး 09402582326 / 09402515282,Chanayethazan,Mandalay Region</t>
  </si>
  <si>
    <t>21.9760570, 96.0650050</t>
  </si>
  <si>
    <t>ZTEGD4A491C2</t>
  </si>
  <si>
    <t>7MDYMAM161609097</t>
  </si>
  <si>
    <t>ကိုဟောင်ဇောင်</t>
  </si>
  <si>
    <t>37Ast/ Bet 69st×67st,Maha Aung Myay,Mandalay Region</t>
  </si>
  <si>
    <t>21.9658694, 96.1025442</t>
  </si>
  <si>
    <t>MAM01-2027-1009-1</t>
  </si>
  <si>
    <t>ZTEGD4A48B5A</t>
  </si>
  <si>
    <t>7MDYCAZ161409099</t>
  </si>
  <si>
    <t>ပြည့်စုံအောင်</t>
  </si>
  <si>
    <t>37st*38st/73st*74st,Chanayethazan,Mandalay Region</t>
  </si>
  <si>
    <t>21.9649915, 96.0937363</t>
  </si>
  <si>
    <t>CAZ01-2005-1002-2</t>
  </si>
  <si>
    <t>ZTEGD4A49120</t>
  </si>
  <si>
    <t>7MDYCAZ161509102</t>
  </si>
  <si>
    <t>ဘုန်းပြည့်သော်</t>
  </si>
  <si>
    <t>လမ်း ၃၀ ၆၇ ၆၈ ကြား,Chanayethazan,Mandalay Region</t>
  </si>
  <si>
    <t>21.9757500, 96.1043280</t>
  </si>
  <si>
    <t>CAZ01_2048-1013-5</t>
  </si>
  <si>
    <t>ZTEGD4A494C2</t>
  </si>
  <si>
    <t>7MDYCAZ161609103</t>
  </si>
  <si>
    <t>Ma Ei Ei Phyo</t>
  </si>
  <si>
    <t>ပြည်သူ့ကျန်းမာရေးဦးစီးဌာန၊ 66st 35/36,Chanayethazan,Mandalay Region</t>
  </si>
  <si>
    <t>ZTEGD4A492BB</t>
  </si>
  <si>
    <t>7MDYAMZ129009104</t>
  </si>
  <si>
    <t>Ko Naing Linn Aung</t>
  </si>
  <si>
    <t>79stx4stx5st Aungmyaytharzan,Aungmyaythazan,Mandalay Region</t>
  </si>
  <si>
    <t>22.0158997, 96.0867717</t>
  </si>
  <si>
    <t>ZTEGD4A48B5E</t>
  </si>
  <si>
    <t>7MDYMAM161709108</t>
  </si>
  <si>
    <t>မ ဝမ်ရှင်းဝေ</t>
  </si>
  <si>
    <t>38c 57 58လမ်းကြား/မန္တလေးမြို့,Maha Aung Myay,Mandalay Region</t>
  </si>
  <si>
    <t>21.9652697, 96.1199384</t>
  </si>
  <si>
    <t>MAM03_2007-1002-3</t>
  </si>
  <si>
    <t>ZTEGD4A494BF</t>
  </si>
  <si>
    <t>7MDYCAZ161709109</t>
  </si>
  <si>
    <t>Ma Nwe Yi Win</t>
  </si>
  <si>
    <t>လမ်း90#၃၂+၃၃ကြား/Mandalay Region Chanayethazan,Chanayethazan,Mandalay Region</t>
  </si>
  <si>
    <t>21.9759290, 96.0645350</t>
  </si>
  <si>
    <t>ZTEGD4A49801</t>
  </si>
  <si>
    <t>7MDYMAM161809110</t>
  </si>
  <si>
    <t>ကိုအောင်ဖြိုးဝင်း</t>
  </si>
  <si>
    <t>57လမ်း39လမ်းထောင့် မန္တလေး,Maha Aung Myay,Mandalay Region</t>
  </si>
  <si>
    <t>21.9640700, 96.1204560</t>
  </si>
  <si>
    <t>ZTEGD4A49607</t>
  </si>
  <si>
    <t>7MDYCAZ161809111</t>
  </si>
  <si>
    <t>35 st (BT 61 and 62) st change tharzan Mdy,Chanayethazan,Mandalay Region</t>
  </si>
  <si>
    <t>21.9676520, 96.1129040</t>
  </si>
  <si>
    <t>ZTEGD4A49A6C</t>
  </si>
  <si>
    <t>7MDYCAZ161909116</t>
  </si>
  <si>
    <t>Ma Aye</t>
  </si>
  <si>
    <t>66st,26st×27st, Chanayetharzan Township, Mandalay.,Chanayethazan,Mandalay Region</t>
  </si>
  <si>
    <t>21.9807297, 96.1063194</t>
  </si>
  <si>
    <t>ZTEGD4A494D8</t>
  </si>
  <si>
    <t>7MDYMAM161909117</t>
  </si>
  <si>
    <t>Ashin Pyinnyarnanda</t>
  </si>
  <si>
    <t>မန္တလေးတိုင်းဒေသကြီး မဟာအောင်မြေမြို့နယ်,Maha Aung Myay,Mandalay Region</t>
  </si>
  <si>
    <t>21.9677370, 96.0627660</t>
  </si>
  <si>
    <t>MAM02_2052-1016-8</t>
  </si>
  <si>
    <t>ZTEGD4A49501</t>
  </si>
  <si>
    <t>can't contact customer on 5.8.2025</t>
  </si>
  <si>
    <t>7MDYCAZ162009118</t>
  </si>
  <si>
    <t>ဒေါ်ရည်မွန်အေး</t>
  </si>
  <si>
    <t>37st*38st× 73st*74st,Chanayethazan Tsp,Mandalay,Chanayethazan,Mandalay Region</t>
  </si>
  <si>
    <t>21.9656451, 96.0937969</t>
  </si>
  <si>
    <t>CAZ-01-2005-1002-2</t>
  </si>
  <si>
    <t>ZTEGD4A48A96</t>
  </si>
  <si>
    <t>7MDYMAM162009123</t>
  </si>
  <si>
    <t>Nine Thiha Kyaw</t>
  </si>
  <si>
    <t>Mandalay 69 42st 09788500280 / 09767579664,Maha Aung Myay,Mandalay Region</t>
  </si>
  <si>
    <t>21.9548230, 96.1008820</t>
  </si>
  <si>
    <t>7MDYCAZ162109125</t>
  </si>
  <si>
    <t>ခိုင်မာဝင်း</t>
  </si>
  <si>
    <t>32stx33st 88st Chanayetharzan,Chanayethazan,Mandalay Region</t>
  </si>
  <si>
    <t>21.9737929, 96.0691302</t>
  </si>
  <si>
    <t>CAZ02_2042-1012-2</t>
  </si>
  <si>
    <t>ZTEGD4A495DF</t>
  </si>
  <si>
    <t>7MDYMAM162109126</t>
  </si>
  <si>
    <t>ဦးမြတ်သူ</t>
  </si>
  <si>
    <t>မန်းလေးမြို့ မဟာအောင်မြေမြို့နယ် 81လမ်း40×41လမ်းကြား ဟန်နွေဦးအမျိုးသမီးဆောင်09422914022,Maha Aung Myay,Mandalay Region</t>
  </si>
  <si>
    <t>21.9604598, 96.0815142</t>
  </si>
  <si>
    <t>MAM02-2019-1006-2</t>
  </si>
  <si>
    <t>ZTEGD4A48B58</t>
  </si>
  <si>
    <t>7MDYMAM162209127</t>
  </si>
  <si>
    <t>ဒေါ်ငယ်ငယ်</t>
  </si>
  <si>
    <t>21.9604490, 96.0815103</t>
  </si>
  <si>
    <t>ZTEGD4A48B92</t>
  </si>
  <si>
    <t>7MDYCAZ162209131</t>
  </si>
  <si>
    <t>နေမျိုးစည်သူ</t>
  </si>
  <si>
    <t>မန်းလေး၊ချမ်းအေးသာစံ၊29လမ်း82*83ကြား,Chanayethazan,Mandalay Region</t>
  </si>
  <si>
    <t>21.9739471, 96.0801003</t>
  </si>
  <si>
    <t>CAZ02-2030-1008-2</t>
  </si>
  <si>
    <t>ZTEGD4A48B57</t>
  </si>
  <si>
    <t>7MDYAMZ129109132</t>
  </si>
  <si>
    <t>Hay Mar Than Win</t>
  </si>
  <si>
    <t>၃ လမ်း ၇၃ ၇၄ ကြား မြောက်ပြင် ဉပုဒ်တော်ရပ်ကွက်,Aungmyaythazan,Mandalay Region</t>
  </si>
  <si>
    <t>22.0177972, 96.0959345</t>
  </si>
  <si>
    <t>ZTEGD4A49186</t>
  </si>
  <si>
    <t>7MDYCAZ162309134</t>
  </si>
  <si>
    <t>မြင့်မြတ်အောင်</t>
  </si>
  <si>
    <t>66 27×28 ကုတင်550ကလေးဆေးရုံကြီး မန္တလေး,Chanayethazan,Mandalay Region</t>
  </si>
  <si>
    <t>21.9793295, 96.1073822</t>
  </si>
  <si>
    <t>ZTEGD4A494CB</t>
  </si>
  <si>
    <t>7MDYCAZ162409135</t>
  </si>
  <si>
    <t>U Eaindayiya</t>
  </si>
  <si>
    <t>77st,29st×30st, Chanayetharzan Township, Mandalay.,Chanayethazan,Mandalay Region</t>
  </si>
  <si>
    <t>21.9771456, 96.0882660</t>
  </si>
  <si>
    <t>ZTEGD4A494C3</t>
  </si>
  <si>
    <t>7MDYCAZ162509137</t>
  </si>
  <si>
    <t>Ko Aung Myat Kyaw</t>
  </si>
  <si>
    <t>31st,72-73st,Chan Aye Thar San Tsp,Madalay,Chanayethazan,Mandalay Region</t>
  </si>
  <si>
    <t>21.9740233, 96.0960603</t>
  </si>
  <si>
    <t>CAZ01-2060-1010-5</t>
  </si>
  <si>
    <t>ZTEGD4A494D9</t>
  </si>
  <si>
    <t>cabling finished , order closed , FAT status pending</t>
  </si>
  <si>
    <t>7MDYCMZ207009143</t>
  </si>
  <si>
    <t>Ko Phyo Min Aung</t>
  </si>
  <si>
    <t>63လမ်း၊41လမ်းတောင့်,Chanmyathazi,Mandalay Region</t>
  </si>
  <si>
    <t>21.9568380, 96.1100280</t>
  </si>
  <si>
    <t>ဆိုင်ပြင်နေတာမပီးသေးလို့လဝက်လောက်လာဆင်ပေးပါတဲ့ဗျ။ ဆင်မဲ့ရက်ဖုန်းလှမ်းဆက်ပေးပါမယ်တဲ့(6.8.25)</t>
  </si>
  <si>
    <t>ဆိုင်ပြင်နေတာမပီးသေးလို့လဝက်လောက်လာဆင်ပေးပါတဲ့ဗျ။ ဆင်မဲ့ရက်ဖုန်းလှမ်းဆက်ပေးပါမယ်တဲ့(6.8.25)
can't contact customer</t>
  </si>
  <si>
    <t>7MDYCAZ162609146</t>
  </si>
  <si>
    <t>Ko Min Khaing</t>
  </si>
  <si>
    <t>No. 124 64လမ်း 31&amp;32 ကြား ချမ်းအေးသာဇံ မြို့နယ်! 09783997790 / 09777732188,Chanayethazan,Mandalay Region</t>
  </si>
  <si>
    <t>21.9736080, 96.1101570</t>
  </si>
  <si>
    <t>ZTEGD4A48B4A</t>
  </si>
  <si>
    <t>7MDYCAZ162709147</t>
  </si>
  <si>
    <t>Ma Yu Mi Ko ko</t>
  </si>
  <si>
    <t>82/33*34.Mandalay.,Chanayethazan,Mandalay Region</t>
  </si>
  <si>
    <t>21.9715384, 96.0806684</t>
  </si>
  <si>
    <t>ZTEGD4A494D4</t>
  </si>
  <si>
    <t>7MDYMAM162309151</t>
  </si>
  <si>
    <t>Ma Hnin Pyae Pyae Phyo</t>
  </si>
  <si>
    <t>36*37ကြား/68*69ကြား,Maha Aung Myay,Mandalay Region</t>
  </si>
  <si>
    <t>21.9654401, 96.1043041</t>
  </si>
  <si>
    <t>ZTEGD4A48B6D</t>
  </si>
  <si>
    <t>7MDYCAZ162809159</t>
  </si>
  <si>
    <t>Aung Chan Maw</t>
  </si>
  <si>
    <t>52st.29-30beteen. Chan aye thar zan,Chanayethazan,Mandalay Region</t>
  </si>
  <si>
    <t>21.9752633, 96.1285972</t>
  </si>
  <si>
    <t>ZTGD4A48B95</t>
  </si>
  <si>
    <t>7MDYCAZ162909162</t>
  </si>
  <si>
    <t>U myo myint</t>
  </si>
  <si>
    <t>လမ်း80/81/26/27ကြားရွှေတိုက်ဝင်း,Chanayethazan,Mandalay Region</t>
  </si>
  <si>
    <t>21.9826059, 96.0835814</t>
  </si>
  <si>
    <t>CAZ02_2024-1006-4</t>
  </si>
  <si>
    <t>ZTEGD4A48B84</t>
  </si>
  <si>
    <t>7MDYCMZ207809163</t>
  </si>
  <si>
    <t>KYAW BHONE THANT</t>
  </si>
  <si>
    <t>67/68/38/39 အောင်သပြေလမ်းသွယ် ချမ်းမြသာစည်မြို့နယ် မန္တလေး,Chanmyathazi,Mandalay Region</t>
  </si>
  <si>
    <t>21.9621740, 96.1031500</t>
  </si>
  <si>
    <t>MAM-01-2015-1005-1</t>
  </si>
  <si>
    <t>ZTEGD4A48B64</t>
  </si>
  <si>
    <t>7MDYMAM162409164</t>
  </si>
  <si>
    <t>အမှတ်(90)-[41×42] 89လမ်း-မဟာအောင်မြေ-မန္တလေး,Mahaaungmyay,Mandalay Region</t>
  </si>
  <si>
    <t>21.9599736, 96.0628086</t>
  </si>
  <si>
    <t>7MDYCAZ163009170</t>
  </si>
  <si>
    <t>Myat Nandar Soe</t>
  </si>
  <si>
    <t xml:space="preserve">	လမ်း90 30*31ကြား ယာဉ်ထိန်းရုံးအနီး အောင်ဇီးကွက်တိုက်နှင့်ကပ်ရက် ချမ်းအေးသာစံမြို့နယ် မန္တလေးမြို့,Chanayethazan,Mandalay Region</t>
  </si>
  <si>
    <t>21.9772127, 96.0668322</t>
  </si>
  <si>
    <t>CAZ-02_2054-1015-2</t>
  </si>
  <si>
    <t>ZTEGD4A4948F</t>
  </si>
  <si>
    <t>7MDYMAM162509171</t>
  </si>
  <si>
    <t>Ma Pyae Phyo Thin</t>
  </si>
  <si>
    <t>35လမ်း 90*91ကြား မဟာအောင်မြေ,Mahaaungmyay,Mandalay Region</t>
  </si>
  <si>
    <t>21.9694790, 96.0623720</t>
  </si>
  <si>
    <t>ZTEGD4A494AD</t>
  </si>
  <si>
    <t>7MDYMAM162609172</t>
  </si>
  <si>
    <t>U Saw Ya Na Naung</t>
  </si>
  <si>
    <t xml:space="preserve">	59b, 17×18ကြား,Mahaaungmyay,Mandalay Region</t>
  </si>
  <si>
    <t>21.9946283, 96.1178432</t>
  </si>
  <si>
    <t>AMZ-01-2034-1008-4</t>
  </si>
  <si>
    <t>ZTEGD4A49491</t>
  </si>
  <si>
    <t>7MDYMAM162709173</t>
  </si>
  <si>
    <t>Ko Htet Paing</t>
  </si>
  <si>
    <t>41 , 90×91မဟာအောင်မြေ ၊ မန္တလေး,Mahaaungmyay,Mandalay Region</t>
  </si>
  <si>
    <t>21.9613740, 96.0592910</t>
  </si>
  <si>
    <t>MAM-02-2047-1015-1</t>
  </si>
  <si>
    <t>ZTEGD4A494E2</t>
  </si>
  <si>
    <t>7MDYMAM162809175</t>
  </si>
  <si>
    <t>ဒေါ်ခင်ဆွေသီ</t>
  </si>
  <si>
    <t>88stx89st 41stx42st Maharaungmyay,Mahaaungmyay,Mandalay Region</t>
  </si>
  <si>
    <t>21.9608713, 96.0592764</t>
  </si>
  <si>
    <t>cus lat long wrong and over meter 620M</t>
  </si>
  <si>
    <t>7MDYMAM162909176</t>
  </si>
  <si>
    <t>Daw Mya Lay Maw</t>
  </si>
  <si>
    <t>83St×41St , Maharaungmyay township Mandalay,Mahaaungmyay,Mandalay Region</t>
  </si>
  <si>
    <t>21.9601711, 96.0779829</t>
  </si>
  <si>
    <t>MAM-02-2018-1006-1</t>
  </si>
  <si>
    <t>ZTEGD4A48B0A</t>
  </si>
  <si>
    <t>7MDYCAZ163109177</t>
  </si>
  <si>
    <t>Ma hnin hnin aung</t>
  </si>
  <si>
    <t>74st 75st 32A,Chanayethazan,Mandalay Region</t>
  </si>
  <si>
    <t>21.9734210, 96.0924225</t>
  </si>
  <si>
    <t>CAZ-01_2031-1009-3</t>
  </si>
  <si>
    <t>ZTEGD4A499C9</t>
  </si>
  <si>
    <t>7MDYMAM163009179</t>
  </si>
  <si>
    <t>Phyo Zaw Htet</t>
  </si>
  <si>
    <t>55/39Aလမ်းထောင့်/Shwe Him Thar Hotel/မဟာအောင်မြေမြို့နယ်,Mahaaungmyay,Mandalay Region</t>
  </si>
  <si>
    <t>21.9610020, 96.1065035</t>
  </si>
  <si>
    <t>ZTEGD4A48B4B</t>
  </si>
  <si>
    <t>7MDYCAZ163209181</t>
  </si>
  <si>
    <t>Ko Aung Kyaw Win</t>
  </si>
  <si>
    <t>အမှတ် ၂၁၉, ၃၃လမ်း (၈၀×၈၁လမ်းကြား) ချမ်းအေးသာဇံမြို့နယ် မန်းလေးမြို့,Chanayethazan,Mandalay Region</t>
  </si>
  <si>
    <t>21.9725850, 96.0831295</t>
  </si>
  <si>
    <t>ZTEGD4A48B68</t>
  </si>
  <si>
    <t>7MDYMAM163109183</t>
  </si>
  <si>
    <t>Daw Thein Thein Aye</t>
  </si>
  <si>
    <t>83stx36stx37st Maharaungmyay,Mahaaungmyay,Mandalay Region</t>
  </si>
  <si>
    <t>21.9667010, 96.0785470</t>
  </si>
  <si>
    <t>ZTEGD4A48B4D</t>
  </si>
  <si>
    <t>7MDYAMZ129209185</t>
  </si>
  <si>
    <t>76St3St.အောင်မြေသာစံ.မန်းလေး,Aungmyaythazan,Mandalay Region</t>
  </si>
  <si>
    <t>22.0181744, 96.0929355</t>
  </si>
  <si>
    <t>AMZ04_2037-1008-1</t>
  </si>
  <si>
    <t>ZTEGD4A494F9</t>
  </si>
  <si>
    <t>7MDYMAM163209188</t>
  </si>
  <si>
    <t>Ko Aung Pyae Maung</t>
  </si>
  <si>
    <t xml:space="preserve">	နေပူရွာရပ်ကွက်,Mahaaungmyay,Mandalay Region</t>
  </si>
  <si>
    <t>21.9562223, 96.0582411</t>
  </si>
  <si>
    <t>over meter 620M</t>
  </si>
  <si>
    <t>7MDYAMZ129309189</t>
  </si>
  <si>
    <t xml:space="preserve">	၃လမ်း၄လမ်းကြား၇၉လမ်း(ဦးသာဒင်)လမ်းသွယ်,Aungmyaythazan,Mandalay Region</t>
  </si>
  <si>
    <t>22.0173040, 96.0889370</t>
  </si>
  <si>
    <t>ZTEGD4A494D5</t>
  </si>
  <si>
    <t>7MDYCAZ163309190</t>
  </si>
  <si>
    <t>လမ်း 60 31*32ကြား ရတနာတိုင်းပြည်အိမ်ယာ,Chanayethazan,Mandalay Region</t>
  </si>
  <si>
    <t>21.9729800, 96.1164149</t>
  </si>
  <si>
    <t>ZTEGD4A4949C</t>
  </si>
  <si>
    <t>7MDYCAZ163409193</t>
  </si>
  <si>
    <t>Giordano</t>
  </si>
  <si>
    <t>77st×78st,31st×32st, Chanayetharzan Township, Mandalay.,Chanayethazan,Mandalay Region</t>
  </si>
  <si>
    <t>21.9744744, 96.0881398</t>
  </si>
  <si>
    <t>ZTEGD4A48B55</t>
  </si>
  <si>
    <t xml:space="preserve">cus didn't pick up the phone.Customer ဆီကို ရောက်ခဲ့ပါတယ် ဆိုင်ပိတ်ချိန် ရောက်နေလို့ မနက်မှ လာပေးဖို့ ပြောလိုက်ပါတယ် </t>
  </si>
  <si>
    <t>7MDYAMZ129409194</t>
  </si>
  <si>
    <t>ကိုထက်အာကာ</t>
  </si>
  <si>
    <t>15Ast 80*81st Fiber,Aungmyaythazan,Mandalay Region</t>
  </si>
  <si>
    <t>21.9993380, 96.0842357</t>
  </si>
  <si>
    <t>AMZ-02-2012-1003-4</t>
  </si>
  <si>
    <t>ZTEGD4A49507</t>
  </si>
  <si>
    <t>7MDYAMZ129509195</t>
  </si>
  <si>
    <t>Ko Phyo Thu Aung</t>
  </si>
  <si>
    <t>86 12 13 ကြား၊ မဟာ ဂူကြီး တိုက်သစ်။,Aungmyaythazan,Mandalay Region</t>
  </si>
  <si>
    <t>22.0031830, 96.0812200</t>
  </si>
  <si>
    <t>AMZ02_2001-1001-1</t>
  </si>
  <si>
    <t>ZTEGD4A4960B</t>
  </si>
  <si>
    <t>7MDYAMZ129609197</t>
  </si>
  <si>
    <t>Daw Mway Mway</t>
  </si>
  <si>
    <t>9/76၊အောင်မြေသာစံမြို့နယ်။,Aungmyaythazan,Mandalay Region</t>
  </si>
  <si>
    <t>22.0091230, 96.0908900</t>
  </si>
  <si>
    <t>ZTEGD4A494D2</t>
  </si>
  <si>
    <t>7MDYMAM163309198</t>
  </si>
  <si>
    <t>ဦးကောဝိဒ</t>
  </si>
  <si>
    <t xml:space="preserve">	39st 82st 84st,Mahaaungmyay,Mandalay Region</t>
  </si>
  <si>
    <t>21.9634638, 96.0781488</t>
  </si>
  <si>
    <t>MAM02_2022-1007-1</t>
  </si>
  <si>
    <t>ZTEGD4A4918F</t>
  </si>
  <si>
    <t>7MDYCAZ163509199</t>
  </si>
  <si>
    <t>Kyaw Myint Tun</t>
  </si>
  <si>
    <t>32 .B. 70.71 တတိယထပ် 21.2,Chanayethazan,Mandalay Region</t>
  </si>
  <si>
    <t>21.9720190, 96.0988082</t>
  </si>
  <si>
    <t>CAZ-01-2038-1011-2</t>
  </si>
  <si>
    <t>ZTEGD4A49A7F</t>
  </si>
  <si>
    <t>7MDYAMZ129709202</t>
  </si>
  <si>
    <t>အရှင်ကဥ္စနသီရိ</t>
  </si>
  <si>
    <t>၆၂,၁၂/၁၄ကြား,Aungmyaythazan,Mandalay Region</t>
  </si>
  <si>
    <t>21.9998414, 96.1140194</t>
  </si>
  <si>
    <t>AMZ-01_2023-1006-2</t>
  </si>
  <si>
    <t>ZTEGD4A494A3</t>
  </si>
  <si>
    <t>7MDYAMZ129809206</t>
  </si>
  <si>
    <t>9လမ်း 76 76A ကြား အိမ်ရှေ့မှာ ထူးတော်ဝင်သွားဆေးခန်းရှိ,Aungmyaythazan,Mandalay Region</t>
  </si>
  <si>
    <t>22.0208058, 96.0922433</t>
  </si>
  <si>
    <t>AMZ-04_2024-1005-1</t>
  </si>
  <si>
    <t>ZTEGD4A49494</t>
  </si>
  <si>
    <t>7MDYCAZ163609208</t>
  </si>
  <si>
    <t>Ko Kyaw Kyaw Win</t>
  </si>
  <si>
    <t>31*90,Chanayethazan,Mandalay Region</t>
  </si>
  <si>
    <t>21.9776940, 96.0671983</t>
  </si>
  <si>
    <t>Customer ကခရီးသွားနေလို့10 ရက်လောက်ကြာမှာပါတဲ့မနေ့က အရောင်းသမားကိုလဲပြောထားတယ်ပြောပါတယ်ခရီးကပြန်ရောက်မှဆက်သွယ်လိုက်မယ်ပြောပါတယ်</t>
  </si>
  <si>
    <t>Customer ကခရီးသွားနေလို့10 ရက်လောက်ကြာမှာပါတဲ့မနေ့က အရောင်းသမားကိုလဲပြောထားတယ်ပြောပါတယ်ခရီးကပြန်ရောက်မှဆက်သွယ်လိုက်မယ်ပြောပါတယ် / ရက်ကြာနေသလိုပြန်လဲဆက်သွယ်ချင်းမရှိတော့တာကြောင့် cancel ထားပါတယ်</t>
  </si>
  <si>
    <t>7MDYMAM163409209</t>
  </si>
  <si>
    <t>U Htun Naing Oo</t>
  </si>
  <si>
    <t>62/38*39-ဆေးသိုလှောင်ရုံတောင်ဘက်ကပ်ရက်,Mahaaungmyay,Mandalay Region</t>
  </si>
  <si>
    <t>21.9610935, 96.1118858</t>
  </si>
  <si>
    <t>MAM01_2030-1009-4</t>
  </si>
  <si>
    <t>ZTEGD4A48BCA</t>
  </si>
  <si>
    <t>Customer က အိမ်မှာ လူမရှိလို့ မနက်ဖန် မနက်ပိုင်းမှ လာဖို့ ချိနိးလိုက်ပါတယ်</t>
  </si>
  <si>
    <t>7MDYCAZ163709210</t>
  </si>
  <si>
    <t>Thet Lwin Oo</t>
  </si>
  <si>
    <t xml:space="preserve">	31A 76x77/Chanayethazan,Chanayethazan,Mandalay Region</t>
  </si>
  <si>
    <t>21.9744710, 96.0899490</t>
  </si>
  <si>
    <t>ZTEGD4A494B4</t>
  </si>
  <si>
    <t>7MDYMAM163509212</t>
  </si>
  <si>
    <t>ဦးကဝိန္ဒာစာရ</t>
  </si>
  <si>
    <t>မဟာအောင်မြေမြိုနယ် ၇၈ ၄၄လမ်းmay 09402655293 / 09777811845,Mahaaungmyay,Mandalay Region</t>
  </si>
  <si>
    <t>21.9550560, 96.0863300</t>
  </si>
  <si>
    <t>MAM02_2017-1005-4</t>
  </si>
  <si>
    <t>ZTEGD4A48B73</t>
  </si>
  <si>
    <t>7MDYCAZ163809213</t>
  </si>
  <si>
    <t>Yin Min Khant</t>
  </si>
  <si>
    <t>31 75 76,Chanayethazan,Mandalay Region</t>
  </si>
  <si>
    <t>21.9751222, 96.0911678</t>
  </si>
  <si>
    <t>CAZ-01-2032-1009-5</t>
  </si>
  <si>
    <t>ZTEGD4A49122</t>
  </si>
  <si>
    <t>7MDYCAZ163909215</t>
  </si>
  <si>
    <t>မောင်ငယ်</t>
  </si>
  <si>
    <t xml:space="preserve">	34,35,88ကြား,Chanayethazan,Mandalay Region</t>
  </si>
  <si>
    <t>21.9715159, 96.0685650</t>
  </si>
  <si>
    <t>CAZ02_2042-2012-2</t>
  </si>
  <si>
    <t>ZTEGD4A48B51</t>
  </si>
  <si>
    <t>Customer မနက်ဖြန် 1နာရီမှလာခဲ့ဖို့ပြောပါတယ်(10.8.25).အိမ်မှာ လူမရှိလို့ မနက်ဖန်မှ လာခဲ့ဖို့ ပြောပါတယ်</t>
  </si>
  <si>
    <t>7MDYAMZ129909216</t>
  </si>
  <si>
    <t>မသူဇာ</t>
  </si>
  <si>
    <t>13C/80/81/ st / Contact 092225998,Aungmyaythazan,Mandalay Region</t>
  </si>
  <si>
    <t>22.0020397, 96.0835554</t>
  </si>
  <si>
    <t>AMZ-02-2036-1010-1</t>
  </si>
  <si>
    <t>ZTEGD4A494EE</t>
  </si>
  <si>
    <t>Customer ဖုန်းဆက်သွယ်လို့မရပါဘူး</t>
  </si>
  <si>
    <t>7MDYMAM163609220</t>
  </si>
  <si>
    <t xml:space="preserve">မအေးအေးအောင်	</t>
  </si>
  <si>
    <t>37stx38st68stx69st Maharaungmyay,Mahaaungmyay,Mandalay Region</t>
  </si>
  <si>
    <t>21.9640975, 96.1016528</t>
  </si>
  <si>
    <t>MAM01_2021-1007-2</t>
  </si>
  <si>
    <t>ZTEGD4A495D3</t>
  </si>
  <si>
    <t>7MDYMAM163709221</t>
  </si>
  <si>
    <t>ကိုဇော်မျိုးလွင်</t>
  </si>
  <si>
    <t>79A, 38x39လမ်းကြား/မဟာအောင်မြေမြို့နယ်,Mahaaungmyay,Mandalay Region</t>
  </si>
  <si>
    <t>21.9639268, 96.0838601</t>
  </si>
  <si>
    <t>ZTEGD4A48BEB</t>
  </si>
  <si>
    <t xml:space="preserve">	124425</t>
  </si>
  <si>
    <t xml:space="preserve">	524619</t>
  </si>
  <si>
    <t>7MDYAMZ130009222</t>
  </si>
  <si>
    <t xml:space="preserve">	ကိုဇော်မျိုးဦး</t>
  </si>
  <si>
    <t xml:space="preserve">	76လမ်း 1လမ်း × 2လမ်း,Aungmyaythazan,Mandalay Region</t>
  </si>
  <si>
    <t>22.0194853, 96.0927751</t>
  </si>
  <si>
    <t>AMZ-04-2041-1008-5</t>
  </si>
  <si>
    <t>ZTEGD4A49459</t>
  </si>
  <si>
    <t xml:space="preserve">	124461	</t>
  </si>
  <si>
    <t>7MDYMAM163809226</t>
  </si>
  <si>
    <t xml:space="preserve">မာမာနွယ်	</t>
  </si>
  <si>
    <t>အမှတ်(45)-85 [42×45]လမ်းကြား-မဟာအောင်မြေ -မန္တလေး,Mahaaungmyay,Mandalay Region</t>
  </si>
  <si>
    <t>21.9560550, 96.0756685</t>
  </si>
  <si>
    <t>MAM02_2006-1002-2</t>
  </si>
  <si>
    <t>ZTEGD4A48DF4</t>
  </si>
  <si>
    <t xml:space="preserve">124469	</t>
  </si>
  <si>
    <t xml:space="preserve">	152686</t>
  </si>
  <si>
    <t>7MDYCAZ164009227</t>
  </si>
  <si>
    <t>Ma Han Cho Thant</t>
  </si>
  <si>
    <t>မန္တလေးမြို့၊ ချမ်းအေးသာဇံမြို့နယ်၊ မြစန္ဒာလမ်း ၊ ၂၆လမ်း * ၂၇လမ်း ကြား ၊ ၆၂လမ်း * ၆၃လမ်း ကြား ၊ အိမ် အမှတ် ( ၁၃ /၁၁ ),Chanayethazan,Mandalay Region</t>
  </si>
  <si>
    <t>21.9807430, 96.1125380</t>
  </si>
  <si>
    <t>CAZ_2020-1006-1</t>
  </si>
  <si>
    <t>ZTEGD4A48B3E</t>
  </si>
  <si>
    <t>Customer ဖုန်းမကိုင်ပါအိမ်သွားကြည့်တော့လဲ ပိတ်ထားပါတယ်</t>
  </si>
  <si>
    <t xml:space="preserve">	124487</t>
  </si>
  <si>
    <t>7MDYMAM163909228</t>
  </si>
  <si>
    <t>မမိုးပြည့်ကျော်</t>
  </si>
  <si>
    <t xml:space="preserve">	41*90လမ်း၊Coco Convenience Store.Mandalay.,Mahaaungmyay,Mandalay Region</t>
  </si>
  <si>
    <t>21.9615595, 96.0622979</t>
  </si>
  <si>
    <t>MAM02_2046-1014-2</t>
  </si>
  <si>
    <t>ZTEGD4A48B5B</t>
  </si>
  <si>
    <t>7MDYAMZ130109234</t>
  </si>
  <si>
    <t>ဦးညွန့်မြိုင်</t>
  </si>
  <si>
    <t xml:space="preserve">	79 3,Aungmyaythazan,Mandalay Region</t>
  </si>
  <si>
    <t>22.0104685, 96.0876841</t>
  </si>
  <si>
    <t>ZTEGD4A49A88</t>
  </si>
  <si>
    <t>7MDYCAZ164109235</t>
  </si>
  <si>
    <t>ဦးဖြိုးသူအောင်</t>
  </si>
  <si>
    <t>မန္တလေးတိုင်း ချမ်း‌အေးသာဇံမြို့နယ် ရွှေယဉ်မွန်ရပ်ကွက် ဝါခင်းကုန်းဘုရားအနီး 55(D) 32B,Chanayethazan,Mandalay Region</t>
  </si>
  <si>
    <t>21.9704040, 96.1214200</t>
  </si>
  <si>
    <t>ZTEGD4A494CD</t>
  </si>
  <si>
    <t>7MDYMAM164009236</t>
  </si>
  <si>
    <t>မန်းဧရာ</t>
  </si>
  <si>
    <t>88လမ်း၊35/36ထောင့်၊မဟာအောင်မြေမြို့နယ်၊မန္တလေး,Mahaaungmyay,Mandalay Region</t>
  </si>
  <si>
    <t>21.9672279, 96.0685852</t>
  </si>
  <si>
    <t>7MDYCAZ164209237</t>
  </si>
  <si>
    <t>ဦးစိုးသိန်းတင်</t>
  </si>
  <si>
    <t>၃၁x၈၇ဒေါင့် ပြည်ကျော်ဈေးအနောက် သဒ္ဓါဖြူ တိုင်းရင်းဆေးခန်းလမ်းသွယ်၊ ပြည်ကြီးပျော်ဘွယ်အနောက်ရပ်ကွက်၊ ချမ်းအေးသာစံမြို့နယ်၊ မန္တလေးတိုင်းဒေသကြီး။,Chanayethazan,Mandalay Region</t>
  </si>
  <si>
    <t>21.9765020, 96.0693970</t>
  </si>
  <si>
    <t>ZTEGD4A494E0</t>
  </si>
  <si>
    <t>7MDYAMZ130209238</t>
  </si>
  <si>
    <t>76 လမ်း9 လမ်းနဲ့10လမ်းကြား,Aungmyaythazan,Mandalay Region</t>
  </si>
  <si>
    <t>22.0119725, 96.0924002</t>
  </si>
  <si>
    <t>ZTEGD4A494AF</t>
  </si>
  <si>
    <t>7MDYMAM164109239</t>
  </si>
  <si>
    <t>Ko Wai Yan Htun</t>
  </si>
  <si>
    <t>မဟာအောင်မြေ မာကာလခြံရပ်ကွက် 86 41d မေတ္တာလမ်းကြား သူဇာမော်ထမင်းဆိုင်နား,Mahaaungmyay,Mandalay Region</t>
  </si>
  <si>
    <t>21.9568200, 96.0730040</t>
  </si>
  <si>
    <t>MAM-02-2002-1001-2</t>
  </si>
  <si>
    <t>ZTEGD4A494DA</t>
  </si>
  <si>
    <t>7MDYCAZ164309242</t>
  </si>
  <si>
    <t>ဒေါ်အေးအေးမွန်</t>
  </si>
  <si>
    <t>အိမ်အမှတ်၆၉, 91/29^30လမ်း,ချမ်းအေးသာစံမြို့နယ်,မန်းတလေးတိုင်းဒေသကြီး,Chanayethazan,Mandalay Region</t>
  </si>
  <si>
    <t>21.9797350, 96.0650243</t>
  </si>
  <si>
    <t>ZTEGD4A48B6F</t>
  </si>
  <si>
    <t xml:space="preserve"> အိမ်မှာကြိုးဆွဲဖို့လုပ်နေတုန်း customer အပြင်သွားစရာရှိလို့ မနက်ဖြန်အစောမှလာခဲ့ဖို့ပြောပါတယ်</t>
  </si>
  <si>
    <t>7MDYCAZ164409243</t>
  </si>
  <si>
    <t>Ko Hein Zaw Aung</t>
  </si>
  <si>
    <t>33Bst 71*72st Fiber Mandalay,Chanayethazan,Mandalay Region</t>
  </si>
  <si>
    <t>21.9708165, 96.0968052</t>
  </si>
  <si>
    <t>ZTEGD4A48BA0</t>
  </si>
  <si>
    <t>7MDYMAM164209244</t>
  </si>
  <si>
    <t>Gloss &amp; Glow</t>
  </si>
  <si>
    <t>MDY 64-37,Mahaaungmyay,Mandalay Region</t>
  </si>
  <si>
    <t>21.9648681, 96.1087525</t>
  </si>
  <si>
    <t>MAM01_2026-1008-4</t>
  </si>
  <si>
    <t>ZTEGD4A48B83</t>
  </si>
  <si>
    <t>7MDYAMZ130309247</t>
  </si>
  <si>
    <t>မသုခမွန်ဆင့်</t>
  </si>
  <si>
    <t>အိမ်အမှတ်_အဆောင်၂အခန်း၃၊ ၁၂လမ်းတာရိုးပေါ်ကံကော်အိမ်ရာ,Aungmyaythazan,Mandalay Region</t>
  </si>
  <si>
    <t>22.0046900, 96.0711560</t>
  </si>
  <si>
    <t>ZTEGD4A4949F</t>
  </si>
  <si>
    <t>7MDYMAM164309249</t>
  </si>
  <si>
    <t>ဦးအောင်သက်နိုင်</t>
  </si>
  <si>
    <t>35-36 79 သံလမ်းအနောက်ဘက် မဟာအောင်မြေ 09977414800 / 09962021420,Mahaaungmyay,Mandalay Region</t>
  </si>
  <si>
    <t>21.9688460, 96.0822200</t>
  </si>
  <si>
    <t>ZTEGD4A48B79</t>
  </si>
  <si>
    <t>7MDYAMZ130409252</t>
  </si>
  <si>
    <t>မမော်မော်သန့်</t>
  </si>
  <si>
    <t>22-21ကြား ၈၆.၈၇ကြား အောင်မြေသာဇံမြို့နယ်,Aungmyaythazan,Mandalay Region</t>
  </si>
  <si>
    <t>21.9897570, 96.0760320</t>
  </si>
  <si>
    <t>AMZ-02_2053-1015-1</t>
  </si>
  <si>
    <t>ZTEGD4A4945A</t>
  </si>
  <si>
    <t>မနက်9.30လောက်ချိန်းထားပါတယ်</t>
  </si>
  <si>
    <t>7MDYCAZ164509257</t>
  </si>
  <si>
    <t>ယုရွှေရည်လင်း</t>
  </si>
  <si>
    <t>58လမ်း၊ 34-35ကြား ၊ ကာမေစတိုး ၊ ချမ်းအေးသာစံမြို့နယ်၊ မန္တလေးမြို့,Chanayethazan,Mandalay Region</t>
  </si>
  <si>
    <t>21.9675200, 96.1190830</t>
  </si>
  <si>
    <t>ZTEGD4A48B5C</t>
  </si>
  <si>
    <t>7MDYAMZ130509259</t>
  </si>
  <si>
    <t>ကိုဖြိုးသူဟိန်း</t>
  </si>
  <si>
    <t>13B, btw 80x81 str. Aung Myay Thar Zan Tsp, Mandalay,Aungmyaythazan,Mandalay Region</t>
  </si>
  <si>
    <t>22.0018541, 96.0850568</t>
  </si>
  <si>
    <t>ZTEGD4A49A93</t>
  </si>
  <si>
    <t xml:space="preserve">	524206</t>
  </si>
  <si>
    <t>7MDYMAM164409260</t>
  </si>
  <si>
    <t xml:space="preserve">	ဆက်အောင်</t>
  </si>
  <si>
    <t>လမင်း ဆေးလိပ်ခုံ 38လမ်း89*90ကြား နေမင်းကျောင်းတိုက်မျက်နှာချင်းဆိုင်,Mahaaungmyay,Mandalay Region</t>
  </si>
  <si>
    <t>21.9654094, 96.0636979</t>
  </si>
  <si>
    <t>ZTEGD4A48B69</t>
  </si>
  <si>
    <t>7MDYMAM164509262</t>
  </si>
  <si>
    <t xml:space="preserve">	Ko Aung Myint Tun</t>
  </si>
  <si>
    <t>34လမ်း၊84×85ကြား မဟာအောင်မြေမြို့နယ်,Mahaaungmyay,Mandalay Region</t>
  </si>
  <si>
    <t>21.9712210, 96.0761977</t>
  </si>
  <si>
    <t>ZTEGD4A48D38</t>
  </si>
  <si>
    <t>Customer မနက်ဖြန်မနက်ခင်းပိုင်းမှတပ်ဆင်ပေးပါတဲ့</t>
  </si>
  <si>
    <t xml:space="preserve">	124762</t>
  </si>
  <si>
    <t xml:space="preserve">526563	</t>
  </si>
  <si>
    <t>7MDYAMZ130609263</t>
  </si>
  <si>
    <t>Yarzar Mobile</t>
  </si>
  <si>
    <t>9stx76st Aungmyaytharzan,Aungmyaythazan,Mandalay Region</t>
  </si>
  <si>
    <t xml:space="preserve">22.0077580, 96.0908720	</t>
  </si>
  <si>
    <t>AMZ-04-2024-1005-1</t>
  </si>
  <si>
    <t>ZTEGD4A49453</t>
  </si>
  <si>
    <t xml:space="preserve">	124766</t>
  </si>
  <si>
    <t xml:space="preserve">524908	</t>
  </si>
  <si>
    <t>7MDYCAZ164609264</t>
  </si>
  <si>
    <t>Ma San San Myit</t>
  </si>
  <si>
    <t>၃၁လမ်း၇၅၊၇၆ကြား(ဘီး‌ဝင်း),Chanayethazan,Mandalay Region</t>
  </si>
  <si>
    <t>21.9574900, 96.1067320</t>
  </si>
  <si>
    <t>CAZ01_2032-1009-4</t>
  </si>
  <si>
    <t>ZTEGD4A48B36</t>
  </si>
  <si>
    <t xml:space="preserve">	124798</t>
  </si>
  <si>
    <t xml:space="preserve">439161	</t>
  </si>
  <si>
    <t>7MDYAMZ130709268</t>
  </si>
  <si>
    <t xml:space="preserve">	Zar Ni Win hteik</t>
  </si>
  <si>
    <t xml:space="preserve">	89 14c and 14d အောင်မြေသာစံ Mdy,Aungmyaythazan,Mandalay Region</t>
  </si>
  <si>
    <t>21.9982424, 96.0686070</t>
  </si>
  <si>
    <t>AMZ02_2044-1012-4</t>
  </si>
  <si>
    <t>ZTEGD4A494CF</t>
  </si>
  <si>
    <t xml:space="preserve">124799	</t>
  </si>
  <si>
    <t>7MDYCAZ164709269</t>
  </si>
  <si>
    <t xml:space="preserve">Htet Wai Yan Soe	</t>
  </si>
  <si>
    <t xml:space="preserve">	91stx30Dst Chanayetharzan,Chanayethazan,Mandalay Region</t>
  </si>
  <si>
    <t>21.9770845, 96.0647668</t>
  </si>
  <si>
    <t>CAZ-02-2057-1016-1</t>
  </si>
  <si>
    <t>ZTEGD4A49731</t>
  </si>
  <si>
    <t>7MDYAMZ130809270</t>
  </si>
  <si>
    <t xml:space="preserve">	Ko Min Min</t>
  </si>
  <si>
    <t xml:space="preserve">	10*11ကြား88ဘးလမ်စ,Aungmyaythazan,Mandalay Region</t>
  </si>
  <si>
    <t>22.0051108, 96.0914608</t>
  </si>
  <si>
    <t>ZTEGD4A494D1</t>
  </si>
  <si>
    <t xml:space="preserve">	124805	</t>
  </si>
  <si>
    <t>7MDYMAM164609272</t>
  </si>
  <si>
    <t>Myo min oo</t>
  </si>
  <si>
    <t>36st 88st 89st,Mahaaungmyay,Mandalay Region</t>
  </si>
  <si>
    <t>21.9660455, 96.0674637</t>
  </si>
  <si>
    <t>Customer နဲ့အနီးဆုံး sn မှာ မီတာ600m လောက်ရှိပါတယ်ဗျဆွဲပေးလို့အဆင်မပြေပါဘူး</t>
  </si>
  <si>
    <t xml:space="preserve">	124812	</t>
  </si>
  <si>
    <t>7MDYMAM164709273</t>
  </si>
  <si>
    <t>ကျောက်ဝိုင်းရတနာရုံး</t>
  </si>
  <si>
    <t>86stx87St 39stx40st Maharaungmyay,Mahaaungmyay,Mandalay Region</t>
  </si>
  <si>
    <t>21.9639640, 96.0720799</t>
  </si>
  <si>
    <t>MAM02_2056-1013-3</t>
  </si>
  <si>
    <t>ZTEGD4A494DD</t>
  </si>
  <si>
    <t xml:space="preserve">124838	</t>
  </si>
  <si>
    <t>7MDYMAM164809277</t>
  </si>
  <si>
    <t>U Aung Kyaw</t>
  </si>
  <si>
    <t xml:space="preserve">	33လမ်း74,75ကြားအိမ်နံပါတ်128,Mahaaungmyay,Mandalay Region</t>
  </si>
  <si>
    <t>21.9719580, 96.0922896</t>
  </si>
  <si>
    <t>ZTEGD4A48B56</t>
  </si>
  <si>
    <t xml:space="preserve">	527538	</t>
  </si>
  <si>
    <t>7MDYMAM164909281</t>
  </si>
  <si>
    <t>SI THU TUN</t>
  </si>
  <si>
    <t>62B 38-38Aကြား ဒ-၅/၄၆(ခ) 09779555976 / 09696011166,Mahaaungmyay,Mandalay Region</t>
  </si>
  <si>
    <t>21.9616990, 96.1107260</t>
  </si>
  <si>
    <t>MAM-01-2033-1010-3</t>
  </si>
  <si>
    <t>ZTEGD4A494F2</t>
  </si>
  <si>
    <t xml:space="preserve">	124906</t>
  </si>
  <si>
    <t>7MDYCAZ164809282</t>
  </si>
  <si>
    <t>မျိုးထက်ကျော်</t>
  </si>
  <si>
    <t>26လမ်း 87A လမ်း ချမ်းအေးသာဇံ မန္တလေး09403720270 / 09767765778,Chanayethazan,Mandalay Region</t>
  </si>
  <si>
    <t>21.9831860, 96.0745740</t>
  </si>
  <si>
    <t>CAZ02_2048-1013-4</t>
  </si>
  <si>
    <t>ZTEGD4A494A5</t>
  </si>
  <si>
    <t>အိမ်ရှင်က ဒီ​နေ့သွားစရာရှိလို့ မနက်ဖြန် 9.30​လောက် လာဆင်​ပေးပါတဲ့</t>
  </si>
  <si>
    <t xml:space="preserve">124916	</t>
  </si>
  <si>
    <t>7MDYMAM165009283</t>
  </si>
  <si>
    <t xml:space="preserve">	Ko Sa</t>
  </si>
  <si>
    <t xml:space="preserve">	Between 68*69st,36*37St,Mahaaungmyay,Mandalay Region</t>
  </si>
  <si>
    <t>21.9659253, 96.1029536</t>
  </si>
  <si>
    <t>MAM-01-2001-1001-1</t>
  </si>
  <si>
    <t>ZTEGD4A494EA</t>
  </si>
  <si>
    <t xml:space="preserve">124926	</t>
  </si>
  <si>
    <t>7MDYMAM165109285</t>
  </si>
  <si>
    <t>အရှင်သောပါက</t>
  </si>
  <si>
    <t>အရှင်သောပါက 7/ဖမန (သ) 002277 မန်းတလေးတိုင်း မဟာအောင်မြေမြို့နယ် မစိုးရိမ် တိုက်သစ် ဓမ္မဂဝဒဂူကျောင်း,Mahaaungmyay,Mandalay Region</t>
  </si>
  <si>
    <t>21.9649270, 96.0654730</t>
  </si>
  <si>
    <t>MAM02_2042-1012-1</t>
  </si>
  <si>
    <t>ZTEGD4A494E6</t>
  </si>
  <si>
    <t xml:space="preserve">	124931</t>
  </si>
  <si>
    <t>7MDYAMZ130909286</t>
  </si>
  <si>
    <t>Bo Thi</t>
  </si>
  <si>
    <t>နှင်ဆီအိမ်ယာ.တ်ိုက်1.ကမ်းနားလမ်း14-15St,Aungmyaythazan,Mandalay Region</t>
  </si>
  <si>
    <t>22.0017197, 96.0707624</t>
  </si>
  <si>
    <t>ZTEGD4A49449</t>
  </si>
  <si>
    <t xml:space="preserve">	124934</t>
  </si>
  <si>
    <t xml:space="preserve">	528030</t>
  </si>
  <si>
    <t>7MDYCMZ210309287</t>
  </si>
  <si>
    <t xml:space="preserve">	နိုင်ဖြိုးကျော်	</t>
  </si>
  <si>
    <t xml:space="preserve">	86stx43stx44st Chanmyatharzi,Chanmyathazi,Mandalay Region</t>
  </si>
  <si>
    <t>21.9560039, 96.0745571</t>
  </si>
  <si>
    <t>CMZ02_2006-1003-1</t>
  </si>
  <si>
    <t>ZTEGD4A49440</t>
  </si>
  <si>
    <t>နက်ဖြန်ပြန်ချိန်းပါတယ်</t>
  </si>
  <si>
    <t>7MDYAMZ131009289</t>
  </si>
  <si>
    <t>Nyi Nyi Htwe</t>
  </si>
  <si>
    <t>အောင်မြေသာစံမြို့နယ် ပြည်ကြီးရန်လုံရပ်ကွက် 16 လမ်း 87 D,Aungmyaythazan,Mandalay Region</t>
  </si>
  <si>
    <t>21.9992830, 96.0754290</t>
  </si>
  <si>
    <t>AMZ-02-2040-1011-3</t>
  </si>
  <si>
    <t>ZTEGD4A49826</t>
  </si>
  <si>
    <t>Customer က ညနေ 3:30 မှ လာဆင်ပေးပါလို့ပြောပါတယ်</t>
  </si>
  <si>
    <t xml:space="preserve">	124949	</t>
  </si>
  <si>
    <t>7MDYMAM165209291</t>
  </si>
  <si>
    <t xml:space="preserve">	Ma Kay</t>
  </si>
  <si>
    <t>09699997929 ,42st,54(a)st,MHAM,Mahaaungmyay,Mandalay Region</t>
  </si>
  <si>
    <t>21.9535126, 96.1242601</t>
  </si>
  <si>
    <t>MAM-03_2033-1008-4</t>
  </si>
  <si>
    <t>ZTEGD4A494BB</t>
  </si>
  <si>
    <t xml:space="preserve">	124961</t>
  </si>
  <si>
    <t>7MDYCAZ164909293</t>
  </si>
  <si>
    <t>ကိုဝေယံထွန်း</t>
  </si>
  <si>
    <t>72/31*31(a). Mandalay.,Chanayethazan,Mandalay Region</t>
  </si>
  <si>
    <t>21.9742960, 96.0967870</t>
  </si>
  <si>
    <t>ZTEGD4A48B85</t>
  </si>
  <si>
    <t>7MDYCAZ165009294</t>
  </si>
  <si>
    <t>ZTEGD4A48B71</t>
  </si>
  <si>
    <t>7MDYAMZ131109295</t>
  </si>
  <si>
    <t xml:space="preserve">Ma Htet Htet Shine	</t>
  </si>
  <si>
    <t xml:space="preserve">	အမှတ်(34)-22လမ်း-[83-84]ကြား-အောင်မြေသာစံ-မန္တလေး,Aungmyaythazan,Mandalay Region</t>
  </si>
  <si>
    <t>21.9883560, 96.0783010</t>
  </si>
  <si>
    <t>ZTEGD4A4949B</t>
  </si>
  <si>
    <t>Customer ကိုဆက်သွယ်လို့မရပါဘူးဗျ။ customer ဆက်သွယ်လာရင်သွားပေးပါ့မယ်</t>
  </si>
  <si>
    <t>7MDYCAZ165109298</t>
  </si>
  <si>
    <t xml:space="preserve">	Ko Bhone Pyae Thaw</t>
  </si>
  <si>
    <t xml:space="preserve">	လမ်း ၃၀ ၆၇ ၆၈ ကြား 09977490148,Chanayethazan,Mandalay Region</t>
  </si>
  <si>
    <t>Customer req to come on 20.8.2025 Morning</t>
  </si>
  <si>
    <t>Customer location is far from the ODB box ( Over 600m )</t>
  </si>
  <si>
    <t xml:space="preserve">	124990	</t>
  </si>
  <si>
    <t xml:space="preserve">	528430</t>
  </si>
  <si>
    <t>7MDYAMZ131209299</t>
  </si>
  <si>
    <t xml:space="preserve">	U Ko Ko Gyi	</t>
  </si>
  <si>
    <t>9*81st,Aungmyaythazan,Mandalay Region</t>
  </si>
  <si>
    <t>22.0085481, 96.0854112</t>
  </si>
  <si>
    <t>AMZ-04-2006-1002-2</t>
  </si>
  <si>
    <t>ZTEGD4A9498</t>
  </si>
  <si>
    <t>Customer က မနက်ဖန်မှလာဆင်ပေးပါလို့ပြောပါတယ်</t>
  </si>
  <si>
    <t xml:space="preserve">	124991</t>
  </si>
  <si>
    <t xml:space="preserve">	528383</t>
  </si>
  <si>
    <t>7MDYMAM165309300</t>
  </si>
  <si>
    <t>Ye Naing Lin</t>
  </si>
  <si>
    <t xml:space="preserve">	57*43,Mahaaungmyay,Mandalay Region</t>
  </si>
  <si>
    <t>21.9522975, 96.1200756</t>
  </si>
  <si>
    <t>MAM-03-2012-1003-4</t>
  </si>
  <si>
    <t>ZTEGD4A494DC</t>
  </si>
  <si>
    <t xml:space="preserve">	124993</t>
  </si>
  <si>
    <t xml:space="preserve">	524909</t>
  </si>
  <si>
    <t>7MDYCAZ165209301</t>
  </si>
  <si>
    <t>Thant Zaw Oo</t>
  </si>
  <si>
    <t xml:space="preserve">	31*56A,Chanayethazan,Mandalay Region</t>
  </si>
  <si>
    <t xml:space="preserve">	21.9726363, 96.1204857</t>
  </si>
  <si>
    <t>ZTEGD4A48B2C</t>
  </si>
  <si>
    <t xml:space="preserve">	125002</t>
  </si>
  <si>
    <t>7MDYCAZ165309303</t>
  </si>
  <si>
    <t>KO Wai Phyo</t>
  </si>
  <si>
    <t xml:space="preserve">	မန်းလေးမြို့ ချမ်းအေးသာစံမြို့နယ် 91လမ်း27×28ကြားငါးဆူတိုက်အနောက်ပေါက်09775900166,Chanayethazan,Mandalay Region</t>
  </si>
  <si>
    <t>21.9807748, 96.0656561</t>
  </si>
  <si>
    <t>ZTEGD4A48B3D</t>
  </si>
  <si>
    <t>7MDYAMZ131309307</t>
  </si>
  <si>
    <t>Wah So phue</t>
  </si>
  <si>
    <t>86လမ်း 10 11 ကြား,Aungmyaythazan,Mandalay Region</t>
  </si>
  <si>
    <t>22.0060424, 96.0826522</t>
  </si>
  <si>
    <t>ZTEGD4A94BB</t>
  </si>
  <si>
    <t>7MDYMAM165409308</t>
  </si>
  <si>
    <t>U Hein Soe Aye</t>
  </si>
  <si>
    <t>၆၁/ ၄၁ ကြယ်စင်ဝင်းလမ်းကြား ခြင်းလုံးအားကစားရုံအနီးမဟာအောင်မြေ,Mahaaungmyay,Mandalay Region</t>
  </si>
  <si>
    <t>21.9568660, 96.1132308</t>
  </si>
  <si>
    <t>7MDYCAZ165409310</t>
  </si>
  <si>
    <t>Ko Soe Thu</t>
  </si>
  <si>
    <t>27/72*73,Chanayethazan,Mandalay Region</t>
  </si>
  <si>
    <t>21.9809644, 96.0963479</t>
  </si>
  <si>
    <t>CMZ01_2004-1001-4</t>
  </si>
  <si>
    <t>ZTEGD4A494E8</t>
  </si>
  <si>
    <t>Customer ညနပိုင်းမှအားမှာမလို့ညနေမှလာခဲ့ပါပြောပါတယ်</t>
  </si>
  <si>
    <t>7MDYMAM165509311</t>
  </si>
  <si>
    <t>A34 BKK Fashion Collection</t>
  </si>
  <si>
    <t>မဟာအောင်မြေ68A41,42ကြား,Mahaaungmyay,Mandalay Region</t>
  </si>
  <si>
    <t>21.9554440, 96.1017540</t>
  </si>
  <si>
    <t>ZTEGD4A494E9</t>
  </si>
  <si>
    <t xml:space="preserve">	125084</t>
  </si>
  <si>
    <t>7MDYAMZ131409312</t>
  </si>
  <si>
    <t>Daw Nann Myint Oo</t>
  </si>
  <si>
    <t xml:space="preserve">	77*78, 9 st. 22 wards, No.170.,Aungmyaythazan,Mandalay Region</t>
  </si>
  <si>
    <t>22.0077931, 96.0896152</t>
  </si>
  <si>
    <t>ZTEGD4A496C4</t>
  </si>
  <si>
    <t xml:space="preserve">	125094	</t>
  </si>
  <si>
    <t xml:space="preserve">	528935</t>
  </si>
  <si>
    <t>7MDYAMZ131509313</t>
  </si>
  <si>
    <t>Daw Aye Aye Thwe</t>
  </si>
  <si>
    <t xml:space="preserve">	87/8လမ်း၊အောင်မြေသာစံမြို့နယ်။,Aungmyaythazan,Mandalay Region</t>
  </si>
  <si>
    <t>22.0081303, 96.0785989</t>
  </si>
  <si>
    <t>ZTEGD4A49693</t>
  </si>
  <si>
    <t xml:space="preserve">528885	</t>
  </si>
  <si>
    <t>7MDYMAM165609314</t>
  </si>
  <si>
    <t>ဒေါ်အမီပါဒေဝီး</t>
  </si>
  <si>
    <t xml:space="preserve">	36stx37stx83st,Mahaaungmyay,Mandalay Region</t>
  </si>
  <si>
    <t>21.9671607, 96.0785409</t>
  </si>
  <si>
    <t>MAM-02-2030-1009-5</t>
  </si>
  <si>
    <t>ZTEGD4A494E4</t>
  </si>
  <si>
    <t xml:space="preserve">528960	</t>
  </si>
  <si>
    <t>7MDYCAZ165509315</t>
  </si>
  <si>
    <t xml:space="preserve">	Daw Moe Moe Htun</t>
  </si>
  <si>
    <t>63လမ်း31လမ်းကြား,Chanayethazan,Mandalay Region</t>
  </si>
  <si>
    <t>21.9730913, 96.1113197</t>
  </si>
  <si>
    <t>CAZ-01-2052-1015-1</t>
  </si>
  <si>
    <t>ZTEGD4A494F5</t>
  </si>
  <si>
    <t xml:space="preserve">	528956</t>
  </si>
  <si>
    <t>7MDYCAZ165609316</t>
  </si>
  <si>
    <t>Dr Khin Kay Thi Myo</t>
  </si>
  <si>
    <t xml:space="preserve">	26st 88st MDY NEW..,Chanayethazan,Mandalay Region</t>
  </si>
  <si>
    <t>21.9839772, 96.0727091</t>
  </si>
  <si>
    <t>ZTEGD4A494E5</t>
  </si>
  <si>
    <t xml:space="preserve">	125106</t>
  </si>
  <si>
    <t xml:space="preserve">	128364</t>
  </si>
  <si>
    <t>7MDYCAZ165709318</t>
  </si>
  <si>
    <t xml:space="preserve">	Ko LaMin Htet</t>
  </si>
  <si>
    <t>90*30,Chanayethazan,Mandalay Region</t>
  </si>
  <si>
    <t>21.9774718, 96.0687878</t>
  </si>
  <si>
    <t>ZTEGD4A49130</t>
  </si>
  <si>
    <t>7MDYMAM165709320</t>
  </si>
  <si>
    <t xml:space="preserve">	မန်းလေး ရေနီမြောင်းလမ်း 37/70,Mahaaungmyay,Mandalay Region</t>
  </si>
  <si>
    <t>21.9652550, 96.0987030</t>
  </si>
  <si>
    <t>MAM01_2050-1014-2</t>
  </si>
  <si>
    <t>ZTEGD4A494C9</t>
  </si>
  <si>
    <t xml:space="preserve">	125122</t>
  </si>
  <si>
    <t>7MDYMAM165809321</t>
  </si>
  <si>
    <t xml:space="preserve">	Kyi Thar Chan Myae Thu</t>
  </si>
  <si>
    <t xml:space="preserve">	No(452) ၊ 84လမ်း 42 x 43လမ်းကြား ၊ မဟာအောင်မြေမြို့နယ် ၊ မန္တလေးမြို့,Mahaaungmyay,Mandalay Region</t>
  </si>
  <si>
    <t>21.9573017, 96.0759803</t>
  </si>
  <si>
    <t>ZTEGD4A495F4</t>
  </si>
  <si>
    <t xml:space="preserve">	528809</t>
  </si>
  <si>
    <t>7MDYAMZ131609322</t>
  </si>
  <si>
    <t xml:space="preserve">	မဝါဝါမိုးစံ</t>
  </si>
  <si>
    <t>88လမ်း ၁၈လမ်းကြား,Aungmyaythazan,Mandalay Region</t>
  </si>
  <si>
    <t>21.9944647, 96.0738663</t>
  </si>
  <si>
    <t>ZTEGD4A496BC</t>
  </si>
  <si>
    <t xml:space="preserve">529154	</t>
  </si>
  <si>
    <t>7MDYMAM165909323</t>
  </si>
  <si>
    <t>အောင်ဘုန်းပြည့်</t>
  </si>
  <si>
    <t>မဟာအောင်မြေ၊71 40*41 လမ်းကြား,Mahaaungmyay,Mandalay Region</t>
  </si>
  <si>
    <t xml:space="preserve">	21.9605013, 96.0981771</t>
  </si>
  <si>
    <t>MAM01_2019-1006-2</t>
  </si>
  <si>
    <t>ZTEGD4A494C7</t>
  </si>
  <si>
    <t>7MDYAMZ131709329</t>
  </si>
  <si>
    <t>Nay Lin</t>
  </si>
  <si>
    <t>21st,89*90st,AMTS 09797216051,Aungmyaythazan,Mandalay Region</t>
  </si>
  <si>
    <t>21.9914107, 96.0683313</t>
  </si>
  <si>
    <t>AMZ-02-2049-1014-2</t>
  </si>
  <si>
    <t>ZTEGD4A494CE</t>
  </si>
  <si>
    <t>7MDYAMZ131809330</t>
  </si>
  <si>
    <t>ko Pee Than</t>
  </si>
  <si>
    <t>88လမ်း 19လမ်း,Aungmyaythazan,Mandalay Region</t>
  </si>
  <si>
    <t>21.9942023, 96.0736428</t>
  </si>
  <si>
    <t>AMZ-02-2041-1012-1</t>
  </si>
  <si>
    <t>ZTEGD4A49561</t>
  </si>
  <si>
    <t>7MDYAMZ131909333</t>
  </si>
  <si>
    <t>22.0134713, 96.0829630</t>
  </si>
  <si>
    <t>ZTEGD4A49495</t>
  </si>
  <si>
    <t>7MDYAMZ132009335</t>
  </si>
  <si>
    <t>မဆန္ဒာမိုး</t>
  </si>
  <si>
    <t>ရွှေတချောင်း၈လမ်း,Aungmyaythazan,Mandalay Region</t>
  </si>
  <si>
    <t>22.0136468, 96.0827004</t>
  </si>
  <si>
    <t>ZTEGD4A492B7</t>
  </si>
  <si>
    <t>7MDYMAM166009336</t>
  </si>
  <si>
    <t>Ma Mon Yee Phyoe</t>
  </si>
  <si>
    <t>37th/67th Corner,Mahaaungmyay,Mandalay Region</t>
  </si>
  <si>
    <t>21.9653010, 96.1038300</t>
  </si>
  <si>
    <t>ZTEGD4A4999CD</t>
  </si>
  <si>
    <t>7MDYMAM166109337</t>
  </si>
  <si>
    <t>Ma Phyu Phyu Hein</t>
  </si>
  <si>
    <t>၆၉လမ်း ၃၅×၃၆ကြား စံပြလမ်းသွယ်၂ မဟာ​အောင်​မြေမြို့နယ်,Mahaaungmyay,Mandalay Region</t>
  </si>
  <si>
    <t>21.9671105, 96.1019360</t>
  </si>
  <si>
    <t>ZTEGD4A495A6</t>
  </si>
  <si>
    <t>7MDYCAZ165809341</t>
  </si>
  <si>
    <t>Man Shwe Li</t>
  </si>
  <si>
    <t>Bet 31st×32/ Bet 84st×83st,Chanayethazan,Mandalay Region</t>
  </si>
  <si>
    <t>21.9748440, 96.0780817</t>
  </si>
  <si>
    <t>ZTEGD4A48B6E</t>
  </si>
  <si>
    <t>Customer ကျောက်ဝိုင်းသွားလို့ပြန်ရောက်ရင် ဖုန်းပြန်ဆက်မယ်ဆိုပြီး ပြန်ဆက်မလာပါ မနက်ဖြန် customer နဲ့ ထပ်ပြီး ဆက်သွယ်ကြည့်လိုက်ပါမယ်</t>
  </si>
  <si>
    <t>7MDYMAM166209346</t>
  </si>
  <si>
    <t xml:space="preserve">	မေချို</t>
  </si>
  <si>
    <t xml:space="preserve">	38လမ်း 91×92ကြား မဟာအောင်မြေ,Mahaaungmyay,Mandalay Region</t>
  </si>
  <si>
    <t>21.9645906, 96.0607736</t>
  </si>
  <si>
    <t>MAM02_2054-1016-7</t>
  </si>
  <si>
    <t>ZTEGD4A499E8</t>
  </si>
  <si>
    <t xml:space="preserve">125292	</t>
  </si>
  <si>
    <t>7MDYAMZ132109347</t>
  </si>
  <si>
    <t xml:space="preserve">	ကိုဇာနည်</t>
  </si>
  <si>
    <t xml:space="preserve">		63(A),18လမ်းထောင့်၊EVERYWHERE EMPIER,Aungmyaythazan,Mandalay Region</t>
  </si>
  <si>
    <t>21.9938879, 96.1119909</t>
  </si>
  <si>
    <t>ZTEGD4A49466</t>
  </si>
  <si>
    <t xml:space="preserve">	125308</t>
  </si>
  <si>
    <t>7MDYCAZ165909351</t>
  </si>
  <si>
    <t>Myo Lwin Oo</t>
  </si>
  <si>
    <t xml:space="preserve">	33Bလမ်း 71.72ကြား,Chanayethazan,Mandalay Region</t>
  </si>
  <si>
    <t>21.9709621, 96.0977799</t>
  </si>
  <si>
    <t>ZTEGD4A494A6</t>
  </si>
  <si>
    <t xml:space="preserve">	530509</t>
  </si>
  <si>
    <t>7MDYCMZ211709352</t>
  </si>
  <si>
    <t>Kaung Khant Thaw</t>
  </si>
  <si>
    <t xml:space="preserve">	57Ast101Stထောင့်.ချမ်းမြသာစည်.မန်းလေး,Chanmyathazi,Mandalay Region</t>
  </si>
  <si>
    <t>21.9499704, 96.1199437</t>
  </si>
  <si>
    <t>CMZ-03-2007-1002-3</t>
  </si>
  <si>
    <t>ZTEGD4A494E1</t>
  </si>
  <si>
    <t xml:space="preserve">	125318</t>
  </si>
  <si>
    <t xml:space="preserve">	530557</t>
  </si>
  <si>
    <t>7MDYCAZ166009353</t>
  </si>
  <si>
    <t>ကိုပြည့်စုံ</t>
  </si>
  <si>
    <t xml:space="preserve">	၂၇လမ်း ၈၂/၈၃ကြား။,Chanayethazan,Mandalay Region</t>
  </si>
  <si>
    <t>21.9821052, 96.0807103</t>
  </si>
  <si>
    <t>ZTEGD4A49483</t>
  </si>
  <si>
    <t>7MDYAMZ132209355</t>
  </si>
  <si>
    <t xml:space="preserve">	ကိုပြည့်စုံ</t>
  </si>
  <si>
    <t xml:space="preserve">	၅၈လမ်း/၂၆လမ်း,Aungmyaythazan,Mandalay Region</t>
  </si>
  <si>
    <t>21.9867236, 96.0798949</t>
  </si>
  <si>
    <t>ZTEGD4A49447</t>
  </si>
  <si>
    <t xml:space="preserve">125347	</t>
  </si>
  <si>
    <t>7MDYMAM166309360</t>
  </si>
  <si>
    <t>U Thein Toe Oo</t>
  </si>
  <si>
    <t xml:space="preserve">	၈၂×၄၁လမ်းထောင့် မဟာအောင်မြေ မန္တလေး,Mahaaungmyay,Mandalay Region</t>
  </si>
  <si>
    <t>21.9596422, 96.0785981</t>
  </si>
  <si>
    <t>ZTEGD4A494EC</t>
  </si>
  <si>
    <t xml:space="preserve">	125358	</t>
  </si>
  <si>
    <t>7MDYCAZ166109362</t>
  </si>
  <si>
    <t>ဦးကိုကို</t>
  </si>
  <si>
    <t xml:space="preserve">	ချမ်းအေးသာဇံ၊74×75 ၊ 27th st,Chanayethazan,Mandalay Region</t>
  </si>
  <si>
    <t>21.9811551, 96.0929180</t>
  </si>
  <si>
    <t>ZTEGD4A4951B</t>
  </si>
  <si>
    <t xml:space="preserve">	125362</t>
  </si>
  <si>
    <t>7MDYMAM166409363</t>
  </si>
  <si>
    <t>Yin Myat Mon</t>
  </si>
  <si>
    <t xml:space="preserve">	86st 41stတောင်ဘက် သဲပုံစေတီလမ်းတောင်ဘက်လမ်း ဘုတ်ဘုတ်စတိုး MDY New...,Mahaaungmyay,Mandalay Region</t>
  </si>
  <si>
    <t xml:space="preserve">21.9601420, 96.0708660	</t>
  </si>
  <si>
    <t>CMZ02_2009-1003-4</t>
  </si>
  <si>
    <t>ZTEGD4A4941D</t>
  </si>
  <si>
    <t xml:space="preserve">	125372	</t>
  </si>
  <si>
    <t xml:space="preserve">	531050</t>
  </si>
  <si>
    <t>7MDYMAM166509364</t>
  </si>
  <si>
    <t xml:space="preserve">	နောင်ကြည်ဖြိုးဟိန်း	</t>
  </si>
  <si>
    <t xml:space="preserve">	၈၉,၃၈*၄၁ကြား,Mahaaungmyay,Mandalay Region</t>
  </si>
  <si>
    <t xml:space="preserve">21.9615542, 96.0659715	</t>
  </si>
  <si>
    <t>MAM02_2045-1013-1</t>
  </si>
  <si>
    <t>ZTEGD4A496CF</t>
  </si>
  <si>
    <t xml:space="preserve">	125374</t>
  </si>
  <si>
    <t>7MDYMAM166609365</t>
  </si>
  <si>
    <t xml:space="preserve">	Zin Myint Myat Thu</t>
  </si>
  <si>
    <t xml:space="preserve">	41st 91Bst Maharaungmyae MDY NEW..,Mahaaungmyay,Mandalay Region</t>
  </si>
  <si>
    <t>21.9606798, 96.0592697</t>
  </si>
  <si>
    <t>Customer အိမ်ကိုကြိုးဆွဲပေးရန် တိုင်လမ်းကြောင်းမရှိပါ</t>
  </si>
  <si>
    <t xml:space="preserve">	480043	</t>
  </si>
  <si>
    <t>7MDYMAM166709366</t>
  </si>
  <si>
    <t xml:space="preserve">ဦးအောင်နိုင်ထွန်း	</t>
  </si>
  <si>
    <t>အမှတ်(27)-85 [33×34] လမ်းကြား-မဟာအောင်မြေ -မန္တလေး,Mahaaungmyay,Mandalay Region</t>
  </si>
  <si>
    <t>21.9718079, 96.0755817</t>
  </si>
  <si>
    <t>ZTEGD4A4945B</t>
  </si>
  <si>
    <t xml:space="preserve">125379	</t>
  </si>
  <si>
    <t>7MDYMAM166809367</t>
  </si>
  <si>
    <t xml:space="preserve">	73st,40st×41st, Maharaungmyay Township, Mandalay.,Mahaaungmyay,Mandalay Region</t>
  </si>
  <si>
    <t>21.9599714, 96.0860645</t>
  </si>
  <si>
    <t>ZTEGD4A49902</t>
  </si>
  <si>
    <t xml:space="preserve">	125419</t>
  </si>
  <si>
    <t xml:space="preserve">	530475</t>
  </si>
  <si>
    <t>7MDYAMZ132309376</t>
  </si>
  <si>
    <t xml:space="preserve">Ko Wai Yan Soe	</t>
  </si>
  <si>
    <t xml:space="preserve">	မြောက်ပြင် ၁၂လမ်း ၇၆လမ်း ၃လမ်း ၄လမ်းကြား အမှတ် ၂ နယ်မြေရဲစခန်းအနောက်ဖက်,Aungmyaythazan,Mandalay Region</t>
  </si>
  <si>
    <t xml:space="preserve">22.0163630, 96.0938400	</t>
  </si>
  <si>
    <t>AMZ-04-2032-1007-1</t>
  </si>
  <si>
    <t>ZTEGD4A49464</t>
  </si>
  <si>
    <t xml:space="preserve">	125421</t>
  </si>
  <si>
    <t xml:space="preserve">	531432</t>
  </si>
  <si>
    <t>7MDYCAZ166209377</t>
  </si>
  <si>
    <t>Ma Khin Thidar Htay</t>
  </si>
  <si>
    <t>26/84*86/CB Bank ဘေး,Chanayethazan,Mandalay Region</t>
  </si>
  <si>
    <t xml:space="preserve">21.9840866, 96.0776286	</t>
  </si>
  <si>
    <t xml:space="preserve">
Customer is far from the ODB box ( over 530 meter )</t>
  </si>
  <si>
    <t xml:space="preserve">	125437	</t>
  </si>
  <si>
    <t>7MDYMAM167009380</t>
  </si>
  <si>
    <t>Ko Htun Lin Khaing</t>
  </si>
  <si>
    <t xml:space="preserve">	89လမ်း41/42ကြား လန်ဒန်ဝန်ဈေးအနောက်ထိပ် အိမ်အမှတ်ကတော့ မသိဘူးအကို,Mahaaungmyay,Mandalay Region</t>
  </si>
  <si>
    <t xml:space="preserve">21.9580231, 96.0679615	</t>
  </si>
  <si>
    <t>7MDYAMZ132409382</t>
  </si>
  <si>
    <t>ယောနသံ Coffee &amp;Snacks</t>
  </si>
  <si>
    <t>MDY 63B 19 20,Aungmyaythazan,Mandalay Region</t>
  </si>
  <si>
    <t>21.9914055, 96.1112522</t>
  </si>
  <si>
    <t>ZTEGD4A4911E</t>
  </si>
  <si>
    <t>7MDYMAM167109386</t>
  </si>
  <si>
    <t>Ma Ei Shwe Zin Hlaing</t>
  </si>
  <si>
    <t>Sein Pann Road,Mahar Si Road, Maharaungmyay Township, Mandalay.,Mahaaungmyay,Mandalay Region</t>
  </si>
  <si>
    <t>21.9689823, 96.0621775</t>
  </si>
  <si>
    <t>ZTEGD4A49681</t>
  </si>
  <si>
    <t>7MDYAMZ132509387</t>
  </si>
  <si>
    <t>Linn Thiri</t>
  </si>
  <si>
    <t>3လမ်း ၊ 78*79လမ်းကြား အောင်မြေသာစံ မြို့နယ်၊ မန္တလေးမြို့။,Aungmyaythazan,Mandalay Region</t>
  </si>
  <si>
    <t>22.0186750, 96.0890860</t>
  </si>
  <si>
    <t>AMZ04_2038-1008-2</t>
  </si>
  <si>
    <t>ZTEGD4A495CE</t>
  </si>
  <si>
    <t>7MDYCAZ166309388</t>
  </si>
  <si>
    <t>ဒေါ်ခင်စန်းဝေ</t>
  </si>
  <si>
    <t>၇၃လမ်း ၇၄လမ်း ၃၅လမ်း ၃၄လမ်း ကြား ချမ်းအေသာစံမြို့နယ် မန္တလေးမြို့,Chanayethazan,Mandalay Region</t>
  </si>
  <si>
    <t>21.9693630, 96.0934370</t>
  </si>
  <si>
    <t>ZTEGD4A490BC</t>
  </si>
  <si>
    <t>7MDYCAZ166409390</t>
  </si>
  <si>
    <t>Ko Thiha</t>
  </si>
  <si>
    <t>TELEGOD Mobile၊ Capital mall 4floor 80st,bet.,27*28st,Chanayethazan,Mandalay Region</t>
  </si>
  <si>
    <t>21.9806514, 96.0841970</t>
  </si>
  <si>
    <t>ခုဆိုဒ်ကကြိုးဝင်ပေါက်မရှိတာမို့cancelပါဗျ။ကြိုးဝင်ပေါက်ဖောက်ဖို့ပြောတော့အဲ့အဆောက်အဦးပိုင်ရှင်ကလက်မခံတာကြောင်cancelပါ</t>
  </si>
  <si>
    <t>7MDYCAZ166509391</t>
  </si>
  <si>
    <t>Hsu Po Po Htun</t>
  </si>
  <si>
    <t>21.9759457, 96.1016148</t>
  </si>
  <si>
    <t>ZTEGD4A49445</t>
  </si>
  <si>
    <t>7MDYCAZ166609393</t>
  </si>
  <si>
    <t>Ko Aung Myat Ko</t>
  </si>
  <si>
    <t>65st,33st(A), Chanayetharzan Township, Mandalay.,Chanayethazan,Mandalay Region</t>
  </si>
  <si>
    <t>21.9710959, 96.1070909</t>
  </si>
  <si>
    <t>ZTEGD4A494F8</t>
  </si>
  <si>
    <t>7MDYAMZ132609394</t>
  </si>
  <si>
    <t>Yadanarbon Bank 26st 84st*86st MDY NEW,Aungmyaythazan,Mandalay Region</t>
  </si>
  <si>
    <t>21.9837075, 96.0763365</t>
  </si>
  <si>
    <t>ZTEGD4A490D0</t>
  </si>
  <si>
    <t>7MDYMAM167209395</t>
  </si>
  <si>
    <t>အမှတ်(44)-41လမ်း-91H-မဟာအောင်မြေ-မန္တလေး,Mahaaungmyay,Mandalay Region</t>
  </si>
  <si>
    <t>21.9601548, 96.0560769</t>
  </si>
  <si>
    <t>Customer req to come on 16.8.2025</t>
  </si>
  <si>
    <t>There's no near SN and too far from SN.(over 600M)</t>
  </si>
  <si>
    <t>7MDYCAZ166709396</t>
  </si>
  <si>
    <t>Kyi Su Wai</t>
  </si>
  <si>
    <t>76 st btw 33 34 Chanayethazan,Chanayethazan,Mandalay Region</t>
  </si>
  <si>
    <t>21.9717080, 96.0904510</t>
  </si>
  <si>
    <t>ZTEGD4A49576</t>
  </si>
  <si>
    <t>7MDYMAM167309398</t>
  </si>
  <si>
    <t>Mya wutt yi zaw</t>
  </si>
  <si>
    <t>အိမ်နံပါတ် Da-8/57. 65A 38-39 Mandalay မဟာအောင်မြေ,Mahaaungmyay,Mandalay Region</t>
  </si>
  <si>
    <t>21.9619725, 96.1063040</t>
  </si>
  <si>
    <t>ZTEGD4A496A6</t>
  </si>
  <si>
    <t>Can't contact customer on 15.8.2025</t>
  </si>
  <si>
    <t>7MDYMAM167409403</t>
  </si>
  <si>
    <t>ဦးရူပ</t>
  </si>
  <si>
    <t>35x36-88A မဟာအောင်မြေမြို့နယ် မန်းတလေး,Mahaaungmyay,Mandalay Region</t>
  </si>
  <si>
    <t>21.9671632, 96.0631284</t>
  </si>
  <si>
    <t>အိမ်ဝန်းအနီးနားမှာboxမရှိပါဘူး ရှိတဲ့boxကနေလဲ ဝေးပါတယ်.customer ကိုနားလည်အောင်ရှင်းပြပေးခဲ့ပါတယ်</t>
  </si>
  <si>
    <t>7MDYCAZ166809406</t>
  </si>
  <si>
    <t>EMPOWER FITNESS CLUB 69</t>
  </si>
  <si>
    <t>69St.Bet 31:32St MDY,Chanayethazan,Mandalay Region</t>
  </si>
  <si>
    <t>21.9735962, 96.1014594</t>
  </si>
  <si>
    <t>CAZ-01-20044-1012-4</t>
  </si>
  <si>
    <t>ZTEGD4A494C4</t>
  </si>
  <si>
    <t>7MDYMAM167509407</t>
  </si>
  <si>
    <t>Htet Phyo Aung</t>
  </si>
  <si>
    <t>73-36*37,Mahaaungmyay,Mandalay Region</t>
  </si>
  <si>
    <t>21.9664360, 96.0949421</t>
  </si>
  <si>
    <t>MAM-01-2006-1002-4</t>
  </si>
  <si>
    <t>ZTEGD4A49A92</t>
  </si>
  <si>
    <t>7MDYMAM167609409</t>
  </si>
  <si>
    <t>မဖြူစင်ဖွေး</t>
  </si>
  <si>
    <t>အမှတ်၂၇၀ ၊ 74လမ်း 36,37 ကြား ၊ စကြာနွယ်စဉ်ရပ်ကွက် ၊ မဟာအောင်မြေမြို့နယ်။,Mahaaungmyay,Mandalay Region</t>
  </si>
  <si>
    <t>21.9666324, 96.0925389</t>
  </si>
  <si>
    <t>ZTEGD4A49431</t>
  </si>
  <si>
    <t>7MDYCAZ166909410</t>
  </si>
  <si>
    <t>Ei Mon Kyaw</t>
  </si>
  <si>
    <t>29လမ်း 81.82ကြား ချမ်းအေးသာစံ,Chanayethazan,Mandalay Region</t>
  </si>
  <si>
    <t>21.9789040, 96.0821320</t>
  </si>
  <si>
    <t>ZTEGD4A49541</t>
  </si>
  <si>
    <t>7MDYCAZ167009419</t>
  </si>
  <si>
    <t>Sai Pan Pan</t>
  </si>
  <si>
    <t>75st 32*33,Chanayethazan,Mandalay Region</t>
  </si>
  <si>
    <t>21.9724190, 96.0917690</t>
  </si>
  <si>
    <t>ZTEGD4A4954EB</t>
  </si>
  <si>
    <t>7MDYCAZ167109421</t>
  </si>
  <si>
    <t>မောင်ကျောက်ဝှေး</t>
  </si>
  <si>
    <t>39E56/57,Chanayethazan,Mandalay Region</t>
  </si>
  <si>
    <t>21.9749602, 96.0951766</t>
  </si>
  <si>
    <t>MAM03-2028-1007-4</t>
  </si>
  <si>
    <t>ZTEGD4A49500</t>
  </si>
  <si>
    <t>7MDYMAM167709422</t>
  </si>
  <si>
    <t>U Soe Nyi Nyi Aye</t>
  </si>
  <si>
    <t>67st 35st 36st,Mahaaungmyay,Mandalay Region</t>
  </si>
  <si>
    <t>21.9673757, 96.1044957</t>
  </si>
  <si>
    <t>ZTEGD4A4943B</t>
  </si>
  <si>
    <t>7MDYAMZ132709423</t>
  </si>
  <si>
    <t>Kyaw San Tun</t>
  </si>
  <si>
    <t>63Astx19stx20st Aungmyaytharzan,Aungmyaythazan,Mandalay Region</t>
  </si>
  <si>
    <t>21.9911272, 96.1121486</t>
  </si>
  <si>
    <t>ZTEGD4A49119</t>
  </si>
  <si>
    <t>7MDYAMZ132809425</t>
  </si>
  <si>
    <t>Min Myat Thu</t>
  </si>
  <si>
    <t>၂၂လမ်း ၉၀B အောင်မြေသာဇံမြို့နယ် အကွတ် (၁၁၁) ယောမင်းကြီးတိုက်တန်း အခန်းနံပါတ်-CC2,Aungmyaythazan,Mandalay Region</t>
  </si>
  <si>
    <t>21.9896870, 96.0682590</t>
  </si>
  <si>
    <t>ZTEGD4A490A3</t>
  </si>
  <si>
    <t>7MDYMAM167809432</t>
  </si>
  <si>
    <t>Nyi Lin Htet</t>
  </si>
  <si>
    <t>58 59 40B ရဲမွန်တောင် မဟာအောင်မြေမြို့နယ်,Mahaaungmyay,Mandalay Region</t>
  </si>
  <si>
    <t>21.9577040, 96.1180690</t>
  </si>
  <si>
    <t>ZTEGD4A49912</t>
  </si>
  <si>
    <t>7MDYCAZ167209434</t>
  </si>
  <si>
    <t>U Min Khant Ko</t>
  </si>
  <si>
    <t>အမှတ် (၁၈၂)၊၇၅လမ်း၃၃,Chanayethazan,Mandalay Region</t>
  </si>
  <si>
    <t>21.9720466, 96.0916215</t>
  </si>
  <si>
    <t>ZTEGD4A494EF</t>
  </si>
  <si>
    <t>7MDYCAZ167309435</t>
  </si>
  <si>
    <t>Daw shwe</t>
  </si>
  <si>
    <t>70st 71st 32st,Chanayethazan,Mandalay Region</t>
  </si>
  <si>
    <t>21.9725856, 96.0991223</t>
  </si>
  <si>
    <t>ZTEGD4A494AB</t>
  </si>
  <si>
    <t>cus ဖုန်းကစက်ပိတ်ထားပါတယ်(16.8.25)</t>
  </si>
  <si>
    <t>7MDYMAM167909437</t>
  </si>
  <si>
    <t>လမ်း40 60C မဟာမြိုင်ရပ်ကွက်၂ မဟာအောင်မြေမြို့နယ်,Mahaaungmyay,Mandalay Region</t>
  </si>
  <si>
    <t>21.9590452, 96.1149796</t>
  </si>
  <si>
    <t xml:space="preserve">
အနီးဆုံး SN ကနေ 460m လောက်ပဲရှိတယ် ဒ‌ေပမယ် 62လမ်းမကြီးကိုဖြတ်ကူးထားတဲ့ ကြိုးလမ်းကြောင်းမရှိပါဘူး.ဆွဲလို့အဆင်မပြေပါဘူးရှင့်</t>
  </si>
  <si>
    <t xml:space="preserve">	125720	</t>
  </si>
  <si>
    <t>7MDYCAZ167409439</t>
  </si>
  <si>
    <t>U Sai Ywet</t>
  </si>
  <si>
    <t xml:space="preserve">	76st,bet 33*34st အောင်ချမ်းသာအိမ်,Chanayethazan,Mandalay Region</t>
  </si>
  <si>
    <t>21.9707643, 96.0901883</t>
  </si>
  <si>
    <t>ZEGD4A49471</t>
  </si>
  <si>
    <t xml:space="preserve">	125725</t>
  </si>
  <si>
    <t>7MDYAMZ132909440</t>
  </si>
  <si>
    <t xml:space="preserve">	Aye chan Mya</t>
  </si>
  <si>
    <t xml:space="preserve">	10st 75st,Aungmyaythazan,Mandalay Region</t>
  </si>
  <si>
    <t xml:space="preserve">	22.0055101, 96.0938176</t>
  </si>
  <si>
    <t>AMZ-04-2039-1008-3</t>
  </si>
  <si>
    <t>ZTEGD4A495CD</t>
  </si>
  <si>
    <t>7MDYAMZ133009442</t>
  </si>
  <si>
    <t>Daw Win</t>
  </si>
  <si>
    <t xml:space="preserve">	အရိပ်မထွက်ဘုရား,Aungmyaythazan,Mandalay Region</t>
  </si>
  <si>
    <t>22.0079273, 96.0890485</t>
  </si>
  <si>
    <t>ZTEGD4A4909A</t>
  </si>
  <si>
    <t xml:space="preserve">	533958</t>
  </si>
  <si>
    <t>7MDYCAZ167509444</t>
  </si>
  <si>
    <t xml:space="preserve">	Ko Nyi Nyi Win</t>
  </si>
  <si>
    <t xml:space="preserve">	78/28*30,Chanayethazan,Mandalay Region</t>
  </si>
  <si>
    <t xml:space="preserve">	21.9782488, 96.0871232</t>
  </si>
  <si>
    <t>ZTEGD4A49434</t>
  </si>
  <si>
    <t xml:space="preserve">	125740</t>
  </si>
  <si>
    <t>7MDYAMZ133109445</t>
  </si>
  <si>
    <t xml:space="preserve">	၄လမ်း၊ ၇၉လမ်းနှင့်လမ်း၈၀ကြား၊ အောင်မြေသာစံမြို့နယ်။,Aungmyaythazan,Mandalay Region</t>
  </si>
  <si>
    <t>22.0177556, 96.0869416</t>
  </si>
  <si>
    <t>AMZ04_2019-1004-3</t>
  </si>
  <si>
    <t>ZTEGD4A49451</t>
  </si>
  <si>
    <t xml:space="preserve">	125742</t>
  </si>
  <si>
    <t xml:space="preserve">	534058</t>
  </si>
  <si>
    <t>7MDYCAZ167609446</t>
  </si>
  <si>
    <t xml:space="preserve">	Thwe Thwe Aung</t>
  </si>
  <si>
    <t xml:space="preserve">	79st,27st×28st, Chanayetharzan Township, Mandalay.,Chanayethazan,Mandalay Region</t>
  </si>
  <si>
    <t>21.9813982, 96.0851227</t>
  </si>
  <si>
    <t>ZTEGD4A49454</t>
  </si>
  <si>
    <t xml:space="preserve">	534099	</t>
  </si>
  <si>
    <t>7MDYCAZ167709447</t>
  </si>
  <si>
    <t xml:space="preserve">စိန်နီလာ ရောင်းဝယ်ရေး	</t>
  </si>
  <si>
    <t xml:space="preserve">	34StX85Dst Chanayetharzan,Chanayethazan,Mandalay Region</t>
  </si>
  <si>
    <t xml:space="preserve">	21.9709255, 96.0752246</t>
  </si>
  <si>
    <t>ZTEGD4A494FC</t>
  </si>
  <si>
    <t xml:space="preserve">125761	</t>
  </si>
  <si>
    <t>7MDYMAM168009450</t>
  </si>
  <si>
    <t xml:space="preserve">	Shwe Shwe Win</t>
  </si>
  <si>
    <t xml:space="preserve">	67st 36L,Mahaaungmyay,Mandalay Region</t>
  </si>
  <si>
    <t xml:space="preserve">	21.9654818, 96.1042786</t>
  </si>
  <si>
    <t>ZTEGD4A494DE</t>
  </si>
  <si>
    <t>appointment on 18.8.2025 Morning</t>
  </si>
  <si>
    <t xml:space="preserve">	125795</t>
  </si>
  <si>
    <t xml:space="preserve">	534588</t>
  </si>
  <si>
    <t>7MDYCAZ167809452</t>
  </si>
  <si>
    <t>Ko Naing Moe Aung</t>
  </si>
  <si>
    <t xml:space="preserve">	60.30*31ကြား အောင်ပြည်မိုးအိမ်ယာ ကပ်ရက် ဝန်ထမ်းအိမ်ယာ,Chanayethazan,Mandalay Region</t>
  </si>
  <si>
    <t>21.9736373, 96.1156942</t>
  </si>
  <si>
    <t>ZTEGD4A499BA</t>
  </si>
  <si>
    <t xml:space="preserve">125799	</t>
  </si>
  <si>
    <t xml:space="preserve">	534681</t>
  </si>
  <si>
    <t>7MDYAMZ133209453</t>
  </si>
  <si>
    <t>ဒေါ်ဇင်မာလွင်</t>
  </si>
  <si>
    <t xml:space="preserve">	73လမ်း1လမ်း/ Contact me 09255526520,Aungmyaythazan,Mandalay Region</t>
  </si>
  <si>
    <t>22.0189748, 96.0967963</t>
  </si>
  <si>
    <t>ZTEGD4A49555</t>
  </si>
  <si>
    <t>7MDYMAM168109456</t>
  </si>
  <si>
    <t>Kyaw Myo Lwin</t>
  </si>
  <si>
    <t>41st 86/87 မဟာအောင်မြေ မန္တလေး,Mahaaungmyay,Mandalay Region</t>
  </si>
  <si>
    <t>21.9591580, 96.0716101</t>
  </si>
  <si>
    <t>MAM02_2038-1011-1</t>
  </si>
  <si>
    <t>ZTEGD4A49414</t>
  </si>
  <si>
    <t>7MDYAMZ133309457</t>
  </si>
  <si>
    <t>62st 13*14st သာသနာ့ တက္ကသိုလ် MDY NEW..,Aungmyaythazan,Mandalay Region</t>
  </si>
  <si>
    <t>21.9996815, 96.1141246</t>
  </si>
  <si>
    <t>AMZ-01-2023-1006-2</t>
  </si>
  <si>
    <t>ZTEGD4A49584</t>
  </si>
  <si>
    <t>7MDYMAM168209460</t>
  </si>
  <si>
    <t>Ko Than Hlaing</t>
  </si>
  <si>
    <t>35St,Bet.,84*85St,Mahaaungmyay,Mandalay Region</t>
  </si>
  <si>
    <t>21.9695783, 96.0758038</t>
  </si>
  <si>
    <t>အနီဆုံးSN box MAM02_2034-1010-1
အဆောက်ဦးဖြို တိုင်စိုက်ပြီး box မထိုင်ရသေးပါဘူး ကျန်တဲ့ SN box တွေက over lag long ဖြစ်နေပါတယ်</t>
  </si>
  <si>
    <t>7MDYCAZ167909462</t>
  </si>
  <si>
    <t>Poe Thinzar Htet</t>
  </si>
  <si>
    <t xml:space="preserve">လမ်း၃၀ ၆၈လမ်း ဗဟုိအမျိုးသမီးဆေးရုံ ဝန်ထမ်းအိမ်ရာ Fiber,Chanayethazan,Mandalay Region
</t>
  </si>
  <si>
    <t>21.9754095, 96.1023676</t>
  </si>
  <si>
    <t>ZTEGD4A49450</t>
  </si>
  <si>
    <t>7MDYMAM168309464</t>
  </si>
  <si>
    <t>Ma Zarchi</t>
  </si>
  <si>
    <t>86st 41(i)st သစ္စာလမ်း သံလျှက်မှော်ရှေ့ မဟာအောင်မြေ Fiber,Mahaaungmyay,Mandalay Region</t>
  </si>
  <si>
    <t>21.9583230, 96.0715105</t>
  </si>
  <si>
    <t>Customer location is far from the ODB ( Over meter 560 )</t>
  </si>
  <si>
    <t>7MDYAMZ133409465</t>
  </si>
  <si>
    <t>Mg La Min Naing</t>
  </si>
  <si>
    <t>76လမ်း3လမ်း4လမ်းကြားအမှတ်2ရဲစခန်းနောက်ကျောအထက33ကျောင်းရရှေ တည့်တည့်,Aungmyaythazan,Mandalay Region</t>
  </si>
  <si>
    <t>22.0174516, 96.0938984</t>
  </si>
  <si>
    <t>AMZ04_2033-1007-2</t>
  </si>
  <si>
    <t>ZTEGD4A494F0</t>
  </si>
  <si>
    <t>Can't contact customer on 18.8.2025</t>
  </si>
  <si>
    <t>7MDYAMZ133509467</t>
  </si>
  <si>
    <t>Kaung Myat</t>
  </si>
  <si>
    <t>18-C 87-88 အောင်မြေသာဇံ မန္တလေး,Aungmyaythazan,Mandalay Region</t>
  </si>
  <si>
    <t>21.9949807, 96.0747880</t>
  </si>
  <si>
    <t>AMZ-02-2042-1012-1</t>
  </si>
  <si>
    <t>ZTEGD4A48F9E</t>
  </si>
  <si>
    <t>Physical Done</t>
  </si>
  <si>
    <t>7MDYMAM168409468</t>
  </si>
  <si>
    <t>U Tun Naing Soe</t>
  </si>
  <si>
    <t>42h 91c Mahar Aung Myay,Mahaaungmyay,Mandalay Region</t>
  </si>
  <si>
    <t>21.9584150, 96.0567260</t>
  </si>
  <si>
    <t>Customer location အနီးအနားတွင် ODB box မရှိပါ</t>
  </si>
  <si>
    <t>7MDYMAM168509469</t>
  </si>
  <si>
    <t>ရွှေကြယ်</t>
  </si>
  <si>
    <t>42stx87st Maharaungmyay,Mahaaungmyay,Mandalay Region</t>
  </si>
  <si>
    <t>21.9597993, 96.0684130</t>
  </si>
  <si>
    <t>MAM02-2040-1011-3</t>
  </si>
  <si>
    <t>ZTEGD4A4946C</t>
  </si>
  <si>
    <t>7MDYAMZ133609470</t>
  </si>
  <si>
    <t>Ko Hein Linn Thant</t>
  </si>
  <si>
    <t>၈၈လမ်း ၁၈လမ်း,Aungmyaythazan,Mandalay Region</t>
  </si>
  <si>
    <t>21.9960738, 96.0736964</t>
  </si>
  <si>
    <t>AMZ-02-2042-1012</t>
  </si>
  <si>
    <t>ZTEGD4A49460</t>
  </si>
  <si>
    <t>7MDYCAZ168009472</t>
  </si>
  <si>
    <t>ဆူးထူးထူးလှိုင်</t>
  </si>
  <si>
    <t>69A, 37-38,MDY,Chanayethazan,Mandalay Region</t>
  </si>
  <si>
    <t>21.9629573, 96.1018515</t>
  </si>
  <si>
    <t>ZTEGD4A490E0</t>
  </si>
  <si>
    <t>7MDYMAM168709473</t>
  </si>
  <si>
    <t>မောင်ချမ်းငြိမ်းကျော်</t>
  </si>
  <si>
    <t>81×44 ဓမ္မိကာရာမကျောင်းဝန်း၊ ငွေငါးကျောင်းတိုက်၊ မဟာအောင်မြေမြို့နယ်,Mahaaungmyay,Mandalay Region</t>
  </si>
  <si>
    <t>21.9546220, 96.0820930</t>
  </si>
  <si>
    <t>MAM-02-2012-1003-4</t>
  </si>
  <si>
    <t>ZTEGD4A4947D</t>
  </si>
  <si>
    <t>7MDYCAZ168109474</t>
  </si>
  <si>
    <t>ဦးရမ်းဒင်ထားရာ</t>
  </si>
  <si>
    <t>58×26× 30 St,ကျန်းမာရေးရပ်ကွက်၊ချမ်းအေးသာစံမြို့နယ်၊မန္တလေး,Chanayethazan,Mandalay Region</t>
  </si>
  <si>
    <t>21.9786841, 96.1196908</t>
  </si>
  <si>
    <t>ZTEGD4A49505</t>
  </si>
  <si>
    <t>7MDYAMZ133709477</t>
  </si>
  <si>
    <t>မမီးမီး</t>
  </si>
  <si>
    <t>77/78 37/38ကြား ရေဦးဝတိအူချောင်းလမ်းကြားထဲက နထပ်တိုက် နအိမ်ဆင်တူရှိ ပထမတွေ့တဲ့အိမ် အောင်မြေသာဇံ Mandalay,Aungmyaythazan,Mandalay Region</t>
  </si>
  <si>
    <t>21.9655270, 96.0872150</t>
  </si>
  <si>
    <t>ZTEGD4A49147</t>
  </si>
  <si>
    <t>7MDYAMZ133809479</t>
  </si>
  <si>
    <t>Ko Michael</t>
  </si>
  <si>
    <t>83×84/22A,Aungmyaythazan,Mandalay Region</t>
  </si>
  <si>
    <t>21.9884836, 96.0789937</t>
  </si>
  <si>
    <t>ZTEGD4A49A90</t>
  </si>
  <si>
    <t>7MDYMAM168809480</t>
  </si>
  <si>
    <t>36လမ်း 83လမ်းထောင့် မဟာအောင်မြေ,Mahaaungmyay,Mandalay Region</t>
  </si>
  <si>
    <t>21.9679120, 96.0784210</t>
  </si>
  <si>
    <t>MAM02-2034-1010-1</t>
  </si>
  <si>
    <t>ZTEGD4A49481</t>
  </si>
  <si>
    <t>7MDYCAZ168209481</t>
  </si>
  <si>
    <t>62B, 31×32 ကြား,Chanayethazan,Mandalay Region</t>
  </si>
  <si>
    <t>21.9734992, 96.1122765</t>
  </si>
  <si>
    <t>ZTEGD4A49452</t>
  </si>
  <si>
    <t>7MDYCAZ168309482</t>
  </si>
  <si>
    <t>Aung Than Thar</t>
  </si>
  <si>
    <t>၈၅လမ်း ၃၁×၃၂ ကြား (၃၁လမ်း ထောင့်နှင့်ပိုနီး) အိမ် နံပတ် ၅၀ ချမ်းအေးသာဇံ မြိုနယ် အောင်သံသာ ဆီနှင့် ကုန်စုံဆိုင်,Chanayethazan,Mandalay Region</t>
  </si>
  <si>
    <t>21.9756891, 96.0761637</t>
  </si>
  <si>
    <t>CAZ02_2039-1011-2</t>
  </si>
  <si>
    <t>ZTEGD4A49515</t>
  </si>
  <si>
    <t>7MDYCAZ168409486</t>
  </si>
  <si>
    <t>ကိုထွန်းထွန်းလင်း</t>
  </si>
  <si>
    <t>53stx32stx33st Chanayetharzan,Chanayethazan,Mandalay Region</t>
  </si>
  <si>
    <t>21.9707405, 96.1272781</t>
  </si>
  <si>
    <t>CAZ03_2016-1007-1</t>
  </si>
  <si>
    <t>ZTEGD4A49430</t>
  </si>
  <si>
    <t>7MDYCAZ168509488</t>
  </si>
  <si>
    <t>Hlwam Moe Oo</t>
  </si>
  <si>
    <t>Coner of 76×37 B Chan Aye Thar San TS, Mandalay,Chanayethazan,Mandalay Region</t>
  </si>
  <si>
    <t>21.9655003, 96.0894843</t>
  </si>
  <si>
    <t>ZTEGD4A49A1B</t>
  </si>
  <si>
    <t>7MDYMAM168909489</t>
  </si>
  <si>
    <t>Hazel Soe Lwin</t>
  </si>
  <si>
    <t>78Ast 39Bst ထောင့် MDY NEW..,Mahaaungmyay,Mandalay Region</t>
  </si>
  <si>
    <t>21.9629623, 96.0858452</t>
  </si>
  <si>
    <t>MAM02-2025-1007-4</t>
  </si>
  <si>
    <t>ZTEGD4A49A91</t>
  </si>
  <si>
    <t>7MDYCAZ168609490</t>
  </si>
  <si>
    <t>နန်းကလျာထွေး</t>
  </si>
  <si>
    <t>58 Bst 30 Fst အိမ်နံပါတ် က-၂၃ Chanayetarsan Fiber,Chanayethazan,Mandalay Region</t>
  </si>
  <si>
    <t>21.9738916, 96.1187520</t>
  </si>
  <si>
    <t>CAZ03_2029-1013-1</t>
  </si>
  <si>
    <t>ZTEGD4A498F5</t>
  </si>
  <si>
    <t>Customer req to come on Afternoon</t>
  </si>
  <si>
    <t>7MDYCAZ168709493</t>
  </si>
  <si>
    <t>Address Htet Aung Win လမ်း၉၀ ၃၂x၃၃ ကြား 09969211000/ 959955066098,Chanayethazan,Mandalay Region</t>
  </si>
  <si>
    <t>21.9755966, 96.0652968</t>
  </si>
  <si>
    <t>ZTEGD4A499F0</t>
  </si>
  <si>
    <t>7MDYCAZ168809498</t>
  </si>
  <si>
    <t>မနန်းစုလှိုင်အေး</t>
  </si>
  <si>
    <t>ချမ်းအေးသာစံမြို့နယ် အောင်နန်းရိပ်သာအရှေ့ရပ်အိမ်အမှတ်(၅၅၄) 09772409976 /09774050493,Chanayethazan,Mandalay Region</t>
  </si>
  <si>
    <t>21.9698950, 96.0812860</t>
  </si>
  <si>
    <t>CAZ02_2034-1010-1</t>
  </si>
  <si>
    <t>ZTEGD4A49932</t>
  </si>
  <si>
    <t>7MDYMAM169009500</t>
  </si>
  <si>
    <t>Win Thandar</t>
  </si>
  <si>
    <t>78လမ်း၊43လမ်း ရန်မန်း၂လမ်း Wilson hotelနောက်ကျော,Mahaaungmyay,Mandalay Region</t>
  </si>
  <si>
    <t>21.9588619, 96.0876218</t>
  </si>
  <si>
    <t>MAM02_2015-1005-2</t>
  </si>
  <si>
    <t>ZTEGD4A49A40</t>
  </si>
  <si>
    <t>Customer req to come on 20.8.2025</t>
  </si>
  <si>
    <t>7MDYMAM169109501</t>
  </si>
  <si>
    <t>Win myo thant</t>
  </si>
  <si>
    <t>မဟာအောင်မြေ, မဟာမြိုင် ၁, 64 38x38A 09402505985 / 09799204937,Mahaaungmyay,Mandalay Region</t>
  </si>
  <si>
    <t>21.9622540, 96.1084950</t>
  </si>
  <si>
    <t>MAM01_2028-1009-2</t>
  </si>
  <si>
    <t>ZTEGD4A4992A</t>
  </si>
  <si>
    <t>7MDYAMZ133909503</t>
  </si>
  <si>
    <t>Ko Wai Phyo Kyaw</t>
  </si>
  <si>
    <t>နန်းရှေ့ 19လမ်း×၆၆လမ်း,Aungmyaythazan,Mandalay Region</t>
  </si>
  <si>
    <t>21.9925103, 96.1095286</t>
  </si>
  <si>
    <t>AMZ-01-2019-1005-3</t>
  </si>
  <si>
    <t>ZTEGD4A490DA</t>
  </si>
  <si>
    <t>7MDYMAM169209504</t>
  </si>
  <si>
    <t>Daw Zar Chi Win Mg Mg</t>
  </si>
  <si>
    <t>Corner of 42st and 60(B)st,Mahaaungmyay,Mandalay Region</t>
  </si>
  <si>
    <t>21.9545949, 96.1145928</t>
  </si>
  <si>
    <t>ZTEGD4A49A5A</t>
  </si>
  <si>
    <t>7MDYAMZ134009506</t>
  </si>
  <si>
    <t>မဇ္စျိမ ဆေးဆိုင်</t>
  </si>
  <si>
    <t>7st 73st,Aungmyaythazan,Mandalay Region</t>
  </si>
  <si>
    <t>22.0130848, 96.0943198</t>
  </si>
  <si>
    <t>AMZ-04-2031-1006-4</t>
  </si>
  <si>
    <t>ZTEGD4A49116</t>
  </si>
  <si>
    <t>7MDYMAM169309510</t>
  </si>
  <si>
    <t>ဦးစိုင်းခမ်းလှိုင်</t>
  </si>
  <si>
    <t>၃၆/၃၇ ကြား၈၉လမ်း ဒေးဝန်းအရှေ့ မဟာအောင်မြေ,Mahaaungmyay,Mandalay Region</t>
  </si>
  <si>
    <t>21.9665576, 96.0667535</t>
  </si>
  <si>
    <t>ZTEGD4A49A3E</t>
  </si>
  <si>
    <t>Can't contact customer on 21.8.2025</t>
  </si>
  <si>
    <t>7MDYCAZ168909511</t>
  </si>
  <si>
    <t>ကိုအောင်မိုးလွင်</t>
  </si>
  <si>
    <t>30st 64* 65,Chanayethazan,Mandalay Region</t>
  </si>
  <si>
    <t>21.9756612, 96.1084321</t>
  </si>
  <si>
    <t>ZTEGD4A4990B</t>
  </si>
  <si>
    <t>7MDYAMZ134109513</t>
  </si>
  <si>
    <t>8လမ်း ရွှေတချောက်း,Aungmyaythazan,Mandalay Region</t>
  </si>
  <si>
    <t>22.0130085, 96.0828139</t>
  </si>
  <si>
    <t>AMZ-04-2010-1003-2</t>
  </si>
  <si>
    <t>ZTEGD4A48F81</t>
  </si>
  <si>
    <t>7MDYAMZ134209514</t>
  </si>
  <si>
    <t>ဦးဇင်ကိုလတ်</t>
  </si>
  <si>
    <t>80×13×14 St, AungMyayTharZan Tsp, Mandalay,Aungmyaythazan,Mandalay Region</t>
  </si>
  <si>
    <t>22.0018346, 96.0852865</t>
  </si>
  <si>
    <t>Cus ကတိုက်ခန်းသော့မရသေးလို့ သော့ရမှတပ်ဆင်ပါမည်ဟုပြောပါသည်ပြန်ဆက်သွယ်ပေးပါမည်ဟုပြောပါသည်</t>
  </si>
  <si>
    <t>7MDYCAZ169009515</t>
  </si>
  <si>
    <t>Mg Min Khant</t>
  </si>
  <si>
    <t>75st×76st,27st, Chanmayatharzi Township, Mandalay.,Chanayethazan,Mandalay Region</t>
  </si>
  <si>
    <t>21.9814089, 96.0914802</t>
  </si>
  <si>
    <t>ZTEGD4A4941C</t>
  </si>
  <si>
    <t>7MDYCAZ169109517</t>
  </si>
  <si>
    <t>Ma Su Su Win</t>
  </si>
  <si>
    <t>လမ်း 60*32 ရတနာတိုင်းပြည်အိမ်ယာ M1 ဒုတိယအထပ်,Chanayethazan,Mandalay Region</t>
  </si>
  <si>
    <t>21.9719615, 96.1161818</t>
  </si>
  <si>
    <t>ZTEGD4A4942C</t>
  </si>
  <si>
    <t>7MDYAMZ134309518</t>
  </si>
  <si>
    <t>ကိုဖြိုးဝင့်လှိုင်</t>
  </si>
  <si>
    <t>Address ၂၃လမ်း ၈၂-၈၃ကြား/ 9592013602,Aungmyaythazan,Mandalay Region</t>
  </si>
  <si>
    <t>21.9876192, 96.0805831</t>
  </si>
  <si>
    <t>AMZ-02-2025-1007-1</t>
  </si>
  <si>
    <t>ZTEGD4A485C8</t>
  </si>
  <si>
    <t>7MDYCAZ169209520</t>
  </si>
  <si>
    <t>မခင်သီတာ</t>
  </si>
  <si>
    <t>လမ်း30-77,နဲ့78ကြားE4-လေးလွှာချမ်းအေးသာဇံမြို့နယ် မန်းလေးမြို့,Chanayethazan,Mandalay Region</t>
  </si>
  <si>
    <t>21.9763895, 96.0881025</t>
  </si>
  <si>
    <t>ZTEGD4A4996D</t>
  </si>
  <si>
    <t>7MDYCAZ169309521</t>
  </si>
  <si>
    <t>Ko Raker Htun</t>
  </si>
  <si>
    <t>81လမ်း 27*28ကြား ဂျွန်းပလီ၀င်း ချမ်းအေးသာစံ မန်းလေးတိုင်း,Chanayethazan,Mandalay Region</t>
  </si>
  <si>
    <t>21.9802822, 96.0829792</t>
  </si>
  <si>
    <t>ZTEGD4A49025</t>
  </si>
  <si>
    <t>Customer req to come on 25.8.2025</t>
  </si>
  <si>
    <t>7MDYCAZ169409522</t>
  </si>
  <si>
    <t>ဦးအောင်မင်းထိုက်</t>
  </si>
  <si>
    <t>60B 32လမ်း ရတနာတိုင်းပြည်တိုက်ခန်း G2 ဒုတိယထပ်,Chanayethazan,Mandalay Region</t>
  </si>
  <si>
    <t>21.9698450, 96.1164510</t>
  </si>
  <si>
    <t>CAZ-01-2057-1016-2</t>
  </si>
  <si>
    <t>ZTEGD4A4985E</t>
  </si>
  <si>
    <t>7MDYAMZ134409523</t>
  </si>
  <si>
    <t>Lin Lin Htet</t>
  </si>
  <si>
    <t>09776498904 ,22လမ်း88(A )သီရိမာလာအရှေ့ရပ်ကွက်၊အောင်မြေသာစံမြို့,Aungmyaythazan,Mandalay Region</t>
  </si>
  <si>
    <t>21.9894097, 96.0713977</t>
  </si>
  <si>
    <t>AMZ02_2051-1015-5</t>
  </si>
  <si>
    <t>ZTEGD4A49896</t>
  </si>
  <si>
    <t>7MDYAMZ134509526</t>
  </si>
  <si>
    <t>41လမ်း86ကန်ကြီးလေးကန်အိမ်အမှတ်သံအရှေ့အကွက်၄၃၀,Aungmyaythazan,Mandalay Region</t>
  </si>
  <si>
    <t>22.0138169, 96.0850848</t>
  </si>
  <si>
    <t>ZTEGD4A4943A</t>
  </si>
  <si>
    <r>
      <rPr>
        <sz val="12"/>
        <color rgb="FFFF0000"/>
        <rFont val="Calibri"/>
        <charset val="134"/>
        <scheme val="minor"/>
      </rPr>
      <t>ပ</t>
    </r>
    <r>
      <rPr>
        <sz val="12"/>
        <color rgb="FF000000"/>
        <rFont val="Calibri"/>
        <charset val="134"/>
        <scheme val="minor"/>
      </rPr>
      <t>Port အလွတ်ရှာမရလို့ ထားခဲ့လိုက်ပါတယ် ခင်ဗျ</t>
    </r>
  </si>
  <si>
    <t>7MDYMAM169409528</t>
  </si>
  <si>
    <t>Chit Minn Soe</t>
  </si>
  <si>
    <t>53st 42st 43st အိမ်အမှတ် မ38/7,Mahaaungmyay,Mandalay Region</t>
  </si>
  <si>
    <t>21.9531295, 96.1265396</t>
  </si>
  <si>
    <t>MAM03_2054-1014-2</t>
  </si>
  <si>
    <t>ZTEGD4A498EF</t>
  </si>
  <si>
    <t>7MDYMAM169509530</t>
  </si>
  <si>
    <t>ko Ohkar Kyaw</t>
  </si>
  <si>
    <t>61*62st 44st Victoria KTV မျက်နှာချင်းဆိုင် ပန်းအိမ်မက် အလှပြင်ဆိုင် MDY NEW..,Mahaaungmyay,Mandalay Region</t>
  </si>
  <si>
    <t>21.9528530, 96.1126444</t>
  </si>
  <si>
    <t>MAM01_2049-1013-4</t>
  </si>
  <si>
    <t>ZTEGD4A498F9</t>
  </si>
  <si>
    <t>7MDYMAM169609531</t>
  </si>
  <si>
    <t>Myo Myo Myint Zu. Htet</t>
  </si>
  <si>
    <t>21.9578887, 96.0705782</t>
  </si>
  <si>
    <t>ZTEGD4A49103</t>
  </si>
  <si>
    <t>7MDYAMZ134609532</t>
  </si>
  <si>
    <t>Ma Khin Phyu Phyu Naing</t>
  </si>
  <si>
    <t>နန်းရှေ့ ၁၉လမ်း၊၅၇*၅၈ကြား၊ ဆင်လမ်းမ။,Aungmyaythazan,Mandalay Region</t>
  </si>
  <si>
    <t>21.9925884, 96.1225843</t>
  </si>
  <si>
    <t>ZTEGD4A496AD</t>
  </si>
  <si>
    <t>7MDYAMZ134709534</t>
  </si>
  <si>
    <t>ကိုမျိုးဦး</t>
  </si>
  <si>
    <t>တကောင်းကျောင်းတိုက်၊၆၂လမ်း၊၂၂,Aungmyaythazan,Mandalay Region</t>
  </si>
  <si>
    <t>21.9866374, 96.1148439</t>
  </si>
  <si>
    <t>ZTEGD4A49413</t>
  </si>
  <si>
    <t>7MDYMAM169709536</t>
  </si>
  <si>
    <t>မချိုမာအောင်</t>
  </si>
  <si>
    <t>90-42,Mahaaungmyay,Mandalay Region</t>
  </si>
  <si>
    <t>21.9584017, 96.0566372</t>
  </si>
  <si>
    <t>ZTEGD4A498A7</t>
  </si>
  <si>
    <t>7MDYMAM169809538</t>
  </si>
  <si>
    <t>U Than Htike</t>
  </si>
  <si>
    <t>အကွက်၃၃၈ စိန်ပန်းပွတ်တန်း၊ ၃၈ လမ်း ၉၀၊ ၉၁ ကြား မဟာအောင်မြေမြို့နယ်၊ မန္တလေး,Mahaaungmyay,Mandalay Region</t>
  </si>
  <si>
    <t>21.9664400, 96.0572800</t>
  </si>
  <si>
    <t>ZTEGD4A485CE</t>
  </si>
  <si>
    <t>7MDYAMZ134809539</t>
  </si>
  <si>
    <t>Yan naing tun</t>
  </si>
  <si>
    <t>မန်းလေးမြို့ အောင်မြေသာစံမြို့နယ် 18×19လမ်း88×89လမ်းကြား,Aungmyaythazan,Mandalay Region</t>
  </si>
  <si>
    <t>21.9938221, 96.0725961</t>
  </si>
  <si>
    <t>ZTEGD4A49402</t>
  </si>
  <si>
    <t>7MDYCAZ169609540</t>
  </si>
  <si>
    <t>Aung Thu Ya Hein</t>
  </si>
  <si>
    <t>35-55 လမ်းဒေါင့်၊အကယ်ဒမီ လက်ဖက်ရည်ဆိုင်,Chanayethazan,Mandalay Region</t>
  </si>
  <si>
    <t>21.9669165, 96.1241266</t>
  </si>
  <si>
    <t>CAZ-03-2029-1015-1</t>
  </si>
  <si>
    <t>ZTEGD4A485D7</t>
  </si>
  <si>
    <t>7MDYMAM169909541</t>
  </si>
  <si>
    <t>မအေးသန္တာလွင်</t>
  </si>
  <si>
    <t>74/75/37 ကြား,Mahaaungmyay,Mandalay Region</t>
  </si>
  <si>
    <t>21.9670632, 96.0895912</t>
  </si>
  <si>
    <t>ZTEGD4A49947</t>
  </si>
  <si>
    <t>7MDYCAZ169709544</t>
  </si>
  <si>
    <t>Khin Thuzar Aung</t>
  </si>
  <si>
    <t>09787136079 မင်းကွန်းဘိုးဘွားရိပ်သာပိုင်အဆောက်အဦး, Royal Express နှင့်မျက်နှာချင်းဆိုင်အပေါက်, လမ်း 30 × 65,Chanayethazan,Mandalay Region</t>
  </si>
  <si>
    <t>21.9755736, 96.1072105</t>
  </si>
  <si>
    <t>CAZ-01-2048-1013-5</t>
  </si>
  <si>
    <t>ZTEGD4A485D5</t>
  </si>
  <si>
    <t>7MDYAMZ134909545</t>
  </si>
  <si>
    <t>Than Win Aung</t>
  </si>
  <si>
    <t>86st 3st ဥယျာဉ်ကုန်းဘုန်းကြီးကျောင်းကို ဝင်တဲ့လမ်း တည့်တည့် တာဘောင် ဘက်ဘေးကပ်လမ်းကနေဝင်ပီး ပထမဆုံး လမ်းကိုဝင် ဟိုးထောင့်ဆုံ အိမ် ၂ထပ်တိုက်,Aungmyaythazan,Mandalay Region</t>
  </si>
  <si>
    <t>22.0175816, 96.0843464</t>
  </si>
  <si>
    <t>ZTEGD4A485E8</t>
  </si>
  <si>
    <t>7MDYAMZ135009550</t>
  </si>
  <si>
    <t>မဌေးဌေးဝင်း</t>
  </si>
  <si>
    <t>22 လမ်း 89 လမ်းဒေါင့် ၊ အောင်မြေသာစံမြို့နယ် ၊ မန္တလေးတိုင်းဒေသကြီး,Aungmyaythazan,Mandalay Region</t>
  </si>
  <si>
    <t>21.9906908, 96.0666637</t>
  </si>
  <si>
    <t>ZTEGD4A49950</t>
  </si>
  <si>
    <t>7MDYMAM170009551</t>
  </si>
  <si>
    <t>79လမ်း40,Mahaaungmyay,Mandalay Region</t>
  </si>
  <si>
    <t>21.9615482, 96.0841718</t>
  </si>
  <si>
    <t>MAM02_2025-1007-6</t>
  </si>
  <si>
    <t>ZTEGD4A48A3F</t>
  </si>
  <si>
    <t>7MDYMAM170109553</t>
  </si>
  <si>
    <t>ဦးသန့်ဇင်ဝင်း</t>
  </si>
  <si>
    <t>81လမ်း.44×45ကြား,Mahaaungmyay,Mandalay Region</t>
  </si>
  <si>
    <t>21.9543670, 96.0808410</t>
  </si>
  <si>
    <t>MAM02_2012-1003-4</t>
  </si>
  <si>
    <t>ZTEGDA4A4993A</t>
  </si>
  <si>
    <t>7MDYCAZ169809554</t>
  </si>
  <si>
    <t>32st 70st 71st,Chanayethazan,Mandalay Region</t>
  </si>
  <si>
    <t>21.9735160, 96.0991295</t>
  </si>
  <si>
    <t>ZTEGD4A485D3</t>
  </si>
  <si>
    <t>7MDYAMZ135109555</t>
  </si>
  <si>
    <t>Ko Than Zaw Aung</t>
  </si>
  <si>
    <t>74st(B),7st, Aungmyaytharzan Township, Mandalay.,Aungmyaythazan,Mandalay Region</t>
  </si>
  <si>
    <t>22.0133019, 96.0957362</t>
  </si>
  <si>
    <t>ZTEGD4A485EB</t>
  </si>
  <si>
    <t>7MDYMAM170209557</t>
  </si>
  <si>
    <t>RB Roasters</t>
  </si>
  <si>
    <t>41Cstx54stx55st Maharaungmyay,Mahaaungmyay,Mandalay Region</t>
  </si>
  <si>
    <t>21.9556828, 96.1241124</t>
  </si>
  <si>
    <t>MAM03_2033-1008-4</t>
  </si>
  <si>
    <t>ZTEGD4A49946</t>
  </si>
  <si>
    <t>7MDYMAM170309560</t>
  </si>
  <si>
    <t>Moe Zaw Ngae</t>
  </si>
  <si>
    <t>78st×79st,40st, Maharaungmyay Township, Mandalay.,Mahaaungmyay,Mandalay Region</t>
  </si>
  <si>
    <t>21.9612027, 96.0845111</t>
  </si>
  <si>
    <t>ZTEGD4A48619</t>
  </si>
  <si>
    <t>7MDYCAZ169909564</t>
  </si>
  <si>
    <t>78လမ်း 23.Aဒေါက် နယူးစတားစိန်ရွေ ရတနာဆိုင်ပါ,Chanayethazan,Mandalay Region</t>
  </si>
  <si>
    <t>21.9868634, 96.0830394</t>
  </si>
  <si>
    <t>ZTEGD4A485FF</t>
  </si>
  <si>
    <t>Customer req to come on 23.8.2025.Cus ကဖုန်းလုံးဝမကိုင်ပါဘူး(23.8.25) /Customer req to come on 26.8.2025</t>
  </si>
  <si>
    <t>7MDYMAM170409565</t>
  </si>
  <si>
    <t>မဝိုင်းဝိုင်းသူ</t>
  </si>
  <si>
    <t>73လမ်း 73 74 37 38ကြား မဟာအောင်‌မြေမြို့နယ်အကွက် 685လက်ပံတန်းရပ်ကွပ်,Mahaaungmyay,Mandalay Region</t>
  </si>
  <si>
    <t>21.9652977, 96.0938612</t>
  </si>
  <si>
    <t>ZTEGD4A492F7</t>
  </si>
  <si>
    <t>can't contact customer on 22.8.2025</t>
  </si>
  <si>
    <t>7MDYMAM170509566</t>
  </si>
  <si>
    <t>Ma Theint Theint Win</t>
  </si>
  <si>
    <t>66/67/38/39 စွယ်တော်လမ်း မဟာမြိုင်အပိုင်း ၅ ခ မဟာအောင်မြေမြို့နယ်,Mahaaungmyay,Mandalay Region</t>
  </si>
  <si>
    <t>21.9627350, 96.1047110</t>
  </si>
  <si>
    <t>ZTEGD4A485EF</t>
  </si>
  <si>
    <t>7MDYAMZ135209568</t>
  </si>
  <si>
    <t>မစန်းစန်းမြတ်</t>
  </si>
  <si>
    <t>84stx23stx24st Aungmyaytharzan,Aungmyaythazan,Mandalay Region</t>
  </si>
  <si>
    <t>21.9868221, 96.0781258</t>
  </si>
  <si>
    <t>AMZ-02-2031-1008-1</t>
  </si>
  <si>
    <t>ZTEFD4A498FB</t>
  </si>
  <si>
    <t>7MDYCAZ170009569</t>
  </si>
  <si>
    <t>MawNay</t>
  </si>
  <si>
    <t>77 လမ်း 27.28 ကြား မန်းလေး,Chanayethazan,Mandalay Region</t>
  </si>
  <si>
    <t>21.9805995, 96.0888494</t>
  </si>
  <si>
    <t>CAZ-01-2014-1004-3</t>
  </si>
  <si>
    <t>ZTEGD4A485DB</t>
  </si>
  <si>
    <t>7MDYMAM170609570</t>
  </si>
  <si>
    <t>Ma Kyi Nu Khin</t>
  </si>
  <si>
    <t>91F37st.maharaung.yae,Mahaaungmyay,Mandalay Region</t>
  </si>
  <si>
    <t>21.9684730, 96.0623533</t>
  </si>
  <si>
    <t>Customer location is far from the ODB box ( Overmeter )</t>
  </si>
  <si>
    <t>7MDYMAM170709571</t>
  </si>
  <si>
    <t>Ko Thuya Oo</t>
  </si>
  <si>
    <t>63B လမ်း40×41,Mahaaungmyay,Mandalay Region</t>
  </si>
  <si>
    <t>21.9587750, 96.1088900</t>
  </si>
  <si>
    <t>ZTEGD4A48625</t>
  </si>
  <si>
    <t>7MDYCAZ170109572</t>
  </si>
  <si>
    <t>Ko Ye Myat Ko</t>
  </si>
  <si>
    <t>60/31*32 စစ်မှုထမ်းဟောင်းအိမ်ယာ E-4,Chanayethazan,Mandalay Region</t>
  </si>
  <si>
    <t>21.9732257, 96.1162968</t>
  </si>
  <si>
    <t>ZTEGD4A4991D</t>
  </si>
  <si>
    <t>7MDYCAZ170209575</t>
  </si>
  <si>
    <t>Ma KhaYay Zaw</t>
  </si>
  <si>
    <t>62/23*23,Chanayethazan,Mandalay Region</t>
  </si>
  <si>
    <t>21.9848294, 96.1131228</t>
  </si>
  <si>
    <t>AMZ01_2001-1001-1</t>
  </si>
  <si>
    <t>ZTEGD4A49427</t>
  </si>
  <si>
    <t>7MDYMAM170809576</t>
  </si>
  <si>
    <t>Phone pyae sone mg</t>
  </si>
  <si>
    <t>36st 84st 85st,Mahaaungmyay,Mandalay Region</t>
  </si>
  <si>
    <t>21.9681735, 96.0756426</t>
  </si>
  <si>
    <t>ZTEGD4A48628</t>
  </si>
  <si>
    <t>7MDYAMZ135309579</t>
  </si>
  <si>
    <t>ရွှေစိန်မုန့်တိုက်</t>
  </si>
  <si>
    <t>15လမ်း/87/88လမ်း/Contact 09772007275,Aungmyaythazan,Mandalay Region</t>
  </si>
  <si>
    <t>22.0006779, 96.0746562</t>
  </si>
  <si>
    <t>ဒီ customer က လိုင်း မယူဖစ်တော့ပါဘူး လို့ ပြောပါတယ်</t>
  </si>
  <si>
    <t>7MDYCAZ170309580</t>
  </si>
  <si>
    <t>King Liquor</t>
  </si>
  <si>
    <t>77B/32×32A,Chanayethazan,Mandalay Region</t>
  </si>
  <si>
    <t>21.9732351, 96.0877055</t>
  </si>
  <si>
    <t>ZTEGD4A48615</t>
  </si>
  <si>
    <t>7MDYCAZ170409581</t>
  </si>
  <si>
    <t>77B/32×32,Chanayethazan,Mandalay Region</t>
  </si>
  <si>
    <t>21.9731501, 96.0875670</t>
  </si>
  <si>
    <t>ZTEGD4A48F96</t>
  </si>
  <si>
    <t>7MDYCAZ170509589</t>
  </si>
  <si>
    <t>Nyein Nyein</t>
  </si>
  <si>
    <t>54stx33st The Square BAR Chanayetharzan,Chanayethazan,Mandalay Region</t>
  </si>
  <si>
    <t>21.9684940, 96.1242901</t>
  </si>
  <si>
    <t>CAZ-03-2018-1008-1</t>
  </si>
  <si>
    <t>ZTEGD4A49110</t>
  </si>
  <si>
    <t>7MDYMAM170909590</t>
  </si>
  <si>
    <t>35*36St.66St.Mahar Aung Myay,Mahaaungmyay,Mandalay Region</t>
  </si>
  <si>
    <t>21.9664698, 96.1055340</t>
  </si>
  <si>
    <t>ZTEGD4A485C5</t>
  </si>
  <si>
    <t>7MDYMAM171009595</t>
  </si>
  <si>
    <t>KO Than Zaw</t>
  </si>
  <si>
    <t>38/86D မဟာအောင်မြေ,Mahaaungmyay,Mandalay Region</t>
  </si>
  <si>
    <t>21.9649656, 96.0721072</t>
  </si>
  <si>
    <t>MAM02_2044-1012-3</t>
  </si>
  <si>
    <t>ZTEGD4A49468</t>
  </si>
  <si>
    <t>ဖုန်းဆက်သွယ်လို့မရပါ(23.8.25)</t>
  </si>
  <si>
    <t>7MDYCAZ170609597</t>
  </si>
  <si>
    <t>Hlaing Min Htun</t>
  </si>
  <si>
    <t>66/38,Chanayethazan,Mandalay Region</t>
  </si>
  <si>
    <t>21.9632160, 96.1055851</t>
  </si>
  <si>
    <t>MAM-01-2027-1009-1</t>
  </si>
  <si>
    <t>ZTEGD4A49193</t>
  </si>
  <si>
    <t xml:space="preserve">	126555</t>
  </si>
  <si>
    <t xml:space="preserve">	541038</t>
  </si>
  <si>
    <t>7MDYMAM171109598</t>
  </si>
  <si>
    <t>Daw Ei Shwe Khaing</t>
  </si>
  <si>
    <t xml:space="preserve">	73StX39St Maharaungmyay,Mahaaungmyay,Mandalay Region</t>
  </si>
  <si>
    <t>21.9624182, 96.0950953</t>
  </si>
  <si>
    <t>Customer လိပ်စာမှားနေပါတယ်ဗျ 73×39 မဟုတ်ပါဘူး71×39 ပါ လမ်းကြောင်းရှိတဲ့ပုံးဆိုရင်တောင် 630m လောက်ရှိပါတယ်ဗျ ဆွဲပေးလို့အဆင်မပြေလောက်ပါဘူး</t>
  </si>
  <si>
    <t xml:space="preserve">	126557</t>
  </si>
  <si>
    <t xml:space="preserve">	541114</t>
  </si>
  <si>
    <t>7MDYCAZ170709599</t>
  </si>
  <si>
    <t>Htain Linn Aung</t>
  </si>
  <si>
    <t xml:space="preserve">	အမှတ် ၁၃/ဃ ၊ ၃၃ဘီ၊ ၆၉*၇၀ ကြား ချမ်းအေးသာဇံ,Chanayethazan,Mandalay Region</t>
  </si>
  <si>
    <t>21.9705440, 96.1006175</t>
  </si>
  <si>
    <t>CAZ01_2043-1012-5</t>
  </si>
  <si>
    <t>ZTEGD4A48616</t>
  </si>
  <si>
    <t xml:space="preserve">	126565</t>
  </si>
  <si>
    <t>7MDYCAZ170809601</t>
  </si>
  <si>
    <t xml:space="preserve">	Kyaw Myo Swe</t>
  </si>
  <si>
    <t xml:space="preserve">	85D*85Est 34st MDY NEW.,Chanayethazan,Mandalay Region</t>
  </si>
  <si>
    <t>21.9714694, 96.0735346</t>
  </si>
  <si>
    <t>ZTEGD4A485E9</t>
  </si>
  <si>
    <t xml:space="preserve">	126571</t>
  </si>
  <si>
    <t>7MDYCAZ170909602</t>
  </si>
  <si>
    <t xml:space="preserve">	Hnin Yadanar Zaw	</t>
  </si>
  <si>
    <t xml:space="preserve">	68st 30st ဗဟိုအမျိုးသမီးဆေးရုံ ဝန်ထမ်းအိမ်ယာ အခန်းနံပါတ် (B4) MDY NEW.,Chanayethazan,Mandalay Region</t>
  </si>
  <si>
    <t>21.9760631, 96.1010933</t>
  </si>
  <si>
    <t>ZTEGD4A48613</t>
  </si>
  <si>
    <t xml:space="preserve">	126576</t>
  </si>
  <si>
    <t xml:space="preserve">	201582</t>
  </si>
  <si>
    <t>7MDYMAM171209604</t>
  </si>
  <si>
    <t>Ma Kyan Yin Kyu</t>
  </si>
  <si>
    <t xml:space="preserve">	58St,Bet.,40*41St,ပေါရှန်လျှပ်စစ်ပစ္စည်းဆိုင်,Mahaaungmyay,Mandalay Region</t>
  </si>
  <si>
    <t>21.9576928, 96.1186592</t>
  </si>
  <si>
    <t>MAM03_2009-1003-1</t>
  </si>
  <si>
    <t>ZTEGD4A4861F</t>
  </si>
  <si>
    <t>Customer req to come on 24.8.2025</t>
  </si>
  <si>
    <t>7MDYAMZ135409605</t>
  </si>
  <si>
    <t>ခန့်စည်သူဟိန်း</t>
  </si>
  <si>
    <t xml:space="preserve">	3stx73stx76st Aungmyaytharzan,Aungmyaythazan,Mandalay Region</t>
  </si>
  <si>
    <t>22.0189653, 96.0942335</t>
  </si>
  <si>
    <t>AMZ04_2034-1007-3</t>
  </si>
  <si>
    <t>ZTEGD4A49A45</t>
  </si>
  <si>
    <t>Can't contact customer on 23.8.2025</t>
  </si>
  <si>
    <t xml:space="preserve">	126584</t>
  </si>
  <si>
    <t>7MDYMAM171309607</t>
  </si>
  <si>
    <t xml:space="preserve">	39*90/91ကြား,Mahaaungmyay,Mandalay Region</t>
  </si>
  <si>
    <t xml:space="preserve">	21.9648560, 96.0604760</t>
  </si>
  <si>
    <t>MAM02_2053-1016-5</t>
  </si>
  <si>
    <t>ZTEGD4A4861C</t>
  </si>
  <si>
    <t>7MDYAMZ135509609</t>
  </si>
  <si>
    <t xml:space="preserve">	ကိုသန့်ဇင်ဦး</t>
  </si>
  <si>
    <t xml:space="preserve">	22stx82stx83st Aungmyaytharzan,Aungmyaythazan,Mandalay Region</t>
  </si>
  <si>
    <t xml:space="preserve">	21.9883235, 96.0807482</t>
  </si>
  <si>
    <t>AMZ-02-2028-1007-4</t>
  </si>
  <si>
    <t>ZTEGD4A498E1</t>
  </si>
  <si>
    <t>7MDYAMZ135609611</t>
  </si>
  <si>
    <t>Ko Sai Kyaw Lin</t>
  </si>
  <si>
    <t>86st15*16ကြား/အောင်မြေသာဇံမြို့,Aungmyaythazan,Mandalay Region</t>
  </si>
  <si>
    <t>21.9996550, 96.0810500</t>
  </si>
  <si>
    <t>AMZ02_2005-1002-1</t>
  </si>
  <si>
    <t>ZTEGD4A499E3</t>
  </si>
  <si>
    <t>7MDYCAZ171009614</t>
  </si>
  <si>
    <t>Daw Aye Yu zp</t>
  </si>
  <si>
    <t>76 လမ်း 30 နဲ့ 31 ကြားချမ်းအေးသာဇံ မြို့နယ် မန္တလေး,Chanayethazan,Mandalay Region</t>
  </si>
  <si>
    <t>21.9749390, 96.0899300</t>
  </si>
  <si>
    <t>CAZ-01-2028-1008-4</t>
  </si>
  <si>
    <t>ZTEGD4A4912C</t>
  </si>
  <si>
    <t>ရုံးပိတ်ရက်ဖြစ်နေလို့မနက်ဖန်ချိန်းထာပါတယ်</t>
  </si>
  <si>
    <t>7MDYCAZ171109617</t>
  </si>
  <si>
    <t>ဇော်လင်းမောင်</t>
  </si>
  <si>
    <t>G1 အမိုးပြင် ၃၂လမ်း ၆၀ ၆၁ ရတနာတိုင်းပြည့်အိမ်ရာ,Chanayethazan,Mandalay Region</t>
  </si>
  <si>
    <t>21.9720730, 96.1152190</t>
  </si>
  <si>
    <t>ZTEGD4A49145</t>
  </si>
  <si>
    <t>7MDYAMZ135709618</t>
  </si>
  <si>
    <t>ကိုဝင်းမင်းလတ်</t>
  </si>
  <si>
    <t>ဒေါနဘွားရပ်၊ အကွက်13အုပ်စက်ရပ်ကွက်၊အောင်မြေသာစံမြို့နယ်၊မန္တလေး,Aungmyaythazan,Mandalay Region</t>
  </si>
  <si>
    <t>21.9989725, 96.1158638</t>
  </si>
  <si>
    <t>7MDYAMZ135809620</t>
  </si>
  <si>
    <t>၁၉လမ်း ၈၂/၈၃ကြား ဒေါ်အေးငွေအထည်ဆိုင် အောင်မြေသာစံ မန္တလေး,Aungmyaythazan,Mandalay Region</t>
  </si>
  <si>
    <t>21.9916580, 96.0847283</t>
  </si>
  <si>
    <t>AMZ02_2019-1005-3</t>
  </si>
  <si>
    <t>ZTEGT4A48608</t>
  </si>
  <si>
    <t>7MDYAMZ135909622</t>
  </si>
  <si>
    <t>င်‌ထူးမြင့်မိုရ်အောင်</t>
  </si>
  <si>
    <t>9လမ်း 76A၊မေသျမ်းလမ်းကြား,Aungmyaythazan,Mandalay Region</t>
  </si>
  <si>
    <t>22.0097159, 96.0902206</t>
  </si>
  <si>
    <t>ZTEGT4A485F5</t>
  </si>
  <si>
    <t>7MDYMAM171409624</t>
  </si>
  <si>
    <t>May Thinzar Htet</t>
  </si>
  <si>
    <t>91H 42C mdy မဟာအောင်မြေမြို့နယ် ၄၀၅ Bချော်ဆိပ်ရပ်ကွက် အမက၃၃ကျောင်းအနီး,Mahaaungmyay,Mandalay Region</t>
  </si>
  <si>
    <t>21.9575700, 96.0560000</t>
  </si>
  <si>
    <t>ZTEGD4A485FD</t>
  </si>
  <si>
    <t>Can't contact customer on 24.8.2025</t>
  </si>
  <si>
    <t>7MDYCAZ171209627</t>
  </si>
  <si>
    <t>ချမ်းအေးသာစံ ၃၅ လမ်း ၈၃ နဲ့ ၈၄ လမ်းကြား,Chanayethazan,Mandalay Region</t>
  </si>
  <si>
    <t>21.9697380, 96.0773600</t>
  </si>
  <si>
    <t>ZTEGD4A4862B</t>
  </si>
  <si>
    <t>7MDYAMZ136009629</t>
  </si>
  <si>
    <t>စန်းသော်တာဝင်း</t>
  </si>
  <si>
    <t xml:space="preserve">အောင်မြေသာစံ၊ 22လမ်းပိုက်ကျုံး,Aungmyaythazan,Mandalay Region
</t>
  </si>
  <si>
    <t>21.9882639, 96.0681380</t>
  </si>
  <si>
    <t>Customer location was far from the ODB box over 1000 meter</t>
  </si>
  <si>
    <t>7MDYAMZ136109630</t>
  </si>
  <si>
    <t>မယု</t>
  </si>
  <si>
    <t>5st 79st,Aungmyaythazan,Mandalay Region</t>
  </si>
  <si>
    <t>22.0160424, 96.0870234</t>
  </si>
  <si>
    <t>AMZ-04-2040-1008-4</t>
  </si>
  <si>
    <t>ZTEGD4A4910A</t>
  </si>
  <si>
    <t>7MDYMAM171509632</t>
  </si>
  <si>
    <t>Royal Star Restaurant</t>
  </si>
  <si>
    <t>Royal Star Restaurant. Victoria KTV မျက်နှာချင်းဆိုင် Royal Star စားသောက်ဆိုင် 61st 44stထောင့်,Mahaaungmyay,Mandalay Region</t>
  </si>
  <si>
    <t>21.9527771, 96.1128583</t>
  </si>
  <si>
    <t>ZTEGD4A485FC</t>
  </si>
  <si>
    <t>7MDYMAM171609634</t>
  </si>
  <si>
    <t>ဦးဆွေတင့်</t>
  </si>
  <si>
    <t>38B 71*72ကြား ပါလေကာရှမ်းခေါက်ဆွဲနဲ့မျက်နှာချင်းဆိုင်,Mahaaungmyay,Mandalay Region</t>
  </si>
  <si>
    <t>21.9642729, 96.0988038</t>
  </si>
  <si>
    <t>ZTEGD4A485DA</t>
  </si>
  <si>
    <t>7MDYCAZ171309636</t>
  </si>
  <si>
    <t>Ma Htet Yadanar Aung</t>
  </si>
  <si>
    <t>70st×71st,33st(A), Chanayetharzan Township, Mandalay.,Chanayethazan,Mandalay Region</t>
  </si>
  <si>
    <t>21.9716786, 96.0994141</t>
  </si>
  <si>
    <t>CAZ-01-2043-1012-5</t>
  </si>
  <si>
    <t>ZTEGD4A4994F</t>
  </si>
  <si>
    <t>7MDYMAM171709638</t>
  </si>
  <si>
    <t>Khaing Zin Phyo</t>
  </si>
  <si>
    <t>90/40*41,Mahaaungmyay,Mandalay Region</t>
  </si>
  <si>
    <t>21.9621606, 96.0644011</t>
  </si>
  <si>
    <t>MAM02_2047-1015-1</t>
  </si>
  <si>
    <t>ZTEGD4A498D6</t>
  </si>
  <si>
    <t>7MDYCAZ171409639</t>
  </si>
  <si>
    <t>အရှင်ဩဘာသ</t>
  </si>
  <si>
    <t>မန်းလေးချမ်းအေးသာဇံ,Chanayethazan,Mandalay Region</t>
  </si>
  <si>
    <t>21.9632278, 96.0992222</t>
  </si>
  <si>
    <t>MAM-01-2022-1007-5</t>
  </si>
  <si>
    <t>ZTEGD4A48F94</t>
  </si>
  <si>
    <t>7MDYCAZ171509640</t>
  </si>
  <si>
    <t>Ko Lin Min Htun</t>
  </si>
  <si>
    <t>32-33st.75-76st.ChanAyeTharZan.Mandalay,Chanayethazan,Mandalay Region</t>
  </si>
  <si>
    <t>21.9732552, 96.0909649</t>
  </si>
  <si>
    <t>ZTEGD4A48610</t>
  </si>
  <si>
    <t>7MDYMAM171809642</t>
  </si>
  <si>
    <t>Myat Thu Aung</t>
  </si>
  <si>
    <t>71stx39st Maharaungmyay,Mahaaungmyay,Mandalay Region</t>
  </si>
  <si>
    <t>21.9621350, 96.0986095</t>
  </si>
  <si>
    <t>7MDYMAM171909643</t>
  </si>
  <si>
    <t>38stx78st79st Maharaungmyay,Mahaaungmyay,Mandalay Region</t>
  </si>
  <si>
    <t>21.9639312, 96.0848137</t>
  </si>
  <si>
    <t>Site​က သူတို့လမ်းထိပ်မှာတိုက်ဖြို​နေလို့ ပြီးမှ ပြန်ဆက်သွယ်ပါမယ်တဲ့</t>
  </si>
  <si>
    <t>7MDYCAZ171609644</t>
  </si>
  <si>
    <t>Moe Han lar</t>
  </si>
  <si>
    <t>73×74/32A,Chanayethazan,Mandalay Region</t>
  </si>
  <si>
    <t>21.9730126, 96.0943476</t>
  </si>
  <si>
    <t>ZTEGD4A48612</t>
  </si>
  <si>
    <t>7MDYCAZ171709646</t>
  </si>
  <si>
    <t>Ma Noe Noe</t>
  </si>
  <si>
    <t>76*77st 28Ast Fiber,Chanayethazan,Mandalay Region</t>
  </si>
  <si>
    <t>21.9792821, 96.0896663</t>
  </si>
  <si>
    <t>CAZ01_2011-1003-1</t>
  </si>
  <si>
    <t>ZTEGD4A49859</t>
  </si>
  <si>
    <t>7MDYMAM172009647</t>
  </si>
  <si>
    <t>မောင်ကျော်သန်း</t>
  </si>
  <si>
    <t>မဟာအောင်မြေမြို့၊86*44st အနီး,Mahaaungmyay,Mandalay Region</t>
  </si>
  <si>
    <t>21.9568010, 96.0717642</t>
  </si>
  <si>
    <t>7MDYCAZ171809648</t>
  </si>
  <si>
    <t>Ma Thin Thin Nwe</t>
  </si>
  <si>
    <t>21.9777575, 96.1124247</t>
  </si>
  <si>
    <t>CAZ-01-2022-1007-2</t>
  </si>
  <si>
    <t>ZTEGD4A498DA</t>
  </si>
  <si>
    <t>7MDYMAM172109649</t>
  </si>
  <si>
    <t>မဆုရတီလင်း</t>
  </si>
  <si>
    <t>မန္တလေးတက္ကသိုလ်/နဒီကျောင်းဆောင်,Mahaaungmyay,Mandalay Region</t>
  </si>
  <si>
    <t>21.9554904, 96.1003846</t>
  </si>
  <si>
    <t>MAM01_2040-1012-8</t>
  </si>
  <si>
    <t>ZTEGD4A49187</t>
  </si>
  <si>
    <t>7MDYCAZ171909653</t>
  </si>
  <si>
    <t>Ma May Yu War</t>
  </si>
  <si>
    <t>82st,32A st Ko Han Tin ​ဆေးဆိုင်ကြားလမ်း,Chanayethazan,Mandalay Region</t>
  </si>
  <si>
    <t>21.9733110, 96.0810540</t>
  </si>
  <si>
    <t>ZTEGD4A485EA</t>
  </si>
  <si>
    <t>7MDYAMZ136209654</t>
  </si>
  <si>
    <t>Han Sithu Win</t>
  </si>
  <si>
    <t>90st(B),16st, Aungmyaytharzan Township, Mandalay.,Aungmyaythazan,Mandalay Region</t>
  </si>
  <si>
    <t>22.0008286, 96.0709267</t>
  </si>
  <si>
    <t>ZTEGD4A4989D</t>
  </si>
  <si>
    <t>7MDYMAM172209656</t>
  </si>
  <si>
    <t>အရှင်မောစာရာလကာရ</t>
  </si>
  <si>
    <t>မန္တလေးမဟာအောင်မြေမြို့နယ် စိန်ပန်းရပ် ၃၈လမ်း ၊ ၈၉×၈၈လမ်းကြား,Mahaaungmyay,Mandalay Region</t>
  </si>
  <si>
    <t>21.9650990, 96.0687240</t>
  </si>
  <si>
    <t>ZT3GD4A485F0</t>
  </si>
  <si>
    <t>7MDYCAZ172009657</t>
  </si>
  <si>
    <t>U Aung Win</t>
  </si>
  <si>
    <t>89*90st,31*30st,Chanayetharsan Township,Chanayethazan,Mandalay Region</t>
  </si>
  <si>
    <t>21.9764243, 96.0697454</t>
  </si>
  <si>
    <t>ZTEGD4A498CE</t>
  </si>
  <si>
    <t>Customer req to come on 27.8.2025 / change again on 28.5.2025 / date change again on 29.5.2025</t>
  </si>
  <si>
    <t>7MDYAMZ136309658</t>
  </si>
  <si>
    <t>Lwin thandar phyo</t>
  </si>
  <si>
    <t>74stx 11st,Aungmyaythazan,Mandalay Region</t>
  </si>
  <si>
    <t>22.0049950, 96.0929076</t>
  </si>
  <si>
    <t>ZTEGD4A49A39</t>
  </si>
  <si>
    <t>7MDYAMZ136409660</t>
  </si>
  <si>
    <t>Sai Myo Myint Htun</t>
  </si>
  <si>
    <t>1211St8687StAung Myay Tharzan,Aungmyaythazan,Mandalay Region</t>
  </si>
  <si>
    <t>22.0052244, 96.0773478</t>
  </si>
  <si>
    <t>AMZ04_2002-1001-2</t>
  </si>
  <si>
    <t>ZTEGD4A48617</t>
  </si>
  <si>
    <t>7MDYAMZ136509663</t>
  </si>
  <si>
    <t>ဇော်နိုင်</t>
  </si>
  <si>
    <t>17-18ကြား//89လမ်းအောင်မြေသာစံ,Aungmyaythazan,Mandalay Region</t>
  </si>
  <si>
    <t>21.9954760, 96.0709220</t>
  </si>
  <si>
    <t>ZTEGD4A485E3</t>
  </si>
  <si>
    <t>7MDYAMZ136609666</t>
  </si>
  <si>
    <t>အရှင်ခေမိန်ဒ</t>
  </si>
  <si>
    <t>အောင်မြေသာဇံမြိုနယ် ပြည်ကြီးရန်လုံရပ်. 17 လမ်း 87 88 ကြား နိသျည်းကျောင်းတိုက်,Aungmyaythazan,Mandalay Region</t>
  </si>
  <si>
    <t>21.9968608, 96.0730070</t>
  </si>
  <si>
    <t>AMZ02_2043-1012-2</t>
  </si>
  <si>
    <t>ZTEGD4A49A2B</t>
  </si>
  <si>
    <t>7MDYCAZ172109667</t>
  </si>
  <si>
    <t>Zaw Linn Thaw</t>
  </si>
  <si>
    <t>28stx73stx74st Chanayetharzan,Chanayethazan,Mandalay Region</t>
  </si>
  <si>
    <t>21.9790175, 96.0948308</t>
  </si>
  <si>
    <t>CAZ01_2006-1002-2</t>
  </si>
  <si>
    <t>ZTGGD4A485E4</t>
  </si>
  <si>
    <t>7MDYCAZ172209670</t>
  </si>
  <si>
    <t>Ko Kyaw Kyaw Naing</t>
  </si>
  <si>
    <t>မန္တလေးမြို့ ချမ်းအေးသာဇံမြို့နယ် 78လမ်း34/35ကြား HWAလျှပ်စစ်ပစ္စည်းဆိုင်,Chanayethazan,Mandalay Region</t>
  </si>
  <si>
    <t>21.9692408, 96.0893363</t>
  </si>
  <si>
    <t>MAM-01-2012-1004-2</t>
  </si>
  <si>
    <t>ZTEGD4A498F3</t>
  </si>
  <si>
    <t>7MDYAMZ136709671</t>
  </si>
  <si>
    <t>Thin Ei</t>
  </si>
  <si>
    <t>62B,16x17ကြား အောင်မြေသာစံ,Aungmyaythazan,Mandalay Region</t>
  </si>
  <si>
    <t>21.9758461, 96.1127222</t>
  </si>
  <si>
    <t>ZTEGD4A485E5</t>
  </si>
  <si>
    <t>7MDYMAM172309673</t>
  </si>
  <si>
    <t>Aung Thura Lin</t>
  </si>
  <si>
    <t>68A ,Bet(41x42), Mahar Aung Myay, Mandalay. 09969825957/09969825958,Mahaaungmyay,Mandalay Region</t>
  </si>
  <si>
    <t>21.9556320, 96.1016570</t>
  </si>
  <si>
    <t>ZTEGD4A4906E</t>
  </si>
  <si>
    <t>Customer req to come on 30.8.2025</t>
  </si>
  <si>
    <t>7MDYAMZ136809677</t>
  </si>
  <si>
    <t>၆၂ လမ်း၊ ၁၂/၁၄ လမ်းကြား အောင်မြေသာစံမြို့ သာသနာ့တက္ကသိုလ် အဆောင် (၂၄),Aungmyaythazan,Mandalay Region</t>
  </si>
  <si>
    <t>21.9998760, 96.1147320</t>
  </si>
  <si>
    <t>ZTEGD4A485F6</t>
  </si>
  <si>
    <t>7MDYCAZ172309678</t>
  </si>
  <si>
    <t>ဦးစံဖေ</t>
  </si>
  <si>
    <t>27/26. 55လမ်း ချမ်းအေးသာဇံ,Chanayethazan,Mandalay Region</t>
  </si>
  <si>
    <t>21.9800641, 96.1237461</t>
  </si>
  <si>
    <t>CAZ-03-2024-1010-2</t>
  </si>
  <si>
    <t>ZTEGD4A499F8</t>
  </si>
  <si>
    <t>7MDYCAZ172409680</t>
  </si>
  <si>
    <t>Myo Chit Swe</t>
  </si>
  <si>
    <t>60*30/အ.ထ.က-5,Chanayethazan,Mandalay Region</t>
  </si>
  <si>
    <t>21.9758505, 96.1158829</t>
  </si>
  <si>
    <t>CAZ03_2004-1003-2</t>
  </si>
  <si>
    <t>ZTEGD4A49A5B</t>
  </si>
  <si>
    <t>7MDYAMZ136909683</t>
  </si>
  <si>
    <t>Ko Tun Min Latt</t>
  </si>
  <si>
    <t>86*87st 10*11st,Aungmyaythazan,Mandalay Region</t>
  </si>
  <si>
    <t>22.0071714, 96.0834046</t>
  </si>
  <si>
    <t>Customer ကိုကြိုးဆွဲပေးရန် တိုင်လမ်းကြောင်းမရှိပါဘူးဗျ
သစ်ပင်တွေပေါ်တင်ဆွဲရမှာဆိုတော့ အဆင်မပြေပါဘူးဗျ</t>
  </si>
  <si>
    <t>7MDYCAZ172509686</t>
  </si>
  <si>
    <t>Ma Thet Thet Aung</t>
  </si>
  <si>
    <t>35 လမ်း 54 လမ်းထောင့် Ibis style Hotel. အဆောင်,Chanayethazan,Mandalay Region</t>
  </si>
  <si>
    <t>21.9674890, 96.1253530</t>
  </si>
  <si>
    <t>CAZ03_2039-1015-3</t>
  </si>
  <si>
    <t>ZTEGD4A490A9</t>
  </si>
  <si>
    <t>Customer req to come on 28.8.2025</t>
  </si>
  <si>
    <t>7MDYAMZ137009689</t>
  </si>
  <si>
    <t>ကိုတင်မောင်လတ်</t>
  </si>
  <si>
    <t>19 20 81 82ကြား,Aungmyaythazan,Mandalay Region</t>
  </si>
  <si>
    <t>21.9928799, 96.0823869</t>
  </si>
  <si>
    <t>ZTEGD4A498A5</t>
  </si>
  <si>
    <t>7MDYMAM172609690</t>
  </si>
  <si>
    <t>U Ye Naing</t>
  </si>
  <si>
    <t>I Net Mandalay 66A 43*101 ကြား,Mahaaungmyay,Mandalay Region</t>
  </si>
  <si>
    <t>21.9533018, 96.1045773</t>
  </si>
  <si>
    <t>MAM01_2046-1013-1</t>
  </si>
  <si>
    <t>ZTEGD4A4993F</t>
  </si>
  <si>
    <t>7MDYCAZ172609693</t>
  </si>
  <si>
    <t>မအိအိဖြိုး</t>
  </si>
  <si>
    <t>62bstx32stx33st Chanayetharzan,Chanayethazan,Mandalay Region</t>
  </si>
  <si>
    <t>21.9720187, 96.1115971</t>
  </si>
  <si>
    <t>ZTEGD4A490F9</t>
  </si>
  <si>
    <t>7MDYMAM172709699</t>
  </si>
  <si>
    <t>ရွှေပန်းသီး</t>
  </si>
  <si>
    <t>38လမ်း 71*72ကြား မဟာအောင်မြေ,Mahaaungmyay,Mandalay Region</t>
  </si>
  <si>
    <t>21.9595775, 96.0980281</t>
  </si>
  <si>
    <t>ZTEGD4A49963</t>
  </si>
  <si>
    <t>7MDYCAZ172709701</t>
  </si>
  <si>
    <t>သော်ဇေထူးနိုင်</t>
  </si>
  <si>
    <t>29,Chanayethazan,Mandalay Region</t>
  </si>
  <si>
    <t>21.9778470, 96.0902536</t>
  </si>
  <si>
    <t>ZTEGD4A4987C</t>
  </si>
  <si>
    <t>Physical Done / Customer req to come on 30.8.2025</t>
  </si>
  <si>
    <t>7MDYAMZ137109705</t>
  </si>
  <si>
    <t>Sin Sin Htet</t>
  </si>
  <si>
    <t>22 57 58 96/E,Aungmyaythazan,Mandalay Region</t>
  </si>
  <si>
    <t>21.9862702, 96.1212218</t>
  </si>
  <si>
    <t>AMZ01_2054-1013-1</t>
  </si>
  <si>
    <t>ZTEGD4A498A3</t>
  </si>
  <si>
    <t>7MDYCAZ172809706</t>
  </si>
  <si>
    <t>Pyae WinbKyaw</t>
  </si>
  <si>
    <t>62/32*33 ကြား 09975623756 သွားတပ်ရင် ဆက်သွယ်ရန်,Chanayethazan,Mandalay Region</t>
  </si>
  <si>
    <t>21.9722780, 96.1119219</t>
  </si>
  <si>
    <t>CAZ-01-2054-1015-3</t>
  </si>
  <si>
    <t>ZTEGD4A490FF</t>
  </si>
  <si>
    <t>7MDYCAZ172909709</t>
  </si>
  <si>
    <t>ရတနာပုံရှော့ဘားဆိုင်</t>
  </si>
  <si>
    <t>27 လမ်း 76 77ကြား ချမ်းအေးသာဇံ,Chanayethazan,Mandalay Region</t>
  </si>
  <si>
    <t>21.9811732, 96.0896600</t>
  </si>
  <si>
    <t>ZTEGD4A49125</t>
  </si>
  <si>
    <t>Customer req to come pn 29.8.2025</t>
  </si>
  <si>
    <t>7MDYCAZ173009712</t>
  </si>
  <si>
    <t>ဒေါ်မိုးသီတာအောင်</t>
  </si>
  <si>
    <t>ဒေါ်မိုးသီတာအောင် ၁၇လမ်း၆၃လမ်းထောင့် ၂ထပ်တိုက်,Chanayethazan,Mandalay Region</t>
  </si>
  <si>
    <t>21.9954173, 96.1125288</t>
  </si>
  <si>
    <t>ZTEGD4A498D1</t>
  </si>
  <si>
    <t>7MDYAMZ137209713</t>
  </si>
  <si>
    <t>Anty Thein</t>
  </si>
  <si>
    <t>77/11A ထောင့်,Aungmyaythazan,Mandalay Region</t>
  </si>
  <si>
    <t>22.0046516, 96.0905048</t>
  </si>
  <si>
    <t>ZTEGD4A4908A</t>
  </si>
  <si>
    <t>7MDYCAZ173109716</t>
  </si>
  <si>
    <t>Ko Kyaw Kyaw Tun</t>
  </si>
  <si>
    <t>26stx27st81stx82st,Chanayethazan,Mandalay Region</t>
  </si>
  <si>
    <t>21.9824023, 96.0819921</t>
  </si>
  <si>
    <t>CAZ-02-2020-1005-4</t>
  </si>
  <si>
    <t>ZTEGD4A49A4A</t>
  </si>
  <si>
    <t>7MDYCAZ173209717</t>
  </si>
  <si>
    <t>Chan Sein</t>
  </si>
  <si>
    <t>36st 75st 76st,Chanayethazan,Mandalay Region</t>
  </si>
  <si>
    <t>21.9674660, 96.0905607</t>
  </si>
  <si>
    <t>ZTEGD4A499DB</t>
  </si>
  <si>
    <t>7MDYCAZ173309718</t>
  </si>
  <si>
    <t>ဦးသိန်းဟန်</t>
  </si>
  <si>
    <t>29လမ်း/89လမ်းထောင့်/ချမ်းအေးသာစံ,Chanayethazan,Mandalay Region</t>
  </si>
  <si>
    <t>21.9822295, 96.0746356</t>
  </si>
  <si>
    <t>ZTEGD4A49146</t>
  </si>
  <si>
    <t>7MDYCAZ173409719</t>
  </si>
  <si>
    <t>Ma Zar Ni Tun</t>
  </si>
  <si>
    <t>90st.34st35st.Chanayetharsan,Chanayethazan,Mandalay Region</t>
  </si>
  <si>
    <t>21.9709209, 96.0653782</t>
  </si>
  <si>
    <t>ZTEGD4A497E3</t>
  </si>
  <si>
    <t>7MDYCAZ173509721</t>
  </si>
  <si>
    <t>မန်းရွှေလီ</t>
  </si>
  <si>
    <t>21.9748026, 96.0783835</t>
  </si>
  <si>
    <t>ZTEGD4A48B7B</t>
  </si>
  <si>
    <t>7MDYMAM172809722</t>
  </si>
  <si>
    <t>Min Hein Htet Aung</t>
  </si>
  <si>
    <t>57*59st 35st MDY NEW..,Mahaaungmyay,Mandalay Region</t>
  </si>
  <si>
    <t>21.9671491, 96.1183325</t>
  </si>
  <si>
    <t>ZTEGD4A498CF</t>
  </si>
  <si>
    <t>7MDYMAM172909725</t>
  </si>
  <si>
    <t>U Naing Lwin Oo</t>
  </si>
  <si>
    <t>အမှတ် ၃၁ မဟာမြိုင်- ၁ အပိုင်း ၇ ၃၉Aလမ်း ၆၇B-၆၇C လမ်းကြား ဟာ/မြေ,Mahaaungmyay,Mandalay Region</t>
  </si>
  <si>
    <t>21.9606580, 96.1026420</t>
  </si>
  <si>
    <t>ZTEGD4A498D7</t>
  </si>
  <si>
    <t>7MDYAMZ137309726</t>
  </si>
  <si>
    <t>Ko Thar Chit</t>
  </si>
  <si>
    <t>ဖောင်တော်ဦးကျောင်း၊အုတ်စက်,Aungmyaythazan,Mandalay Region</t>
  </si>
  <si>
    <t>21.9938718, 96.1182730</t>
  </si>
  <si>
    <t>ZTEGD4A4907F</t>
  </si>
  <si>
    <t>7MDYAMZ137409727</t>
  </si>
  <si>
    <t>Ko Tin Myo Han</t>
  </si>
  <si>
    <t>17 Street, 86x87, Aung Myae Thar Zan Township, Mandalay,Aungmyaythazan,Mandalay Region</t>
  </si>
  <si>
    <t>21.9973383, 96.0757777</t>
  </si>
  <si>
    <t xml:space="preserve">Customer က  နေရာ ပြောင်းမှာ မို့လို့ နောက်တစ်ပတ်လောက် နေမှ တပ်ဖြစ်ရင်ရုံးဖက်ကို ပြန်ဆက်သွယ်မယ် ပြောပါတယ် </t>
  </si>
  <si>
    <t>7MDYCAZ173609729</t>
  </si>
  <si>
    <t>မအိအိခင်</t>
  </si>
  <si>
    <t>No.6, Bet: 31 st * 32 st &amp; 85D st, Ma Lon Khae Lan Tan , Chan Aye Thar Zan Township, Mandalay.,Chanayethazan,Mandalay Region</t>
  </si>
  <si>
    <t>21.9740609, 96.0956868</t>
  </si>
  <si>
    <t>ZTEGD4A4937D</t>
  </si>
  <si>
    <t>7MDYAMZ137509730</t>
  </si>
  <si>
    <t>ကိုစိုးနိုင် အထည်ဆိုင်</t>
  </si>
  <si>
    <t>14stx62st Aungmyaytharzan,Aungmyaythazan,Mandalay Region</t>
  </si>
  <si>
    <t>21.9992584, 96.1140651</t>
  </si>
  <si>
    <t>ZTEGD4A485D6</t>
  </si>
  <si>
    <t>7MDYMAM173009731</t>
  </si>
  <si>
    <t>Zan Ye(အလင်းရောင် ဖက်ထမင်း)</t>
  </si>
  <si>
    <t>38St86St87St.မဟာအောင်မြေ.မန်းလေး,Mahaaungmyay,Mandalay Region</t>
  </si>
  <si>
    <t>21.9650676, 96.0708625</t>
  </si>
  <si>
    <t>ZTEGD4A49A27</t>
  </si>
  <si>
    <t>7MDYCAZ173709732</t>
  </si>
  <si>
    <t>ဦးနေလင်းဦး</t>
  </si>
  <si>
    <t>28stx29st 72stx73st Chanayetharzan,Chanayethazan,Mandalay Region</t>
  </si>
  <si>
    <t>21.9781879, 96.0961376</t>
  </si>
  <si>
    <t>CAZ01_2005-1002-1</t>
  </si>
  <si>
    <t>7MDYAMZ137609733</t>
  </si>
  <si>
    <t>U SEIN TOE</t>
  </si>
  <si>
    <t>ခြံနံပါတ် 61 Ruby Villa 58st, 25x26st,Aungmyaythazan,Mandalay Region</t>
  </si>
  <si>
    <t>21.9815833, 96.1199444</t>
  </si>
  <si>
    <t>ZTEGD4A49476</t>
  </si>
  <si>
    <t>7MDYAMZ137709734</t>
  </si>
  <si>
    <t>ဦးသန်းထွန်းအောင်</t>
  </si>
  <si>
    <t>7 74,Aungmyaythazan,Mandalay Region</t>
  </si>
  <si>
    <t>22.0134678, 96.0938559</t>
  </si>
  <si>
    <t>AMZ-04-2030-1006-5</t>
  </si>
  <si>
    <t>ZTEGD4A494CC</t>
  </si>
  <si>
    <t>7MDYAMZ137809735</t>
  </si>
  <si>
    <t>9×8/86,Aungmyaythazan,Mandalay Region</t>
  </si>
  <si>
    <t>22.0096345, 96.0849651</t>
  </si>
  <si>
    <t>AMZ-02-2008-1002-4</t>
  </si>
  <si>
    <t>ZTEGD4A49374</t>
  </si>
  <si>
    <t>7MDYMAM173109737</t>
  </si>
  <si>
    <t>Sai Bo Bo</t>
  </si>
  <si>
    <t>101, 64a Piggy Delivery Service (မင်းမဟာလက်ဖက်ရည်ဆိုင်ဘေး),Mahaaungmyay,Mandalay Region</t>
  </si>
  <si>
    <t>21.9525760, 96.1072920</t>
  </si>
  <si>
    <t>MAM01_2047-1013-2</t>
  </si>
  <si>
    <t>ZTEGD4A499F3</t>
  </si>
  <si>
    <t>7MDYMAM173209742</t>
  </si>
  <si>
    <t>အာရောဂျံ-ဆေးဆိုင်</t>
  </si>
  <si>
    <t>69st,35st×36st, Maharaungmyay Township, Mandalay.,Mahaaungmyay,Mandalay Region</t>
  </si>
  <si>
    <t>21.9673826, 96.1011023</t>
  </si>
  <si>
    <t>ZTEGD4A498C2</t>
  </si>
  <si>
    <t>7MDYMAM173309743</t>
  </si>
  <si>
    <t>iNet College, 66A str, between 43rd st x 101th str,Mahaaungmyay,Mandalay Region</t>
  </si>
  <si>
    <t>21.9532500, 96.1045730</t>
  </si>
  <si>
    <t>ZTEGD4A490EF</t>
  </si>
  <si>
    <t>အဲ့site လေးက ရုံးပိတ်ရက်မလို့ မနက်ဖြန်မှလာခဲ့ဖို့ Customer ကချိန်းပါတယ်</t>
  </si>
  <si>
    <t>7MDYCAZ173809745</t>
  </si>
  <si>
    <t>21.9735412, 96.1171100</t>
  </si>
  <si>
    <t>CAZ-03-2028-1012-2</t>
  </si>
  <si>
    <t>ZTEGD4A49A5E</t>
  </si>
  <si>
    <t>7MDYMAM173409746</t>
  </si>
  <si>
    <t>ကိုသားကြီး</t>
  </si>
  <si>
    <t>Address 41လမ်း90လမ်း,Mahaaungmyay,Mandalay Region</t>
  </si>
  <si>
    <t>21.9633485, 96.0628725</t>
  </si>
  <si>
    <t>ZTEGD4A4909B</t>
  </si>
  <si>
    <t>7MDYCAZ173909747</t>
  </si>
  <si>
    <t>Ma San Moe Khaing</t>
  </si>
  <si>
    <t>လမ်း၆၀ * 30×31ကြား,Chanayethazan,Mandalay Region</t>
  </si>
  <si>
    <t>21.9752055, 96.1165714</t>
  </si>
  <si>
    <t>ZTEGD4A4986E</t>
  </si>
  <si>
    <t>7MDYAMZ137909753</t>
  </si>
  <si>
    <t>ကျော်မင်းသန်း</t>
  </si>
  <si>
    <t>21st 82st 83st,Aungmyaythazan,Mandalay Region</t>
  </si>
  <si>
    <t>21.9907151, 96.0808364</t>
  </si>
  <si>
    <t>ZTEGD4A4910F</t>
  </si>
  <si>
    <t>7MDYMAM173609755</t>
  </si>
  <si>
    <t>Ma Nan Myint Aye</t>
  </si>
  <si>
    <t>42Cst 90st ပင်မ၁၀ MDY NEW..,Mahaaungmyay,Mandalay Region</t>
  </si>
  <si>
    <t>21.9596654, 96.0638527</t>
  </si>
  <si>
    <t>ZTEGD4A49874</t>
  </si>
  <si>
    <t>7MDYAMZ138009756</t>
  </si>
  <si>
    <t>Ma May Zin Phyo</t>
  </si>
  <si>
    <t>22st,86st×87st,Aung Myay Thar Zan Twonship, Mandalay,Aungmyaythazan,Mandalay Region</t>
  </si>
  <si>
    <t>21.9891306, 96.0747028</t>
  </si>
  <si>
    <t>AMZ-02-2051-1015-2</t>
  </si>
  <si>
    <t>ZTEGD4A49898</t>
  </si>
  <si>
    <t xml:space="preserve">548447	</t>
  </si>
  <si>
    <t>7MDYMAM173709757</t>
  </si>
  <si>
    <t>ကိုဝင်းနောင်</t>
  </si>
  <si>
    <t xml:space="preserve">	မန်းလေး၊ 73*74 37*38 ဇီဝကလမ်း ခွာညိုဆောင်,Mahaaungmyay,Mandalay Region</t>
  </si>
  <si>
    <t xml:space="preserve">21.9648129, 96.0858999	</t>
  </si>
  <si>
    <t>ZTEGD4A499EE</t>
  </si>
  <si>
    <t xml:space="preserve">	548435</t>
  </si>
  <si>
    <t>7MDYAMZ138109758</t>
  </si>
  <si>
    <t xml:space="preserve">Ma Ohmar	</t>
  </si>
  <si>
    <t xml:space="preserve">	19stx61st Aungmyaytharzan,Aungmyaythazan,Mandalay Region</t>
  </si>
  <si>
    <t>21.9917981, 96.1157806</t>
  </si>
  <si>
    <t>AMZ-01-2027-1007-1</t>
  </si>
  <si>
    <t>ZTEGD4A498A9</t>
  </si>
  <si>
    <t xml:space="preserve">	127582	</t>
  </si>
  <si>
    <t>7MDYAMZ138209761</t>
  </si>
  <si>
    <t xml:space="preserve">	Ko Yar Zar Aung</t>
  </si>
  <si>
    <t>64st/22,Aungmyaythazan,Mandalay Region</t>
  </si>
  <si>
    <t>21.9877496, 96.1102595</t>
  </si>
  <si>
    <t>AMZ01_2045-1011-2</t>
  </si>
  <si>
    <t>ZTEGD4A49868</t>
  </si>
  <si>
    <t xml:space="preserve">	127600	</t>
  </si>
  <si>
    <t>7MDYMAM173809763</t>
  </si>
  <si>
    <t>Nang San Khay Kham</t>
  </si>
  <si>
    <t xml:space="preserve">	ကျော်သာတိုက်ခန်း တိုက်အမှတ်C 40st,71&amp;72st မဟာအောင်မြေမြို့နယိ မန္တလေးမြို့,Mahaaungmyay,Mandalay Region</t>
  </si>
  <si>
    <t xml:space="preserve">21.9609110, 96.0968830	</t>
  </si>
  <si>
    <t>ZTEGD4A49802</t>
  </si>
  <si>
    <t xml:space="preserve">	127615</t>
  </si>
  <si>
    <t xml:space="preserve">	150426</t>
  </si>
  <si>
    <t>7MDYCAZ174009766</t>
  </si>
  <si>
    <t xml:space="preserve">	Ko Thwin Htoo Zan</t>
  </si>
  <si>
    <t>80*81 × 31*32,Chanayethazan,Mandalay Region</t>
  </si>
  <si>
    <t>21.9730590, 96.0830482</t>
  </si>
  <si>
    <t>ZTEGD4A49952</t>
  </si>
  <si>
    <t xml:space="preserve">	127624</t>
  </si>
  <si>
    <t>7MDYMAM173909767</t>
  </si>
  <si>
    <t>U Thang Pyay</t>
  </si>
  <si>
    <t xml:space="preserve">	73st,38*39,Maharaungmyay Township.,Mahaaungmyay,Mandalay Region</t>
  </si>
  <si>
    <t>21.9636445, 96.0950416</t>
  </si>
  <si>
    <t>ZTEGD4A49A3A</t>
  </si>
  <si>
    <t xml:space="preserve">	127659</t>
  </si>
  <si>
    <t>7MDYMAM174109769</t>
  </si>
  <si>
    <t>Like Photo Studio</t>
  </si>
  <si>
    <t xml:space="preserve">	41i 86,Mahaaungmyay,Mandalay Region</t>
  </si>
  <si>
    <t xml:space="preserve">21.9587976, 96.0763154	</t>
  </si>
  <si>
    <t>MAM02_2001-1001-5</t>
  </si>
  <si>
    <t>ZTEGD4A49A32</t>
  </si>
  <si>
    <t>7MDYCAZ174109774</t>
  </si>
  <si>
    <t>မချိုမာဝင်း</t>
  </si>
  <si>
    <t>စံစတိုး 73,လမ်း29*30 ကြားချမ်းအေးသာဇံမြို့နယ် မန်းတလေး 09796796688,Chanayethazan,Mandalay Region</t>
  </si>
  <si>
    <t>21.9770210, 96.0947895</t>
  </si>
  <si>
    <t>ZTEGD4A4987F</t>
  </si>
  <si>
    <t>7MDYMAM174309777</t>
  </si>
  <si>
    <t>Ma July Soe</t>
  </si>
  <si>
    <t>66st×67st,38st(A), Aungmyaytharzan Township, Mandalay.,Mahaaungmyay,Mandalay Region</t>
  </si>
  <si>
    <t>21.9626094, 96.1050961</t>
  </si>
  <si>
    <t>ZTEGD4A49938</t>
  </si>
  <si>
    <t>Can't contact customer on 1.9.2025</t>
  </si>
  <si>
    <t>7MDYAMZ138309780</t>
  </si>
  <si>
    <t>ကိုရဲနိုင်</t>
  </si>
  <si>
    <t>76လမ်း/1,လမ်း,Aungmyaythazan,Mandalay Region</t>
  </si>
  <si>
    <t>22.0212552, 96.0926762</t>
  </si>
  <si>
    <t>ZTEGD4A485F4</t>
  </si>
  <si>
    <t>7MDYCAZ174209781</t>
  </si>
  <si>
    <t>U Zaw Naing</t>
  </si>
  <si>
    <t>78b 34*35 လမ်းကြား ချမ်းအေးသာဇံမြို့နယ်၊ မန္တလေးမြို့။q,Chanayethazan,Mandalay Region</t>
  </si>
  <si>
    <t>21.9697076, 96.0852445</t>
  </si>
  <si>
    <t>Customer req to come om 2.9.2025</t>
  </si>
  <si>
    <t>Customer location is far from the ODB box ( Over 500 Meter )</t>
  </si>
  <si>
    <t>7MDYMAM174409782</t>
  </si>
  <si>
    <t>ကိုရဲလင်းအောင်</t>
  </si>
  <si>
    <t>75လမ်း37/38လမ်း,Mahaaungmyay,Mandalay Region</t>
  </si>
  <si>
    <t>21.9657476, 96.0911651</t>
  </si>
  <si>
    <t>ZTEGD4A49A4C</t>
  </si>
  <si>
    <t>7MDYMAM174509783</t>
  </si>
  <si>
    <t>Tin Tin Maw</t>
  </si>
  <si>
    <t>62လမ်း40လမ်း/,Mahaaungmyay,Mandalay Region</t>
  </si>
  <si>
    <t>21.9588986, 96.1118981</t>
  </si>
  <si>
    <t>7MDYMAM174609785</t>
  </si>
  <si>
    <t>Daw Khin Mar Oo</t>
  </si>
  <si>
    <t>80st 41*42st Enjoy Beer ဆိုင်ဘေး MDY NEW..,Mahaaungmyay,Mandalay Region</t>
  </si>
  <si>
    <t>21.9591192, 96.0830022</t>
  </si>
  <si>
    <t>MAM02_2019-1006-2</t>
  </si>
  <si>
    <t>ZTEGD4A49923</t>
  </si>
  <si>
    <t>7MDYMAM174709786</t>
  </si>
  <si>
    <t>စုလှိုင်သက်</t>
  </si>
  <si>
    <t>38st 39st 87st,Mahaaungmyay,Mandalay Region</t>
  </si>
  <si>
    <t>21.9631760, 96.0707157</t>
  </si>
  <si>
    <t>MAM02_2055-1013-2</t>
  </si>
  <si>
    <t>ZTEGD4A49867</t>
  </si>
  <si>
    <t>7MDYMAM174809787</t>
  </si>
  <si>
    <t>Shwe Tide Soe</t>
  </si>
  <si>
    <t>66St39St40St.မဟာအောင်မြေ.မန်းလေး.092133101,Mahaaungmyay,Mandalay Region</t>
  </si>
  <si>
    <t>21.9600080, 96.1053831</t>
  </si>
  <si>
    <t>ZTEGD4A498B3</t>
  </si>
  <si>
    <t>7MDYMAM174909789</t>
  </si>
  <si>
    <t>Htet Wai Lin</t>
  </si>
  <si>
    <t>90st41st42st.maharaungmyae,Mahaaungmyay,Mandalay Region</t>
  </si>
  <si>
    <t>21.9615245, 96.0630432</t>
  </si>
  <si>
    <t>ZTEGD4A498EB</t>
  </si>
  <si>
    <t>7MDYMAM175009790</t>
  </si>
  <si>
    <t>မောင်သန့်ဇင်ထွန်း</t>
  </si>
  <si>
    <t>36B 76.77ကြား Mdy,Mahaaungmyay,Mandalay Region</t>
  </si>
  <si>
    <t>21.9679454, 96.0881819</t>
  </si>
  <si>
    <t>ZTEGD4A49873</t>
  </si>
  <si>
    <t>7MDYCAZ174309791</t>
  </si>
  <si>
    <t>ပီနိုးမာယာ</t>
  </si>
  <si>
    <t>မန္တလေးတိုင်းဒေသကြီး၊ချမ်းအေးသာဇံ မြို့နယ်၊၂၇လမ်း ၇၄×၇၅ကြား,Chanayethazan,Mandalay Region</t>
  </si>
  <si>
    <t>21.9811550, 96.0930430</t>
  </si>
  <si>
    <t>CAZ-01-2008-1002-4</t>
  </si>
  <si>
    <t>ZTEGD4A498A1</t>
  </si>
  <si>
    <t>7MDYCAZ174409792</t>
  </si>
  <si>
    <t>ထက်အောင်ကျော်</t>
  </si>
  <si>
    <t>42st 82x83ကြား,Chanayethazan,Mandalay Region</t>
  </si>
  <si>
    <t>21.9764442, 96.0944003</t>
  </si>
  <si>
    <t>MAM-02-2007-1002-3</t>
  </si>
  <si>
    <t>ZTEGD4A4989E</t>
  </si>
  <si>
    <t>7MDYMAM175109793</t>
  </si>
  <si>
    <t>Moe Myint Thu</t>
  </si>
  <si>
    <t>41/52*53,Mahaaungmyay,Mandalay Region</t>
  </si>
  <si>
    <t>21.9559330, 96.1278193</t>
  </si>
  <si>
    <t>MAM03_2055-1014-3</t>
  </si>
  <si>
    <t>ZTEGD4A4995A</t>
  </si>
  <si>
    <t>7MDYAMZ138409798</t>
  </si>
  <si>
    <t>Nandar Min Yin</t>
  </si>
  <si>
    <t>22.0190623, 96.0976448</t>
  </si>
  <si>
    <t>AMZ-04-2036-1007-6</t>
  </si>
  <si>
    <t>ZTEGD4A4911F</t>
  </si>
  <si>
    <t>7MDYAMZ138509799</t>
  </si>
  <si>
    <t>ဦးဋ္ဌေးအောင်</t>
  </si>
  <si>
    <t>22.0190976, 96.0975782</t>
  </si>
  <si>
    <t>AMZ-4-2036-1007-6</t>
  </si>
  <si>
    <t>ZTEGD4A49127</t>
  </si>
  <si>
    <t>7MDYAMZ138609800</t>
  </si>
  <si>
    <t>Ma Pan Thiri</t>
  </si>
  <si>
    <t>22.0183138, 96.0978643</t>
  </si>
  <si>
    <t>ZTEGD4A49131</t>
  </si>
  <si>
    <t>7MDYAMZ138709801</t>
  </si>
  <si>
    <t>ကိုမျိုးထွန်းအောင်</t>
  </si>
  <si>
    <t>82stx15stx16st Aungmyaytharzan,Aungmyaythazan,Mandalay Region</t>
  </si>
  <si>
    <t>21.9984922, 96.0823184</t>
  </si>
  <si>
    <t>AMZ02_2011-1003-3</t>
  </si>
  <si>
    <t>ZTEGD4A485EE</t>
  </si>
  <si>
    <t>7MDYMAM175209802</t>
  </si>
  <si>
    <t>Nay Thar Won Pyae</t>
  </si>
  <si>
    <t>71/72 36/37,Mahaaungmyay,Mandalay Region</t>
  </si>
  <si>
    <t>21.9654880, 96.0951420</t>
  </si>
  <si>
    <t>ZTEGD4A49A2C</t>
  </si>
  <si>
    <t>7MDYCAZ174509803</t>
  </si>
  <si>
    <t>ဦးပဏိတ</t>
  </si>
  <si>
    <t>90stx27stx28st အနောက်ခင်မကန်တိုက် ချမ်းအေးသာဇံမြို့,Chanayethazan,Mandalay Region</t>
  </si>
  <si>
    <t>21.9816362, 96.0668486</t>
  </si>
  <si>
    <t>CAZ-02-2056_1015-4</t>
  </si>
  <si>
    <t>ZTEGD4A49895</t>
  </si>
  <si>
    <t>7MDYCAZ174609805</t>
  </si>
  <si>
    <t>မျိုးမင်းထွန်း</t>
  </si>
  <si>
    <t>၉၁လမ်း ၂၇၂၈ကြား ချမ်းအေးသာစံမြို့နယ် ပုလိုင်းရပ်,Chanayethazan,Mandalay Region</t>
  </si>
  <si>
    <t>21.9827171, 96.0674870</t>
  </si>
  <si>
    <t>ZTEGD4A485D2</t>
  </si>
  <si>
    <t>7MDYAMZ138809806</t>
  </si>
  <si>
    <t>ကိုနောင်လင်းဦး</t>
  </si>
  <si>
    <t>60B x19 20 ကြား အောင် မြေသာစံ Wai phyo koko music class,Aungmyaythazan,Mandalay Region</t>
  </si>
  <si>
    <t>21.9921977, 96.1162013</t>
  </si>
  <si>
    <t>AMZ01_2053-1012-6</t>
  </si>
  <si>
    <t>ZTEGD4A49866</t>
  </si>
  <si>
    <t>7MDYCAZ136007748</t>
  </si>
  <si>
    <t>မရာဒီကား</t>
  </si>
  <si>
    <t xml:space="preserve">	75-76/27-28/ဝယ်ဇလီသာသနာဝင်း/ချမ်းအေးသာဇံမြို့နယ်,Chanayethazan,Mandalay Region</t>
  </si>
  <si>
    <t>21.9807522, 96.0914874</t>
  </si>
  <si>
    <t>CMZ01_2012-1002-5</t>
  </si>
  <si>
    <t>ZTEGD4A49BD4</t>
  </si>
  <si>
    <t>7MDYAMZ112707820</t>
  </si>
  <si>
    <t>Kyaw min tun</t>
  </si>
  <si>
    <t>88stx16stx17st Aungmyaytharzan,Aungmyaythazan,Mandalay Region</t>
  </si>
  <si>
    <t>21.9974606, 96.0738620</t>
  </si>
  <si>
    <t>ZTEGD4A49AEF</t>
  </si>
  <si>
    <t>Service Request Date</t>
  </si>
  <si>
    <t>Sercice Request_ID</t>
  </si>
  <si>
    <t>Township Name</t>
  </si>
  <si>
    <t>Replace Cable</t>
  </si>
  <si>
    <t>Maintenance  Team</t>
  </si>
  <si>
    <t>Maintenance Date &amp; Time</t>
  </si>
  <si>
    <t>Maintenance Result</t>
  </si>
  <si>
    <t>Service Duration</t>
  </si>
  <si>
    <t>Resolution</t>
  </si>
  <si>
    <t>Fault Issue</t>
  </si>
  <si>
    <t>No.94A/5B,5th Floor,28 Street,Middle Block,Latha Tsp</t>
  </si>
  <si>
    <t>Done</t>
  </si>
  <si>
    <t>ZTEGD49075D7</t>
  </si>
  <si>
    <t>ONU changed. Patch cord issue.</t>
  </si>
  <si>
    <t>ONU change</t>
  </si>
  <si>
    <t>အမှတ် 532/542 ,5E ၊မဟာဗန္ဓုလမ်း ၊အမှတ် ၄ရပ်ကွတ်ပန်းဘဲတန်းမြို့နယ်</t>
  </si>
  <si>
    <t>No physical issue.</t>
  </si>
  <si>
    <t>no issue</t>
  </si>
  <si>
    <t>အမှတ် ၁၃၅,ဒုတိယထပ်,ဆိပ်ကမ်းသာလမ်း,အောက်ဘလောက်,ကျောက်တံတား</t>
  </si>
  <si>
    <t>when we contact customer ,customer က သုံးလို့အဆင်ပြေပါတယ်၊လိုင်းရနေတယ်ပြောပါတယ်</t>
  </si>
  <si>
    <t>No-498,4-Layers,MaharBandu la St, ပန်းပဲတန်းမြို့</t>
  </si>
  <si>
    <t>ArrMhan</t>
  </si>
  <si>
    <t>Optical Power High Loss.</t>
  </si>
  <si>
    <t xml:space="preserve">High loss </t>
  </si>
  <si>
    <t>7YGNKTT004900122</t>
  </si>
  <si>
    <t>U WIn Naing</t>
  </si>
  <si>
    <t>237,ပန်းဆိုးတန်းလမ်းအထက်ဘလောက် ကျောက်တံတားမြို့နယ်</t>
  </si>
  <si>
    <t>ZTEGD49075F0</t>
  </si>
  <si>
    <t>last mile patch cord error.</t>
  </si>
  <si>
    <t>patch cord error at home</t>
  </si>
  <si>
    <t>အိမ်အမှတ်(၅၄) ၊ပထမထပ် ၊(၂၃)လမ်း ၊ (၈)ရပ်ကွက်၊လသာမြို့နယ်။</t>
  </si>
  <si>
    <t>Cable broken .</t>
  </si>
  <si>
    <t>cable error</t>
  </si>
  <si>
    <t>10လမ်းထောင့်အမှတ်(၈၂၄)၊မဟာဗန္ဓုလလမ်း၊လမ်းမတော်</t>
  </si>
  <si>
    <t xml:space="preserve"> Power high, ODB patch cord‌ error</t>
  </si>
  <si>
    <t>high loss and patch cord error at odb</t>
  </si>
  <si>
    <t>7YGNLMT001900080</t>
  </si>
  <si>
    <t>Ma Ni Ni Win</t>
  </si>
  <si>
    <t>No.၂၈၅, ၆ လမ်း နှင့် အ​နော်ရထာလမ်း,ကိုင်းတန်းဘုရားမျက်စောင်ထိုး medical care တိုက်, လမ်းမ​တော်, ရန်ကုန်။</t>
  </si>
  <si>
    <t>16.7773130, 96.1405030</t>
  </si>
  <si>
    <t>ZTEGD49075D1</t>
  </si>
  <si>
    <t>No physical issue. Power test ok. Customer က ညဘက် တွေကျရင် လိုင်းကျကျသွားတယ်လို့ပြောပါတယ်</t>
  </si>
  <si>
    <t>unstable at night</t>
  </si>
  <si>
    <t>အမှတ် ၆၂ ၁၀လမ်း လမ်းမတော်မြို့နယ်</t>
  </si>
  <si>
    <t>Cable sleeve broken.</t>
  </si>
  <si>
    <t>sleeve error at home</t>
  </si>
  <si>
    <t>လမ်းမတော်၁၆လမ်းမဟာဗန္ဓုလဘလောက် တိုက်အမှတ်၆၇၊၅လွှာ</t>
  </si>
  <si>
    <t>80m</t>
  </si>
  <si>
    <t>Cable broken. The cable (80 meters) is replaced.</t>
  </si>
  <si>
    <t>No. 45, 16th Street (lower block), Lanmadaw</t>
  </si>
  <si>
    <t>320m</t>
  </si>
  <si>
    <t>Because EPC poles were removed, the route was changed and a 320-meter cable was reinstalled from end to end.</t>
  </si>
  <si>
    <t>Customer request to come on 2025-03-04. The customer said again he is busy these days and will contact us when he is available, but he is not sure when. Customer said tomorrow(2025-03-08) we can proceed.</t>
  </si>
  <si>
    <t>EPC</t>
  </si>
  <si>
    <t>ကျောက်တံတား၊No 470/472, မဟာဗန္ဓုလလမ်း မပေါ်၊ Cafe KSS</t>
  </si>
  <si>
    <t>Reset the ONU device and reconfigure the SSID and password.</t>
  </si>
  <si>
    <t>ONU error</t>
  </si>
  <si>
    <t>Sign Tech အမှတ်198 မြေညီထပ် 33လမ်း အပေါ်ဘလောက် 1ရပ်ကွက်/ကျောက်တံတားမြို့နယ်/ရန်ကုန်မြို့ 0973030303 0943030304 01 255744</t>
  </si>
  <si>
    <t>ကြိုး‌ကိုအပိုင်းပိုင်းဖြတ်ထားလို့အစဆုံးပြန်ဆွဲပေးခဲ့ပါတယ်လမ်း‌ေကြာင်းပြန်‌ေပြာင်းဆွဲ‌ေပးခဲ့ပါတယ်  （230m）。</t>
  </si>
  <si>
    <t>Thein Min Aung</t>
  </si>
  <si>
    <t>လသာမြို့နယ် 16လမ်း အလယ်ဘလောက် no.47 6လွှာ B</t>
  </si>
  <si>
    <t>ODB အနီးတွင် Cable ပြတ်နေသဖြင့် 50 m cable အစားထိုး ပြန်ဆွဲပေးခဲ့ပါသည်</t>
  </si>
  <si>
    <t>အမှတ် ၁၂၃ ဆိပ်ကမ်းသာလမ်းအောက်ဘလောက် ကျောက်တံတားမြို့နယ်</t>
  </si>
  <si>
    <t>20m joint</t>
  </si>
  <si>
    <t>The cable was broken, so a 20m replacement joint was provided.</t>
  </si>
  <si>
    <t>သိမ်မွေ့သူ</t>
  </si>
  <si>
    <t>370m</t>
  </si>
  <si>
    <t>Because EPC poles were removed, the route was changed and a 370-meter cable was reinstalled from end to end.</t>
  </si>
  <si>
    <t>ချစ်လွန်းသူ</t>
  </si>
  <si>
    <t>လမ်းမတော် မြို့နယ် (16)လမ်း အလည် ဝိန့်စိန် ရွှေဆိုင်လမ်းအမှတ် (96)</t>
  </si>
  <si>
    <t>310m</t>
  </si>
  <si>
    <t>Because EPC poles were removed, the route was changed and a 310-meter cable was reinstalled from end to end.</t>
  </si>
  <si>
    <t>သိန်းမင်းအောင်</t>
  </si>
  <si>
    <t>Impact of PON Port Down Due to EPC Cutting the Fiber Cable.</t>
  </si>
  <si>
    <t>အမှတ် ၂၀ မြေညီထပ် , ၁၀လမ်း အလယ်ဘလောက်, လမ်းမတော်မြို့နယ်</t>
  </si>
  <si>
    <t>10m Joint</t>
  </si>
  <si>
    <t xml:space="preserve">Cable is broken. A 10m cable replacement.	</t>
  </si>
  <si>
    <t>NO.Latha Street,Latha Tsp.</t>
  </si>
  <si>
    <t>ODB patch cord error</t>
  </si>
  <si>
    <t>patch cord error at odb</t>
  </si>
  <si>
    <t>7YGNLMT08700319</t>
  </si>
  <si>
    <t>No58 5th floor,15th street Lanmataw township Yangon</t>
  </si>
  <si>
    <t>EPC ကကြိုးတေဖျက်ချထားသွားလို့ပြန်ဆက်ခဲ့ရပါတယ်ဗျ</t>
  </si>
  <si>
    <t>No.241/251,30th St, Upper Block, Pabedan Tsp, Yangon</t>
  </si>
  <si>
    <t>Customer အိမ်မှာ sleeve joint ကြိုး splicing လုပ်ပေးခဲ့ပါသည်</t>
  </si>
  <si>
    <t>Sleeve error at home</t>
  </si>
  <si>
    <t>အိမ့်သံစဉငြိမ်း</t>
  </si>
  <si>
    <t>လသာမြို့နယ် ၁၈လမ်း အမှတ်၈၆ သုံးလွှာ</t>
  </si>
  <si>
    <t>15m</t>
  </si>
  <si>
    <t xml:space="preserve">Cable is broken, so 15m cable replacement </t>
  </si>
  <si>
    <t>No. 91 , 5 floor,18 Street , 2 Quarter , Latha Township</t>
  </si>
  <si>
    <t>40m</t>
  </si>
  <si>
    <t>cable cutting by EPC, so 40m cable replacement</t>
  </si>
  <si>
    <t>မစိမ်းမို့မို့</t>
  </si>
  <si>
    <t>လမ်းမတော် ၂၃လမ်း အပေါ်ဘယ်လောက် ဒီဇင်ဘာအရုပ်ဆိုင်အရှေ့ အိမ်အမှတ်၁၃၅</t>
  </si>
  <si>
    <t>customer say wifi line already back to normal.no need to onsite</t>
  </si>
  <si>
    <t>Address - No.(157/169), Room No.(H-4), 36th street, Kyauktada tsp, Yangon</t>
  </si>
  <si>
    <t>Cable Broken at ODB Box</t>
  </si>
  <si>
    <t>အမှတ်206,39လမ်း၊ကျောက်တံတားမြို့နယ်</t>
  </si>
  <si>
    <t>Patch chord error at customer home</t>
  </si>
  <si>
    <t>19 လမ်း တိုက်အမှတိ 87 8လွှာလသာ</t>
  </si>
  <si>
    <t xml:space="preserve">Cable is broken, so 80m cable replacement </t>
  </si>
  <si>
    <t>မနေခြည်ရွှန်းလဲ့</t>
  </si>
  <si>
    <t>31st mahabandula road yata condo 6th floor no 602</t>
  </si>
  <si>
    <t>No.145 မြေညီထပ် /26လမ်း/ပန်းပဲတန်းမြို့နယ်</t>
  </si>
  <si>
    <t>Sleeve broken at ODB box,patch cord change and splicing done</t>
  </si>
  <si>
    <t>sleeve error at odb</t>
  </si>
  <si>
    <t>အမှတ်၃၂၀,အနော်ရထာလမ်း,၂၅လမ်းထိပ်,မြေညီထပ်,ပန်းပဲတန်းမြို့နယ်</t>
  </si>
  <si>
    <t>ODB Power Hight loss</t>
  </si>
  <si>
    <t>300m</t>
  </si>
  <si>
    <t>Cable cut off by EPC, so 300m cable replacement</t>
  </si>
  <si>
    <t>320 A/B,4(B) အနော်ရထားလမ်း,26လမ်းထိပ် BBBအပ်ချုပ်ဆိုင်အပေါထပ်</t>
  </si>
  <si>
    <t>ODB power high loss</t>
  </si>
  <si>
    <t>No.342,39လမ်းနှင့် လမ်း 40 ကြား,မဟာဗန္ဓုလလမ်း ၊ကျောက်တံတားမြို့နယ်၊ရန်ကုန်</t>
  </si>
  <si>
    <t xml:space="preserve">ONU drop by customer and sleeve broken </t>
  </si>
  <si>
    <t>sleeve error by customer</t>
  </si>
  <si>
    <t>အမှတ် (၃၁၁)၊ လမ်းမတော် (၄) လမ်း၊လမ်းမတော်</t>
  </si>
  <si>
    <t>Sleeve broken at ODB box, new patch chord replaced</t>
  </si>
  <si>
    <t>အိမ်အမှတ်-165, (4လွှာ)၊ (38)လမ်း, ကျောက်တံတားမြို့နယ်၊ ရန်ကုန်မြို့။</t>
  </si>
  <si>
    <t>Cable sleeve broken form ODB side</t>
  </si>
  <si>
    <t>No. 127, Seik Kan Tha Street (Lower Block), Between Maharbandula Road and Merchant Road, Kyauktada Township</t>
  </si>
  <si>
    <t>Customers said Internet speed is normal now. All Physical conditions are good.</t>
  </si>
  <si>
    <t>အမှတ်၁၁၉/၁၂၁,လသာလမ်း(အပေါ်ဘလောက်),လသာမြို့နယ်,ရန်ကုန်</t>
  </si>
  <si>
    <t>sleeve cable broken when customer moved thing in his house</t>
  </si>
  <si>
    <t>Fiber Cable Error and Power High</t>
  </si>
  <si>
    <t>အမှတ် ၁၄၆၊၃လွှာ ၊ ၂၆လမ်း၊၂ရပ်ကွက်၊ပန်းပဲတန်းမြို့နယ်</t>
  </si>
  <si>
    <t>Customer said there isn't need to come,internet line is ok back now</t>
  </si>
  <si>
    <t>အမှတ်54/56၊ 31 လမ်းအောက်ဘလောက်၊ 9 ရပ်ကွက်၊ ပန်းဘဲတန်းမြို့နယ်၊ ရန်ကုန်မြို့</t>
  </si>
  <si>
    <t>Cable broken. The cable (40 meters) is replaced.</t>
  </si>
  <si>
    <t>No,143,37 middle block,kyaukdata township</t>
  </si>
  <si>
    <t>Customer said internet line is ok now.</t>
  </si>
  <si>
    <t>60m</t>
  </si>
  <si>
    <t>Cable broken. The cable (60 meters) is replaced.</t>
  </si>
  <si>
    <t>ဦးမောင်ကြီး</t>
  </si>
  <si>
    <t>အမှတ်-17/21လမ်း/လသာမြို့နယ်/အောက်ဘလောက်</t>
  </si>
  <si>
    <t>Channel width service done.Customer internet line is ok now</t>
  </si>
  <si>
    <t>အမှတ်,၁၅၆၊ ၂၉လမ်း(အလယ်)၊ပန်းဘဲတန်းမြို့နယ်၊ရန်ကုန်</t>
  </si>
  <si>
    <t>The customer said the electricity is unstable, so they can't use Wi-Fi. They will complain later if they face issues with the internet after using Wi-Fi.</t>
  </si>
  <si>
    <t>electricity unstable</t>
  </si>
  <si>
    <t>အမှတ်၅၇၂ ကမ်းနားလမ်းနဲ့၈လမ်းထောင့် လမ်းမတော်</t>
  </si>
  <si>
    <t>Patch chord broken at customer home</t>
  </si>
  <si>
    <t>Patch cord error at home</t>
  </si>
  <si>
    <t>ကျောက်တံတား/39လမ်း/</t>
  </si>
  <si>
    <t>Sleeve broken at customer home</t>
  </si>
  <si>
    <t>လမ်းမတော် သရက်တောဓမ္မာရုံကျောင်း ၊ ဘုန်ကြီးကျောင်းလမ်း ၊ လမ်းမတော်မြို့နယ်</t>
  </si>
  <si>
    <t>Cable broken on the pole; the cable (30 meters) is replaced.</t>
  </si>
  <si>
    <t>No.139 1st Floor 27 Street(Middle) Pabedan Tsp.</t>
  </si>
  <si>
    <t>Loss power high reduce</t>
  </si>
  <si>
    <t>အမှတ် 377-383 ၊ 12th floor၊ လမ်း၃၀ထိပ်၊ ဗိုလ်ချုပ်အောင်ဆန်းလမ်းမပေါ်၊ ပန်းပဲတန်းမြို့နယ်</t>
  </si>
  <si>
    <t>ONU Reconfiguration</t>
  </si>
  <si>
    <t>ဦးနန်းထိုက်</t>
  </si>
  <si>
    <t>အမှတ်105/109လမ်းသစ်လမ်း လမ်းမတော်</t>
  </si>
  <si>
    <t>Customes say internet line is normal back now. They will complain later if they face Internet issue again.</t>
  </si>
  <si>
    <t>အမှတ် 121 ဆိပ်ကမ်းသာလမ်း - အပေါ်ဘလောက် - ကျောက်တံတားမြို့နယ်</t>
  </si>
  <si>
    <t>No.171 /29 လမ်း အထက်ဘလောက် / ပန်းပဲတန်း</t>
  </si>
  <si>
    <t>Cable route changed to customer home</t>
  </si>
  <si>
    <t>cable route change</t>
  </si>
  <si>
    <t>No 199 33လမ်းအထက် ကျောက်တံတားမြို့နယ်</t>
  </si>
  <si>
    <t>cable broken and connected in 3 places</t>
  </si>
  <si>
    <t>Patch cord broken at ODB box</t>
  </si>
  <si>
    <t>Customer request service to come on 5.4.2025</t>
  </si>
  <si>
    <t>123-133 Room 10C Anawrahta Road Ward (3) Kyauktada Township, Yangon</t>
  </si>
  <si>
    <t>customer said internet line is back now and no need to onsite.</t>
  </si>
  <si>
    <t>Cable broken. The cable (30 meters) is replaced.</t>
  </si>
  <si>
    <t>customer site patch cord ခေါက်နေတာပါပြန်ဖြည်ပေးခဲ့ပါတယ်</t>
  </si>
  <si>
    <t>Reboot the ONU</t>
  </si>
  <si>
    <t>လိုင်းကတော့အဆင်ပြေနေပါတယ်အဆင်ပြေမပြေရင်ပြန်ပြောမယ်လို့ပြောပါတယ်</t>
  </si>
  <si>
    <t>Cus ကလိုင်းပြန်ရနေပီပြောတယ်ခုတော့ လာစစ်ပေးစရာမလိုပါဘူးတဲ့တခုခုဖြစ်ရင်ဖုန်းဆက်လိုက်မယ်ပြောပါတယ်</t>
  </si>
  <si>
    <t>No .126 38လမ်း အောက်ဘလောက် ကျောက်တံတားမြို့နယ်</t>
  </si>
  <si>
    <t>Cable broken cause by fired</t>
  </si>
  <si>
    <t>အခန်း(4)C,4လွှာ,ဗိုလ်ဆွန်ပတ်တာဝါ,ဗိုလ်ဆွန်ပတ်လမ်းနှင့်ကုန်သည်လမ်းထောင့်,ပန်းဘဲတန်းမြို့နယ်</t>
  </si>
  <si>
    <t>Wrong ID complain</t>
  </si>
  <si>
    <t>wrong id</t>
  </si>
  <si>
    <t>မမိမိစိုး</t>
  </si>
  <si>
    <t>အမှတ်၃၄,၂၅လမ်း,အလယ်ဘယ်လောက်,ပန်းဘဲတန်းမြို့နယ်</t>
  </si>
  <si>
    <t>ZTEGD49075B</t>
  </si>
  <si>
    <t>Cable physical error</t>
  </si>
  <si>
    <t>No.310,Room 705,7th Floor, Wint Shwe War Condo,Corner Of Anawyahtar Road</t>
  </si>
  <si>
    <t>SSID name missing. ONU reboot</t>
  </si>
  <si>
    <t>လိပ်စာ- အဆောက်အဦးအမှတ်(၁၅)၊ လမ်းသစ်ကွန်းပလက်စ်၊ လမ်းသစ်လမ်း နှင့် ဘုန်းကြီး လမ်းကြား၊ လမ်းမတော်မြိုနယ်၊</t>
  </si>
  <si>
    <t>ODB box cable broken; the cable (100 meters) is replaced.</t>
  </si>
  <si>
    <t>ODB BOXတွင်Sleeveအဆက်ကြိုးနေတာပါ ပြန်ဆက်ပြုပြင်ပေးခဲ့ပါတယ်</t>
  </si>
  <si>
    <t>အိမ်ထဲအဆက်sleeveကြိုး ပြန်ဆက်ပြုပြင်ပေးခဲ့ရပါတယ်</t>
  </si>
  <si>
    <t>Patch Cordbroken at ODB box</t>
  </si>
  <si>
    <t>အိမ်မှတ် ၂၁၆/၂၂၀ ၂၇လမ်း ၅ရပ်က့က် အနော်ရထာ,ဗိုလ်ချုပ်လမ်း ပန်းပဲတန်း မြို့နယ် အထက်ဘလောက်</t>
  </si>
  <si>
    <t>Fiber error on the pole</t>
  </si>
  <si>
    <t>အမှတ်164,33လမ်း၊ ကျောက်တံတားမြို့နယ်</t>
  </si>
  <si>
    <t>Relocation customer need to go with new order process</t>
  </si>
  <si>
    <t>relocation</t>
  </si>
  <si>
    <t>ဒိုဘီ လိုင်း ကန်ရိပ်သာလမ်း မင်္ဂလာတောင်ညွှန့်</t>
  </si>
  <si>
    <t>Cable drop off hit by the car, the cable (40 meters) is replaced.</t>
  </si>
  <si>
    <t>Ko Htet Myat Oo</t>
  </si>
  <si>
    <t>16.7745393, 96.1533822</t>
  </si>
  <si>
    <t>ZTEGD49075B5</t>
  </si>
  <si>
    <t>Cable broken 80 meters was replaced</t>
  </si>
  <si>
    <t>No.126,3 floor,29 streets (middle block)pabedan township.</t>
  </si>
  <si>
    <t>တိုက်၃၀၃/၃၁၃အခန်း၁၅၊ကုန်ဈေးတန်းလမ်း ပန်းဘဲတန်းမြို့နယ်</t>
  </si>
  <si>
    <t>There is physical issue internet line is ok,customer VPN error</t>
  </si>
  <si>
    <t>vpn error</t>
  </si>
  <si>
    <t>No.218 /5th floor ,လမ်း30,အထက်ဘယ်လောက် ,ပန်းပဲတန်းမြို့နယ်</t>
  </si>
  <si>
    <t>No issue,customer power bank down</t>
  </si>
  <si>
    <t>ONU status all fine,customer want to use 5GHz device</t>
  </si>
  <si>
    <t>ဆူးလေ/ပန်းဘဲတန်း/27လမ်းအလယ်ဘလောက်</t>
  </si>
  <si>
    <t>1/27/2025 12:27</t>
  </si>
  <si>
    <t>ZTEGD4A4956C</t>
  </si>
  <si>
    <t xml:space="preserve">Customer နေရာမှာ ညပိုင်း 2.4 channel ထပ်နေပြီး လိုင်း အရမ်း slow နေတာပါ 5GHz Device Changeပေးခဲ့ရပါတယ် now ok par </t>
  </si>
  <si>
    <t>Customer req to come service on 15th April 11Am.customer don't pick up the phone(15.4.2025)</t>
  </si>
  <si>
    <t>Odb boxတွင်sleeveကြိုးနေတာပါ ပြန်ဆက်ပြုပြင်ပေးခဲ့ရပါတယ်</t>
  </si>
  <si>
    <t>Sleeve broken at customer home and resplice.</t>
  </si>
  <si>
    <t>High loss power and replace the cable 120m</t>
  </si>
  <si>
    <t>Cable broken 40 meters was replaced</t>
  </si>
  <si>
    <t>Internet line is back to normal now, no issue service</t>
  </si>
  <si>
    <t>Username and SSID name missing, ONU device changed</t>
  </si>
  <si>
    <t>တိုက်အမှတ် 195,203(3)လွှာ 36 လမ်း အပေါ်ဘလောက် ကျောက်တံတားမြို့နယ်</t>
  </si>
  <si>
    <t>Zaw Win Naing</t>
  </si>
  <si>
    <t>အမှတ် ၁၉/၂၁ ၊မြယာကုန်းလမ်း ၊ မင်္ဂလာတောင်ညွန့်မြို့နယ်</t>
  </si>
  <si>
    <t>The wire at the back of the ONU is  loose.</t>
  </si>
  <si>
    <t>No.129/26Street/Pabedan</t>
  </si>
  <si>
    <t>Wire cut off at customer home bite by rat</t>
  </si>
  <si>
    <t>cable error by rat at home</t>
  </si>
  <si>
    <t>No.115/33လမ်း​ ကျောက်တံတားမြို့နယ်</t>
  </si>
  <si>
    <t>cabling way changed</t>
  </si>
  <si>
    <t>No.48, 26Street ,Pabedan Tsp.</t>
  </si>
  <si>
    <t>High loss power reduced</t>
  </si>
  <si>
    <t>The site was wrong ID. The customer has registered two sites under the same phone number</t>
  </si>
  <si>
    <t>Tori Travel</t>
  </si>
  <si>
    <t>No.(94/96)(98/100) BoAungKyaw(Lower Block), Botahtaung Township, Yangon.</t>
  </si>
  <si>
    <t>The patch cord on the customer's side was damaged,splicing was performed again</t>
  </si>
  <si>
    <t>Using Zoom with a laptop that does not support 5GHz WiFi. Therefore, we recommended switching to a laptop that supports 5GHz or, alternatively, using a LAN cable for devices that do not support 5GHz</t>
  </si>
  <si>
    <t>No(55)/3floor(A)/92street(lower)/Mingalar Taung Nyunt Township</t>
  </si>
  <si>
    <t>The customer said the internet line is now back to normal and service is no longer needed.</t>
  </si>
  <si>
    <t>no need to go</t>
  </si>
  <si>
    <t>Bo Min Yaung Business Tower အမှတ် (၂၄၈) ဗိုလ်မင်းရောင်လမ်း နှင့် မန္တလေးလမ်းထောင့် မင်္ဂလာတောင်ညွန့်</t>
  </si>
  <si>
    <t>Green Light,No Internet Connection Troubleshoot Done Aung Kaung Myat (Via Digital Channel)</t>
  </si>
  <si>
    <t>က်ုကျော်မင်းလတ်</t>
  </si>
  <si>
    <t>အမှတ် (203-219),လမ်း ၃၀ , ပန်းပဲတန်း</t>
  </si>
  <si>
    <t>The cable on the customer's rooftop was damaged, and we reconnected it.</t>
  </si>
  <si>
    <t>No.27,5 floors, သစ္စာလမ်း၊မင်္ဂလာတောင်ညွန့်မြို့နယ်</t>
  </si>
  <si>
    <t>4/14/2025 12:41</t>
  </si>
  <si>
    <t>The ticket has been closed as we were unable to reach the customer by phone.</t>
  </si>
  <si>
    <t>customer's phone power off, we can't contact since 24.6.2025</t>
  </si>
  <si>
    <t>Can't Contact</t>
  </si>
  <si>
    <t>အမှတ်229,ဆိပ်ကမ်းသာလမ်း၊အလယ်ဘလောက်၊ကျောက်တံတားမြို့နယ်</t>
  </si>
  <si>
    <t>မအေးချယ်ရီ</t>
  </si>
  <si>
    <t>165/ 27 လမ်းအထက်လမ်း ၅ လွှာ ဝဲဘက် ပန်ဘဲတန်းမြို့နယ်</t>
  </si>
  <si>
    <t>the issue was caused by a damaged cable near the box where the line was terminated. The problem has been fixed</t>
  </si>
  <si>
    <t>No.719/ မဟာဗန္ဓုလလမ်း /လသာမြို့နယ်</t>
  </si>
  <si>
    <t>အမှတ် 126 14 လမ်း အပေါ်ဘလောက် မြေညီထပ် လမ်းမတော်မြို့နယ်</t>
  </si>
  <si>
    <t>No.69,7လွှာ/8လမ်း/လမ်းမတော်မြို့နယ်</t>
  </si>
  <si>
    <t xml:space="preserve">The customer's ONU has been rebooted </t>
  </si>
  <si>
    <t>No.18, ရွှေတိဂုံဘုရားလမ်း, ပန်းဘဲတန်းမြို့နယ်</t>
  </si>
  <si>
    <t>The issue was resolved by adjusting the channel configuration</t>
  </si>
  <si>
    <t>4/19/2025 14:11</t>
  </si>
  <si>
    <t>The patch cord inside the customer's house was damaged due to rodent bites. A new cable has been replaced</t>
  </si>
  <si>
    <t xml:space="preserve">Cable broken by rat and joint the cable 20m	</t>
  </si>
  <si>
    <t>Customer internet line is back to normal now and for better experience changed channel</t>
  </si>
  <si>
    <t>High loss cable and joint cable 20m</t>
  </si>
  <si>
    <t>2/18/2025 14:33</t>
  </si>
  <si>
    <t>customer said the internet line is now back to normal and service is no longer needed.</t>
  </si>
  <si>
    <t>Customer will call back (27.4.2025), can't contact customer (27.4.2025)</t>
  </si>
  <si>
    <t>odb boxတွင်း fiber cable ခေါက်ကြိုးသွားလို့ ပြန်ဆက်ပေးခဲ့ရပါတယ်</t>
  </si>
  <si>
    <t xml:space="preserve">customer said the internet line is now back to normal and service is no longer needed.	</t>
  </si>
  <si>
    <t>2/23/2025 12:01</t>
  </si>
  <si>
    <t>High Loss power reduced</t>
  </si>
  <si>
    <t>customer want to come tmr(27.4.2025)</t>
  </si>
  <si>
    <t>ONU status all fine. custmer ကတော့ လိုင်းသုံးအဆင်မပြေတာ တစ်ပတ်လောက်ရှိပြီပြောပါတယ်။ပြီးခဲ့တဲ့ အပတ်က line တွေအဆင်မပြေဖြစ်နေကြောင်း နှင့် အခုပြန်အဆင်ပြေနေပြီ ဖြစ်ကြောင်း ရှင်းပြခဲ့ပါတယ် customer လိုင်းသုံးရ အဆင်ပြေစေရန် ONU configuration ပြန်ပြင်ပေးခဲ့ပါသည်</t>
  </si>
  <si>
    <t>Service team arrive at cus site the internet line is now back to normal.</t>
  </si>
  <si>
    <t>customer don't pick up the phone(27.4.2025)</t>
  </si>
  <si>
    <t xml:space="preserve">The sleeve connection in the ODB box was damaged, so it was reconnected	</t>
  </si>
  <si>
    <t>At the customer's home the sleeve was broken,replaced it with a new patch cord and re-did the splicing</t>
  </si>
  <si>
    <t>The line was disconnected due to non-payment of the bil</t>
  </si>
  <si>
    <t>Billing</t>
  </si>
  <si>
    <t>The fiber was bent, so we repaired</t>
  </si>
  <si>
    <t>Cable error</t>
  </si>
  <si>
    <t>ကျောက်တံတား၊မဟာဗန္ဓုလ ပန်းခြံလမ်း အပေါ် ဘလောက်ရန်ကုန်မြို့</t>
  </si>
  <si>
    <t>Due to slow connection and power down, we had to replace the ONU</t>
  </si>
  <si>
    <t>Power Bank issue</t>
  </si>
  <si>
    <t>Power Bank</t>
  </si>
  <si>
    <t>Password change</t>
  </si>
  <si>
    <t>Add - No.98 / 94 st (6 Level) Mingalar Taung Nyunt</t>
  </si>
  <si>
    <t>Cable broken 20 meters was replaced</t>
  </si>
  <si>
    <t>အမှတ်21 121လမ်း မင်္ဂလာတောင်ညွန့်</t>
  </si>
  <si>
    <t>PON not stable,patch cord broken at ODB box</t>
  </si>
  <si>
    <t>လိုင်းနဲနဲနှေးပြီး cctvနဲ့ချိတ်မရဖြစ်နေတာပါ အခုပြန်ရပါပြီဗျ အဆင်ပြေအောင်လုပ်ပေးခဲ့ပါတယ်</t>
  </si>
  <si>
    <t>Slow Speed</t>
  </si>
  <si>
    <t>No.4/19,HinnSi St ,TharYar Kone Qr, Mingular Taung Nyunt</t>
  </si>
  <si>
    <t>ODB patch cord high loss and resplice</t>
  </si>
  <si>
    <t>Cable broken upon ODB box</t>
  </si>
  <si>
    <t>No.136/16လမ်း/လမ်းမတော်မြို့နယ်,Lanmadaw,Yangon Region</t>
  </si>
  <si>
    <t>4/27/2025 9:30</t>
  </si>
  <si>
    <t>Customer req to come in 2.5.2025 3pm</t>
  </si>
  <si>
    <t>4/21/25 1:22 PM</t>
  </si>
  <si>
    <t>လမ်းမှာကြိုးတေ၂နေရာဖျက်ခံထားရတာပါဗျ အစားထိုးပြန်ဆွဲပေးခဲ့ပါတယ်</t>
  </si>
  <si>
    <t>Customer req to come on 3.5.2025</t>
  </si>
  <si>
    <t>No.31 /6 floor Middle Block Lamadaw 11 Street Lamadaw Tsp</t>
  </si>
  <si>
    <t>The customer get internet connection, but is not receiving the on-net bonus and data package that are normally provided after WiFi installation.</t>
  </si>
  <si>
    <t>Data Promotion</t>
  </si>
  <si>
    <t>Cable broken 15 meters was replaced</t>
  </si>
  <si>
    <t>patch cord inside the odb box was damaged</t>
  </si>
  <si>
    <t>Cable broken 120 meters was replaced</t>
  </si>
  <si>
    <t xml:space="preserve">Currently customer wifi is normal now.There isn’t slow speed issue	</t>
  </si>
  <si>
    <t>Slow speed</t>
  </si>
  <si>
    <t>The line was disconnected due to non-payment of the bil ( site was delay from ATOM side )</t>
  </si>
  <si>
    <t>No.176,Sule Pagoda Road,Kyauktada Tsp,Yangon</t>
  </si>
  <si>
    <t>The patch cord inside the customer's house was damaged</t>
  </si>
  <si>
    <t>Cable broken 60 meters was replaced</t>
  </si>
  <si>
    <t>Customer req to come on 10.5.2025 Evening</t>
  </si>
  <si>
    <t>Cable broken 10 meters was replaced</t>
  </si>
  <si>
    <t>Wrong ID complain. Customers complain ID was 7YGNKTT013700462</t>
  </si>
  <si>
    <t>Wrong ID</t>
  </si>
  <si>
    <t>All the cables were previously removed, so a new cable with a length of 140 meters was reinstalled from the ODB box to the customer's house.Sleeves were also replaced with new ones.</t>
  </si>
  <si>
    <t>fixed the issue where the internet light was off due to the patch cord being bent</t>
  </si>
  <si>
    <t xml:space="preserve">Cable broken at home - Customer fault	</t>
  </si>
  <si>
    <t>3/26/25 4:41 PM</t>
  </si>
  <si>
    <t>2.4Ghz Channel error</t>
  </si>
  <si>
    <t>can't contact customer 11.5.2025</t>
  </si>
  <si>
    <t>Channel error</t>
  </si>
  <si>
    <t>The cable was tangled in front of the customer's house, so it was removed and fixed</t>
  </si>
  <si>
    <t>Customer req to come on 12.5.2025</t>
  </si>
  <si>
    <t>Cable broken so 20m was replaced</t>
  </si>
  <si>
    <t>Cable broken by fired so 30m was replaced</t>
  </si>
  <si>
    <t>Uplink Issue</t>
  </si>
  <si>
    <t>The patch cord at the customer's house was damaged due to rodent bites, so a new one was replaced</t>
  </si>
  <si>
    <t>2/19/25 10:51 AM</t>
  </si>
  <si>
    <t>customer don't pick up the phone and already informed in ATOM gp.(16.5.2025). can't contact to customer(17.5.2025)</t>
  </si>
  <si>
    <t>At this site, the cable was looped on the rooftop and exposed to high power lines. The issue has been resolved accordingly</t>
  </si>
  <si>
    <t>The cable in front of the customer's house was in contact with an electrical wire, the cable was reinstalled</t>
  </si>
  <si>
    <t>Cable broken so 30m cables replaced</t>
  </si>
  <si>
    <t xml:space="preserve">Cable broken so 40m cable was replaced	</t>
  </si>
  <si>
    <t>The connection was unstable,going up and down, and there was no service at all during the night. However, after ATOM performed a reboot, the issue has now been resolved</t>
  </si>
  <si>
    <t>Reboot ONU</t>
  </si>
  <si>
    <t>The patch cord in the box was damaged, so it was replaced with a new one</t>
  </si>
  <si>
    <t>The patch cord behind the ONU was bent</t>
  </si>
  <si>
    <t xml:space="preserve">	Cusကညဘက်တေဆိုလိုင်းအရမ်းကြနေလို့ပါတဲ့မနက်ပိုင်းspeed tap စစ်ရင်ပြည့်ပြီးညဘက်ကြမပြည့်ဘူးဖြစ်နေတယ် Channelထပ်ပြီးလိုင်းကြနေလို့channelပြန်ချိန်းပေးခဲ့ပါတယ်ခဗျာ့</t>
  </si>
  <si>
    <t>cable broken and replaced 30m</t>
  </si>
  <si>
    <t>cable broken and replaced 40m</t>
  </si>
  <si>
    <t>Cus အိမ်ကpartchcord ကြွက်ကိုက်သွားတာပါ ပြန်လဲပေးခဲ့ပါတယ်</t>
  </si>
  <si>
    <t>meter high နေတာပါဗျ box ပိတ်ရင်းနဲ့ partch cord ညှပ်နေတာပါ ပြန်ဖြောင့်ပေးခဲ့ပါတယ်</t>
  </si>
  <si>
    <t>high loss</t>
  </si>
  <si>
    <t>စက်ကpowerမီးတစ်လုံးမှမလင်းတော့လို့ ONU change ပေးခဲ့ပါတယ်</t>
  </si>
  <si>
    <t>Cusအိမ်နှင့်50mဝန်းကျင်တွင်ကြိုးbandပြီးနာနေသောကြောင့်10mအစားထိုးပေးခဲ့ပါတယ်</t>
  </si>
  <si>
    <t xml:space="preserve">Cable broken and replace 15m	</t>
  </si>
  <si>
    <t>The cable had to be completely reinstalled from the starting point</t>
  </si>
  <si>
    <t>Cusအိမ်နှင့်80mခန့်တွင်ကြိုးအစည်းကြားထဲတွင်ကြိုးခေါက်နေသောကြောင့်ပြန်ဖြည်ပေးခဲ့ပါတယ်</t>
  </si>
  <si>
    <t>Power hight loss and reduce</t>
  </si>
  <si>
    <t>cable broken so 20m was replaced</t>
  </si>
  <si>
    <t xml:space="preserve">Internal relocation done	</t>
  </si>
  <si>
    <t>Internal Relcoation</t>
  </si>
  <si>
    <t>Customer wifi is ok no error</t>
  </si>
  <si>
    <t>No error</t>
  </si>
  <si>
    <t>လမ်းမတော်မြို့နယ် ၅ လမ်း အမှတ် ၆၀ မြေညီ</t>
  </si>
  <si>
    <t>cable broken so 60m was replaced</t>
  </si>
  <si>
    <t>The cable point beneath the customer's house was damaged due to rodent bites</t>
  </si>
  <si>
    <t>Cable broken so 80m cable was replaced</t>
  </si>
  <si>
    <t>cable broken 40m cable was replaced</t>
  </si>
  <si>
    <t>cusအိမ်နှင့်190mခန့်တွင်ကြိုးပျက်နေသောကြောင့်ODBအထိ30mအစားထိုးပေးခဲ့ပါတယ်</t>
  </si>
  <si>
    <t>The cable was pulled by a vehicle and got disconnected in about three places. We had to reconnect it and replace the sleeves</t>
  </si>
  <si>
    <t>The cable in front of the house was tangled and causing high power, so it was removed and fixed</t>
  </si>
  <si>
    <t>The cable at the site was cut and couldn't be traced,so a new cable was installed from start to end ( 250m )</t>
  </si>
  <si>
    <t>patch cord ကြွက်ကိုက်သွားတာပါ sleeve တစ်ခုအစားပြန်ထိုးခဲ့ပါတယ်</t>
  </si>
  <si>
    <t>patch cord error</t>
  </si>
  <si>
    <t>The patch cord was damaged, so we replaced it with a new patch cord and one sleeve</t>
  </si>
  <si>
    <t>5/29/25 3:42 PM</t>
  </si>
  <si>
    <t>ONU Change</t>
  </si>
  <si>
    <t>customer's ph power off</t>
  </si>
  <si>
    <t>Due to interference from overlapping channels, the channel was reconfigured</t>
  </si>
  <si>
    <t>ZYEGD4906B76</t>
  </si>
  <si>
    <t>The patch cord inside the house was chewed by a rat, so one sleeve was used to reconnect and repair it</t>
  </si>
  <si>
    <t>6/13/25 10:00 AM</t>
  </si>
  <si>
    <t>3/26/25 11:25 AM</t>
  </si>
  <si>
    <t>Cable broken so 100m cable was replaced</t>
  </si>
  <si>
    <t>cus don't pick up the phone / Customer rqe to come on 13.6.2025 10AM</t>
  </si>
  <si>
    <t>Due to overlapping channels causing reduced Mbps, the channel was cleared and reconfigured for stable performance</t>
  </si>
  <si>
    <t>The customer had lodged the complaint a long time ago, but they have now moved to a new house</t>
  </si>
  <si>
    <t>40 meters of cable had been cut near the customer's house, and another section near the ODB side was also severed. As a result, a total of 90 meters of cable was replaced</t>
  </si>
  <si>
    <t>Cusအိမ်ရှေ့ကြိုးသတ်ထားတဲ့နေရာတွင်​​ပြတ်နေပါသဖြင့် splicing ပြန်လုပ်ပေးခဲ့ပါသည်</t>
  </si>
  <si>
    <t>မနေ့ကလိုင်းကျနေတာကိုCusက Complain တင်ထားတာပါ လိုင်းဆွဲအားနှေးနေတယ်ဆိုလို့channel ချိန်းပေးခဲ့ပါသည်</t>
  </si>
  <si>
    <t xml:space="preserve">us ကမနေ့ကလိုင်းကျနေတာကိုCusက Complain တင်ထားတာပါ လာကြည့်ပေးစရာမလိုတော့ဘူးလို့ပြောပါတယ	</t>
  </si>
  <si>
    <t xml:space="preserve">မနေ့ကလိုင်းကျနေတာကိုCusက Complain တင်ထားတာပါ လိုင်းဆွဲအားနှေးနေတယ်ဆိုလို့channel ချိန်းပေးခဲ့ပါသည်	</t>
  </si>
  <si>
    <t>the cable was coiled under the house at around 20 meters from the meter, so it has been reconnected</t>
  </si>
  <si>
    <t xml:space="preserve">အိမ်ထဲ patch cord ခေါက်နေတာပါ အခုအဆင်ပြေသွားပါပြီ။	</t>
  </si>
  <si>
    <t xml:space="preserve">Cusအိမ်တွင် patch cord ကြိုးပြတ်နေလို့ပြန်ဆက်ပေးခဲ့ပါသည်	</t>
  </si>
  <si>
    <t>Cusကလိုင်းမကောင်းဘူးဆိုလို့Channel ချိန်းပေးခဲ့ပါသည်</t>
  </si>
  <si>
    <t>Sleeve ကြိုးနေလို့ပြန်ဆက်ပေးခဲ့ပါတယ်ခဗျာ့sleeve-1pcs</t>
  </si>
  <si>
    <t>Sleeve error</t>
  </si>
  <si>
    <t>6/19/25 9:00 AM</t>
  </si>
  <si>
    <t>ဒီsite customerက botahtaungထဲမှာဖစ်ပီး KTD SNကနေဆွဲပေးထားတာပါ အဲ့ဒါBTHဘက်မှာEPCဘက်ကကြိုးတွေဖြတ်ထားတဲ့အထဲမှာပါသွားပါတယ် အဲ့ဒါ အခုထိလုပ်လို့မရသေးပါဘူး ညှိ့နှိုင်းနေဆဲပါ</t>
  </si>
  <si>
    <t xml:space="preserve">လမ်းကူးကားတိုက် cable 50m sleeve-2အစားထိုးပြုပြင်ပေးခဲ့ရပါတယ်	</t>
  </si>
  <si>
    <t>internet မီးမလင်းလို့ပြန်ရအောင်လုပ်ပေးခဲ့ပါတယ်channelပါထပ်နေလို့ပြန်ချိန်းပေးခဲ့ပါတယ်ခဗျာ</t>
  </si>
  <si>
    <t>No86 31street Pabedan Yangon</t>
  </si>
  <si>
    <t>6/18/25 9:00 AM</t>
  </si>
  <si>
    <t>5G မရလို့ ONU ချိန်းပေးခဲ့ရပါတယ်</t>
  </si>
  <si>
    <t>cus req to come 19.6.25</t>
  </si>
  <si>
    <t>customer said the internet line is now back to normal, and service is no longer needed.</t>
  </si>
  <si>
    <t>Cusအိမ်ရှေ့တွင်ကြွက်ကိုက်ပြီးကြိုးနာနေသောကြောင့်20m အစားထိုးပေးခဲ့ပါတယ်</t>
  </si>
  <si>
    <t>cusအိမ်လမ်းထဲမှာ cableတွေဖျက်ထားတယ် Cable Length-30m sleeve-2အစားထိုးပြုပြင်ပေးခဲ့ရပါတယ်</t>
  </si>
  <si>
    <t xml:space="preserve">တစ်လမ်းလုံးcableတွေဖျက်ချထားပါတယ် cus က botahtaung ၄၂ လမ်းထဲမှာပါ EPCတွေလဲရှိနေတယ် လောလောဆယ်တော့ လုပ်လို့မရသေးပါဘူး	</t>
  </si>
  <si>
    <t>6/21/25 3:20 PM</t>
  </si>
  <si>
    <t>6/15/25 12:16 PM</t>
  </si>
  <si>
    <t xml:space="preserve">Bill overdue Customer </t>
  </si>
  <si>
    <t>can't contact customer</t>
  </si>
  <si>
    <t>တစ်လမ်းလုံးcableတွေဖျက်ချထားပါတယ် cus က botahtaung ၄၂ လမ်းထဲမှာပါ  EPCတွေလဲရှိနေတယ် လောလောဆယ်တော့ လုပ်လို့မရသေးပါဘူး</t>
  </si>
  <si>
    <t>17 ရက်နေ့က internet မီးမလင်းလို့ပြန်ရအောင်လုပ်ပေးခဲ့ပါတယ် channelပါထပ်နေလို့ပြန်ချိန်းပေးခဲ့ပါတယ်. အိမ်အရောက် power result ကလဲ 21.63dBm ပဲရှိပါတယ်. Speed test လဲ 20M အပြည့်ထွက်ပါတယ်. physical ပိုင်းအကုန်ကောင်းပါတယ်.ရုံးဘက်ကနေပဲ သူ့လိုင်းကိုသေချာပြန်စစ်ပေးပါအုံး</t>
  </si>
  <si>
    <t>ဒီsite customerက botahtaungထဲမှာဖစ်ပီး KTD SNကနေဆွဲပေးထားတာပါ အဲ့ဒါBTHဘက်မှာEPCဘက်ကကြိုးတွေဖြတ်ထားတဲ့အထဲမှာပါသွားပါတယ် အဲ့ဒါ အခုထိserviceလုပ်လို့မရသေးပါဘူး ညှိ့နှိုင်းနေဆဲပါ</t>
  </si>
  <si>
    <t xml:space="preserve">ကားတိုက်သွားတာပါ cable-30m sleeve-2အစားထိုးပေးခဲ့ရပါတယ်	</t>
  </si>
  <si>
    <t>No.57 (A), 42 street Lower Block, ကျောက်တံတားမြို့နယ် ရန်ကုန်မြို့,Kyauktada,Yangon Region</t>
  </si>
  <si>
    <t>အိမ်ထဲpatchcordကြွက်ကိုက်ပြန်ဆက်ပြုပြင်ပေးခဲ့ရပါတယ် sleeve</t>
  </si>
  <si>
    <t>LOS red light , no internet. All TS done , Kindly check , plz urgent . Agent -Win War Phoo</t>
  </si>
  <si>
    <t>Cusအိမ်170mဝနးကျင်တွင်ကြိုးခေါက်ပြီးpower highနေသောကြောင့်ပြန်ဖြေပေးခဲ့ပါတယ်</t>
  </si>
  <si>
    <t>High Loss</t>
  </si>
  <si>
    <t>Cable bronken outside of the house , red light no internet , Kindly check ,Agent - Pann Myint Mo contact ph-9785217676,9768946890</t>
  </si>
  <si>
    <t>LOS red light , no internet .All TS done , Kindly check ,Agent -Ngu Wah Thwel</t>
  </si>
  <si>
    <t>Customer အိမ်တွင်sleeveကျိုးနေသောကြောင်ပြန်ဆက်ပေးခဲ့ပါတယ်</t>
  </si>
  <si>
    <t>အမှတ် 77,7လွှာ ညာ 3 ရပ်ကွက် လမ်းသစ်လမ်း လမ်းမတော်မြို့နယ်,Lanmadaw,Yangon Region</t>
  </si>
  <si>
    <t>Green light blinking, no internet. All TS done, Kindly check, Agent -Khin Thet Mon လိုင်းကရလိုက်မရလိုက်ဖြစ်နေပါတယ်Issue still happening. june 21/25 , Kyaw Ye Thwin မီးကပျောက်ပျောက်ပြီးလိုင်းလေးမရလို့ပါတဲ့ရှင်လိုင်းကတက်လိုက်ကျလိုက်ဖြစ်နေလို့ပါတဲ့ရှင်Issue still happening. June 23/25 Wutyi Hlaing</t>
  </si>
  <si>
    <t>Cusကလိုင်းမကောင်းဘူးဆိုလို့ Channel ချိန်းပေးခဲ့ပါသည်</t>
  </si>
  <si>
    <t>Red Light. No Internet Connection Myo Ei Ei Htwe ( Via Digital Channel ) For SME Channel Issue still happening. June 22/25 Wutyi Hlaing</t>
  </si>
  <si>
    <t>Red Light. No Internet Connection Myo Ei Ei Htwe ( Via Digital Channel ) For SME Channel</t>
  </si>
  <si>
    <t>Cable bronken outside of the house , red light no internet , Kindly check ,Agent - Pann Myint Mo contact ph-9785217676,9768946890 ..................... Cus call again,issue is still happening,agent-Thein Naing Soe Issue still happening. June 23/25 Wutyi Hlaing issue still happening, Thura Kyaw,Jun 24/2025</t>
  </si>
  <si>
    <t>Normal Light. No Internet Connection Myo Ei Ei Htwe ( Via Digital Channel ) For SME Channel red light no internet,pls check issue still happening, Thura Kyaw,Jun 24/2025</t>
  </si>
  <si>
    <t>Cusအိမ်နှင့်90mဝန်းကျင်တွင်ကြိုးအပိုင်းပိုင်းပျက်နေသောကြောင့်40mအစားထိုးပေးခဲ့ပါတယ်ခဗျာ</t>
  </si>
  <si>
    <t>Red Light. No Internet Connection Myo Ei Ei Htwe ( Via Digital Channel ) For SME Channel Issue still happening. June 22/25 Wutyi Hlaing issue still happening, Thura Kyaw,Jun 24/2025 cus ကိုတော့အကျိုးကြောင်းပြောပြထားပါတယ်ခင်ဗျာ Cus ကတခြားfiber company လာတပ်နေပြီဖြစ်လို့ လာရောက်တပ်ဆင်ပေးဖို့ပြောနေပါတယ်,issue still happening, Thura Kyaw,Jun 25/2025</t>
  </si>
  <si>
    <t>Slow speed , upload- 3.23mbps , download- 11.3 mbps , ping-93 ms , we request to sent ss to viber Cus viber - 9973993819 , Agent - Win War Phoo Issue still happening. june 21/25 , Kyaw Ye Thwin tomorrow call back, Thura kyaw,Jun 24/2025 red light no internet Issue still happening. June 25/25 Wutyi Hlaing</t>
  </si>
  <si>
    <t>site က လိုင်းက ကျ တာလို့ပြောတယ်ဗျ service team ရောက်တော့ လိုင်းပြန်ကောင်းနေပါပီ</t>
  </si>
  <si>
    <t>LOS red light , no internet .All TS done , Kindly check, plz urgent ,Agent -Kyaw Zayyar Linn Issue still happening. June 23/25 Wutyi Hlaing Issue still happening. June 25/25 Wutyi Hlaing</t>
  </si>
  <si>
    <t>Cable bronken outside of the house , red light no internet , Kindly check ,Agent - Pann Myint Mo contact ph-9785217676,9768946890 ..................... Cus call again,issue is still happening,agent-Thein Naing Soe Issue still happening. June 23/25 Wutyi Hlaing issue still happening, Thura Kyaw,Jun 24/2025 တခြား fiber company လာတပ်ပေး နေပါပီတဲ့, issue still happening, Thura Kyaw,Jun 25/2025</t>
  </si>
  <si>
    <t>Green light issue no internet please check agent name-zin min thant Ts done Cus call again and issue still happening and need urgent Green light no internet, TS done Please kindly check Agent name -Lynn Ko Ko Oo date- 24 . Jun . 2025 cus က လိုင်းရလိုက်မရလိုက်ဖြစ်နေပါတယ်တဲ့ ,issue still happening, Thura Kyaw,Jun 25/2025</t>
  </si>
  <si>
    <t>Internet တော့ပြန်တက်ပါပီ speed တော့အပြည့်မရသေးပါ</t>
  </si>
  <si>
    <t>ဦးအေးမြတ်</t>
  </si>
  <si>
    <t>LOS red light , no internet .All TS done , Kindly check ,Agent - Thiha Htun</t>
  </si>
  <si>
    <t>Cusအိမ်ရှေ့တွင်ကြိုးပျက်နေပါသဖြင့် 50m အစားထိုးဆွဲပေးခဲ့ပါသည်</t>
  </si>
  <si>
    <t>အမှတ်(၃၂)၊ (၁၂၃)လမ်း၊ (၄)လွှာ၊ မင်္ဂလာတောင်ညွန့်မြို့နယ်။,Mingalartaungnyunt,Yangon Region</t>
  </si>
  <si>
    <t>LOS red light , no internet .All TS done , Kindly check ,Agent - Soe Naing Wai</t>
  </si>
  <si>
    <t>Cusအိမ်နှင့်40mဝန်းကျင်တွင်အပင်ပေါ်မှာကြိုးပွန်းပြီးနာနေသောကြောင့်30mအစားထိုးပေးခဲ့ပါတယ်</t>
  </si>
  <si>
    <t>Request ground check, cus က လိုင်းအဆင်မပြေတာအရမ်းကြာနေပီး service team မလာပဲ ဖုန်းပဲလာနေလို့ စက်ဖြုတ်ချင်ပီပြောတာကို လျော်ကြေးပေးရမယ်ပြောလို့ so serious, customer , All Ts done , Agent-Thura Kyaw, Jun 26/2025</t>
  </si>
  <si>
    <t>ONUကတစ်ခါတစ်ခါpowerမီးတေလုံးလုံးပိတ်ပြီးတော်တော်နဲ့ပြန်မပေါ်ဘူးဗျာ့ adaptor changeလုပ်ကြည့်တော့လဲမရဘူး internet မီးရော wifမီးရောက45မိနစ်လောက်နေရင်ပျောက်သွားရော cus ကလဲခနခနcomplaint တတ်နေလို့ပါ ONU Changeပေးခဲ့ပါတယ်လိုအပ်တာအကုန်စစ်ပေးခဲ့ပါတယ်cusဘက်ကလဲအဆင်ပြေသွားပါပြီတဲ့</t>
  </si>
  <si>
    <t>Green light blinking ,no internet . All TS done , Kindly check ,Agent - Seint Seint Moe [SME Team - Zwe htet Naing(T-4)] Wifiချိတ်ရင် no internet connection ဆိုပြီးဖြစ်ဖြစ်နေတာပါတစ်ချက်လောက်လာစစ်ပေးပါတဲ့ရှင်Issue still happening. June 27/25 Wutyi Hlaing</t>
  </si>
  <si>
    <t>အိမ်ထဲက patch cordခေါက်နေတာဗျ လိုင်းကရလိုက်မရလိုက်ဖြစ်နေတာပါ ပြန်အဆင်ပြေသွားပါပြီ</t>
  </si>
  <si>
    <t>los red light no internet, pls urgent check , agent- Pyae Phyo Han , ts is done , 27.6.25</t>
  </si>
  <si>
    <t>Cusအိမ်ရှေ့တွင်ကြိုးပြတ်နေပါသဖြင့် 100mအစားထိုးဆွဲပေးခဲ့ပါသည်</t>
  </si>
  <si>
    <t>အမှတ် 24, 87လမ်း, ပထမထပ် ဘယ်/ညာ မင်္ဂလာတောင်ညွန့်မြို့နယ်,Mingalartaungnyunt,Yangon Region</t>
  </si>
  <si>
    <t>Green light issue no internet please check agent name-zin min thant Ts done</t>
  </si>
  <si>
    <t>Cusကလိုင်းပြန်ရနေပြီလို့ပြောပါတယ်လာကြည့်ပေးစရာမလို့ဘူးလို့ပြောပါတယ်</t>
  </si>
  <si>
    <t>ZTEGD4906BE5</t>
  </si>
  <si>
    <t>Cusကpatchordခေါက်ပြီးထားသောကြောင့်power hight ပြီးလိုင်းကျနေသောကြောင့်ပြန်လုပ်ပေးခဲ့ပါတယ</t>
  </si>
  <si>
    <t>ကျောက်တံတားမြို့နယ် 33 လမ်း အပေါ်ဘလောကိ တိုက်အမှတ် 154,Kyauktada,Yangon Region</t>
  </si>
  <si>
    <t>ZTEG0490765B</t>
  </si>
  <si>
    <t>LOS red light , no internet .All TS done , Kindly check, plz urgent ,Agent -Phyo Pa Pa Thin</t>
  </si>
  <si>
    <t>7YGNKTT011300350 တိုင်ထိပ်ပေါ်တွင်ကြိုးbandပြီးကြေနေသောကြောင့်ပြန်ဆက်ပေးခဲ့ပါတယ်</t>
  </si>
  <si>
    <t>cus ကreset ချမိလိုက်လို့ပါတဲ့ user name - Mahar Yangon fashion shop psw - Nasss101112 . all ts done . kyaw ye thwin</t>
  </si>
  <si>
    <t>6/15/25 10:27 AM</t>
  </si>
  <si>
    <t>Cusကအပြင်ရောက်နေလို့မနက်ဖန်9နာရီလောက်ကိုလာပေးပါတဲ့ခဗျာ12နာရီနောက်ပိုင်းအိမ်မှာလူမရှိလို့ပါတဲ့ခဗျာ</t>
  </si>
  <si>
    <t>လိပ်စာ - လမ်းမတော် ၁၅ လမ်း၊မဟာဗန္ဓုလလမ်းဖုန်,Latha,Yangon Region</t>
  </si>
  <si>
    <t>ZTEGD4906AF7</t>
  </si>
  <si>
    <t>Red light issue no internet please check agent name-zin min thant Ts done</t>
  </si>
  <si>
    <t>Cusအိမ်နှင့်110mခန့်တွင်ကြိုးပျက်နေသောကြောင့်20mအစားထိုးပေးခဲ့ပါတယ်ခဗျာ</t>
  </si>
  <si>
    <t>ZTEGD4906AF6</t>
  </si>
  <si>
    <t>Red light /no internet /all ts done /plz check /agent -khin pyae 30/6/25</t>
  </si>
  <si>
    <t>ကားညိပြီးကြိုးပျက်ပါသွားသောကြောင့်30mအစားထိုးပေးခဲ့ပါတယ်ခဗျာ</t>
  </si>
  <si>
    <t>No.23,97st,Mingalar Taung Nyunt,5floor,Yangon,Mingalartaungnyunt,Yangon Region</t>
  </si>
  <si>
    <t>ZTEGD4906BA4</t>
  </si>
  <si>
    <t>red light , no internet. All TS done , Kindly check , plz urgent . Agent -Win War Phoo &gt;&gt;&gt;စက်ကဒီနေ့မှလာတက်ပြီးလိုင်းသုံးမရလို့ပါတဲ့။</t>
  </si>
  <si>
    <t>ကြိုးခေါက်ပြီးbandနေသောကြောင့်ပြန်ဖြေပေးခဲ့ပါတယ်ခဗျာ</t>
  </si>
  <si>
    <t>No.73, Second floor (right), 8th street, Lanmadaw Township, Yangon,Lanmadaw,Yangon Region</t>
  </si>
  <si>
    <t>ZTEGD4A48C8B</t>
  </si>
  <si>
    <t>box န့ဲ15mအကွာမှာပြတ်နေသောကြောင့်sleeveတစ်ခုအစားထိုးဆက်ပေးခ့ဲပါသည်</t>
  </si>
  <si>
    <t>မင်္ဂလာတောင်ညွန့်မြို့နယ် စံပယ်လမ်း တိုက်(39B),Mingalartaungnyunt,Yangon Region</t>
  </si>
  <si>
    <t>အိမ်အောက်မှာကြိုးကိုကားချိတ်သွားတာပါ အိမ်အောက်ကနေပြန်ဆွဲလိုက်ပါတယ် 400m အစာထိုး</t>
  </si>
  <si>
    <t>cus က လိုင်းရပီး no internet ဖစ်ဖစ်သွားတယ်တဲ့ တနေ့ကို ၂နာရီ၃နာရီလောက်ရက်တိုင်းဖစ်တယိပြောပါတယ် newtwork လေးစစ်ဆေးပေးပါအုံး</t>
  </si>
  <si>
    <t>အမှတ်77/79ရွှေတိဂုံဘုရားလမ်း လသာ,Latha,Yangon Region</t>
  </si>
  <si>
    <t>သစ်ပင်ခုတ်ရင်းကြိုးပြတ်သွားပါသဖြင့် 50m အစားထိုးဆွဲပေးခဲ့ပါသည်</t>
  </si>
  <si>
    <t>ZTEGD4A493D9</t>
  </si>
  <si>
    <t>15 လမ်း အောက် လမ်း အိမ် အမှတ် 15,Pabedan,Yangon Region</t>
  </si>
  <si>
    <t>Power hightပြီးလိုင်းကျနေသောကြောင့်သေခြာပြန်လုပ်ပေးခဲ့ပါတယ်</t>
  </si>
  <si>
    <t>ဦးသိန်းမြင့်</t>
  </si>
  <si>
    <t>Cusကဂိမ်းဆော့ရင် no internetဖြစ်ဖြစ်သွားတယ်လို့ပြောပါတယ်ဗျ ကျွန်တော်သွားကြည့်တော့ Powerလဲရပါတယ်</t>
  </si>
  <si>
    <t>အမှတ်(၁၃)ရပ်ကွက်/နှင်းဆီလမ်း/ငွေဇင်ဦးကော်ဖီဆိုင်လမ်းကြား/ဘဏ်ရုံးအရှေ့,Dagon Myothit (East),Yangon Region</t>
  </si>
  <si>
    <t>48575443F8D131B2</t>
  </si>
  <si>
    <t>ဓာတ်တိုင်မီးလောက် တိုင်ပြောင်းဆွဲပေးခဲ့တယ် cable-30m sleeve-2 sleeve cover-2</t>
  </si>
  <si>
    <t>Patch cord ခေါက် ပြန်ဆက်ပေးခဲ့ပါသည်</t>
  </si>
  <si>
    <t>No.102/4လွှာ၊ ၉၂ လမ်း ၊ မင်္ဂလာတောင်ညွန့်မြို့နယ်,Mingalartaungnyunt,Yangon Region</t>
  </si>
  <si>
    <t>Cusကလိုင်းပြန်ရနေပြီလို့ပြောပါတယ်လာကြည့်ပေးစရာမလိုဘူးလို့ပြောပါတယ်</t>
  </si>
  <si>
    <t>48575443B56E97B2</t>
  </si>
  <si>
    <t>Tvချိတ်မရတာပါ tvကdate timeပျောက်နေလို့ပါ အခုအဆင်ပြေသွားပါပြီ</t>
  </si>
  <si>
    <t>TV</t>
  </si>
  <si>
    <t>ZTEGD4906BE7</t>
  </si>
  <si>
    <t>လိုင်းမကောင်းလို့Device ချိန်းပေးခဲ့ပါတယ်</t>
  </si>
  <si>
    <t>လိုင်းကပြန်သုံးလို့ရနေပါပီတ့ဲ</t>
  </si>
  <si>
    <t>အမှတ်(၇၅၄) တပင်ရွှေထီးလမ်း(၃၈)ရပ်ကွက် မြောက်ဒဂုံ,Dagon Myothit (North),Yangon Region</t>
  </si>
  <si>
    <t>48575443B58F68B2</t>
  </si>
  <si>
    <t>Network ကြိုးနဲ့သုံးမရတာပါ ပြန်လုပ်ခဲ့ပေးတာအဆင်ပြေသွားပါပီ</t>
  </si>
  <si>
    <t>Lan error</t>
  </si>
  <si>
    <t>Cusအိမ်တွင်patchcordကြိုးခေါက်ပြီးနာနေလို့ splicingပြန်လုပ်ပေးခဲ့ပါသည်</t>
  </si>
  <si>
    <t>4/14/25 12:41 PM</t>
  </si>
  <si>
    <t>ဖုန်းစက်ပိတ်ထားပါတယိ ဆက်သွယ်လို့မရပါဘူး / Cusကဖုန်းဆက်ပိတ်ထားပါတယ် 7.7.2025/8.7.25</t>
  </si>
  <si>
    <t>Cusကဖုန်းဆက်ပိတ်ထားပါတယ်</t>
  </si>
  <si>
    <t>can't contact</t>
  </si>
  <si>
    <t>Cusအိမ်ရှေ့ကြိုးသတ်ထားတဲ့နေရာမှာကြိုးပြတ်နေပါသဖြင့် splicingပြန်လုပ်ပေးခဲ့ပါသည်</t>
  </si>
  <si>
    <t>ဒီCsrက အိမ်န့ဲ150mခန့်အကွာတွင်ကြိုးတွေဖြတ်ချထားလို့100mအစားထိုးခ့ဲပါတယ်</t>
  </si>
  <si>
    <t>Cusအိမ်မှ50mတွင်ကြိုးပျက်နေပါသဖြင့်15Mအစားထိုးဆွဲပေးခဲ့ပါသည်</t>
  </si>
  <si>
    <t>ကြောင်ကိုက် patchcordလဲပေးခဲ့ရပါတယ်</t>
  </si>
  <si>
    <t>ZTEGD4A493D1</t>
  </si>
  <si>
    <t>3 နာရီခြားတစ်ခါလောက် no internetဖစ်ဖစ်နေတာလို့ပြောပါတယ် လာစစ်တဲ့အချိန်ဆို အဆင်ပြေပါတယ် power လဲကောင်းပါတယ် ရုံးnetworkပြန်စစ်ပေးပါအုံး</t>
  </si>
  <si>
    <t>Cusကလာစစ်ပေးဖို့မလိုတော့ပါဘူးပြန်ကောင်းသွားပါပြီတဲ့</t>
  </si>
  <si>
    <t>အမှတ်(101)-အောင်မာဃလမ်း-(29)ရပ်ကွက်-မြောက်ဒဂုံ,Dagon Myothit (North),Yangon Region</t>
  </si>
  <si>
    <t>48575443B588DD82</t>
  </si>
  <si>
    <t>cable broken and replaced</t>
  </si>
  <si>
    <t>Cusကလိုင်းပြန်ရနေပါပီတ့ဲခင်ဗျာလာပေးစရာမလိုတော့ပါဘူးတ့ဲ</t>
  </si>
  <si>
    <t>အမှတ် ၂၃၀ / ၁, ပင်လုံလမ်း, ၃၀ရပ်ကွက်, ​မြောက်ဒဂုံ ဆက်သွယ်ရန်ဖုန်းနံပါတ် - 09770888850 0979839627,Dagon Myothit (North),Yangon Region</t>
  </si>
  <si>
    <t>48575443B58D7AB2</t>
  </si>
  <si>
    <t>lan နဲ့ ချိတ်ပေးခဲ့လိုက်ပါတယ်</t>
  </si>
  <si>
    <t>လမ်းဆုံ cableတင်ထားတဲ့ ဓာတ်တိုင်လေးတိုင်း မီးလောင်းသွားပါတယ် လမ်းကြောင်းပြောင်းပြီး အစအဆုံးပြန်ဆွဲပေးခဲ့ရပါတယ်.cable-150m sleeve-2 sleeve cover-1</t>
  </si>
  <si>
    <t>No121,6Fl, Bo Yawe St,Latha Tsp,Latha,Yangon Region</t>
  </si>
  <si>
    <t>လိုင်းကအားလုံးကောင်းပါတယ် game pingများနေတာ အခုအဆင်ပြေသွားပါပြီ</t>
  </si>
  <si>
    <t>Game Ping</t>
  </si>
  <si>
    <t>485754438577AAB2</t>
  </si>
  <si>
    <t>Cusအိမ်သွားကြည့်တာလိုင်းကရနေပါတယ်</t>
  </si>
  <si>
    <t>ZTEGD4A49514</t>
  </si>
  <si>
    <t>ဒီsiteက boxမှာကြိုးတွေဖျက်ထားခံရတာပါ အခုအဆင်ပြေသွားပါပြီ</t>
  </si>
  <si>
    <t>cusအိမ်ပေါ်တွင်ကြိုးကြွက်ကိုက်သွားပါသဖြင့်ပြန်လည်ဆက်ပေးခဲ့ပါသည်</t>
  </si>
  <si>
    <t>ကြိုးခေါက်power hightပြီးလိုင်းကျနေသောကြောင့်သေချာပြန်လုပ်ပေးခဲ့ပါတယ်</t>
  </si>
  <si>
    <t>No.(130/136) A4 4th floor , Sein le Thar yar St., Ward 32, North Dagon Township,Dagon Myothit (North),Yangon Region</t>
  </si>
  <si>
    <t>48575443B56DBDB2</t>
  </si>
  <si>
    <t>onuအနားတွင်တိုင်ပျောက်နေသောကြောင့် onu changeပေးခဲ့ရပါတယ် အခုအဆင်ပြေသွားပါပြီ</t>
  </si>
  <si>
    <t>48575443B58097B2</t>
  </si>
  <si>
    <t>WiFi ကပျက်တာမဟုတ်ပါဘူးရှင့် TV link ခွဲမရလို့ပါ line မထွက်လို့ပါ.Computer နဲ့ok သွားပါပြီ</t>
  </si>
  <si>
    <t>tv</t>
  </si>
  <si>
    <t>48575443B57C46B2</t>
  </si>
  <si>
    <t>already checked on ground. ONU တွင် Internet ရနေပါပီ Lan port တွေလဲအကုန်ဖွင့်ထားပေးပီပါပီ</t>
  </si>
  <si>
    <t>ကြိုးသတ်ထားတဲ့နေရာမှာပျက်နေတာပါ</t>
  </si>
  <si>
    <t>Patch cord ပျက်နေတာပါ တစ်ခုအစားထိုးလုပ်ပေးခဲ့ပါတယ်</t>
  </si>
  <si>
    <t>အိမ်မှာcable ကြိုးခေါက်နေသောကြောင့်ပြန်ဖြောင့်ပေးခ့ဲပါတယ်</t>
  </si>
  <si>
    <t>ဒီsiteကဓါတ်တိုင်မီးလောင်ပီးကြိုးပြတ်နေသောကြောင့်sleeve-1sleeve cover-1နှင့်15mအစားထိုးခ့ဲပါတယ်ဗျ</t>
  </si>
  <si>
    <t>48575443B58B2AB2</t>
  </si>
  <si>
    <t>ODB Box power high</t>
  </si>
  <si>
    <t>ကြိုးပြတ်နေပါသဖြင့် 250m အစားထိုးဆွဲပေးခဲ့ပါသည်</t>
  </si>
  <si>
    <t>48575443F8D23DB2</t>
  </si>
  <si>
    <t>Cusကလိုင်းပြန်ရနေပြီးလို့ပြောပါတယ်ဗျ လာကြည့်ပေးဖို့မလိုဘူးလို့လဲပြောပါတယ်</t>
  </si>
  <si>
    <t>customer က no internet ခဏခဏဖစ်တယ်‌လို့ပြောပါတယ်.ATOM ဘက်က ပြန်စစ်နေပါတယ်. Tue day လောက်ဆို အဲ့issue ပီးပီးပြောပါတယ်.</t>
  </si>
  <si>
    <t>Customer ကို 8.7.2025 တုန်းကသွားပီးစစ်ဆေးပီးသွားပါပီအကုန်ကောင်းပါတယ် အခုလက်ရှိဖြစ်ပေါ်နေသော slow speed and game ping high ပြဿနာများကိုဖြေရှင်ပေးဖို့အတွက်လဲ contract Agree လုပ်ထားတာလဲမရှိပါ ထို့ကြောင့် slow speed နဲ့ပတ်သတ်ပီးဖြစ်ပေါ်လာကိစ္စများကိုပါ ဖြေရှင်းပေးလိုပါ မိမိတို့သက်ဆိုင်ရာလူကြီးများဆီမှသာ Mail ပို့ပေးပါဗျ</t>
  </si>
  <si>
    <t>Customer အိမ်မှာတပ်ဆင်ထားသော ONU တွင် Internet ရနေပါပီ Lan port တွေလဲအကုန်ဖွင့်ထားပေးပီသားပါ CCTV မှာ Internet မဝင်ဖြစ်နေတဲ့ကိစ္စက Service agreement မှာမပါပါဘူး ထို့ကြောင့် last mile ONU တွင် Internet သုံးလို့ရနေပီဖြစ်သောကြောင့် ကျွန်တော်တို့ဘက်မှပေးသော Service မှာပီးသွားပီဖြစ်ပါတယ်. CCTV ကိစ္စနဲ့ပတ်သတ်ပီး Ticket ထက်တင်လဲသွားပေးမှာမဟုတ်ပဲ ticket resolve နဲ့ပိတ်မည်ဖြစ်ပါသည်.</t>
  </si>
  <si>
    <t>အိမ်ရောက်တော့လိုင်းကပြန်ရနေပါတယ်</t>
  </si>
  <si>
    <t>48575443B5662DB2</t>
  </si>
  <si>
    <t>Auto Oline</t>
  </si>
  <si>
    <t>No need to go</t>
  </si>
  <si>
    <t>No.11, 6Floors, 90St, Kandawlay Ward, Mingalar Taung Nyunt Tsp.,Mingalartaungnyunt,Yangon Region</t>
  </si>
  <si>
    <t>ZTEGD4A48C71</t>
  </si>
  <si>
    <t>powerbankနဲ့ပြန်ချိတ်ပီးစမ်း‌ေပးခဲ့တာ အဆင်ပြေသွားပါပီ</t>
  </si>
  <si>
    <t>power bank</t>
  </si>
  <si>
    <t>no internet ဖစ်ဖစ်နေတာပါ atom ဘက်က uplink စစ်နေပါတယ်. လောလောဆယ်တော့အဆင်ပြေသွားပါပီ</t>
  </si>
  <si>
    <t>ATOM ဘက်က no internet ခဏခဏဖစ်နေပါတနေပါတယ်.ATOM ဘက်က link ပြန်စစ်နေပါတယ်. Tue day လောက်ဆို အဲ့issue ပီးပီးပြောပါတယ်.</t>
  </si>
  <si>
    <t>မီးနီနေတာမဟုပါဘူး no internet ဖစ်ဖစ်နေတာလို့ပြောပါတယ်.စစ်ပေးခဲ့တာအဆင်ပြေသွားပါပီ</t>
  </si>
  <si>
    <t>48575443B57FDDB2</t>
  </si>
  <si>
    <t>ကားနှင့်ကြိုးငြိပြီးပျက်တာပါ ပြန်ဆက်​ပေးခဲ့ပါတယ်</t>
  </si>
  <si>
    <t>Cusအိမ်အောက်တွင်ကြိုးပြတ်နေပါသဖြင့် 100mအစားထိုးဆွဲပေးခဲ့ပါသည်</t>
  </si>
  <si>
    <t>siteကလမ်းထိပ်ကဓါတ်တိုင်နားမှာပဲပြတ်နေတာsleeve, sleeve cover-1အစားထိုးခ့ဲပါတယ်</t>
  </si>
  <si>
    <t>ဒီsiteက50mလောက်မှာကြိုးပြတ်နေသောကြောင့်ဆက်ပေးခ့ဲပါတယ်</t>
  </si>
  <si>
    <t>ဒီsite customerက botahtaungထဲမှာဖစ်ပီး KTD SNကနေဆွဲပေးထားတာပါ အဲ့ဒါBTHဘက်မှာEPCဘက်ကကြိုးတွေဖြတ်ထားတဲ့အထဲမှာပါသွားပါတယ် အဲ့ဒါ အခုထိလုပ်လို့မရသေးပါဘူး ညှိ့နှိုင်းနေဆဲပါ.BTH EPC နဲ့ SR sites တွေပြင်ဖို့ပေြာထားပါတယ်. သူ့ဘက်ကခွင့်ပြုတဲ့ရက်ကိုစောင့်နေပါတယ်.(23.7.25)</t>
  </si>
  <si>
    <t>Cusအိမ်ရှေ့မှကြိုးပျက်နေသောကြောင့်150 mအစားထိုးဆွဲပေးခဲ့ပါတယ်</t>
  </si>
  <si>
    <t>ZTEGD4A491F4</t>
  </si>
  <si>
    <t>လမ်းကူးကြိုးပျက်သွားသောကြောင့်odbအထိ70mအစားထိုးပေးခဲ့ပါတယ်</t>
  </si>
  <si>
    <t>Cusကလိုင်းပြန်ရနေပြီလို့ပြောပါတယ် လာကြည့်ပေးဖို့မလိဘူးလို့ပြောပါတယ်</t>
  </si>
  <si>
    <t>Cusအိမ်နှင့်90mတွင်ကြိုးပျက်နေသောကြောင့်ပြန်ဆက်ပေးခဲ့ပါတယ်</t>
  </si>
  <si>
    <t>မင်္ဂလာတောင်ညွန့်မြို့ သာယာကုန်းရပ်ကွက် ဂန္ဓမာ ၄ လမ်း,Mingalartaungnyunt,Yangon Region</t>
  </si>
  <si>
    <t>ZTEGD4A4923D</t>
  </si>
  <si>
    <t>Cusအိမ်ရှေ့ကနေကြိုးပျက်ပါသွားသောကြောင့်80mအစယးထိုးပေးခဲ့ပါတယ်</t>
  </si>
  <si>
    <t>118လမ်းအမှတ်32/6လွှာညာ/မဂ်လာတောင်ညွှန့်,Mingalartaungnyunt,Yangon Region</t>
  </si>
  <si>
    <t>ZTEGD4A49553</t>
  </si>
  <si>
    <t>Channel ထပ်ပြီးလိုင်းကျနေသောကြောင့်channelချိန်းပြီးသေခြာပြန်လုပ်ပေးခဲ့ပါတယ်</t>
  </si>
  <si>
    <t>network unstable</t>
  </si>
  <si>
    <t>ကြိုးခေါက်ပြီးpower hight နေသောကြောင့်ပြန်ဖြေပေးခဲ့ပါတယ်</t>
  </si>
  <si>
    <t>ဒီsiteကboxနဲ့ 15m အကွာမှာကြိုးပြတ်နေသောကြောင်းsleeve -1 sleeve cover-1အစားထိုးခ့ဲပါတယ်</t>
  </si>
  <si>
    <t>boxဘက်ကpatch cordမကောင်းတာပါ patch cord-1 sleeve-1အစားထိုးခ့ဲပါတယ်</t>
  </si>
  <si>
    <t>No189, 3th floor, 33 street upper block, Kyauktada tsp,Kyauktada,Yangon Region</t>
  </si>
  <si>
    <t>ဒီsiteကboxဘက်ကsleeveပေါက်နေလို့ပါဗျsleeve-1အစားထိုးခဲ့ပါတယ်</t>
  </si>
  <si>
    <t>sleeve error</t>
  </si>
  <si>
    <t>Cusကမီးပျက်သွားတဲ့အချိန်မှာ Inverterပြောင်းလိုက်ရင်မီးအားလုံးလင်းပြီး no internetဖြစ်ဖြစ်နေတယ်လို့​ပြောပါတယ်ဗျသွားကြည့်တော့လိုင်းကရနေပါတယ်</t>
  </si>
  <si>
    <t>Box မှာ power high နေတာပါ</t>
  </si>
  <si>
    <t>48575443F8D55AB2</t>
  </si>
  <si>
    <t>odb box patchcordကြွက်ကိုက် patchcord-1 sleeve-1အစားထိုးပြုပြင်ပေးခဲ့ရပါတယ်</t>
  </si>
  <si>
    <t>No.57,Wartan Street,Lannmataw,Lanmadaw,Yangon Region</t>
  </si>
  <si>
    <t>ZTEGD4A493B5</t>
  </si>
  <si>
    <t>Cusအိမ်အောက်တွင်​ကြိုးပြတ်နေပါသဖြင့် ပြန်ဆက်ပေးခဲ့ပါသည်</t>
  </si>
  <si>
    <t>ZTEGD4A49510</t>
  </si>
  <si>
    <t>ဒီsiteကCusအိမ်အောက်မှာကြိုးဖြတ်ခံထားရလို့ပါSleeve-1 Cover-1အစားထိုးခဲ့ပါတယ်</t>
  </si>
  <si>
    <t>အမှတ်(617)-မင်းရဲကျော်စွာလမ်း-(44)ရပ်ကွက်-မြောက်ဒဂုံ,Dagon Myothit (North),Yangon Region</t>
  </si>
  <si>
    <t>16.8868390, 96.1862730</t>
  </si>
  <si>
    <t>48575443858DC9B2</t>
  </si>
  <si>
    <t>ဒီsiteက game pingမကောင်းတာပါ ဟိုတစ်ခါလဲATOMဘက်ပြောပြီးသွားပြီဗျ သူတို့လုပ်ပေးမယ်ပြောတာပဲ အခုပြန်ပါလာတာပါ cusကမလာပါနဲ့တဲ့ အားလုံးသုံးရတာအဆင်ပြေပါတယ်တဲ့ game pingပဲမကောင်းတာပါ</t>
  </si>
  <si>
    <t>လိုင်းရနေပီပြောတယ် cus မှာကလောလောဆယ်အိမ်မှာမရှိပါဘူးတဲ့ မနက်ကတော့ပြန်ရနေပီလို့ပြောတယ်</t>
  </si>
  <si>
    <t>48575443F8CF9FB2</t>
  </si>
  <si>
    <t>ဒီsiteက Lan အလုပ်မလုပ်လို့ဗျHuwai deviceချိန်းပေးခဲ့ပါတယ်</t>
  </si>
  <si>
    <t>ကြိုးတေရှုပ်ပီး power high နေတာပါ. ပြန်ဖြည်ပီးသပ်သပ်ရပ်ရပ်လုပ်ပေးခဲ့တယ်.အဆင်ပြေသွားပါပီ</t>
  </si>
  <si>
    <t>Minglartaungnyutမြို့နယ် Bo Min Yaungလမ်း 107လမ်းထိပ်,Mingalartaungnyunt,Yangon Region</t>
  </si>
  <si>
    <t>ZTEGD4A491E3</t>
  </si>
  <si>
    <t>already changed from atom team</t>
  </si>
  <si>
    <t>password change</t>
  </si>
  <si>
    <t>box မှာ patch cord ကျိုးနေတာပါ အသစ်ပြန်လဲပေးခဲ့ပါတယ်</t>
  </si>
  <si>
    <t>ZTEGD4A493E5</t>
  </si>
  <si>
    <t>Cusအိမ်နှင့်420mဝန်းကျင်တွင်ကြိုးပွန်းပြီးနာနေသောကြောင့်15mအစားထိုးပြန်ဆက်ပေး</t>
  </si>
  <si>
    <t>48575443858025B2</t>
  </si>
  <si>
    <t>က SNထဲမှာ up link တွေကိုကြွက်ဝင်ကိုက်ထားပါတယ် ကြိုး 40m အစားထိုးခဲ့ပါတယ်</t>
  </si>
  <si>
    <t>48575443B56525B2</t>
  </si>
  <si>
    <t>.Customer က သူအဆင်ပြေရင်ဖုန်းပြန်ဆက်ပါမယ်တဲ့(20.7.25)</t>
  </si>
  <si>
    <t>Customer အပြင်သွားတော့မှာမို့ မနက်ဖန်မှလာပေးပါတဲ့ / Customer က နေမကောင်းဖြစ်နေလို့ ဒီနေ့လည်း လာမပြင်ပါနဲ့အုံးတဲ့ဗျ ပြန်ဆက်သွယ်ပေးမယ်ပြောပါတယ် ( 18.7.2025 ).Customer က သူအဆင်ပြေရင်ဖုန်းပြန်ဆက်ပါမယ်တဲ့(20.7.25)</t>
  </si>
  <si>
    <t>Ko San Oo</t>
  </si>
  <si>
    <t>အရှေ့ဒဂုံ ၇ရပ်ကွက် အောင်ရတနာလမ်း သမီးချစ်အဆောင် ရခိုင်အဆောင်,Dagon Myothit (East),Yangon Region</t>
  </si>
  <si>
    <t>16.8924320, 96.2156060</t>
  </si>
  <si>
    <t>customer ကသူ့ဘာသာ Passwordချိတ်တာ မှားနေတာပါ</t>
  </si>
  <si>
    <t>CCTV and Computer သုံးလို့ရအောင်လုပ်ပေးထားလိုက်ပါတယ်</t>
  </si>
  <si>
    <t>cctv</t>
  </si>
  <si>
    <t>မသန်းသန်းဇော်</t>
  </si>
  <si>
    <t>16.8600429, 96.1917856</t>
  </si>
  <si>
    <t>48575443B58F8AB2</t>
  </si>
  <si>
    <t>WiFi သုံးနေရင် စက်ပိတ်သွားပါတယ်တဲ့. change new ONU and now normal.</t>
  </si>
  <si>
    <t>no internet ဖစ်ဖစ်သွားတာ ဒီဘက်ကလဲလုပ်ပေးလို့မရပါဘူး.ရုံး network ကိုစစ်ပေးဖု့်ပဲပြောပေးပါ</t>
  </si>
  <si>
    <t>7/17/25 8:00 AM</t>
  </si>
  <si>
    <t>HanZawLin</t>
  </si>
  <si>
    <t>၇/၁၂၉(က)အရှေ့ဒဂုံမြို့နယ် ၇/ရပ်ကွက်,Dagon Myothit (East),Yangon Region</t>
  </si>
  <si>
    <t>16.8951620, 96.2094740</t>
  </si>
  <si>
    <t>48575443B5899BB2</t>
  </si>
  <si>
    <t>cus အိမ်ထဲက အဆက်နာနေလို့ ပြန်ဆက်ပေးခဲ့ရပါတယ်</t>
  </si>
  <si>
    <t>အမှတ် 909 (B)/စိန်ပန်းမြိုင်လမ်း/49ရပ်ကွက်/မြောက်ဒဂုံ,Dagon Myothit (North),Yangon Region</t>
  </si>
  <si>
    <t>48575443B57E02B2</t>
  </si>
  <si>
    <t>စက်နေရာရွှေရင်းကြိုးနာသွားလို့ ပြန်ဆက်ပေးခဲ့ရတာပါ</t>
  </si>
  <si>
    <t>ရွှေဇင်ထိုက်</t>
  </si>
  <si>
    <t>2ရပ်ကွက် ညောင်ဖီးဦး၁လမ်းအရှေ့ဒဂုံမြို့နယ်,Dagon Myothit (East),Yangon Region</t>
  </si>
  <si>
    <t>16.9095410, 96.1951153</t>
  </si>
  <si>
    <t>48575443B57FEAB2</t>
  </si>
  <si>
    <t>48575443B56FCFB2</t>
  </si>
  <si>
    <t>wifi singleခနခနပြုတ်ပြုတ်နေလို့ onu changeပေးခဲ့ရပါတယ်</t>
  </si>
  <si>
    <t>ZTEGD4A491C3</t>
  </si>
  <si>
    <t xml:space="preserve">Physical စစ်ပီးသွားပါပီအကုန်ကောင်းပါတယ် slow speed  ဖြစ်တဲ့အတွက် NOC နဲ့သေချာစစ်ပေးပါ </t>
  </si>
  <si>
    <t xml:space="preserve"> slow speed</t>
  </si>
  <si>
    <t>SN box ထဲမှာ uplink ကြိုးတွေကို ကြွက်ဝင်ကိုက်ထားပါတယ် ATOM ဘက်ကပြင်ပီးတော့မှရမှာပါCustomer now online</t>
  </si>
  <si>
    <t>ODB box issue</t>
  </si>
  <si>
    <t>48575443B56939B2</t>
  </si>
  <si>
    <t>လမ်းထဲသစ်ပင်ခုတ်လို့ ကြိုးပျက်သွားတာပါ မီတာ 112M အစားထိုးခဲ့ပါတယ်</t>
  </si>
  <si>
    <t>Cusအိမ်နှင့်100mဝန်းကျင်တွင်ကြိုးပျက်သောကြောင့်20mအစားထိုးပြန်ဆက်ပေးခဲ့ပါတယ်</t>
  </si>
  <si>
    <t>No.342,39လမ်းနှင့် လမ်း 40 ကြား,မဟာဗန္ဓုလလမ်း ၊ကျောက်တံတားမြို့နယ်၊ရန်ကုန်,Kyauktada,Yangon Region</t>
  </si>
  <si>
    <t>Cusအိမ်နှင့်70mဝန်းကျင်တွင်ကြိုးခေါက်သောကြောင့်ပြန်ဖြေပေးခဲ့ပါတယ်</t>
  </si>
  <si>
    <t>အမှတ်130/6လွှာ(A)တောင်ညွှန့်ကြီးရပ်ကွက် မြယာကုန်းလမ်းတိုလမ်းအပိတ်ပါ(ဘုန်းကြီးကျောင်းအနီး),Mingalartaungnyunt,Yangon Region</t>
  </si>
  <si>
    <t>16.7880951, 96.1737079</t>
  </si>
  <si>
    <t>ZTEGD4A4921E</t>
  </si>
  <si>
    <t>cable broken and replaced 15m</t>
  </si>
  <si>
    <t>၄၃ ရပ်ကွက် စေတနာ(စေတနာ၂လမ်း) တိုက်နံပါတ် 398,Dagon Myothit (North),Yangon Region</t>
  </si>
  <si>
    <t>48575443B574CCB2</t>
  </si>
  <si>
    <t>Auto online</t>
  </si>
  <si>
    <t>cable broken and replaced 20m</t>
  </si>
  <si>
    <t>ကြိုးဖျက်ချထားသောကြောင့်30mအစားထိုးပေးခဲ့ပါတယ</t>
  </si>
  <si>
    <t>cable broken and replaced 80m</t>
  </si>
  <si>
    <t>အမှတ်-(၂၈) ၉၆လမ်း လွပ်လပ်ရေးရပ်ကွက် မင်္ဂလာတောင်ညွန့်မြို့နယ်,Mingalartaungnyunt,Yangon Region</t>
  </si>
  <si>
    <t>ZTEGD4906BA8</t>
  </si>
  <si>
    <t>siteကကြိုးပြတ်နေပါသဖြင့်Cable -50m sleeve-2 sleeve cover-2အစားထိုးခ့ဲပါတယ်</t>
  </si>
  <si>
    <t>48575443B563D6B2</t>
  </si>
  <si>
    <t>ဒီဆိုက်က လိုင်းပျက်တာမဟုတ်ပါဘူးတဲ့ တချို့ app တွေက WiFi နဲ့သုံးမရတာကိုပြောပါတယ်တဲ့ရှင့်ONUကနေလိုင်းလဲရနေပါတယ် ဒီဘက်ကစစ်ပေးလို့မရတော့လို့ ရုံးဘက်ကနေစစ်ပေးပါအုံး</t>
  </si>
  <si>
    <t>app error</t>
  </si>
  <si>
    <t>48575443B58C48B2</t>
  </si>
  <si>
    <t>ကြိုးခေါက်ပြီး power များနေပါသဖြင့် power လျှော့ပေးခဲ့ပါသည်</t>
  </si>
  <si>
    <t>48575443B57D95B2</t>
  </si>
  <si>
    <t>လမ်းကူးကြိုးပျက် cable-30m sleeve-2 sleeve cover-2အစားထိုးပြုပြင်ပေးခဲ့ရပါတယ်</t>
  </si>
  <si>
    <t>တိုက်အမှတ် 65(B)၊ ဗဟိုစည်အိမ်ယာ၊ လမ်းမတော်မြို့နယ်။,Lanmadaw,Yangon Region</t>
  </si>
  <si>
    <t>7/20/25 8:00 AM</t>
  </si>
  <si>
    <t>ZTEGD4A49182</t>
  </si>
  <si>
    <t>ဖုန်းဆက်သွယ်မရပါဘူး(20.7.25)</t>
  </si>
  <si>
    <t>No.123/B,Mahaw Thadar 4 St,12 Ward, East Dagon Tsp, Yangon,Dagon Myothit (East),Yangon Region</t>
  </si>
  <si>
    <t>48575443B57A84B2</t>
  </si>
  <si>
    <t>လိုင်းပျက်တာမဟုတ်ပါဘူး။ တစ်ချို့ app တွေကသုံးမရပဲ no internet ပဲ ပြနေတယ်ပြောပါတယ်ဘာ error လည်း စစ်ပေးပါဦး</t>
  </si>
  <si>
    <t>APP error</t>
  </si>
  <si>
    <t>မြောက်ဒဂုံ ကြိုးတံတားအဆင်း ပဒုမ္မာ 1 လမ်း,Dagon Myothit (North),Yangon Region</t>
  </si>
  <si>
    <t>48575443B563D4B2</t>
  </si>
  <si>
    <t>drop cable damage 40m replace resplicing</t>
  </si>
  <si>
    <t>48575443B58652B2</t>
  </si>
  <si>
    <t>Drop cable damage only resplicing</t>
  </si>
  <si>
    <t>Cusအိမ်နှင့် 80mခန့်အကွာတွင်ကြိုးပြတ်နေပါသဖြင့် 100mအစားထိုးဆွဲပေးခဲ့ပါသည်</t>
  </si>
  <si>
    <t>အမှတ် (၅၀၂)၊ ပတ္တမြား (၃)လမ်း၊ ၃၃ရပ်ကွက၊ မြောက်ဒဂုံမြို့နယ်,Dagon Myothit (North),Yangon Region</t>
  </si>
  <si>
    <t>48575443B56475B2</t>
  </si>
  <si>
    <t>Auto Online</t>
  </si>
  <si>
    <t>ကြိုးတေရှုက်ပြီး power high နေတာပ့ ကြိုးပြန်ရှင်းပေးခဲ့ပါတယ်</t>
  </si>
  <si>
    <t>Cusအိမ်ရောက်တော့လိုင်းကရနေပါတယ် Cusကတစ်နေ့ကို ၂နာရီ၃နာရီလောက်No Internetဖြစ်ဖြစ်သွားတယ်လို့ပြောပါတယ်</t>
  </si>
  <si>
    <t>Cusကလိုင်းပြန်ရနေပြီလို့ပြောပါတယ် လာကြည့်ပေးစရာမလိုဘူးလို့ပြောပါတယ်</t>
  </si>
  <si>
    <t>48575443B58833B2</t>
  </si>
  <si>
    <t>lan port internet  မရပဲ tv ချိတ်မရပါသဖြင့် lan port ဖွင့်ပေးခဲ့ပါသည်</t>
  </si>
  <si>
    <t>ကြိုးခေါက်power hightပြီး channel ထပ်နေသောကြောင့်သေခြာပြန်လုပ်ပေးခဲ့ပါတယ်</t>
  </si>
  <si>
    <t>လိုင်းကပြန်ရနေပါပီပြောပါတယ်ဗျ တနေ့က်ု ၃နာရီလောက်ပျက်တယ်ပြောပါတယ်</t>
  </si>
  <si>
    <t>Cus က appတေဝင်လို့မရတာပါဗျာ့အခုအကုန်အဆင်ပြေသွားပါပြီ</t>
  </si>
  <si>
    <t>App Error</t>
  </si>
  <si>
    <t>7/14/25 3:10 PM</t>
  </si>
  <si>
    <t>Ko Kyaw Phyo Wai</t>
  </si>
  <si>
    <t>48575443B5815EB2</t>
  </si>
  <si>
    <t>cus req to come survey 25.7.25</t>
  </si>
  <si>
    <t>AP router</t>
  </si>
  <si>
    <t>power ကောင်းပြီး internet မရတာပါ. atom ဘက်ကစစ်ပေးလိုက်တာရသွားပါပီ. cus က သူရဲ့ smart tvမှာ AWS Appသုံးမရပါဘူး. atom ဘက်ကိုစစ်ပေးဖို့ပြောထားပါတယ်</t>
  </si>
  <si>
    <t>48575443857518B2</t>
  </si>
  <si>
    <t>လမ်းတဝက်မှာ ကြိုးခေါက်နေတာပါ ပြန်ပြင်ပေးခဲ့ပါပီ</t>
  </si>
  <si>
    <t>48575443B58EB0B2</t>
  </si>
  <si>
    <t>odb box patch cord ကြိုက်ကိုက် sleeve-1 အစားထိုး</t>
  </si>
  <si>
    <t>7/23/25 8:00 AM</t>
  </si>
  <si>
    <t>48575443B573D6B2</t>
  </si>
  <si>
    <t>ZTEGD4A496F6</t>
  </si>
  <si>
    <t>sleeveပေါက်နေတာပါ Sleeve-1အစားထိုးခ့ဲပါတယ်</t>
  </si>
  <si>
    <t>Sleeve Error</t>
  </si>
  <si>
    <t>Box ဘက်မှာ power high နေတာပါ</t>
  </si>
  <si>
    <t xml:space="preserve">Slow speed ဖြစ်နေတာပါ physical အကုန်ကောင်းပါတယ် </t>
  </si>
  <si>
    <t>အမှတ်၅၂၂၊သစ္စာလမ်း၊၁၄ရပ်ကွက်၊အရှေ့ဒဂုံမြို့နယ်,Dagon Myothit (East),Yangon Region</t>
  </si>
  <si>
    <t>48575443B5786AB2</t>
  </si>
  <si>
    <t>ဒီဆိုက်က အခု customerအိမ်မှာမရှိလို့ ဖုန်းပြန်ဆက်ပေးပါမယ်တဲ့(24.7.25). drop cable damage only resplicing</t>
  </si>
  <si>
    <t>48575443B5839DB2</t>
  </si>
  <si>
    <t>lan port internet မရပါသဖြင့် ပြန်ဖွင့်ပေးခဲ့ပါသည်</t>
  </si>
  <si>
    <t>အမှတ် 126 14 လမ်း အပေါ်ဘလောက် မြေညီထပ် လမ်းမတော်မြို့နယ်,Lanmadaw,Yangon Region</t>
  </si>
  <si>
    <t>Cusကလိုင်းပြန်ရနေပါတယ်လို့ပြောတယ် လာကြည့်ပေးစရာမလိုဘူးလို့ပြောပါတယ်</t>
  </si>
  <si>
    <t>16.7719794, 96.1571046</t>
  </si>
  <si>
    <t>ZTEGD4A49513</t>
  </si>
  <si>
    <t>SN Boxတွင် Patchcordကြိုးခေါက်ပြီးနာနေလို့ Splicingပြန်လုပ်ပေးခဲ့ပါသည်</t>
  </si>
  <si>
    <t>ZTEGD4A49984</t>
  </si>
  <si>
    <t>Cus SSID Nameပျောက်သွားလို့nameပြန်ချိန်းပေးခဲ့ပါတယ်</t>
  </si>
  <si>
    <t>ONU Error</t>
  </si>
  <si>
    <t>ဒီsiteကဓါတ်တိုင်လဲပီးကြိုးပြတ်နေတာပါ sleeve-1 sleeve cover-1အစားထိုးခ့ဲပါတယ်ဗျ</t>
  </si>
  <si>
    <t>ZTEGD4A49721</t>
  </si>
  <si>
    <t>Cusအိမ်ထဲကြိုးဝင်တဲ့အပေါက်နားမှာကြွက်ကိုက်ထားပြီးboxမှာပါsleeveနာနေသောကြောင့်ပြန်ဆက်ပေးခဲ့ပါတယ်</t>
  </si>
  <si>
    <t>48575443B579CDB2</t>
  </si>
  <si>
    <t>drop cable damage 45m replace resplicing</t>
  </si>
  <si>
    <t>အိမ်ထဲကြွက်ကိုက် sleeve-1 sleeve cover-1အစားထိုးပေးခဲ့ရပါတယ်</t>
  </si>
  <si>
    <t>ဒီsiteကinternetမီးလဲရပါတယ်Powerလဲကောင်းပါတယ်စာပို့တာမရလို့ပါဆိုလို့chennelsချိန်းပေးခ့ဲပါတယ်ဗျ</t>
  </si>
  <si>
    <t>အိမ်အမှတ်1177၊ သခင်ဖိုးလှကြီးလမ်း၊ 44ရက်ကွက် 09758410790 / 09260276182,Dagon Myothit (North),Yangon Region</t>
  </si>
  <si>
    <t>48575443B5690DB2</t>
  </si>
  <si>
    <t>Customer ကpowerbankကြိုးနဲ့ချိတ်ပြီးသုံးနေလို့ပါခဗျာ</t>
  </si>
  <si>
    <t>Cusက complainမတင်ထားဘူးလို့ပြောပါတယ် လာကြည့်ပေးစရာမလိုဘူးလို့လဲပြောပါတယ်</t>
  </si>
  <si>
    <t>ဖုန်းမကိုင်လို့ အိမ်သွား စစ်ကြည့်တာ လိုင်းပြန်ရနေပြီပြောပါတယ်</t>
  </si>
  <si>
    <t>48575443B58BF9B2</t>
  </si>
  <si>
    <t>FB live လွှင့်ရင် လိုင်းကျကျနေတာပါတဲ့ဗျ speed test လည်း ဖုန်းနဲ့စစ်တာ72တပ်ပါတယ်ရုံး network ဘက်ကနေစစ်ကြည့်​ပေးပါဦးရှင့်</t>
  </si>
  <si>
    <t>ZTEGD4A49789</t>
  </si>
  <si>
    <t>Cusက Laptopနဲ့ချိတ်လို့မရလို့ပြန်ချိတ်ပေးခဲ့ပါတယ်</t>
  </si>
  <si>
    <t>laptop error</t>
  </si>
  <si>
    <t>ဒီsiteကလိုင်းကပြန်ရနေပီတ့ဲခင်ဗျာလာပေးဖို့မလိုပါဘူးတဲ့ဲ့</t>
  </si>
  <si>
    <t>48575443B56CD5B2</t>
  </si>
  <si>
    <t>power အဖွင့်အပိတ်ပြန်လုပ်ပေးခဲ့တာရဿွားပါတယ်</t>
  </si>
  <si>
    <t>ဒီsiteကboxဘက်ကparch cordမကောင်းတာပါsleeve-1 patch cord-1အစားထိုးခ့ဲပါတယ</t>
  </si>
  <si>
    <t>48575443F8D7C4B2</t>
  </si>
  <si>
    <t>Cusအိမ်နှင့် 80mခန့်တွင်ကြိုးပြတ်နေပါသဖြင့် 30mအစားထိုးဆွဲပေးခဲ့ပါသည်</t>
  </si>
  <si>
    <t>ဒီsiteကcusန့ဲmeter-80အကွာမှာကြိုးပြတ်နေပါသဖြင့်sleeve-1Sleeve cover-1အစားထိုးဆက်ပေးခ့ဲပါတယ်</t>
  </si>
  <si>
    <t>48575443B581BAB2</t>
  </si>
  <si>
    <t>Cusကညနေပိုင်းလိုင်းမကောင်းဘူးဆိုလို့ Channelချိန်းပေးခဲ့ပါတယ်ဗျ</t>
  </si>
  <si>
    <t>48575443B5647DB2</t>
  </si>
  <si>
    <t>LAN ONမထားတာပါ အခုအဆင်ပြေသွားပါပြီ</t>
  </si>
  <si>
    <t>lan error</t>
  </si>
  <si>
    <t>48575443B564B1B2</t>
  </si>
  <si>
    <t>FAT down</t>
  </si>
  <si>
    <t>အမှတ်၃၁၅၊ ၄၉ရပ်ကွက်၊ ငုဝါမြိုင်လမ်း၊ မြောက်ဒဂုံ,Dagon Myothit (North),Yangon Region</t>
  </si>
  <si>
    <t>48575443F8D163B2</t>
  </si>
  <si>
    <t>ODB BOX ကြွက်ကိုက်ထားပါတယ်(27.7.25)</t>
  </si>
  <si>
    <t>48575443B56362B2</t>
  </si>
  <si>
    <t>Cus အိမ်နဲ့  200m ကြိုးဖြတ်ချ‌ထားသောကြောင့် တိုင်ပေါ်တတ်ဆက်ပေးခဲ့ပါတယ်</t>
  </si>
  <si>
    <t>၂၃/၁ ပင်လုံ ၁ လမ်း Pinlon Estate ၂၇ ရပ်ကွက်၊ မြောက်ဒဂုံ,Dagon Myothit (North),Yangon Region</t>
  </si>
  <si>
    <t>48575443B58053B2</t>
  </si>
  <si>
    <t>Cusအိမ်နှင့်90mကျော်တွင်ကားလမ်းကူးကြိုးပျက်နေသောကြောင့်50mအစားထိုးပေးခဲ့ပါတယ်</t>
  </si>
  <si>
    <t>48575443B58A7BB2</t>
  </si>
  <si>
    <t>Cusကမိုးရွာပြီးလိုင်းကျရင်သုံးလို့အဆင်မပြေတော့ဘူးဆိုဘို့လိုအပ်တာအကုန်စစ်ပေးခဲ့ပါတယ်ခဗျာcusကိုသုံးခိုင်းတော့လဲအဆင်ပြေသွားပြိပြောပါတယ်</t>
  </si>
  <si>
    <t>48575443B581ECB2</t>
  </si>
  <si>
    <t>Cusကလိုင်းမကောင်းဘူးဆိုလို့ Channelချိန်းပေးခဲ့ပါတယ</t>
  </si>
  <si>
    <t>Cusကလိုင်းမကောင်းဘူးဆိုလို့ Channelချိန်းပေးခဲ့ပါတယ်</t>
  </si>
  <si>
    <t>BW speedtest - 120M and fine.</t>
  </si>
  <si>
    <t>​မြောက်ဒဂုံ 49ရပ်ကွက် အောင်သပြေလမ်း,Dagon Myothit (North),Yangon Region</t>
  </si>
  <si>
    <t>16.9014616, 96.1794285</t>
  </si>
  <si>
    <t>48575443B57E2DB2</t>
  </si>
  <si>
    <t>Drop cable damage 70m replace resplicing</t>
  </si>
  <si>
    <t>power ကောင်းပြီး internet မရတာပါ. atom ဘက်ကစစ်ပေးလိုက်တာအဆင်ပြေသွားပါပီ</t>
  </si>
  <si>
    <t>48575443F8CD13B2</t>
  </si>
  <si>
    <t>Cusကလိုင်းမကောင်းဘူးဆိုလို့Channelချိန်းပေးခဲ့ပါတယ်</t>
  </si>
  <si>
    <t>cus သွားစရာရှိတယ်ပြောပီးအပြင်ထွက်သွားပါတယ်(29.7.25) / cus ကစနေ တနဂ်နွေဘဲ အားတာပါတဲ့ အဲ့ရက်တွေထဲဘဲလာပေးပါလို့ပြောပါတယ်(30.7.25)</t>
  </si>
  <si>
    <t>၇၅၈-စိန်ပဒေသာလမ်း/၉ရပ်ကွက်/ဒဂုံရှေ့,Dagon Myothit (East),Yangon Region</t>
  </si>
  <si>
    <t>48575443F8D480B2</t>
  </si>
  <si>
    <t>လိုင်းပြန်ရပီလို့ပြောပါတယ်</t>
  </si>
  <si>
    <t>7YGNDGY000100953</t>
  </si>
  <si>
    <t>Aung Zayar Htut</t>
  </si>
  <si>
    <t>East Dagon , Yangon Region</t>
  </si>
  <si>
    <t>16.8868290, 96.2019830</t>
  </si>
  <si>
    <t>MGT</t>
  </si>
  <si>
    <t>FAT Down</t>
  </si>
  <si>
    <t>ဒီsiteက၁နာရီခြားတစ်ခါလိုင်းကျသွားလို့ Resetချပြီး Channelပြန်ချိန်းပေးခဲ့ပါတယ်</t>
  </si>
  <si>
    <t>no pon red. Power လည်း​ကောင်းပါတယ် လိုင်းလည်းအဆင်​ပြေ​နေပါတယ်</t>
  </si>
  <si>
    <t>ZTEGD4A4972B</t>
  </si>
  <si>
    <t>ONU Power မလာ လို့ အသစ်လဲ ပေးခဲ့ပါတယ်</t>
  </si>
  <si>
    <t>48575443B5721CB2</t>
  </si>
  <si>
    <t>5G လဲဖွင့်ပေးခ့ဲပါတယ်LANလဲဖွင့်ပေးခ့ဲပါတယ်Channelလဲချိန်းပေးခ့ဲပါတယ်</t>
  </si>
  <si>
    <t>7YGNDGM001301032</t>
  </si>
  <si>
    <t>Ma Lwin Mar Aye</t>
  </si>
  <si>
    <t>အိမ်လိပ်စာ တိုက် 29 /1B ပင်လုံ၁လမ်း ရွှေပင်လုံအိမ်ယာအပိုင်း ၁ 27 ရပ်ကွက်</t>
  </si>
  <si>
    <t>16.8554998, 96.2062561</t>
  </si>
  <si>
    <t>ODB Boxတိုင်ရှေ့တွင်ကြိုးပြတ်နေပါသဖြင့်Splicingပြန်လုပ်ပေးခဲ့ပါသည်</t>
  </si>
  <si>
    <t>48575443B57AFCB2</t>
  </si>
  <si>
    <t>ဒီsiteကအိမ်မှ 15 meterအကွာတွင်ကြိုးပြတ်နေပါသဖြင့်20meterအစားထိုးခ့ဲပါသည်</t>
  </si>
  <si>
    <t>48575443B5792BB2</t>
  </si>
  <si>
    <t>Can't contact customer on 30.7.2025.လိုင်းပြန်ရနေပါပြီတဲ့ လာဖို့မလိုတော့ပါဘူးတဲ့</t>
  </si>
  <si>
    <t>48575443B58B1FB2</t>
  </si>
  <si>
    <t>drop cable damage 95m replace and resplicing</t>
  </si>
  <si>
    <t>No.14(6th Floor),88th Street,Kan Taw Lay Quarter, Mingalar Taung Nyunt Tsp.,Mingalartaungnyunt,Yangon Region</t>
  </si>
  <si>
    <t>ZTEGD4A49212</t>
  </si>
  <si>
    <t>Cusအိမ်နှင့်70mဝနါးကျင်တွင်ဓာတ်ကြိုးရှော့ဖြစ်ပြီးwifကြိုးပါလောင်သွားသောကြောင့်30mအစားထိုးပြန်ဆွဲပေးခဲ့ပါတယ်</t>
  </si>
  <si>
    <t>48575443B56408B2</t>
  </si>
  <si>
    <t>siteက စက်ရွှေ့တာအခုအဆင်ပြေသွားပါပီဗျ15meterလောက်တော့အစားထိုးခ့ဲရပါတယ်sleeve-1အစားထိုးခ့ဲပါတယ်</t>
  </si>
  <si>
    <t>Relcoation</t>
  </si>
  <si>
    <t>လမ်းတဝက်မှာကြိုးပျက်နေတာပါ 10m အစားထိုး</t>
  </si>
  <si>
    <t>အမှတ်၁၀၅,6လွှာ၊101လမ်း၊ ဖို့မြေရပ်ကွက်၊မင်္ဂလာတောင်ညွန့်,Mingalartaungnyunt,Yangon Region</t>
  </si>
  <si>
    <t>ZTEGD4A49398</t>
  </si>
  <si>
    <t>လမ်းကူးကြိုးပျက်သွားသောကြောင့်30mအစားထိုးပြန်ဆွဲပေးခဲ့ပါတယ</t>
  </si>
  <si>
    <t>အပင်ရှင်းရင်း ကြိုးထိသွားတာပါ cable-30m sleeve-2 sleeve cover-2အစားထိုး</t>
  </si>
  <si>
    <t>7YGNDGM004301101</t>
  </si>
  <si>
    <t>Ei Ei Thein</t>
  </si>
  <si>
    <t>မြောက်ဒဂုံ 46ရပ်ကွက် ဗိုလ်မှူးဗထူးလမ်းမကြီး အမှတ်1351</t>
  </si>
  <si>
    <t>16.8979183, 96.1900837</t>
  </si>
  <si>
    <t>Customer say internet line was ok no need to come for service</t>
  </si>
  <si>
    <t>ကားချိတ်ကြိုးပြတ် 6Mအစားထိုးပြန်ဆက်​ပေးခဲ့ပါသည်</t>
  </si>
  <si>
    <t>48575443B58574B2</t>
  </si>
  <si>
    <t>Drop cable damage 40m replace resplicing</t>
  </si>
  <si>
    <t>computerနဲ့ချိတ်ရင် no internet ဖြစ်နေလို့ပခုအဆင်ပြေသွားပါပြီခဗျာလိုအပ်တာလည်းအကုန်စစ်ပေးခဲ့ပါတယ်</t>
  </si>
  <si>
    <t>28 ရက်နေ့ထပ်သွားတုန်းကလဲ သေချာစစ်ခဲ့ပေးပီး BW လဲအပြည့်ထွက်တယ်အကို 5G လဲဖွင့်ထားပီသားအကို စစ်စရာမကျန်တော့ပါဘူးရုံး network ကိုပဲစစ်ခိုင်းပေးပါအုံး</t>
  </si>
  <si>
    <t>every 1 hour the conection is lost for 10 second. cus က အခုထိ လိုင်းက ပျက်ပျက်သွားတာ 27,29 2 ရက်လုံးသွားစစ်ပီး channel လဲချိန်းပေးခဲ့ထားပါတယ် no internet ဖစ်ဖစ်သွားတာကျ ညီမတို့ဘက်က physical စစ်စရာမရှိတော့ဘူးရှင့် ရုံးဘက်ကနေ စစ်ဆေးပေးပါအုံး</t>
  </si>
  <si>
    <t>can't contact to customer (30.7.25)(31.7.25)(1.8.25)</t>
  </si>
  <si>
    <t>Bo Min Yaung Business Tower အမှတ် (၂၄၈) ဗိုလ်မင်းရောင်လမ်း နှင့် မန္တလေးလမ်းထောင့် မင်္ဂလာတောင်ညွန့်,Mingalartaungnyunt,Yangon Region</t>
  </si>
  <si>
    <t>Cusကလိုင်းပြန်ရနေပြီလာစစ်ပေးဖို့မလိုတော့ပါဘူးတဲ့</t>
  </si>
  <si>
    <t>အမှတ် 112, 33 လမ်း အလယ် ၊ ကျောက်တံတားမြို့နယ်,Kyauktada,Yangon Region</t>
  </si>
  <si>
    <t>SN ဘက်မှာ portလွတ်သွားတာပါ.သေချာပြန်တပ်ခဲ့ပေးလိုက်ပါတယ်</t>
  </si>
  <si>
    <t>Port unplug</t>
  </si>
  <si>
    <t>Cusအိမ်ရှေ့လမ်းကူးတွင်ကြိုးဖျက်ထားသောကြောင့်15mအစားထိုးပေးခဲ့ပါတယ်</t>
  </si>
  <si>
    <t>အမှတ်(1099)-ဦးလှဖေ လမ်း-34 ရပ်ကွက် -မြောက်ဒဂုံ,Dagon Myothit (North),Yangon Region</t>
  </si>
  <si>
    <t>48575443F8D679B2</t>
  </si>
  <si>
    <t>ဒီsiteကလိုင်းသုံးရတာအဆင်မပြေလို့channelချိန်းပေးခ့ဲပါတယ်.Customerကိုသုံးခိူင်းပီး အဆင်ပြေလားသေချာမေးခဲ့ပါတယ် အဆင်ပြေတယ်ပြောမှ ပြန်လာတာပါ.</t>
  </si>
  <si>
    <t>7/13/25 12:16 PM</t>
  </si>
  <si>
    <t>check by ATOM team (Ko Aung Zayar Htut).Power Power result - -20.57 Speed test result - 120M 5G နဲ့လဲစမ်းခဲ့ပေးပါတယ် BWလဲအကုန်ပြည့်ပါတယ်.customerက သူlive လွှင့်နေတဲ့အခါကျ လိုင်းကျကျသွားလို့ပြောပါတယ်</t>
  </si>
  <si>
    <t>unstable network</t>
  </si>
  <si>
    <t>7/13/25 11:09 AM</t>
  </si>
  <si>
    <t>check by ATOM Team(Ko Aung Zayar Htut). every 1 hour the connection is lost for 10 second. Ticket လဲ 27,29 2 ရက်လုံးသွားစစ်ပီး channel တွေလဲချိန်းပေးပီးစမ်းခဲ့ပေးထားပါတယ် .BWလဲအပြည့်ထွက်ပါတယ် Customerကခဏခဏno internet ဖစ်ဖစ်သွားတာကို complainတက်တာပါwifi no internet ဖစ်သွားကျ onsite teanလဲဘာဖစ်လဲဆိုတာထပ်စစ်ပေးလို့မရတော့ပါဘူး.</t>
  </si>
  <si>
    <t>7/15/25 4:46 PM</t>
  </si>
  <si>
    <t>Customerရဲ့ ONU ကနေ စမ်းတာ Ethernetရော wifiရော bandwidthအပြည့်ရပါတယ် I Customerရဲ့ PC က wireless USB adapterက လွတ်လွတ်နေလို့ သေချာ ပြန်စစ်ပီး တပ်ထားပေးခဲ့ပါတယ် ၊Customer ရဲ့ printer က PC နဲ့ connected ဖစ်ပီး print ထုတ်မရတာ(idle) ဖစ်နေတာကြောင့် printer services လုပ်ဖို့ အကြုံပြုပြောပေးထားခဲ့ပါတယ်</t>
  </si>
  <si>
    <t>Printer error</t>
  </si>
  <si>
    <t>လိုင်းကရပါတယ်အပေါ်ထပ်မှာတက်သုံးလို့အဆင်မပြေဖြစ်တာပါ</t>
  </si>
  <si>
    <t>internal error</t>
  </si>
  <si>
    <t>အမှတ်(၁၁၈) ၁၅လမ်း (၇)ရက်ကွက် လမ်းမတော်မြို့နယ်,Lanmadaw,Yangon Region</t>
  </si>
  <si>
    <t>Cusကလိုင်းမကောင်းဘူးဆိုလို့ Channelချိန်းပေးခဲ့ပါတယ်.Onsiteမှာလဲ physicalလဲအကုန်ကောင်းပါတယ် speedtestလဲ 22M ထွက်ပါတယ်</t>
  </si>
  <si>
    <t>48575443B57726B2</t>
  </si>
  <si>
    <t>၅မိနစ်တစ်ခါ wifiပြုတ်သွားတဲ့site အခုအဆင်ပြေသွားပါပြီ Password error ပါ</t>
  </si>
  <si>
    <t>password error</t>
  </si>
  <si>
    <t>ဒီsiteက 2.4Gနဲ့တစ်အိမ်လုံးသုံးနေကြတော့အဆင်မပြေဖြစ်တာပါ</t>
  </si>
  <si>
    <t>2.4G error</t>
  </si>
  <si>
    <t>အမှတ်(125)-စဥ်းအိုးတန်းလမ်း-လသာ,Latha,Yangon Region</t>
  </si>
  <si>
    <t>ZTEGD4A48CA7</t>
  </si>
  <si>
    <t>SSID change finished by ATOM team</t>
  </si>
  <si>
    <t>ZTEGD4A49487</t>
  </si>
  <si>
    <t>Cusကလိုင်းမကောင်းဘူးဆိုလို့Channel ချိန်းပေးခဲ့ပါတယ်.</t>
  </si>
  <si>
    <t>Cusအိမ်ရှေ့ကြိုးသတ်ထားတဲ့နေရာတွင်ကြွက်ကိုက်သွားလို့spilicing ပြန်လုပ်ပေးခဲ့ပါတယ် Cusဘေကုန်သွားလို့လိုင်းကမရသေးပါဘူး</t>
  </si>
  <si>
    <t>bill issue</t>
  </si>
  <si>
    <t>Cusအိမ်နှင့်70mအကျော်တွင်ကားညိပြီးကြိုးပျက်နေသောကြောင့်15mအစားထိုးဆွဲပေးခဲ့ပါတယ်</t>
  </si>
  <si>
    <t>လိုင်းကျပြီးchannelထပ်နေလို့သေခြာပြန်လုပ်ပေးခဲ့ပါတယ်</t>
  </si>
  <si>
    <t>တိုက်အောက်မှာကြိုးပျက်နေလို့ကြိုးအစားထိုး 45m</t>
  </si>
  <si>
    <t>48575443B56BFDB2</t>
  </si>
  <si>
    <t>တစ်လမ်းလုံး အပင်တွေခုတ်ထားပါသဖြင့် 320m ပြန်လည်အစားထိုး ဆွဲပေးခဲ့ပါသည်</t>
  </si>
  <si>
    <t>7YGNDGM002101042</t>
  </si>
  <si>
    <t>မောင်သန့်ဇင်</t>
  </si>
  <si>
    <t>အမှတ် 37ရပ်ကွက် မုဒိတာလမ်း မြောက်ဒဂုံ</t>
  </si>
  <si>
    <t>16.8776978, 96.1944761</t>
  </si>
  <si>
    <t>Customer say internet line is normal now no need to come</t>
  </si>
  <si>
    <t>7YGNDGY001001061</t>
  </si>
  <si>
    <t>အမှတ် 1023/က ဓမ္မဒါနလမ်း 14ရပ်ကွက် ‌အရှေ့ဒဂုံ</t>
  </si>
  <si>
    <t>16.8797877, 96.2195666</t>
  </si>
  <si>
    <t>Channel တွေထပ်နေတာ ပါ ချိန်းပေးခဲ့လိုက်ပါတယ်</t>
  </si>
  <si>
    <t>48575443B5868DB2</t>
  </si>
  <si>
    <t>Power လည်း ကောင်းပါတယ် တစ်ခါတစ်ခါလိုင်းကျကျနေတယ်ပြောပါတယ် ခုကလိုင်းလည်း မပျက်ပါဖူးရုံးဘက်ကစစ်ကြည့်​ပေးပါဦးရှင့်</t>
  </si>
  <si>
    <t>48575443B570D4B2</t>
  </si>
  <si>
    <t>drop cable damage 95m replace resplicing</t>
  </si>
  <si>
    <t>No.82B,6လွှာ/15လမ်း/အလယ်ဘလောက်/လသာမြို့နယ်,Latha,Yangon Region</t>
  </si>
  <si>
    <t>Cusကလိုင်းပြန်ရနေပါပြီလို့ပြောပါတယ် လာကြည့်ပေးစရာမလိုဘူးလို့လဲပြောပါတယ်</t>
  </si>
  <si>
    <t>Patch cord ခေါက်ပြီးလိုင်းမကောင်းဖစ်နေတာပါ အသစ်လဲပေးခဲ့ပါတယ်</t>
  </si>
  <si>
    <t>Patchord error</t>
  </si>
  <si>
    <t>48575443B56526B2</t>
  </si>
  <si>
    <t>လမ်းကူးကားချိတ်ကြိုးပြတ်ကြိုးတပိုင်းအစားထိုးပြန်ဆက် 137M</t>
  </si>
  <si>
    <t>ဒီsiteကပါဝါမီးမလင်းလို့ONU change</t>
  </si>
  <si>
    <t>Cusကဖုန်းမကိုင်ပါဘူး(3.8.25)</t>
  </si>
  <si>
    <t>ZTEGD4A494F4</t>
  </si>
  <si>
    <t>ဒီsiteကလိုင်း​ပြုတ်ပြုတ်ကျလို့စစ်ကြည့်လိုက် 12Vကြိုးမကောင်းတာပါ</t>
  </si>
  <si>
    <t>Adapter error</t>
  </si>
  <si>
    <t>48575443B564D8B2</t>
  </si>
  <si>
    <t>Cableကြိုး​ပျက်မီတာ205မီတာအစားထိုးခဲ့ပါတယ်</t>
  </si>
  <si>
    <t>Cusနှင့်90mခန့်တွင်ကြွက်ကိုက်ထားသောကြောင့်15mအစားထိုးပြန်ဆွဲပေးခဲ့ပါတယ်</t>
  </si>
  <si>
    <t>ZTEGD4906BF6</t>
  </si>
  <si>
    <t>Cusပြန်ဆက်သွယ်လာပါတယ်လိုင်းကပြန်ရပါပြီတဲ့ bill ဘယ်လိုဆောင်ရမယ်မသိလို့ပါတဲ့ ဆက်သွယ်ပေးပါအုံး</t>
  </si>
  <si>
    <t>အမှတ်(1445)-ဗိုလ်လင်းယုန်လမ်း-(13)ရပ်ကွက်-အရှေ့ဒဂုံ,Dagon Myothit (East),Yangon Region</t>
  </si>
  <si>
    <t>48575443B580D9B2</t>
  </si>
  <si>
    <t>customer က internet ရနေပီပြောပပါတယ်. လာစစ်စရာလဲမလိုပါဘူးတဲ့.</t>
  </si>
  <si>
    <t>Cusအိမ်နှင့်80mဝင်းကျင်တွင်ကြိုးပွန်းပြီးနာနေသောကြောင့်20mအစားထိုးပြန်ဆွဲပေးခဲ့ပါတယ်</t>
  </si>
  <si>
    <t>လမ်းကူးကြိုးပျက် cable-30m sleeve-2 sleeve cover-2အစားထိုးပေးခဲ့ရပါတယ်</t>
  </si>
  <si>
    <t>ODB မှာsleeveနာနေသောကြောင့်ပြန်ဆက်ပေးခဲ့ပါတယ်</t>
  </si>
  <si>
    <t>ဒေါ်တင်ညွန့်</t>
  </si>
  <si>
    <t>ဒီsiteကလိုင်းမကောင်းဘူးဆိုလို့channelချိန်းပေးခ့ဲပါတယ်ခုအဆင်ပြေသွားပါပီ</t>
  </si>
  <si>
    <t>48575443B56A45B2</t>
  </si>
  <si>
    <t>Cusကစက်ရွေ့ချင်တယ်ဆိုလို့ ရွေ့ပေးခဲ့ပါတယ် Cusကလိုင်းမကောင်းဘူးဆိုလို့ Channelလဲချိန်းပေးခဲ့ပါတယ်. customer ကိုလဲ အခန်းတွင်းဆို singnal အပြည့်မိမှာမဟုတ်တဲ့အကြောင်းနားလည်အောင်ရှင်းပြခဲ့ပါတယ်</t>
  </si>
  <si>
    <t>ZTEGD4A494ED</t>
  </si>
  <si>
    <t>ODBမှာ sleeve နာနေသောကြောင့်ပြန်ဆက်ပေးခဲ့ပါတယ်</t>
  </si>
  <si>
    <t>Physicalအပိုင်းအကုန်ကောင်းနေတယ် speedtestလဲမှန်တယ် ဒီsiteက ATOMဘက်ကိုပြောထားတယ် cusကအိမ်မလာခိုင်းပါဘူး အရင်ကလာပြင်ပေးလဲဒါကဒါပါပဲတဲ့ ATOMဘက်က rebootလုပ်ထားပါတယ်</t>
  </si>
  <si>
    <t>Aung Tha Pyay street,Mingalar Taung Nyunt township,Mingalartaungnyunt,Yangon Region</t>
  </si>
  <si>
    <t>ZTEGD4A496D4</t>
  </si>
  <si>
    <t>လမ်းခင်းနေတာပါ ကားကြီးတွေဝင်ပြီးတိုက်သွားလို့ ကြိုးပျက် cable-40m sleeve-2 sleeve cover-2အစားထိုးပေးခဲ့ရပါတယ်</t>
  </si>
  <si>
    <t>အိမ်နဲ့boxလမ်းတစ်ဝက်လောက်cableတွေလိုက်ဖြတ်ထားသောကြောင့် cable-200m Sleeve -2 sleeve cover-2ပြန်ဆွဲပေးခဲ့ရပါတယ်</t>
  </si>
  <si>
    <t>ZTEGD4906BAC</t>
  </si>
  <si>
    <t>လမ်းကူးကြိုးပျက် cable-30m. sleeve-2 sleeve cover-2အစားထိုးပေးခဲ့ရပါတယ်</t>
  </si>
  <si>
    <t>Power hight channel ထပ်ပြီးလိုင်းလိုင်းကျနေသောကြောင့်သေခြာစစ်ပေးခဲ့ပါတယ်</t>
  </si>
  <si>
    <t>ဒီsitemeter 100ခန့်တွင်ကြိုးပြတ်နေပါသဖြင့်50 meterအစားထိုးခဲ့ပီး</t>
  </si>
  <si>
    <t>ပန်းပဲတန်း၊၂၉လမ်းအထပ်ဘလောက်,Pabedan,Yangon Region</t>
  </si>
  <si>
    <t>ဒီsiteကလိုင်းပြန်ရနေပါပီတ့ဲလာပေးဖို့မလိုပါဘူးတ့ဲ</t>
  </si>
  <si>
    <t>ဒီsiteကအိမ်မှာဘယ်သူ့မှမရှိလို့ပါမနက်မနက်ပိုင်းမှလာခ့ဲပါတဲ့</t>
  </si>
  <si>
    <t>48575443B56987B2</t>
  </si>
  <si>
    <t>ODB Boxတွင် patchcordကြိုးပြတ်နေလို့ ပြန်ဆက်ပေးခဲ့ပါတယ်Patchcord-1 sleeve-1</t>
  </si>
  <si>
    <t>48575443B564BCB2</t>
  </si>
  <si>
    <t>wifi ကိုအိမ်အပေါ်မှာထားပြီး</t>
  </si>
  <si>
    <t>Wifi coverage issue</t>
  </si>
  <si>
    <t>ကားတိုက်သွား၍ cable-30m sleeve-2 sleeve cover-2အစားထိုးပေးခဲ့ရပါတယ်</t>
  </si>
  <si>
    <t>can't contact to customer (5.8.25).Cusအိမ်နှင့်80mခန့်တွင်တိုင်မှာကြိုးခေါက်နေသောကြောင့်သေခြာပြန်လုပ်ပေးခဲ့ပါတယ်</t>
  </si>
  <si>
    <t>no issue from our side</t>
  </si>
  <si>
    <t>Tiktok issue</t>
  </si>
  <si>
    <t>အိမ်အမှတ်၄၃၀၊သက္ကသီလာ ၃ လမ်း၊၁၁ ရပ်ကွက်၊အရှေ့ဒဂုံမြို့နယ်၊ရန်ကုန်တိုင်းဒေသကြီး,Dagon Myothit (East),Yangon Region</t>
  </si>
  <si>
    <t>48575443B5696BB2</t>
  </si>
  <si>
    <t>Speed test 18M အထိထွက်ပါတယ်. လိုင်းကျကျနေတာ ရုံးnetwork ကဖစ်နေတာပါ. physical အကုန်ကောင်းပါတယ်. ရုံး network ဘက်ကစစ်ပေးမှရမှာပါ. လိုင်းကျတာ physical နဲ့မဆိုင်တော့ပါဘူး</t>
  </si>
  <si>
    <t>box ဘက်မှာ patch cord ကြိုးပျက်</t>
  </si>
  <si>
    <t>48575443B5680EB2</t>
  </si>
  <si>
    <t>Cusကဘေမဆောင်ရသေးတာပါဗျာ့ဘေဆောင်ပြီးတာနဲ့လိုင်းပြန်ရပါပြီခဗျာcusကိုလည်းဘေလ်ဆာင်ဖို့ပြောခဲ့ပါတယ်ခဗျာ</t>
  </si>
  <si>
    <t>Billing issue</t>
  </si>
  <si>
    <t>48575443B58515B2</t>
  </si>
  <si>
    <t>သုံးနေရင်းလိုင်းကျကျသွားလို့ပါတဲ့ခဗျာ ခုလက်ရှိတော့ကောင်းနေပေနဲ့ တစ်ချက် တစ်ချက် ကျသွားလို့ပါတဲ့. BW speedtest full22Mbps and power result -22</t>
  </si>
  <si>
    <t>48575443B56A0BB2</t>
  </si>
  <si>
    <t>လိုင်းပျက်တာမဟုတ်ပါဘူးတဲ့ဗျ လိုင်းကကျကျနေတယ်ပြောပါတယ်.</t>
  </si>
  <si>
    <t>အမှတ်(အမှတ်၃၈၀) ၂၁လမ်းကမ်းနားလမ်း လသာမြို့နယ် New fancyကာရာအိုကေ,Latha,Yangon Region</t>
  </si>
  <si>
    <t>6/16/25 4:05 PM</t>
  </si>
  <si>
    <t>Can't contact to customer (6.8.25)</t>
  </si>
  <si>
    <t>can;t contact</t>
  </si>
  <si>
    <t>48575443B57966B2</t>
  </si>
  <si>
    <t>Cusအိမ်ထဲတွင်ကြွက်ကိုက်ထားသောကြောင့်ပြန်ဆက်ပေးခဲ့ပါတယ်</t>
  </si>
  <si>
    <t>7YGNDGM001701037</t>
  </si>
  <si>
    <t>Ma Min Pa Pa Aung</t>
  </si>
  <si>
    <t>အိမ်အမှတ် 344A ဦးထွန်းမြင့်လမ်း 29ရပ်ကွက် မြောက်ဒဂုံ</t>
  </si>
  <si>
    <t>16.8756330, 96.2033170</t>
  </si>
  <si>
    <t>ODB box ဘက်မှာ patch cord ကြိုးဖြတ်ခံထားရတာပါ.</t>
  </si>
  <si>
    <t>7YGNDGM004701109</t>
  </si>
  <si>
    <t>Naing Zaw Htun</t>
  </si>
  <si>
    <t>အမှတ် ၃၄၆/က ၊အောင်သစ္စာလမ်း ၊ ၂၉ရပ်ကွက်၊ မြောက်ဒဂုံမြို့နယ်</t>
  </si>
  <si>
    <t>16.8748318, 96.2041707</t>
  </si>
  <si>
    <t>can't contact to customer (6.8.25)</t>
  </si>
  <si>
    <t>Ko Tun Tun Oo</t>
  </si>
  <si>
    <t>Cusအိမ်ရှေ့ကြိုးသတ်ထားတဲ့နေရာတွင်ကြိုးပြတ်နေပါသဖြင့်ပြန်ဆက်ပေးခဲ့ပါတယ်ဗျ</t>
  </si>
  <si>
    <t>48575443B58DABB2</t>
  </si>
  <si>
    <t>သုံးနေရင်းလိုင်းကျကျသွားလို့ပါတဲ့ ခုလက်ရှိတော့ကောင်းနေပါတယ်</t>
  </si>
  <si>
    <t>48575443B56EE2B2</t>
  </si>
  <si>
    <t>BW speedtest full 22Mbps and physical power result -17.</t>
  </si>
  <si>
    <t>48575443B563ADB2</t>
  </si>
  <si>
    <t>cus req to come 10.8.25.လာဖို့မလိုတော့ပါဘူးတဲ့ ပြန်သူံးလို့အဆင်ပြေနေပါပြီပြောပါတယ်</t>
  </si>
  <si>
    <t>5Gမရလို့ ONUချိန်းပေးခဲ့ပါတယ်</t>
  </si>
  <si>
    <t>လိုင်းကရနေတယ်ပြောတယ် Cusက အောက်ထက်သုံးမရလို့ စက်ခွဲချင်လို့ဆိုပြီးပြောတာပါတဲ့လိုင်းကတော့ရနေပါတယ်တဲ့.plz contact</t>
  </si>
  <si>
    <t>box ဘက်ကsleeve ပေါက်နေတာပါအခုအဆင်ပြေသွားပါပီ</t>
  </si>
  <si>
    <t>Sleeve</t>
  </si>
  <si>
    <t>ဖုန်းဆက်သွယ်၍မရနိုင်ပါလို့ပြောနေပါတယ်.မနေကတည်းက Cus အဖေ ဆေးရုံ ​ရောက်နေလို့ပါတဲ့(10.8.25).Customerပြန်ဆက်သွယ်လိုက်မယ်ပြောပါတယ်</t>
  </si>
  <si>
    <t>call back</t>
  </si>
  <si>
    <t>ZTEGD4A4997B</t>
  </si>
  <si>
    <t>cus req to come 8.8.25. physical အကုန်ကောင်းတယ်ဗျာ့နေ့လည်တစ်နာရီနဲ့ည11နာရီကြရင် no internet ဖြစ်နေလို့လိုင်းလဲအရမ်းနှေးနေတယ်.ONU change but no internet . check by ATOM team</t>
  </si>
  <si>
    <t>အိမ်နဲ့boxလမ်းတစ်ဝက်လောက်ကို cableတွေကိုဖြတ်ထားသောကြောင့် cable-250M sleeve-2 sleeve cover-2အစားထိုးပေးခဲ့ရပါတယ်</t>
  </si>
  <si>
    <t>ZTEGD4A49979</t>
  </si>
  <si>
    <t>ODB power high and already informed to related team. ODB Box Splitter မကောင်းလို့ပြန်လဲပေးခဲ့ပါတယ် Cusကလိုင်းသုံးလို့အဆင်ပြေပါတယ်လို့ပြောပါတယ်</t>
  </si>
  <si>
    <t>check by ATOM team. no issue from our side. service team ODB လဲ ခိုင်းလိုက် ကျွန်တော်တို့နဲ့မဆိုင်ဘူးဆိုပြီးပြောသွားလို့ပါဆိုတာ လုံးဝမပြောခဲ့ပါဘူး. customer က လိုင်းကျကျနေလို့ team တွေကို box ပြောင်းပေးဖို့ပြောနေတာပါ.box နဲ့မဆိုင်ပါဘူး. physical အကုန်ကောင်းပါတယ်. power လဲ -20 ပဲရှိပါတယ်.လိုင်းမကောင်းလို့channelချိန်းပေးခ့ဲပါတယ်ဗျ အခုအဆင်ပြေသွားပါပီ</t>
  </si>
  <si>
    <t>check by ATOM team. no issue from our side.Cusကလိုင်းမကောင်းဘူးဆိုလို့ Channelချိန်းပေးခဲ့ပါတယ်</t>
  </si>
  <si>
    <t>48575443B5642DB2</t>
  </si>
  <si>
    <t>cable ကြိုးအပိုင်းပိုင်းဖြတ်ခံထားရတာပါ လိုင်းပြန်ရပါပြီ 211M အစားထိုးဆွဲခဲ့ပါတယ်</t>
  </si>
  <si>
    <t>48575443B562F9B2</t>
  </si>
  <si>
    <t>လိုင်းထစ်နေတယ်လို့ပြောတယ် လိုင်းပျက်တယ်လို့မပြောထားဘူးလို့ပြောပါတယ်. လိုင်းထစ်နေတာကို ရုံးဘက်နေစစ်ဆေးပါအုံး. physical အကုန်ကောင်းပါတယ်.</t>
  </si>
  <si>
    <t>ဖုန်းမကိုင်ပါဘူး(၈.၈.၂၅).speedtest BW isn't full and changed dual band ONU. full BW.</t>
  </si>
  <si>
    <t>48575443B56B01B2</t>
  </si>
  <si>
    <t>customer ကလိုင်းပြန်ရနေပီပြောပါတယ်. no internet ဖစ်ဖစ်သွားတာပါလို့ပြောပါတယ်.</t>
  </si>
  <si>
    <t>48575443B5831DB2</t>
  </si>
  <si>
    <t>48575443B56974B2</t>
  </si>
  <si>
    <t>FAT down and resolved. now online</t>
  </si>
  <si>
    <t>cus ကလိုင်းပျက်တာမဟုတ်ပဲ လိုင်းကျနေတာပါတဲ့ရှင့် လိုင်းကျကျနေတာကို‌တော့ စစ်ပေးလို့မရပါဘူးရှင့်. ရုံးကစစ်ပေးမှရမှာပါ. physical power အကုန်ကောင်းပါတယ်</t>
  </si>
  <si>
    <t>Cusကအပြင်ရောက်နေလို့ တနင်္လါနေ့မှလာပေးပါလို့ပြောပါတယ်(8.8.25).Cusကလိုင်းမကောင်းဘူးဆိုလို့ Channelချိန်းပေးခဲ့ပါတယ်</t>
  </si>
  <si>
    <t>Channel ထပ်နေတာပါ ချိန်းပေးခ့ဲပါတယ် ခုအဆင်ပြေသွားပါပီ. speedtest BW full 100M</t>
  </si>
  <si>
    <t>လိုင်းသုံးရင်း Usernameပျောက်ပျောက်သွားလို့ onuကို resetချပြီးပြန်လုပ်ပေးခဲ့လိုက်ပါတယ် ခုတော့အဆင်ပြေသွားပါပြီ</t>
  </si>
  <si>
    <t>SSID error</t>
  </si>
  <si>
    <t>48575443B5647CB2</t>
  </si>
  <si>
    <t>Drop cable damage 53m replace resplicing</t>
  </si>
  <si>
    <t>Cusကliveလွှင့်ရင်လိုင်းနှေးနေတယ်တစ်တော့လဲကြည့်မရဘူးဆိုလို့vplပြောင်းပြီးသုံးခိုင်းတာအဆင်ပြေသွားပါပြီတဲ့. speedtest BW full 100M</t>
  </si>
  <si>
    <t>အိမ်အမှတ်913/ငုဝါလမ်း/50ရပ်ကွက်/မြောက်ဒဂုံမြို့နယ်,Dagon Myothit (North),Yangon Region</t>
  </si>
  <si>
    <t>48575443B58140B2</t>
  </si>
  <si>
    <t>cus req to come 10.8.25. Third partyခံပြီးသုံးတာတောင် လိုင်းကြနေတယ်ညဘက်တွေဆိုပိုဆိုးတယ်လို့ပြောတယ်.Already Forcerest done by ATOM team.</t>
  </si>
  <si>
    <t>4/25/25 10:37 AM</t>
  </si>
  <si>
    <t>အခန်းထဲမှာလိုင်းမမိတာ customer AP ခွဲတပ်မှရမှာပါ. အခန်းထဲအထိလိုင်းမိအောင်လုပ်ပေးလို့မရပါဘူး</t>
  </si>
  <si>
    <t>no issue from our side and plz check internal . our physical link is fine</t>
  </si>
  <si>
    <t>ဒီsiteကbox patch cordကိုကြွက်ကိုက်ထားလို့ပါဗျsleeve-1 patch cord-1အစားထိုးဆက်ပေးခဲ့ပါတယ်</t>
  </si>
  <si>
    <t>patchord error</t>
  </si>
  <si>
    <t>no issue from our side. physical power is fine</t>
  </si>
  <si>
    <t>7/24/25 10:21 AM</t>
  </si>
  <si>
    <t>နောက်ဆုံး တစ်ခေါက် 8.8.25 ရက်နေ့ onsite သွားတုန်းက Usernameပျောက်ပျောက်သွားလို့ onuကို resetချပြီးပြန်လုပ်ပေးခဲ့လိုက်တာ အဆင်ပြေသွားပါပြီ. Customerကခဏခဏno internet ဖစ်ဖစ်သွားတာကို complainတက်တာပါ wifi no internet ဖစ်သွားကျ onsite teanလဲဘာဖစ်လဲဆိုတာထပ်စစ်ပေးလို့မရတော့ပါဘူး.</t>
  </si>
  <si>
    <t>Maung Maung Swe</t>
  </si>
  <si>
    <t>တိုက်အမှတ် (၅၄) , (၃) လွာ , (၁၁၉ )လမ်း , မဂ်လာတောင်ညွန့်မြို့နယ်,Mingalartaungnyunt,Yangon Region</t>
  </si>
  <si>
    <t>16.7896120, 96.1738900</t>
  </si>
  <si>
    <t>ZTEGD4AA9528</t>
  </si>
  <si>
    <t>parch cord ခေါက်နေတာပါအခုအဆင်ပြေသွားပါပီ</t>
  </si>
  <si>
    <t>လမ်းကူးကြိုးသတ်တဲ့နေရာမှာကြိုးဖြတ်ထားတာပါsleeve-1အစားထိုးဆက်ပေးခဲ့ပါတယ်</t>
  </si>
  <si>
    <t>အ၇င်အိမ်ကစက်ကိုဖြုတ်ပြီးသူပါသာသူနေတဲ့နေရာကို့လာပါတယ်စက်ကမီးစိမ်းပြီးသုံးလို့ရမှာမဟုပါဘူး အခုနေတဲ့အိမ်မှာလိုင်းသစ်ယူပီးတပ်မှရမှာ စက်အဟောင်းကိုပြန်သုံးလို့မရပါဘူး</t>
  </si>
  <si>
    <t>ဒီsiteကလိုင်းပြန်ရနေပါပီလာကြည့်ပေးဖို့မလိုတော့ပါဘူးတ့ဲ</t>
  </si>
  <si>
    <t>48575443B58ADBB2</t>
  </si>
  <si>
    <t>လမ်းကူးကြိုးပျက် cable-100m sleeve-2 sleeve cover-2 အစားထိုးပေးခဲ့ရပါတယ်</t>
  </si>
  <si>
    <t>48575443B58D1EB2</t>
  </si>
  <si>
    <t>Cableကြိုးပျက်၍Meter63အစားထိုးဆွဲပေးခဲ့ပါတယ်</t>
  </si>
  <si>
    <t>7YGNDGM002801058</t>
  </si>
  <si>
    <t>Ma Thant Zin Win</t>
  </si>
  <si>
    <t>အမှတ်၁၅၈၉ ဒီပါအေးမြလမ်း၄၆ရပ်ကွက်မြောက်ဒဂုံ</t>
  </si>
  <si>
    <t>16.9040060, 96.1883560</t>
  </si>
  <si>
    <t>ပြန်သုံးလို့ရနေပြီလို့ပြောပါတယ် cusကရုံးဆင်းနေရလို့အိမ်မှာမရှိပါဘူးတဲ့ လာဖို့တော့မလိုတော့ဘူးပြောပါတယ်</t>
  </si>
  <si>
    <t>48575443B57862B2</t>
  </si>
  <si>
    <t>cusက လိုင်းပျက်တာ မဟုတ်ပါဘူး လိုင်းက ကျနေလို့ပါတဲ့စစ်ပေးပါဦး</t>
  </si>
  <si>
    <t>အိမ်နဲ့50m အကွာတွင်ကြိုးပြတ်နေပါသဖြင့်20mအစားထိုးခ့ဲပါတယ်</t>
  </si>
  <si>
    <t>အိမ်အမှတ်- ၂၅၉ ဝါရှောင်လမ်း ၊ ၄၅ ရပ်ကွက် မြောက်ဒဂုံမြို့နယ်,Dagon Myothit (North),Yangon Region</t>
  </si>
  <si>
    <t>16.8903769, 96.1913759</t>
  </si>
  <si>
    <t>48575443B56C06B2</t>
  </si>
  <si>
    <t>လိုင်းကျနေတာပါ resetချပြီးလုပ်ကြည့် တာလဲ လိုင်းက နဲနဲကျနေသေးတယ် တစ်ချက်စစ်ကြည့်ပေးပါအုံး speed test ပြည့် ပါတယ် Tiktokကြည့်ရင် နဲနဲထစ်နေလို့တဲ့</t>
  </si>
  <si>
    <t>Cusအိမ်နှင့် 150mခန့်တွင်ကြိုးပြတ်နေပါသဖြင့်50mအစားထိုးဆွဲပေးခဲ့ပါတယ်</t>
  </si>
  <si>
    <t>48575443F8E74CB2</t>
  </si>
  <si>
    <t>cus said auto online</t>
  </si>
  <si>
    <t>cus ကလိုင်းက အမြဲကျကျနေတာပါတဲ့ Channel ချိန်းပေးခဲ့ပါတယ်</t>
  </si>
  <si>
    <t>လမ်းမတော်မြို့နယ်ကိုင်းတန်းလမ်းအမှတ်-51,Lanmadaw,Yangon Region</t>
  </si>
  <si>
    <t>Cusကမနက်ဖြန်မှလာပေးပါလို့ပြောပါတယ်.LMD EPC ကခွင့်မပြုသေးလို့ ဝင်မရသေးပါဘူး.ကြိုးခေါက်နေလို့ပြန်လုပ်ပေးခဲ့ပါတယ်</t>
  </si>
  <si>
    <t>7/29/25 11:54 AM</t>
  </si>
  <si>
    <t>48575443B56609B2</t>
  </si>
  <si>
    <t>လိုင်းခဏခဏပြုတ်ကျသွား onsiteသွားစစ်လဲ စစ်ပေးစရာမရှိပါဘူး.ရုံးnetworkကိုအရင်stablsဖစ်အောင်လုပ်ပေးပါအုံးရှင့်. Speed test ကလည်းပြည့်ပါတယ်လိုင်းက သုံးနေရင်းနဲ့ ခနခန no internet ဖြစ်ဖြစ်နေလို့ပါတဲ့ . Forcerest done by atom team</t>
  </si>
  <si>
    <t>48575443B5794FB2</t>
  </si>
  <si>
    <t>လိုင်းခဏခဏပြုတ်ကျသွား onsiteသွားစစ်လဲ စစ်ပေးစရာမရှိပါဘူး.ရုံးnetworkကိုအရင်stablsဖစ်အောင်လုပ်ပေးပါအုံးရှင့်.cus က လိုင်းကပြန်ရနေပီတဲ့ ပြောပါတယ်</t>
  </si>
  <si>
    <t>check by atom team, all normal get ip.</t>
  </si>
  <si>
    <t>cusအိမ်မှ50mလောက်တွင်ကြိုးပျက်နေပါသဖြင့်10mအစားထိုးဆက်ခဲ့ပါတယ်</t>
  </si>
  <si>
    <t>48575443F8E931B2</t>
  </si>
  <si>
    <t>အိမ်ရောက်တော့လိုင်းပြန်ရနေပါတယ်</t>
  </si>
  <si>
    <t>7YGNDGY001401083</t>
  </si>
  <si>
    <t>ပိုးသရဖီ</t>
  </si>
  <si>
    <t>အရှေဒဂုံ13ရပ်ကွက် စိုက်ပျိုးရေး1လမ်း</t>
  </si>
  <si>
    <t>16.8797219, 96.2261613</t>
  </si>
  <si>
    <t>ဒီဆိုဒ်ကဖုန်းခေါ်လို့မရဘူး.Cusအိမ်ရှေ့မှာကြိုးတေပျက်ပြီး boxဘက်မှာပါကြိုးကားညိထားသောကြောင့်အိမ်မှodbအထိ200mအစားထိုးပြန်ဆွဲပေးခဲ့ပါတယ်</t>
  </si>
  <si>
    <t>Customerကိုဆက်သွယ်ပီးonsiteစစ်ပေးဖို့ပြောတဲ့အချိနိမှာ customerကအပြင်ရောက်နေလို့ ရုံးကိုပဲပြန်ဆက်သွယ်ပေးလိုက်မယ်ဆိုပီးပြောပါတယ်</t>
  </si>
  <si>
    <t>No. 219 ,Myaytine Str, 45Qr, N-Dagon Tsp,Dagon Myothit (North),Yangon Region</t>
  </si>
  <si>
    <t>48575443B56C7FB2</t>
  </si>
  <si>
    <t>siteကလမ်းကူးကြိုးပြတ်နေပါသဖြင့်20m sleeve -1 sleeve cover-1အစားထိုးခ့ဲပါတယ်</t>
  </si>
  <si>
    <t>No.86 1st fl 29street latha yangon,Latha,Yangon Region</t>
  </si>
  <si>
    <t>ZTEGD4A4940D</t>
  </si>
  <si>
    <t>Cusအိမ်မှ20mတွင်ကြိုးပျက်နေသဖြင့်5mအစားထိုးဆက်ခဲ့ပါသည်</t>
  </si>
  <si>
    <t>7/16/25 4:58 PM</t>
  </si>
  <si>
    <t>48575443B57E1FB2</t>
  </si>
  <si>
    <t>Ph မကိုင်ပါဖူး.cus ကလိုင်းပြန်ရနေပီပြောပါတယ် လာစရာမလိုတော့ပါဘူးတဲ့</t>
  </si>
  <si>
    <t>၁နာရီခြားတစ်ခါလိုင်းမရဘူးလို့ပြောပါတယ် Cusကလိုင်းမကောင်းဘူးဆိုလို့ Channelချိန်းပေးခဲ့ပါတယ်</t>
  </si>
  <si>
    <t>ဒီsiteကpatch cord ကြိုးတိုနေတာပါအဲ့ဒါကြောင့် ပါဝါဟိုက်နေတာပါအခုအဆင်ပြေသွားပါပီ</t>
  </si>
  <si>
    <t>ဒီsite ကChannelတွေထပ်ပြီးလိုင်းကျနေပါသဖြင့်Channelချိန်းပေးခဲ့ပါသည်cusကလည်းလိုင်းသုံးရတာအဆင်ပြေတယ်လို့ပြောပါတယ်</t>
  </si>
  <si>
    <t>No 86, Ground floor, Kan Daw Lay, Mingalar Taung Nyunt Tsp.,Mingalartaungnyunt,Yangon Region</t>
  </si>
  <si>
    <t>ZTEGD4A48C81</t>
  </si>
  <si>
    <t>Customer phone power off ( 14.8.2025 ).Cusအိမ်တွင်Pactch cordကြိုးပြတ်နေပါသဖြင့်ပြန်ဆက်ပေးခဲ့ပါတယ်</t>
  </si>
  <si>
    <t>Ko Kyaw Min</t>
  </si>
  <si>
    <t>Drop cable damage 59m replace resplicing</t>
  </si>
  <si>
    <t>ဒီsiteက 105m တွင်ကြိုးပြတ်နေပါသဖြင့်sleeve-1 sleeve cover-1အစားထိုးဆက်ပေးခဲ့ပါတယ်</t>
  </si>
  <si>
    <t>LMD EPC ကခွင့်မပြုသေးလို့ ဝင်မရသေးပါဘူး.Fiber ကျိုးနေလို့ပြန်ဆက်ပေးခဲ့ပါတယ်</t>
  </si>
  <si>
    <t>48575443B56555B2</t>
  </si>
  <si>
    <t>routerနဲ့သုံးရတာအဆင်မပြေလို့အခုအဆင်ပြေသွားပါပီ</t>
  </si>
  <si>
    <t>AP issue</t>
  </si>
  <si>
    <t>13ရက်ကွက် ဗိုလ်လင်းယုန်လမ်း အိမ်အမှတ်(877)ခ အရှေ့ဒဂုံ,Dagon Myothit (East),Yangon Region</t>
  </si>
  <si>
    <t>7/25/25 5:43 PM</t>
  </si>
  <si>
    <t>48575443B57A93B2</t>
  </si>
  <si>
    <t>Customerကခဏခဏno internet ဖစ်ဖစ်သွားတာကို complainတက်တာပါ wifi no internet ဖစ်သွားကျ onsite teanလဲဘာဖစ်လဲဆိုတာထပ်စစ်ပေးလို့မရတော့ပါဘူး.</t>
  </si>
  <si>
    <t>48575443F8DF09B2</t>
  </si>
  <si>
    <t>Customer အပြင်ရောက်နေလို့ပါတဲ့ မနက်ဖြန်မှ လာပေးပါတဲ့.လမ်းကူးကြိုးပျက် cable-30m sleeve-2 sleeve cover-2အစားထိုးပေးခဲ့ရပါတယ်</t>
  </si>
  <si>
    <t>power high loss at odb and reduced</t>
  </si>
  <si>
    <t>ZTEGD4A48D4B</t>
  </si>
  <si>
    <t>siteကလိုင်းပြန်ရနေပြီလာစစ်ပေးစရာမလိုတော့ဘူးလို့ပြောပါတယ်</t>
  </si>
  <si>
    <t>Cusဖုန်းမကိုင်ဘူး(13.8.25)(14.8.25)</t>
  </si>
  <si>
    <t>48575443B575DCB2</t>
  </si>
  <si>
    <t>ဒီsiteက sleeveပေါက်နေတာပါခုအဆင်ပြေသွားပါပီ</t>
  </si>
  <si>
    <t>7YGNDGY002801144</t>
  </si>
  <si>
    <t>အမှတ်(A2.201)-ချယ်ရီ(1)လမ်း-အရှေ့ဒဂုံ</t>
  </si>
  <si>
    <t>16.8972613, 96.2142350</t>
  </si>
  <si>
    <t>မီးနီနေတာမဟုပါဘူး.Cusကလိုင်းမကောင်းဘူးဆိုလို့Channelချိန်းပေးခဲ့ပါတယ်5G ပျောက်နေလို့ပြန်ထည့်ပေးခဲ့ပါတယ်</t>
  </si>
  <si>
    <t>Cusအိမ်နှင့်50mခန့်တွင်ကြိုးပြတ်နေပါသဖြင့် 100mအစားထိုးဆွဲပေးခဲ့ပါတယ်</t>
  </si>
  <si>
    <t>48575443B576E6B2</t>
  </si>
  <si>
    <t>ODB box မှာ ကြွက်ကိုက်ပြီး ကြိုးတွေအကုန်ပျက်နေပါတယ်. resolved and back online</t>
  </si>
  <si>
    <t>odb error</t>
  </si>
  <si>
    <t>48575443B56F28B2</t>
  </si>
  <si>
    <t>CusကTvနဲ့ချိတ်လို့မရဘူးဆိုလို့ပြန်ချိတ်ပေးခဲ့ပါတယ် 5Gလဲပျောက်နေလို့ပြန်ထည့်ပေးခဲ့ပါတယ်</t>
  </si>
  <si>
    <t>48575443B56453B2</t>
  </si>
  <si>
    <t>ဒီsiteကလိုင်းပြန်ရနေပါပီလာပေးဖို့မလိုပါဘူးတ့ဲ</t>
  </si>
  <si>
    <t>35ရပ်ကွက် ရှေ့ဆောင်လမ်း မြောက်ဒဂုံမြို့နယ်,Dagon Myothit (North),Yangon Region</t>
  </si>
  <si>
    <t>48575443F8E8D1B2</t>
  </si>
  <si>
    <t>WLANမီးပျောက်နေတာပါ အခုအဆင်ပြေသွားပါပြီ</t>
  </si>
  <si>
    <t>WLAN error</t>
  </si>
  <si>
    <t>48575443B56683B2</t>
  </si>
  <si>
    <t>လမ်းမှကြိုးကမီးလောင်ထားတဲ့ပုံစံအဍပျတ်နေတာပါ 50m လောက်အစားထိုးခဲ့ရပါတယ်</t>
  </si>
  <si>
    <t>ဒီsiteကcusအိမ်မှ80mတွင်ကားငြိပြီးကြိုးပျက်နေပါသဖြင့်100mအစားထိုး‌ဆွဲခဲ့ပါသည်</t>
  </si>
  <si>
    <t>48575443B5684FB2</t>
  </si>
  <si>
    <t>လမ်းမှာကြိုးပျက်နေတာပါ 80m အစားထိုးပေးခဲ့ပါတယ်</t>
  </si>
  <si>
    <t>ZTEGD4A491EF</t>
  </si>
  <si>
    <t>လမ်းမှာကြိုးဖြတ်ခံထားရတာပါ 80m အစားထိုးဆွဲပေးခဲ့ပါတယ်</t>
  </si>
  <si>
    <t>Cusအိမ်နှင့် 100mခန့်တွင်ကြိုးပြတ်နေပါသဖြင့်20mအစားထိုးဆွဲပေးခဲ့ပါတယ်</t>
  </si>
  <si>
    <t>7/18/25 8:00 AM</t>
  </si>
  <si>
    <t>7/21/25 2:14 PM</t>
  </si>
  <si>
    <t>ZTEGD4A49715</t>
  </si>
  <si>
    <t>ဖုန်းဆက်ပိတ်ထားပါတယ်(16.8.25).cusကလိုင်းပြန်ရနေပါပီတ့ဲ လာစရာမလို‌တော့ဘူးလို့ပြောပါတယ်</t>
  </si>
  <si>
    <t>ONUကနေလိုင်းထွက်ရင်ရပါပီင်္ရှင့် Customer TVချိတ်နဲ့တာ onsite teamလဲမလုပ်တတ်ပါဘူးရှင့်.</t>
  </si>
  <si>
    <t>လသာမြို့နယ်/အမှတ်(၃၄)ညီ/၁၇လမ်း,Latha,Yangon Region</t>
  </si>
  <si>
    <t>ZTEGD4A49405</t>
  </si>
  <si>
    <t>Latha epcက sat sun နှစ်ရက်လုံး သူ့မြို့နယ်ထဲမှာ installation, maintenance Mondayမှပြန်ဝင်လို့ရပါမယ်.ဒီsiteကလိုင်းမကောင်းဘူးဆိုလို့channelချိန်းပေးခဲ့ပါတယ်</t>
  </si>
  <si>
    <t>ZTEGD4A496EC</t>
  </si>
  <si>
    <t>Slow speedက onsiteသွားလဲမကောင်းသွားဘူးရှင့် installationအသစ်တွေဆင်တဲ့စီတွေမှာတောင် စစချင်းစမ်းရင် speedtestမပြည့်ပါဘူး.ရုံးကိုလဲပြောထားပါတယ်.ရုံးnetwork linkကောင်းမှရမှာရှင့်.onsite teamလဲtvနဲချိတ်တာမလုပ်တတ်ဘူးရှင့်</t>
  </si>
  <si>
    <t>လိုင်းမကောင်းဘူးဆိုလို့channelထပ်နေလို့ချိန်းပေးခ့ဲပါတယ်</t>
  </si>
  <si>
    <t>ဒီဆိုက်ကကြိုးဆွဲထားတာနိမ့်နေတော့ခဏ"ကြိုးပြတ်တယ့်ဆိုလို့‌အိမ်အောက်ထိ m200 အစားထိုးပေးခဲ့တယ့်</t>
  </si>
  <si>
    <t>အိမ်အရှေ့တိုင်ကနေ boxတိုင်အနားထိ ကြိုးတွေကြပြီး ကားတွေဖြတ်မောင်းထားတာပါ cable-300m sleeve-2 sleeve cover-2အစားထိုးပေးခဲ့ရပါတယ်</t>
  </si>
  <si>
    <t>ZTEGD4A49244</t>
  </si>
  <si>
    <t>Box ဘက်မှာကြိုးပျက်နေတာပါ 10m အစားထိုးခဲ့ပါတယ်</t>
  </si>
  <si>
    <t>48575443B56700B2</t>
  </si>
  <si>
    <t>Cusအိမ်နှင့် 100mခန့်တွင်ကြိုးပြတ်နေပါသဖြင့် 20mအစားထိုးဆွဲပေးခဲ့ပါတယ်</t>
  </si>
  <si>
    <t>cusအိမ်ရှေ့တိုင်းပေါ်မှာ ကြိုးဖြတ်ထားတာပါ cable-20m sleeve-2 sleeve cover-2အစားထိုးပေးခဲ့ရပါတယ်</t>
  </si>
  <si>
    <t>ဒီဆိုက်ကcusကဖုန်းဆက်တော့လိုင်းပြန်သုံးလို့ရနေပီးလို့ပြောတယ့်ဗျ</t>
  </si>
  <si>
    <t>Cusအိမ်နှင့်60mဝန်းကျင်တွင်ကြိုးခေါက်Power hight ပြီးလိုင်းကျနေသောကြောင့်ပြန်ဖြေပြီးသေခြာစစ်ပေးခဲ့ပါတယ်</t>
  </si>
  <si>
    <t>No. 344 , ကန်ဦး ၂လမ်း ၊ ၁၀၈ ရပ်ကွက်၊ အ​ရှေ့ဒဂုံ။,Dagon Myothit (East),Yangon Region</t>
  </si>
  <si>
    <t>48575443F8DABEB2</t>
  </si>
  <si>
    <t>ဒီဆိုဒ်ကအရင်ကwifနဲ့cctvနဲ့ချိတ်မရတာအခုပြန်လုပ်ပေးတော့wifနဲ့ချိတ်ရသွားပါပြီသူ့ဖုန်းerrorကြောင့်ဖြစ်နေတာပါ</t>
  </si>
  <si>
    <t>48575443F8EA9EB2</t>
  </si>
  <si>
    <t>ဒီဆိုဒ်ကpower နဲနဲhightပြီးလိုင်းကြနေလို့သေခြာပြန်လုပ်ပေးခဲ့ပါတယ်</t>
  </si>
  <si>
    <t>ဒီsiteကအိမ်နှင့်30mခန့်တွင်ကြိုးပြတ်နေပါသဖြင့်50m sleeve-2 sleeve cover-2အစားထိုးဆက်ပေးခဲ့ပါတယ်</t>
  </si>
  <si>
    <t>R/No. 102, No. 7 Padauk ST, tharyarkone Qr, mingalartaungnyint TS, Yangon,Mingalartaungnyunt,Yangon Region</t>
  </si>
  <si>
    <t>ဒီsiteကsleeveပေါက်နေတာပါsleeve-1အစားထိုးခဲ့ပါတယ်</t>
  </si>
  <si>
    <t>16.8795075, 96.2018609</t>
  </si>
  <si>
    <t>48575443B56BE8B2</t>
  </si>
  <si>
    <t>ODB Boxထဲမှာကြွက်ကိုက်ပြီးကြိုးတွေပျက်နေပါတယ်</t>
  </si>
  <si>
    <t>Cusကဆက်သွယ်လို့မရပါဘူး. Cusကလိုင်းမကောင်းဘူးဆိုလို့Channelချိန်းပေးခဲ့ပါတယ်</t>
  </si>
  <si>
    <t>48575443F8E34EB2</t>
  </si>
  <si>
    <t>cus ကလိုင်းပြန်ရနေပါပြီတဲ့</t>
  </si>
  <si>
    <t>No.(2/4),115 street, Mingalar Taung Nyunt Township ,Yangon,Mingalartaungnyunt,Yangon Region</t>
  </si>
  <si>
    <t>ZTEGD4A49283</t>
  </si>
  <si>
    <t>ဒီsiteကboxဘက်မှာcableဖြတ်သွားတာပါအခုအဆင်ပြေသွားပါပီ</t>
  </si>
  <si>
    <t>7YGNDGY003001178</t>
  </si>
  <si>
    <t>NyiNyiZaw</t>
  </si>
  <si>
    <t>၁၂/၄၈(က) မဟော်သဓာ(၁)လမ်း ဒဂုံအရှေ့ပိုင်းမြို့နယ်</t>
  </si>
  <si>
    <t>16.8905283, 96.2135021</t>
  </si>
  <si>
    <t>Cusလိုင်းပြန်ရနေပြီလာစစ်ပေးဖို့မလိုတော့ပါဘူးတဲ့</t>
  </si>
  <si>
    <t>7YGNDGM001901040</t>
  </si>
  <si>
    <t>Ko Min Khant Thwin</t>
  </si>
  <si>
    <t>No(1510).မဟာဆွေလမ်း .42 ရပ်ကွက်</t>
  </si>
  <si>
    <t>16.8846650, 96.1721860</t>
  </si>
  <si>
    <t>FAT Power down and alredy informed to atom team</t>
  </si>
  <si>
    <t>Mg Zin Min Maung</t>
  </si>
  <si>
    <t>No.197,31 Wards,Zayar Aye Mya Street, North Dagon Township.,Dagon Myothit (North),Yangon Region</t>
  </si>
  <si>
    <t>48575443F8E5B4B2</t>
  </si>
  <si>
    <t>Cus အိမ်နှင့်80mကျော်တွင်ကြိုးပျက်နေသောကြောင့်20mအစားထိုးပြန်ဆွဲပေးခဲ့ပါတယ်</t>
  </si>
  <si>
    <t>7/28/25 8:00 AM</t>
  </si>
  <si>
    <t>7/28/25 10:07 AM</t>
  </si>
  <si>
    <t>48575443B56A61B2</t>
  </si>
  <si>
    <t>7YGNDGM002601056</t>
  </si>
  <si>
    <t>ဒေါ်မီမီစိန်ဝင်း</t>
  </si>
  <si>
    <t>ငါးမာန်အောင်ဘုရားလမ်း ကန်ဦးကျောင်းတိုက်အနီး မြောက်ဒဂုံ 33 ရပ်ကွက်</t>
  </si>
  <si>
    <t>16.8609627, 96.1880325</t>
  </si>
  <si>
    <t>ဒီsiteက လမ်းမှာကြိုးတေအကုန်နီးပါးဖြတ်ချထားပါတယ်အမြင့်ဆုံးကနေပြန်ဆက်ပီး200m sleeve-2 sleeve cover-2အစားထိုးခ့ဲပါတယ်</t>
  </si>
  <si>
    <t>48575443B5682FB2</t>
  </si>
  <si>
    <t>48575443B576EEB2</t>
  </si>
  <si>
    <t>ဒီsiteကသစ်ပင်ခုတ်လို့cableကြိုးပြတ်သွားတာပါcableကြိုးအဟောင်းကလဲfiberတေကြေနေလို့150m အစားထိုးခ့ဲပါတယ်</t>
  </si>
  <si>
    <t>7/13/25 8:00 AM</t>
  </si>
  <si>
    <t>7/13/25 1:35 PM</t>
  </si>
  <si>
    <t>48575443B58950B2</t>
  </si>
  <si>
    <t>SN power down and already informed to atom team</t>
  </si>
  <si>
    <t>လမ်းမှာကြိုးလိမ်နေလို့ သေချာဖြည်ပီး ပြန်ဆက်ခဲ့ပေးပါတယ် . customerက ရုံးသွားနေလို့ညနေ5နာရီကျော်မှပြန်ရောက်မယ်ပြောပါတယ် .သူပြန်ရောက်တဲ့အချိနိစစ်ပီးလိုင်းရမရပြနိပြောပေးပါမယ်လို့ပြောပါတယ်</t>
  </si>
  <si>
    <t>48575443B581A5B2</t>
  </si>
  <si>
    <t>no issue from our side. Onsiteလဲသေချာစစ်ပီးသွားပါပီ 5Gမရဘူးဆိုလို့ ONUလဲပီးသေချာစမ်းခဲ့ပေးပါတယ် speedtestလဲ 54Mအပြည့်ထွက်ပါတယ်. check all normal get ip by Ko Pyae Phyo Paingတို့ဘက်ကလဲစစ်ပေးပီးသွားပါပီ. Customerကလိုင်းနှေးနေတာကို ကောင်းအောင်လုပ်ပေးစေချင်တာပါ.</t>
  </si>
  <si>
    <t>cus ကလိုင်းကခုပြန်သုံးရတာအဆင်ပြေနေပါပီတဲ့ အရင်ရက်တွေကတော်တော်အခြေနေဆိုးတာပါတဲ့ onsite teamလာလဲ ဘာမှလုပ်မရဘူးဆိူတာသူကသိနေတယ်တဲ့ ရုံးဘက်ကိုဘဲပြောပေးပါလို့ပြောပါတယ်</t>
  </si>
  <si>
    <t>3နာရီလောက်မှာအိမ်ပြန်ရောက်ပါမယ်တဲ့ အဲတော့မှလာခဲ့ပါပြောပါတယ်.အခုထိပြန်မရောက်သေးပါဘူးတဲ့(20.8.25)slow speed and soft reboot by atom team. now ok</t>
  </si>
  <si>
    <t>လမ်းမှာကြိုးပျက်နေတာပါ အစားထိုး 20m ဆွဲပေးခဲ့ပါတယ်</t>
  </si>
  <si>
    <t>48575443B562D8B2</t>
  </si>
  <si>
    <t>Cusကလိုင်းပြန်ရနေပါတယ်လာကြည့်ပေးစရာမလိုဘူးလို့လဲပြောပါတယ်</t>
  </si>
  <si>
    <t>ဒီsiteကလိုင်းကကောင်းနေပါတယ်Cusကအဆင်မပြေဘူးဆိုလို့single bandကိုdouble band နဲ့ချိန်းပေးခဲ့ပါတယ်.power result ရော speedtest result ရောအကုန်ကောင်းပါတယ်</t>
  </si>
  <si>
    <t>7/24/25 12:57 PM</t>
  </si>
  <si>
    <t>48575443F8D904B2</t>
  </si>
  <si>
    <t>cus want to extend router. already contacted with customer and he will call back</t>
  </si>
  <si>
    <t>patch cordကြွက်ကိုက်သွားလို့ patch cord-1 sleeve-1 အစားထိုးခဲ့ပါတယ်</t>
  </si>
  <si>
    <t>cableအဆက်ပြန်ပျက်နေသောကြောင့် ပြန်ဆက်ပြုပြင် sleeve-1အစားထိုးပေးခဲ့ရပါတယ်</t>
  </si>
  <si>
    <t>Htet Aung Hlaing</t>
  </si>
  <si>
    <t>၁၁၇၉/49ရပ်ကွက်စိန်ချယ်လမ်းမြောက်ဒဂုံ,Dagon Myothit (North),Yangon Region</t>
  </si>
  <si>
    <t>48575443B565E7B2</t>
  </si>
  <si>
    <t>onuအနောက်က patchcordလွတ်နေတာပါ ပြန်ထိုးပေးခဲ့ပါတယ်</t>
  </si>
  <si>
    <t>customer ကလိုင်းပြန်ရနေပီပြောပါတယ်</t>
  </si>
  <si>
    <t>7YGNDGM003701077</t>
  </si>
  <si>
    <t>Nway Wuit Yee</t>
  </si>
  <si>
    <t>၃၅၃ ၊ ရူပါရုံလမ်း ၊ ၄၇ ရပ်ကွက် မဒဂုံ</t>
  </si>
  <si>
    <t>16.8965420, 96.1858250</t>
  </si>
  <si>
    <t>Cusအိမ်နှင့် 120mခန့်တွင်ကြိုးပြတ်နေပါသဖြင့် 50mအစားထိုးဆွဲပေးခဲ့ပါတယ်Cusကလိုင်းမကောင်းဘူးဆိုလို့Channelလဲချိန်းပေးခဲ့ပါတယ်</t>
  </si>
  <si>
    <t>ZTEGD4A4924D</t>
  </si>
  <si>
    <t>ဒီsiteကboxဘက်မှာကြိုးပြတ်နေတာပါsleeve-1အစားထိုးဆက်ပေးခဲ့ပါတယ်</t>
  </si>
  <si>
    <t>Cusလိုင်းပြန်ရနေပါပြီတဲ့ လာစရာမလိုတော့ဘူးလို့ပြောပါတယ်</t>
  </si>
  <si>
    <t>pathcordကြိုးboxမှာညှပ်နေလို့လဲပေးခဲ့တယ့်</t>
  </si>
  <si>
    <t>48575443B56850B2</t>
  </si>
  <si>
    <t>sleeve</t>
  </si>
  <si>
    <t>Can't contact to customer.Cus အိမ်နဲ့ 52m အကွာမှာကြိုးပျက်နေတာပါ sleeve တစ်ခုအစားထိုးပေးခဲ့ပါတယ်</t>
  </si>
  <si>
    <t>48575443B56BF5B2</t>
  </si>
  <si>
    <t>ဒီဆိုဒ်12Vကြိုးနဲ့သုံးတာကြိုးကလွတ်ပြီးpowerမီးပျောက်ပျောက်သွားတာပါ ONUကပါတဲ့ကြိုးနဲ့သုံးတာမဟုတ်ပါဘူး အခုONU ကပါတဲ့adpotarကြိုးနဲ့စမ်းသုံးခိုင်းပြိးစောင့်ကြည့်တော့အဆင်ပြေပါတယ်</t>
  </si>
  <si>
    <t>adapter error</t>
  </si>
  <si>
    <t>ZTEGD4A49A3D</t>
  </si>
  <si>
    <t>ODB Boxတွင်Patch cordကြိုးခေါက်ပြီးနာနေလို့ပြန်ဆက်ပေးခဲ့ပါတယ်</t>
  </si>
  <si>
    <t>SN Power down and already informed to ATOM</t>
  </si>
  <si>
    <t>48575443B56843B2</t>
  </si>
  <si>
    <t>SN power down and already informed to ATOM</t>
  </si>
  <si>
    <t>7YGNDGY002601136</t>
  </si>
  <si>
    <t>Hnin Hnin Nwe</t>
  </si>
  <si>
    <t>၇ပ်ကွက်၊ဗိုလ်ခန့်လမ်း၊အမှှတ်(၃၆၀/က)၊အ ေ၇ှ့ဒဂံု။</t>
  </si>
  <si>
    <t>16.8962620, 96.2114540</t>
  </si>
  <si>
    <t>ZTEGD4A4950A</t>
  </si>
  <si>
    <t>Cusအိမ်နားတွင်ကြိုးပြတ်နေပါသဖြင့် 120mအစားထိုးဆွဲပေးခဲ့ပါတယ်</t>
  </si>
  <si>
    <t>48575443B56B4FB2</t>
  </si>
  <si>
    <t>48575443B569D6B2</t>
  </si>
  <si>
    <t>SN Power down and already informed to related team. resolved and now normal</t>
  </si>
  <si>
    <t>48575443B569C1B2</t>
  </si>
  <si>
    <t>ODB BoXနားတွင်ကြိုးပြတ်နေပါသဖြင့် 20mအစားထိုးဆွဲပေးခဲ့ပါတယ်</t>
  </si>
  <si>
    <t>Cusအိမ်နှင့်120mခန့်တွင်ကြိုးပြတ်နေပါသဖြင့် 30mအစားထိုးဆွဲပေးခဲ့ပါတယ်</t>
  </si>
  <si>
    <t>48575443B57B6CB2</t>
  </si>
  <si>
    <t>ဒီsiteကsleeve ပေါက်နေတာပါဗျ sleeve-1တစ်ခုအစားထိုးပေးခဲ့ပါတယ်</t>
  </si>
  <si>
    <t>Can't contact to customer.Cusအိမ်တွင်Patch Cordကြွက်ကိုက်နေပါသဖြင့်ပြန်ဆက်ပေးခဲ့ပါတယ်</t>
  </si>
  <si>
    <t>48575443B56B5EB2</t>
  </si>
  <si>
    <t>ZTEGD4A48C42</t>
  </si>
  <si>
    <t>cus က လိုင်းကပြန်ရနေပြီပြောပါတယ်. လာစရာမလိုတော့ဘူးလို့ပြောပါတယ်</t>
  </si>
  <si>
    <t>မေသူဖြိုး</t>
  </si>
  <si>
    <t>48575443F8E8B1B2</t>
  </si>
  <si>
    <t>ဒီsiteကလိုင်းဆွဲအားမကောင်းဘူးဆိုလို့channelချိန်းပေးခဲ့ပါတယ်</t>
  </si>
  <si>
    <t>တcusအိမ်နှင့်80ဝန်းကျင်ကားလမ်းကူးတိုင်ကြားထဲတွင်sleeveညက်ကြီးကြိုးနေသောကြောင့်ပြန်ဆက်ပေးခဲ့ပါတယ်</t>
  </si>
  <si>
    <t>48575443B5685AB2</t>
  </si>
  <si>
    <t>အိမ်ထဲမှာကြိုးနာလို့ပြန်ဆက်ပေးခဲ့ပါတယ် ခုလိုင်းပြန်ရနေပါပြီ</t>
  </si>
  <si>
    <t>Want to extend the router due to poor connection please check agent name-zin min thant(ရမရကိုပြန်လည်ဆက်သွယ်‌ေပးပါလို့တော့ပြောပါတယ်)</t>
  </si>
  <si>
    <t>48575443B56494B2</t>
  </si>
  <si>
    <t>ဒီsiteကလိုင်းမကောင်းဘူးဆိုလို့</t>
  </si>
  <si>
    <t>48575443F8E2CAB2</t>
  </si>
  <si>
    <t>ဒီsiteက လိုင်းမကောင်းဘူးဆိုလို့ channel</t>
  </si>
  <si>
    <t>48575443B58325B2</t>
  </si>
  <si>
    <t>ဒီဆိုဒ်က ONUကနာရီဝက်ခြားတစ်ခါpowerလုံးလုံးပိတ်သွားပါတယ်ခဗျာ့ powerband နဲ့တွဲသုံးလဲနာရီဝက်ခြားတစ်ခါပိတ်ပိတ်သွားပါတယ်ခဗျာ ONU changeပေးခဲ့ပါတယ်</t>
  </si>
  <si>
    <t>ဒီsiteက ONU parch cord မကောင်းတာပါဗျ</t>
  </si>
  <si>
    <t>ကားတိုက်ကြိုးပျက် cable-20m sleeve-2 sleeve cover-1အစားထိုးပေးခဲ့ရပါတယ်</t>
  </si>
  <si>
    <t>48575443F8E66DB2</t>
  </si>
  <si>
    <t>SN power down and already informed to atom team. resolved</t>
  </si>
  <si>
    <t>မောင်အောင်မင်းခန့်</t>
  </si>
  <si>
    <t>48575443F8E483B2</t>
  </si>
  <si>
    <t>48575443B57007B2</t>
  </si>
  <si>
    <t>ဒီ siteကလိုင်းပြန်ရနေပြီလို့ပြောပါတယ်ဗျcusကလာစစ်ပေးစရာမလိုတော့ဘူးလို့ပြောပါတယ်</t>
  </si>
  <si>
    <t>cable ကြိုးအဆက်နာတာပါ ပြန်ဆက်ပေးခဲ့ပါတယ် လိုင်းပြန်ရနေပါပြီ</t>
  </si>
  <si>
    <t>ဒီsiteက boxန့ဲ15 mအကွာတွင်ကြိုးပြတ်နေပါသဖြင့်20mအစားထိုးခ့ဲပါတယ်ဗျsleeve-1 sleeve cover-အစားထိုးခ့ဲပါတယ်</t>
  </si>
  <si>
    <t>ဒီsiteကboxဘက်ကဓါတ်တိုင်ရှော့ဖြစ်တာပါဗျအခုsleeve-2 sleeve cover-1အစားထိုးခ့ဲပါတယ်</t>
  </si>
  <si>
    <t>U Wai phyo</t>
  </si>
  <si>
    <t>အခန်း ၂ အမှတ် ၁၃၃၈ ဗိုလ်ချိုလမ်းထိပ် ၄၆ - ရပ်ကွက် ဒဂုံမြို့သစ်(မြောက်ပိုင်း),Dagon Myothit (North),Yangon Region</t>
  </si>
  <si>
    <t>48575443F8E018B2</t>
  </si>
  <si>
    <t>ကားငြိပြီးကြိုးပျက်သွားသောကြောင့်20mအစားထိုးပြန်ဆွဲပေးခဲ့ပါတယ်</t>
  </si>
  <si>
    <t>48575443B58727B2</t>
  </si>
  <si>
    <t>Cusအိမ်နှင့်130mကျော်တွင်ကြိုးပျက်နေပြီးODBမှပြန်လိုက်ရာ2တိုင်အကျော်တွင်ကြိုးဖျက်ထားသောကြောင့်120mအစားထိုးပြန်ဆွဲပေးခဲ့ပါတယ်</t>
  </si>
  <si>
    <t>အိမ်သွားစစ်ပေးတဲ့အချိန်တော့ အားလုံးကောင်းနေတယ် တစ်နေကုန်သုံးရတာအဆင်ပြေပြီး ညနေ6နာရီထိုးတာနဲ့ တစ်ညလုံး ponမီးမငြိမ်ဘူးဖြစ်နေပါတယ်.Not found any issue, still normal. All normal at our side from atom team.</t>
  </si>
  <si>
    <t>48575443B566BBB2</t>
  </si>
  <si>
    <t>အိမ်တွင်းကြိုးအဆက်နာပြန်ဆက် SLeeve 2</t>
  </si>
  <si>
    <t>ZTEGD4A4978C</t>
  </si>
  <si>
    <t>ဒီsiteကepcကကြိုးတွေဖြတ်သွားတာပါ ကြိုးရှာလို့မတွေ့လို့200mပြန်ဆွဲပေးခဲ့ပါတယ်ဗျ</t>
  </si>
  <si>
    <t>ZTEGD4A49737</t>
  </si>
  <si>
    <t>patch cord ကြိုးပျက်နေတာပါ စက်ကိုနံရံမှာကပ်ပေးခဲ့တော့ပြန်ကွာကျပြီးကျိုးသွားတာပါ</t>
  </si>
  <si>
    <t>48575443B5625CB2</t>
  </si>
  <si>
    <t>အိမ်ထဲမှာ patch cord ကို ကြွက်ကိုက်သွားတာပါ patch cord အသစ်ပြန်လဲပေးခဲ့ပါတယ်</t>
  </si>
  <si>
    <t>အမှတ် ၁၂၅၂/သခင်အုန်းဖေကြီးလမ်း ၄၂ရပ်ကွက်မြောက်ဒဂုံ,Dagon Myothit (North),Yangon Region</t>
  </si>
  <si>
    <t>48575443F8E23CB2</t>
  </si>
  <si>
    <t>ကြိုးအဝါခေါက်နေတာပါ အခုအဆင်ပြေသွားပါပြီ</t>
  </si>
  <si>
    <t>2လမ်းထိပ် ပြည်ထောင်စု လမ်းမကြီး ၅၀ကွေ့မီးပွိုင့်အနီး ​မြောက်ဒဂုံ,Dagon Myothit (North),Yangon Region</t>
  </si>
  <si>
    <t>16.9098270, 96.1856450</t>
  </si>
  <si>
    <t>48575443B56AFBB2</t>
  </si>
  <si>
    <t>odb boxကြွက်ကိုက် ကောင်းသေးတဲ့portကို ထိုးပေးခဲ့ပါတယ် လိုင်းတော့ပြန်သုံးလို့ရနေပါတယ်</t>
  </si>
  <si>
    <t>၃၈ ရပ်ကွက်၊ပြည်ထောင်စုလမ်းမ၊ကုန်ပဒေသာမှတ်တိုင်နား၊သိန်းအိမ်ဆောက်ပ္စည်းဆိုင်နှင့်မျက်နှာချင်းဆိုင်,Dagon Myothit (East),Yangon Region</t>
  </si>
  <si>
    <t>48575443F8E411B2</t>
  </si>
  <si>
    <t>လမ်းပြင်နေတာပါ cableတွေမလွတ်လို့ ခေါက်စီးထားလို့ အလင်းများနေတာပါ အခုအဆင်ပြေသွားပါပြီ</t>
  </si>
  <si>
    <t>Cus ကလိုင်းပြန်သုံးလို့ရနေပါပြီတဲ့ လာဖို့မလိုဘူးပြောပါတယ်</t>
  </si>
  <si>
    <t>အမှတ်105/ 7လွှာ ဝဲ ၃၈လမ်း ကျောက်တံတား,Kyauktada,Yangon Region</t>
  </si>
  <si>
    <t>လမ်းမှာကြိုးပျက်နေတာပါဗျ လမ်းမှာ အစားထိုး 15m ပေးခဲ့ပါတယ်</t>
  </si>
  <si>
    <t>မနေရည်ဝင်းလဲ့</t>
  </si>
  <si>
    <t>အမှတ်-392၊မင်္ဂလာလမ်း၊ 43-ရပ်ကွက်၊ မြောက်ဒဂုံ,Dagon Myothit (North),Yangon Region</t>
  </si>
  <si>
    <t>48575443F8E51AB2</t>
  </si>
  <si>
    <t>အိမ်ရှေ့ကားတိုက် cable-20m sleeve-2 sleeve cover-2အစားထိုးပေးခဲ့ရပါတယ်</t>
  </si>
  <si>
    <t>No.442,Thein Phyu Rd, Mingalartaungnyunt Tsp, Yangon,Mingalartaungnyunt,Yangon Region</t>
  </si>
  <si>
    <t>Cusစိတ်တိုင်းျနေရာရွှေ့ပေးခဲ့ပါတယ်</t>
  </si>
  <si>
    <t>onu relocation</t>
  </si>
  <si>
    <t>box ဘက်မှာ ကြွက်ကိုက်ထားတာပါ.အဆင်ပြေသွားပါပ်</t>
  </si>
  <si>
    <t>ဒီsiteကteam ကသွားကြည့်တော့လိုင်းကရနေပါတယCusကလိုင်းမကောင်းဘူးဆိုလို့Channelချိန်းပေးခဲ့ပါတယ်</t>
  </si>
  <si>
    <t>48575443F8E72BB2</t>
  </si>
  <si>
    <t>အိမ်တွင်းကြိုးအဆက်နာ sleeve အသစ်လဲခဲ့ပေးပါတယ်</t>
  </si>
  <si>
    <t>No.1123,37Ward,Bogyoke St,North Dagon Tsp.,Dagon Myothit (North),Yangon Region</t>
  </si>
  <si>
    <t>48575443F8EA85B2</t>
  </si>
  <si>
    <t>Customer လိုင်းသုံးလို့ရတယ် power လည်းကောင်းပါတယ်လိုင်းသုံးလို့မကောင်းလို့ပါတဲ့</t>
  </si>
  <si>
    <t>ZTEGD4A491FD</t>
  </si>
  <si>
    <t>Cusအိမ်နှင့် 100mခန့်တွင်ကြိုးပြတ်နေပါသဖြင့် 50mအစားထိုးဆွဲပေးခဲ့ပါတယ်</t>
  </si>
  <si>
    <t>Htun Htike Win</t>
  </si>
  <si>
    <t>အမှတ် ၃၅၅, အခန်း ၆၀၆, သိမ်ဖြူလမ်း, မင်္ဂလာတောင်ညွန့်မြို့နယ်,Mingalartaungnyunt,Yangon Region</t>
  </si>
  <si>
    <t>ZTEGD4A48C7A</t>
  </si>
  <si>
    <t>Cusအိမ်နှင့်100mကျော်တွင်ကားညိပြီးကြိုးပျက်သွား သောကြောင့် 20mအစားထိုးပြန်ဆွဲပေးခဲ့ပါတယ်</t>
  </si>
  <si>
    <t>Su Mon Kyaw</t>
  </si>
  <si>
    <t>4/1020 INGYIN STREET East Dangon,Dagon Myothit (East),Yangon Region</t>
  </si>
  <si>
    <t>48575443F8E169B2</t>
  </si>
  <si>
    <t>cusအိမ်ေရှ့မှာသူ ကပြန်လာတော့မယ်ဆိုလို့စောင့်နေတာ.box နားမှာကြိုးပျက်နေတာပါ 10m နဲ့ sleeve 1 ခု အစားထိုးပေးခဲ့ပါတယ်</t>
  </si>
  <si>
    <t>37/729 ပြည်ထောင်စုလမ်းမကြီး မြောက်ဒဂုံ 09795008928 / 095008928,Dagon Myothit (North),Yangon Region</t>
  </si>
  <si>
    <t>48575443B587C7B2</t>
  </si>
  <si>
    <t>SN power down and already informed to atom team. resolved and already confirmed with customer</t>
  </si>
  <si>
    <t>ဒီဆိုဒ်ကလမ်းအဝင်မှာတွဲကားညိပြီးကြိုးပျက်သွား သောကြောင့် 20mအစားထိုးကြိုးမြင့်မြင့်ပြန်ဆွဲပေးခဲ့ပါတယ်</t>
  </si>
  <si>
    <t>၃၅၅ အခန်း ၂၀၅ သိမ်ဖြူလမ်း မင်္ဂလာတောင်ညွန့်မြို့နယ်,Mingalartaungnyunt,Yangon Region</t>
  </si>
  <si>
    <t>ZTEGD4A4980C</t>
  </si>
  <si>
    <t>ဒီsiteကလဲလိုင်းပြန်ရသွားပီတဲ့ဗျာလာပေးဖို့မလိုတော့ပါဘူးတဲ့</t>
  </si>
  <si>
    <t>cus req to come 30.8.25</t>
  </si>
  <si>
    <t>48575443F8DF6DB2</t>
  </si>
  <si>
    <t>အိမ်ရှေ့မှာကြိုးပျက်နေတာပါ sleeve တစ်ခု အစားထိုးပေးခဲ့ပါတယ်</t>
  </si>
  <si>
    <t>7/14/25 12:00 PM</t>
  </si>
  <si>
    <t>7/14/25 5:51 PM</t>
  </si>
  <si>
    <t>ZTEGD4A49A9D</t>
  </si>
  <si>
    <t>Cusဖုန်းမကိုင်ဘူး(30.8.25)(1.9.25)</t>
  </si>
  <si>
    <t>ZTEGD4A49178</t>
  </si>
  <si>
    <t>Cusအိမ်တွင်sleeveနာနေသောကြောင့်ပြန်ဆက်ပေးခဲ့ပါတယ်</t>
  </si>
  <si>
    <t>box နဲ့ 42m တာတွင် ကြိုး ကပေါက်နေတာပါ 40m sleeve1 အစားထိုးပေးခဲ့ပါတယ်</t>
  </si>
  <si>
    <t>ဒီsiteက ONU နဲ့တွဲသုံးတဲ့ပါဝါကြိုးမကောင်းတာပါဗျ ကြိုးလဲပေးခဲ့ပါတယ်</t>
  </si>
  <si>
    <t>48575443B57879B2</t>
  </si>
  <si>
    <t>SN port high နေလို့ port ချိန်းပေးခဲ့ပါတယ်</t>
  </si>
  <si>
    <t>Ye Min Htet</t>
  </si>
  <si>
    <t>cus ကဖုန်းပိတ်ထားတယ်. 105m မှာ ကြိုးပျက်နေတာပါ sleeve အစားထိုးပေးခဲ့ပါတယ်</t>
  </si>
  <si>
    <t>48575443B56443B2</t>
  </si>
  <si>
    <t>လမ်း52m တွင် ကြိုးပျက်နေတာပါ sleeve 2 15m အစားထိုးပေးခဲ့ပါတယ်</t>
  </si>
  <si>
    <t>Ma Tin Phoo Wai</t>
  </si>
  <si>
    <t>အမှတ်(၁၅၅/၁၅၇) စက်ရံလမ်း ရေတွင်းကုန်းရပ်ကွက် မဂ်လာတောင်ညွန့်မြို့နယ် ရန်ကုန်မြို့,Mingalartaungnyunt,Yangon Region</t>
  </si>
  <si>
    <t>8/27/25 10:20 AM</t>
  </si>
  <si>
    <t>ZTEGD4A493D6</t>
  </si>
  <si>
    <t>ဒီsiteကလိုင်းရသွားပါပီ လာပေးဖို့မလိုနော့ပါဘူးတဲ့</t>
  </si>
  <si>
    <t>Myat Ko Ko</t>
  </si>
  <si>
    <t>အမှတ် ၈၁၅ ၅လွှာ မဟာဗန္ဓုလလမ်း လှည်းတန်းလမ်းနဲ့ မဟာဗန္ဓုလလမ်းထောင့်,Lanmadaw,Yangon Region</t>
  </si>
  <si>
    <t>ZTEGD4A496E2</t>
  </si>
  <si>
    <t>း.လမ်းကူးကြိုးပျက် cable-20m sleeve-2 အစားထိုးပေးခဲ့</t>
  </si>
  <si>
    <t>ကေတုမတီလမ်း အမှတ် 12 ရပ်ကွက် အိမ်အမှတ် 825 ခ /အရှေ့ဒဂုံ,Dagon Myothit (East),Yangon Region</t>
  </si>
  <si>
    <t>48575443B58761B2</t>
  </si>
  <si>
    <t>cus ကဖုန်းမကိုင်ဘူး(31.8.25)လမ်းမှာ ကြိုးတွေဖျက်ချထားတာပါ 70m အစားထိုးပေးခဲ့ရပါတယ်</t>
  </si>
  <si>
    <t>cus အိမ်ထဲမှာ ကြွက်ကိုက်ထားတာပါပြန်ပြင်ပေးခဲ့ပါတယ်</t>
  </si>
  <si>
    <t>Cusအိမ်နှင့်150mအကျော်တွင်အတွင်းကြေ‌‌ေကြနေသောကြောင့်30mအစားထိုးပြန်ဆွဲပေးခဲ့ပါတယ်</t>
  </si>
  <si>
    <t>ZTEGD4A49393</t>
  </si>
  <si>
    <t>အိမ်နဲ့ မီတာ ၄၀၀ အကွာတွင်ကြိုးပွန်းနေတာပါ</t>
  </si>
  <si>
    <t>Thet Yadanar Phyo</t>
  </si>
  <si>
    <t>အမှတ်50၊ ငုဝါမြိုင်လမ်း ၊၄၉ ရပ်ကွက် ၊မြောက်ဒဂုံ,Dagon Myothit (North),Yangon Region</t>
  </si>
  <si>
    <t>Min Khant Kyaw</t>
  </si>
  <si>
    <t>48575443F8E115B2</t>
  </si>
  <si>
    <t>channel တွေစစ်ပီးချိန်းပေးထားခဲ့ပါတယ်. speedtest လဲပြည့်ပါတယ်. အပေါ်ထပ်အောက်ထပ်မိချင်ရင်တော့ ap ခွဲတပ်မှရပါမယ်ရှင့်</t>
  </si>
  <si>
    <t>အိမ်ထဲကြွက်ကိုက် sleeve-1 အစားထိုးပေးခဲ့ရပါတယ်</t>
  </si>
  <si>
    <t>7/30/25 11:00 AM</t>
  </si>
  <si>
    <t>7/30/25 3:14 PM</t>
  </si>
  <si>
    <t>48575443B569A9B2</t>
  </si>
  <si>
    <t>ဒေါ်ခင်ယုဝေ</t>
  </si>
  <si>
    <t>အိမ်နံပါတ် သစ္စာလမ်ရပ်(၈)ရပ်ကွက်၇၁၄ ခ,Dagon Myothit (East),Yangon Region</t>
  </si>
  <si>
    <t>အိမ်ထဲမှာ အဆတ်ကြိုး</t>
  </si>
  <si>
    <t>Hnin Saung Hay Ko</t>
  </si>
  <si>
    <t>16.8745652, 96.1817455</t>
  </si>
  <si>
    <t>လမ်းမှာ‌ကြိုးတွေဖျက်ချထားတာပါဗျ108mအစားထိုးပေးခဲ့ရပါတယ့်</t>
  </si>
  <si>
    <t>ဒီsiteကcusအိမ်မှ80mတွင်ကြိုးပျက်နေပါသဖြင့်20mအစားထိုးဆွဲပေးခဲ့ပါတယ်</t>
  </si>
  <si>
    <t>Ma Lae Lae Aung</t>
  </si>
  <si>
    <t>အမှတ်၂၀ (B) , မြေညီB , မိုးမခလမ်း , စမ်းချောင်း မြို့နယ်,Sanchaung,Yangon Region</t>
  </si>
  <si>
    <t>8/28/25 5:12 PM</t>
  </si>
  <si>
    <t>customer က AP မတပ်ဖစ်တော့ပါဘူးတဲ့. ၂အိမ်ဆိုရင် ကုန်ကျစရိတ်များလို့ပါတဲ့</t>
  </si>
  <si>
    <t>we will contact</t>
  </si>
  <si>
    <t>အမှတ်၂၀ (A) , မြေညီ( B) , မိုးမခလမ်း , စမ်းချောင်း မြို့နယ်,Sanchaung,Yangon Region</t>
  </si>
  <si>
    <t>8/28/25 6:09 PM</t>
  </si>
  <si>
    <t>Myint Myat Thu</t>
  </si>
  <si>
    <t>အိမ်ထဲမှာကြိုးအဆက်နာနေလို့ ပြန်လုပ်ပေးခဲ့ပါတယ်.လိုင်းပြန်ရပါပီ</t>
  </si>
  <si>
    <t>လမ်းမှာကြိုးတွေဖြတ်ချခံထားရတာဗျ m40 အစားထိုးပေးခဲ့ပါတယ့်</t>
  </si>
  <si>
    <t>48575443F8E41EB2</t>
  </si>
  <si>
    <t>customer said auto online</t>
  </si>
  <si>
    <t>ZTEGD4906AE7</t>
  </si>
  <si>
    <t>Cusအိမ်နှင့်310mခန့်တွင်ကြိုးbandပြီးကြေနေသောကြောင့်ကားလမ်းကူး40mအစားထိုးဆွဲပေးခဲ့ပါတယ်</t>
  </si>
  <si>
    <t>အမှတ် 874 ၁ ရပ်ကွက် ထိပ်တင်မှတ် ၁လမ်း ရှေ့ဒဂုံ09254482422,Dagon Myothit (East),Yangon Region</t>
  </si>
  <si>
    <t>16.9059940, 96.1938830</t>
  </si>
  <si>
    <t>48575443B58484B2</t>
  </si>
  <si>
    <t>Box မှာ sleeve ကျိုးနေတာပါ.ပြန်လုပ်ပေးခဲ့ပါတယ်</t>
  </si>
  <si>
    <t>Total Ports</t>
  </si>
  <si>
    <t>Used Ports</t>
  </si>
  <si>
    <t>Actual Occupancy Rate</t>
  </si>
  <si>
    <t>36-48 hr</t>
  </si>
  <si>
    <t>&gt; 60 hr</t>
  </si>
  <si>
    <t>&lt;12 hr</t>
  </si>
  <si>
    <t>12-36 hr</t>
  </si>
  <si>
    <t>2025/2/24 8:50</t>
  </si>
  <si>
    <t>2025/4/16 12:52</t>
  </si>
  <si>
    <t>2025/4/30 3:26</t>
  </si>
  <si>
    <t>2025/4/28 8:58</t>
  </si>
  <si>
    <t>2025/4/28 11:27</t>
  </si>
  <si>
    <t>2025/4/28 10:08</t>
  </si>
  <si>
    <t>2025/5/17 8:26</t>
  </si>
  <si>
    <t>2025/6/13 11:48</t>
  </si>
  <si>
    <t>2025/6/21 11:23</t>
  </si>
  <si>
    <t>2025/6/19 12:01</t>
  </si>
  <si>
    <t>2025/6/23 15:24</t>
  </si>
  <si>
    <t>2025/6/22 22:15</t>
  </si>
  <si>
    <t>2025/6/22 22:16</t>
  </si>
  <si>
    <t>2025/7/29 12:00</t>
  </si>
  <si>
    <t>2025/7/29 11:35</t>
  </si>
  <si>
    <t>2025/7/30 13:34</t>
  </si>
  <si>
    <t>2025/7/20 20:50</t>
  </si>
  <si>
    <t>2025/7/17 9:24</t>
  </si>
  <si>
    <t>2025/7/18 9:28</t>
  </si>
  <si>
    <t>2025/7/21 12:19</t>
  </si>
  <si>
    <t>2025/7/27 21:06</t>
  </si>
  <si>
    <t>2025/7/24 15:59</t>
  </si>
  <si>
    <t>2025/7/26 21:22</t>
  </si>
  <si>
    <t>2025/7/28 10:38</t>
  </si>
  <si>
    <t>2025/8/20 12:02</t>
  </si>
  <si>
    <t>2025/8/20 12:07</t>
  </si>
  <si>
    <t>2025/8/20 12:10</t>
  </si>
  <si>
    <t>2025/8/13 16:16</t>
  </si>
  <si>
    <t>2025/8/20 11:56</t>
  </si>
  <si>
    <t>2025/8/14 11:07</t>
  </si>
  <si>
    <t>2025/8/20 12:11</t>
  </si>
  <si>
    <t>2025/8/18 15:42</t>
  </si>
  <si>
    <t>2025/8/19 12:34</t>
  </si>
  <si>
    <t>2025/8/20 13:16</t>
  </si>
  <si>
    <t>2025/8/20 12:35</t>
  </si>
  <si>
    <t>2025/8/22 22:16</t>
  </si>
  <si>
    <t>2025/8/26 9:56</t>
  </si>
  <si>
    <t>2025/8/30 11:07</t>
  </si>
  <si>
    <t>2025/8/30 11:05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</si>
</sst>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yyyy/m/d\ h:mm;@"/>
    <numFmt numFmtId="165" formatCode="[$-409]yyyy/m/d\ h:mm\ AM/PM;@"/>
    <numFmt numFmtId="166" formatCode="[$-409]m/d/yy\ h:mm\ AM/PM;@"/>
    <numFmt numFmtId="167" formatCode="[$-F800]dddd\,\ mmmm\ dd\,\ yyyy"/>
    <numFmt numFmtId="168" formatCode="[$-10000455]0"/>
    <numFmt numFmtId="170" formatCode="mm/dd/yyyy\ hh:mm:ss"/>
    <numFmt numFmtId="171" formatCode="yyyy/mm/dd\ h:mm:ss\ AM/PM"/>
  </numFmts>
  <fonts count="14">
    <font>
      <sz val="11"/>
      <color theme="1"/>
      <name val="Calibri"/>
      <charset val="134"/>
      <scheme val="minor"/>
    </font>
    <font>
      <sz val="12"/>
      <color rgb="FFFFFFFF"/>
      <name val="Arial"/>
      <charset val="134"/>
    </font>
    <font>
      <sz val="12"/>
      <color theme="1"/>
      <name val="Calibri"/>
      <charset val="134"/>
      <scheme val="minor"/>
    </font>
    <font>
      <sz val="12"/>
      <color rgb="FF000000"/>
      <name val="Calibri"/>
      <charset val="134"/>
    </font>
    <font>
      <b/>
      <sz val="14"/>
      <color rgb="FFFFFFFF"/>
      <name val="Calibri"/>
      <charset val="134"/>
      <scheme val="minor"/>
    </font>
    <font>
      <sz val="12"/>
      <color rgb="FF000000"/>
      <name val="Calibri"/>
      <charset val="134"/>
      <scheme val="minor"/>
    </font>
    <font>
      <sz val="12"/>
      <color theme="1"/>
      <name val="Calibri"/>
      <charset val="134"/>
    </font>
    <font>
      <b/>
      <sz val="14"/>
      <color theme="1"/>
      <name val="Calibri"/>
      <charset val="134"/>
      <scheme val="minor"/>
    </font>
    <font>
      <sz val="12"/>
      <color rgb="FF333333"/>
      <name val="Calibri"/>
      <charset val="134"/>
      <scheme val="minor"/>
    </font>
    <font>
      <sz val="11"/>
      <color rgb="FF000000"/>
      <name val="Calibri"/>
      <charset val="134"/>
    </font>
    <font>
      <sz val="12"/>
      <color rgb="FF333333"/>
      <name val="Calibri"/>
      <charset val="134"/>
    </font>
    <font>
      <sz val="12"/>
      <color rgb="FF333333"/>
      <name val="Telenor"/>
      <charset val="1"/>
    </font>
    <font>
      <sz val="11"/>
      <color theme="1"/>
      <name val="Calibri"/>
      <charset val="134"/>
      <scheme val="minor"/>
    </font>
    <font>
      <sz val="12"/>
      <color rgb="FFFF0000"/>
      <name val="Calibri"/>
      <charset val="134"/>
      <scheme val="minor"/>
    </font>
  </fonts>
  <fills count="10">
    <fill>
      <patternFill patternType="none"/>
    </fill>
    <fill>
      <patternFill patternType="gray125"/>
    </fill>
    <fill>
      <patternFill patternType="solid">
        <fgColor rgb="FF0070C0"/>
        <bgColor indexed="64"/>
      </patternFill>
    </fill>
    <fill>
      <patternFill patternType="solid">
        <fgColor theme="0"/>
        <bgColor indexed="64"/>
      </patternFill>
    </fill>
    <fill>
      <patternFill patternType="solid">
        <fgColor theme="4" tint="0.59999389629810485"/>
        <bgColor indexed="64"/>
      </patternFill>
    </fill>
    <fill>
      <patternFill patternType="solid">
        <fgColor rgb="FFB4C6E7"/>
        <bgColor rgb="FF000000"/>
      </patternFill>
    </fill>
    <fill>
      <patternFill patternType="solid">
        <fgColor rgb="FFFF0000"/>
        <bgColor indexed="64"/>
      </patternFill>
    </fill>
    <fill>
      <patternFill patternType="solid">
        <fgColor rgb="FFFFFF00"/>
        <bgColor indexed="64"/>
      </patternFill>
    </fill>
    <fill>
      <patternFill patternType="solid">
        <fgColor theme="4" tint="0.39994506668294322"/>
        <bgColor indexed="64"/>
      </patternFill>
    </fill>
    <fill>
      <patternFill patternType="solid">
        <fgColor theme="8" tint="0.59999389629810485"/>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top style="thin">
        <color auto="1"/>
      </top>
      <bottom style="thin">
        <color auto="1"/>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s>
  <cellStyleXfs count="2">
    <xf numFmtId="0" fontId="0" fillId="0" borderId="0"/>
    <xf numFmtId="9" fontId="12" fillId="0" borderId="0" applyFont="0" applyFill="0" applyBorder="0" applyAlignment="0" applyProtection="0"/>
  </cellStyleXfs>
  <cellXfs count="197">
    <xf numFmtId="0" fontId="0" fillId="0" borderId="0" xfId="0"/>
    <xf numFmtId="0" fontId="0" fillId="0" borderId="1" xfId="0" applyBorder="1" applyAlignment="1">
      <alignment horizontal="center" vertical="center"/>
    </xf>
    <xf numFmtId="1" fontId="0" fillId="0" borderId="1" xfId="0" applyNumberFormat="1" applyBorder="1" applyAlignment="1">
      <alignment horizontal="center" vertical="center"/>
    </xf>
    <xf numFmtId="9" fontId="0" fillId="0" borderId="1" xfId="1" applyFont="1" applyBorder="1" applyAlignment="1">
      <alignment horizontal="center" vertical="center"/>
    </xf>
    <xf numFmtId="0" fontId="0" fillId="0" borderId="0" xfId="0" applyAlignment="1">
      <alignment wrapText="1"/>
    </xf>
    <xf numFmtId="22" fontId="0" fillId="0" borderId="0" xfId="0" applyNumberFormat="1"/>
    <xf numFmtId="0" fontId="1" fillId="2" borderId="2" xfId="0" applyFont="1" applyFill="1" applyBorder="1" applyAlignment="1">
      <alignment horizontal="center" vertical="center" wrapText="1"/>
    </xf>
    <xf numFmtId="22" fontId="1" fillId="2" borderId="2" xfId="0" applyNumberFormat="1" applyFont="1" applyFill="1" applyBorder="1" applyAlignment="1">
      <alignment horizontal="center" vertical="center"/>
    </xf>
    <xf numFmtId="164" fontId="1" fillId="2" borderId="2" xfId="0" applyNumberFormat="1" applyFont="1" applyFill="1" applyBorder="1" applyAlignment="1">
      <alignment horizontal="center" vertical="center" wrapText="1"/>
    </xf>
    <xf numFmtId="49" fontId="1" fillId="2" borderId="2" xfId="0" applyNumberFormat="1" applyFont="1" applyFill="1" applyBorder="1" applyAlignment="1">
      <alignment horizontal="center" vertical="center" wrapText="1"/>
    </xf>
    <xf numFmtId="0" fontId="2" fillId="3" borderId="2" xfId="0" applyFont="1" applyFill="1" applyBorder="1" applyAlignment="1">
      <alignment horizontal="center" vertical="center"/>
    </xf>
    <xf numFmtId="165" fontId="2" fillId="4" borderId="2" xfId="0" applyNumberFormat="1" applyFont="1" applyFill="1" applyBorder="1" applyAlignment="1">
      <alignment horizontal="center" vertical="center"/>
    </xf>
    <xf numFmtId="0" fontId="2" fillId="4" borderId="2" xfId="0" applyFont="1" applyFill="1" applyBorder="1" applyAlignment="1">
      <alignment horizontal="center" vertical="center"/>
    </xf>
    <xf numFmtId="0" fontId="2" fillId="4" borderId="2" xfId="0" applyFont="1" applyFill="1" applyBorder="1" applyAlignment="1">
      <alignment horizontal="center" vertical="center" wrapText="1"/>
    </xf>
    <xf numFmtId="0" fontId="2" fillId="4" borderId="2" xfId="0" applyFont="1" applyFill="1" applyBorder="1" applyAlignment="1">
      <alignment horizontal="center" vertical="center" indent="1"/>
    </xf>
    <xf numFmtId="0" fontId="3" fillId="4" borderId="2" xfId="0" applyFont="1" applyFill="1" applyBorder="1" applyAlignment="1">
      <alignment horizontal="center" vertical="center"/>
    </xf>
    <xf numFmtId="165" fontId="2" fillId="4" borderId="2" xfId="0" applyNumberFormat="1" applyFont="1" applyFill="1" applyBorder="1" applyAlignment="1">
      <alignment horizontal="center" vertical="center" wrapText="1"/>
    </xf>
    <xf numFmtId="165" fontId="1" fillId="2" borderId="2" xfId="0" applyNumberFormat="1" applyFont="1" applyFill="1" applyBorder="1" applyAlignment="1">
      <alignment horizontal="center" vertical="center" wrapText="1"/>
    </xf>
    <xf numFmtId="49" fontId="4" fillId="2" borderId="2" xfId="0" applyNumberFormat="1" applyFont="1" applyFill="1" applyBorder="1" applyAlignment="1">
      <alignment horizontal="center" vertical="center" wrapText="1"/>
    </xf>
    <xf numFmtId="166" fontId="4" fillId="2" borderId="2" xfId="0" applyNumberFormat="1" applyFont="1" applyFill="1" applyBorder="1" applyAlignment="1">
      <alignment horizontal="center" vertical="center" wrapText="1"/>
    </xf>
    <xf numFmtId="0" fontId="2" fillId="4" borderId="2" xfId="0" applyFont="1" applyFill="1" applyBorder="1" applyAlignment="1">
      <alignment horizontal="center"/>
    </xf>
    <xf numFmtId="0" fontId="5" fillId="4" borderId="2" xfId="0" applyFont="1" applyFill="1" applyBorder="1" applyAlignment="1">
      <alignment horizontal="center" vertical="center" wrapText="1"/>
    </xf>
    <xf numFmtId="0" fontId="3" fillId="5" borderId="2" xfId="0" applyFont="1" applyFill="1" applyBorder="1" applyAlignment="1">
      <alignment horizontal="center" vertical="center"/>
    </xf>
    <xf numFmtId="22" fontId="3" fillId="5" borderId="2" xfId="0" applyNumberFormat="1" applyFont="1" applyFill="1" applyBorder="1" applyAlignment="1">
      <alignment horizontal="center" vertical="center"/>
    </xf>
    <xf numFmtId="0" fontId="1" fillId="4" borderId="2" xfId="0" applyFont="1" applyFill="1" applyBorder="1" applyAlignment="1">
      <alignment horizontal="center" vertical="center" wrapText="1"/>
    </xf>
    <xf numFmtId="2" fontId="1" fillId="4" borderId="2" xfId="0" applyNumberFormat="1" applyFont="1" applyFill="1" applyBorder="1" applyAlignment="1">
      <alignment horizontal="center" vertical="center" wrapText="1"/>
    </xf>
    <xf numFmtId="166" fontId="2" fillId="4" borderId="2" xfId="0" applyNumberFormat="1" applyFont="1" applyFill="1" applyBorder="1" applyAlignment="1">
      <alignment horizontal="center" vertical="center"/>
    </xf>
    <xf numFmtId="46" fontId="2" fillId="4" borderId="2" xfId="0" applyNumberFormat="1" applyFont="1" applyFill="1" applyBorder="1" applyAlignment="1">
      <alignment horizontal="center" vertical="center"/>
    </xf>
    <xf numFmtId="2" fontId="2" fillId="4" borderId="2" xfId="0" applyNumberFormat="1" applyFont="1" applyFill="1" applyBorder="1" applyAlignment="1">
      <alignment horizontal="center" vertical="center"/>
    </xf>
    <xf numFmtId="166" fontId="2" fillId="4" borderId="2" xfId="0" applyNumberFormat="1" applyFont="1" applyFill="1" applyBorder="1" applyAlignment="1">
      <alignment horizontal="center" vertical="center" wrapText="1"/>
    </xf>
    <xf numFmtId="0" fontId="3" fillId="5" borderId="2" xfId="0" applyFont="1" applyFill="1" applyBorder="1" applyAlignment="1">
      <alignment horizontal="center" vertical="center" wrapText="1"/>
    </xf>
    <xf numFmtId="0" fontId="6" fillId="4" borderId="2" xfId="0" applyFont="1" applyFill="1" applyBorder="1" applyAlignment="1">
      <alignment horizontal="center" vertical="center"/>
    </xf>
    <xf numFmtId="0" fontId="3" fillId="4" borderId="2" xfId="0" applyFont="1" applyFill="1" applyBorder="1" applyAlignment="1">
      <alignment horizontal="center" vertical="center" wrapText="1"/>
    </xf>
    <xf numFmtId="22" fontId="3" fillId="4" borderId="2" xfId="0" applyNumberFormat="1" applyFont="1" applyFill="1" applyBorder="1" applyAlignment="1">
      <alignment horizontal="center" vertical="center"/>
    </xf>
    <xf numFmtId="46" fontId="2" fillId="6" borderId="2" xfId="0" applyNumberFormat="1" applyFont="1" applyFill="1" applyBorder="1" applyAlignment="1">
      <alignment horizontal="center" vertical="center"/>
    </xf>
    <xf numFmtId="22" fontId="2" fillId="4" borderId="2" xfId="0" applyNumberFormat="1" applyFont="1" applyFill="1" applyBorder="1" applyAlignment="1">
      <alignment horizontal="center" vertical="center"/>
    </xf>
    <xf numFmtId="0" fontId="2" fillId="4" borderId="3" xfId="0" applyFont="1" applyFill="1" applyBorder="1" applyAlignment="1">
      <alignment horizontal="center" vertical="center"/>
    </xf>
    <xf numFmtId="0" fontId="2" fillId="4" borderId="3" xfId="0" applyFont="1" applyFill="1" applyBorder="1" applyAlignment="1">
      <alignment horizontal="center" vertical="center" indent="1"/>
    </xf>
    <xf numFmtId="0" fontId="2" fillId="4" borderId="3" xfId="0" applyFont="1" applyFill="1" applyBorder="1" applyAlignment="1">
      <alignment horizontal="center" vertical="center" wrapText="1"/>
    </xf>
    <xf numFmtId="165" fontId="2" fillId="4" borderId="3" xfId="0" applyNumberFormat="1" applyFont="1" applyFill="1" applyBorder="1" applyAlignment="1">
      <alignment horizontal="center" vertical="center"/>
    </xf>
    <xf numFmtId="165" fontId="0" fillId="0" borderId="1" xfId="0" applyNumberFormat="1" applyBorder="1" applyAlignment="1">
      <alignment horizontal="center" vertical="center"/>
    </xf>
    <xf numFmtId="166" fontId="5" fillId="4" borderId="2" xfId="0" applyNumberFormat="1" applyFont="1" applyFill="1" applyBorder="1" applyAlignment="1">
      <alignment horizontal="center" vertical="center"/>
    </xf>
    <xf numFmtId="166" fontId="2" fillId="4" borderId="3" xfId="0" applyNumberFormat="1" applyFont="1" applyFill="1" applyBorder="1" applyAlignment="1">
      <alignment horizontal="center" vertical="center" wrapText="1"/>
    </xf>
    <xf numFmtId="166" fontId="2" fillId="4" borderId="3" xfId="0" applyNumberFormat="1" applyFont="1" applyFill="1" applyBorder="1" applyAlignment="1">
      <alignment horizontal="center" vertical="center"/>
    </xf>
    <xf numFmtId="22" fontId="0" fillId="0" borderId="1" xfId="0" applyNumberFormat="1" applyBorder="1" applyAlignment="1">
      <alignment horizontal="center" vertical="center"/>
    </xf>
    <xf numFmtId="46" fontId="2" fillId="4" borderId="3" xfId="0" applyNumberFormat="1" applyFont="1" applyFill="1" applyBorder="1" applyAlignment="1">
      <alignment horizontal="center" vertical="center"/>
    </xf>
    <xf numFmtId="21" fontId="0" fillId="0" borderId="1" xfId="0" applyNumberFormat="1" applyBorder="1" applyAlignment="1">
      <alignment horizontal="center" vertical="center"/>
    </xf>
    <xf numFmtId="2" fontId="2" fillId="4" borderId="2" xfId="0" applyNumberFormat="1" applyFont="1" applyFill="1" applyBorder="1" applyAlignment="1">
      <alignment horizontal="center" vertical="center" wrapText="1"/>
    </xf>
    <xf numFmtId="14" fontId="0" fillId="0" borderId="1" xfId="0" applyNumberFormat="1" applyBorder="1" applyAlignment="1">
      <alignment horizontal="center" vertical="center"/>
    </xf>
    <xf numFmtId="22" fontId="5" fillId="5" borderId="2" xfId="0" applyNumberFormat="1" applyFont="1" applyFill="1" applyBorder="1" applyAlignment="1">
      <alignment horizontal="center" vertical="center" wrapText="1"/>
    </xf>
    <xf numFmtId="46" fontId="0" fillId="0" borderId="1" xfId="0" applyNumberFormat="1"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wrapText="1"/>
    </xf>
    <xf numFmtId="2" fontId="2" fillId="4" borderId="1" xfId="0" applyNumberFormat="1" applyFont="1" applyFill="1" applyBorder="1" applyAlignment="1">
      <alignment horizontal="center" vertical="center" wrapText="1"/>
    </xf>
    <xf numFmtId="167" fontId="0" fillId="0" borderId="1" xfId="0" applyNumberFormat="1" applyBorder="1" applyAlignment="1">
      <alignment horizontal="center" vertical="center"/>
    </xf>
    <xf numFmtId="0" fontId="2" fillId="4" borderId="5" xfId="0" applyFont="1" applyFill="1" applyBorder="1" applyAlignment="1">
      <alignment horizontal="center" vertical="center"/>
    </xf>
    <xf numFmtId="165" fontId="0" fillId="0" borderId="1" xfId="0" applyNumberFormat="1" applyBorder="1" applyAlignment="1">
      <alignment horizontal="center" vertical="center" wrapText="1"/>
    </xf>
    <xf numFmtId="168" fontId="0" fillId="0" borderId="1" xfId="0" applyNumberFormat="1" applyBorder="1" applyAlignment="1">
      <alignment horizontal="center" vertical="center"/>
    </xf>
    <xf numFmtId="22" fontId="0" fillId="0" borderId="1" xfId="0" applyNumberFormat="1" applyBorder="1" applyAlignment="1">
      <alignment horizontal="center" vertical="center" wrapText="1"/>
    </xf>
    <xf numFmtId="46" fontId="0" fillId="0" borderId="1" xfId="0" applyNumberFormat="1" applyBorder="1" applyAlignment="1">
      <alignment horizontal="center" vertical="center" wrapText="1"/>
    </xf>
    <xf numFmtId="21" fontId="0" fillId="0" borderId="1" xfId="0" applyNumberFormat="1" applyBorder="1" applyAlignment="1">
      <alignment horizontal="center" vertical="center" wrapText="1"/>
    </xf>
    <xf numFmtId="0" fontId="0" fillId="0" borderId="4" xfId="0" applyBorder="1" applyAlignment="1">
      <alignment horizontal="center" vertical="center" wrapText="1"/>
    </xf>
    <xf numFmtId="2" fontId="2" fillId="4" borderId="5" xfId="0" applyNumberFormat="1" applyFont="1" applyFill="1" applyBorder="1" applyAlignment="1">
      <alignment horizontal="center" vertical="center" wrapText="1"/>
    </xf>
    <xf numFmtId="0" fontId="7" fillId="0" borderId="2" xfId="0" applyFont="1" applyBorder="1" applyAlignment="1">
      <alignment horizontal="center" vertical="center"/>
    </xf>
    <xf numFmtId="0" fontId="2" fillId="0" borderId="2" xfId="0" applyFont="1" applyBorder="1" applyAlignment="1">
      <alignment horizontal="center" vertical="center"/>
    </xf>
    <xf numFmtId="0" fontId="2" fillId="7" borderId="2" xfId="0" applyFont="1" applyFill="1" applyBorder="1" applyAlignment="1">
      <alignment horizontal="center" vertical="center"/>
    </xf>
    <xf numFmtId="166" fontId="2" fillId="0" borderId="2" xfId="0" applyNumberFormat="1" applyFont="1" applyBorder="1" applyAlignment="1">
      <alignment horizontal="center" vertical="center"/>
    </xf>
    <xf numFmtId="0" fontId="2" fillId="0" borderId="2" xfId="0" applyFont="1" applyBorder="1" applyAlignment="1">
      <alignment horizontal="center" vertical="center" indent="1"/>
    </xf>
    <xf numFmtId="0" fontId="2" fillId="0" borderId="2" xfId="0" applyFont="1" applyBorder="1" applyAlignment="1">
      <alignment horizontal="center" vertical="center" wrapText="1"/>
    </xf>
    <xf numFmtId="0" fontId="2" fillId="3" borderId="2" xfId="0" applyFont="1" applyFill="1" applyBorder="1" applyAlignment="1">
      <alignment horizontal="center" vertical="center" wrapText="1"/>
    </xf>
    <xf numFmtId="164" fontId="4" fillId="2" borderId="2" xfId="0" applyNumberFormat="1" applyFont="1" applyFill="1" applyBorder="1" applyAlignment="1">
      <alignment horizontal="center" vertical="center" wrapText="1"/>
    </xf>
    <xf numFmtId="49" fontId="4" fillId="2" borderId="2" xfId="0" applyNumberFormat="1" applyFont="1" applyFill="1" applyBorder="1" applyAlignment="1">
      <alignment horizontal="center" vertical="center" wrapText="1" indent="1"/>
    </xf>
    <xf numFmtId="166" fontId="2" fillId="7" borderId="2" xfId="0" applyNumberFormat="1" applyFont="1" applyFill="1" applyBorder="1" applyAlignment="1">
      <alignment horizontal="center" vertical="center"/>
    </xf>
    <xf numFmtId="0" fontId="8" fillId="7" borderId="2" xfId="0" applyFont="1" applyFill="1" applyBorder="1" applyAlignment="1">
      <alignment horizontal="center" vertical="center" wrapText="1"/>
    </xf>
    <xf numFmtId="0" fontId="2" fillId="7" borderId="2" xfId="0" applyFont="1" applyFill="1" applyBorder="1" applyAlignment="1">
      <alignment horizontal="center" vertical="center" indent="1"/>
    </xf>
    <xf numFmtId="0" fontId="2" fillId="7" borderId="2" xfId="0" applyFont="1" applyFill="1" applyBorder="1" applyAlignment="1">
      <alignment horizontal="center" vertical="center" wrapText="1"/>
    </xf>
    <xf numFmtId="166" fontId="2" fillId="7" borderId="2" xfId="0" applyNumberFormat="1" applyFont="1" applyFill="1" applyBorder="1" applyAlignment="1">
      <alignment horizontal="center" vertical="center" wrapText="1"/>
    </xf>
    <xf numFmtId="0" fontId="2" fillId="7" borderId="2" xfId="0" applyFont="1" applyFill="1" applyBorder="1" applyAlignment="1">
      <alignment horizontal="center" vertical="center" wrapText="1" indent="1"/>
    </xf>
    <xf numFmtId="0" fontId="2" fillId="7" borderId="5" xfId="0" applyFont="1" applyFill="1" applyBorder="1" applyAlignment="1">
      <alignment horizontal="center" vertical="center"/>
    </xf>
    <xf numFmtId="14" fontId="2" fillId="4" borderId="2" xfId="0" applyNumberFormat="1" applyFont="1" applyFill="1" applyBorder="1" applyAlignment="1">
      <alignment horizontal="center" vertical="center"/>
    </xf>
    <xf numFmtId="14" fontId="2" fillId="4" borderId="2" xfId="0" applyNumberFormat="1" applyFont="1" applyFill="1" applyBorder="1" applyAlignment="1">
      <alignment horizontal="center" vertical="center" wrapText="1"/>
    </xf>
    <xf numFmtId="0" fontId="4" fillId="2" borderId="2" xfId="0" applyFont="1" applyFill="1" applyBorder="1" applyAlignment="1">
      <alignment horizontal="center" vertical="center" wrapText="1"/>
    </xf>
    <xf numFmtId="0" fontId="8" fillId="7" borderId="2" xfId="0" applyFont="1" applyFill="1" applyBorder="1" applyAlignment="1">
      <alignment horizontal="center" vertical="center"/>
    </xf>
    <xf numFmtId="14" fontId="2" fillId="7" borderId="2" xfId="0" applyNumberFormat="1" applyFont="1" applyFill="1" applyBorder="1" applyAlignment="1">
      <alignment horizontal="center" vertical="center"/>
    </xf>
    <xf numFmtId="0" fontId="2" fillId="4" borderId="2" xfId="0" applyFont="1" applyFill="1" applyBorder="1" applyAlignment="1">
      <alignment horizontal="center" vertical="center" wrapText="1" indent="1"/>
    </xf>
    <xf numFmtId="1" fontId="2" fillId="4" borderId="2" xfId="0" applyNumberFormat="1" applyFont="1" applyFill="1" applyBorder="1" applyAlignment="1">
      <alignment horizontal="center" vertical="center"/>
    </xf>
    <xf numFmtId="46" fontId="2" fillId="8" borderId="2" xfId="0" applyNumberFormat="1" applyFont="1" applyFill="1" applyBorder="1" applyAlignment="1">
      <alignment horizontal="center" vertical="center"/>
    </xf>
    <xf numFmtId="0" fontId="9" fillId="7" borderId="2" xfId="0" applyFont="1" applyFill="1" applyBorder="1" applyAlignment="1">
      <alignment horizontal="center" vertical="center" wrapText="1"/>
    </xf>
    <xf numFmtId="0" fontId="3" fillId="7" borderId="2" xfId="0" applyFont="1" applyFill="1" applyBorder="1" applyAlignment="1">
      <alignment horizontal="center" vertical="center"/>
    </xf>
    <xf numFmtId="46" fontId="2" fillId="7" borderId="2" xfId="0" applyNumberFormat="1" applyFont="1" applyFill="1" applyBorder="1" applyAlignment="1">
      <alignment horizontal="center" vertical="center"/>
    </xf>
    <xf numFmtId="166" fontId="6" fillId="4" borderId="2" xfId="0" applyNumberFormat="1" applyFont="1" applyFill="1" applyBorder="1" applyAlignment="1">
      <alignment horizontal="center" vertical="center"/>
    </xf>
    <xf numFmtId="0" fontId="6" fillId="4" borderId="2" xfId="0" applyFont="1" applyFill="1" applyBorder="1" applyAlignment="1">
      <alignment horizontal="center" vertical="center" indent="1"/>
    </xf>
    <xf numFmtId="166" fontId="6" fillId="7" borderId="2" xfId="0" applyNumberFormat="1" applyFont="1" applyFill="1" applyBorder="1" applyAlignment="1">
      <alignment horizontal="center" vertical="center"/>
    </xf>
    <xf numFmtId="0" fontId="6" fillId="7" borderId="2" xfId="0" applyFont="1" applyFill="1" applyBorder="1" applyAlignment="1">
      <alignment horizontal="center" vertical="center"/>
    </xf>
    <xf numFmtId="0" fontId="6" fillId="7" borderId="2" xfId="0" applyFont="1" applyFill="1" applyBorder="1" applyAlignment="1">
      <alignment horizontal="center" vertical="center" indent="1"/>
    </xf>
    <xf numFmtId="0" fontId="6" fillId="4" borderId="2" xfId="0" applyFont="1" applyFill="1" applyBorder="1" applyAlignment="1">
      <alignment horizontal="center" vertical="center" wrapText="1" indent="1"/>
    </xf>
    <xf numFmtId="0" fontId="6" fillId="4" borderId="2" xfId="0" applyFont="1" applyFill="1" applyBorder="1" applyAlignment="1">
      <alignment horizontal="center" vertical="center" wrapText="1"/>
    </xf>
    <xf numFmtId="166" fontId="6" fillId="4" borderId="2" xfId="0" applyNumberFormat="1" applyFont="1" applyFill="1" applyBorder="1" applyAlignment="1">
      <alignment horizontal="center" vertical="center" wrapText="1"/>
    </xf>
    <xf numFmtId="0" fontId="6" fillId="7" borderId="2"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2" fillId="4" borderId="7" xfId="0" applyFont="1" applyFill="1" applyBorder="1" applyAlignment="1">
      <alignment horizontal="center" vertical="center" indent="1"/>
    </xf>
    <xf numFmtId="0" fontId="2" fillId="4" borderId="8" xfId="0" applyFont="1" applyFill="1" applyBorder="1" applyAlignment="1">
      <alignment horizontal="center" vertical="center" indent="1"/>
    </xf>
    <xf numFmtId="1" fontId="2" fillId="7" borderId="2" xfId="0" applyNumberFormat="1" applyFont="1" applyFill="1" applyBorder="1" applyAlignment="1">
      <alignment horizontal="center" vertical="center"/>
    </xf>
    <xf numFmtId="0" fontId="2" fillId="7" borderId="6" xfId="0" applyFont="1" applyFill="1" applyBorder="1" applyAlignment="1">
      <alignment horizontal="center" vertical="center"/>
    </xf>
    <xf numFmtId="166" fontId="2" fillId="3" borderId="2" xfId="0" applyNumberFormat="1" applyFont="1" applyFill="1" applyBorder="1" applyAlignment="1">
      <alignment horizontal="center" vertical="center"/>
    </xf>
    <xf numFmtId="46" fontId="2" fillId="3" borderId="2" xfId="0" applyNumberFormat="1" applyFont="1" applyFill="1" applyBorder="1" applyAlignment="1">
      <alignment horizontal="center" vertical="center"/>
    </xf>
    <xf numFmtId="0" fontId="5" fillId="7" borderId="2" xfId="0" applyFont="1" applyFill="1" applyBorder="1" applyAlignment="1">
      <alignment horizontal="center" vertical="center" indent="1"/>
    </xf>
    <xf numFmtId="22" fontId="2" fillId="7" borderId="2" xfId="0" applyNumberFormat="1" applyFont="1" applyFill="1" applyBorder="1" applyAlignment="1">
      <alignment horizontal="center" vertical="center"/>
    </xf>
    <xf numFmtId="0" fontId="3" fillId="4" borderId="0" xfId="0" applyFont="1" applyFill="1" applyAlignment="1">
      <alignment horizontal="center" vertical="center"/>
    </xf>
    <xf numFmtId="166" fontId="2" fillId="8" borderId="2" xfId="0" applyNumberFormat="1" applyFont="1" applyFill="1" applyBorder="1" applyAlignment="1">
      <alignment horizontal="center" vertical="center"/>
    </xf>
    <xf numFmtId="0" fontId="2" fillId="8" borderId="2" xfId="0" applyFont="1" applyFill="1" applyBorder="1" applyAlignment="1">
      <alignment horizontal="center" vertical="center"/>
    </xf>
    <xf numFmtId="0" fontId="2" fillId="8" borderId="2" xfId="0" applyFont="1" applyFill="1" applyBorder="1" applyAlignment="1">
      <alignment horizontal="center" vertical="center" indent="1"/>
    </xf>
    <xf numFmtId="0" fontId="2" fillId="8" borderId="2" xfId="0" applyFont="1" applyFill="1" applyBorder="1" applyAlignment="1">
      <alignment horizontal="center" vertical="center" wrapText="1"/>
    </xf>
    <xf numFmtId="1" fontId="2" fillId="8" borderId="2" xfId="0" applyNumberFormat="1" applyFont="1" applyFill="1" applyBorder="1" applyAlignment="1">
      <alignment horizontal="center" vertical="center"/>
    </xf>
    <xf numFmtId="0" fontId="2" fillId="8" borderId="6" xfId="0" applyFont="1" applyFill="1" applyBorder="1" applyAlignment="1">
      <alignment horizontal="center" vertical="center"/>
    </xf>
    <xf numFmtId="22" fontId="2" fillId="7" borderId="0" xfId="0" applyNumberFormat="1" applyFont="1" applyFill="1" applyAlignment="1">
      <alignment horizontal="center" vertical="center"/>
    </xf>
    <xf numFmtId="0" fontId="2" fillId="7" borderId="0" xfId="0" applyFont="1" applyFill="1" applyAlignment="1">
      <alignment horizontal="center" vertical="center" indent="1"/>
    </xf>
    <xf numFmtId="0" fontId="2" fillId="7" borderId="0" xfId="0" applyFont="1" applyFill="1" applyAlignment="1">
      <alignment horizontal="center" vertical="center" wrapText="1"/>
    </xf>
    <xf numFmtId="0" fontId="2" fillId="4" borderId="6" xfId="0" applyFont="1" applyFill="1" applyBorder="1" applyAlignment="1">
      <alignment horizontal="center" vertical="center"/>
    </xf>
    <xf numFmtId="0" fontId="2" fillId="4" borderId="8" xfId="0" applyFont="1" applyFill="1" applyBorder="1" applyAlignment="1">
      <alignment horizontal="center" vertical="center"/>
    </xf>
    <xf numFmtId="0" fontId="2" fillId="7" borderId="0" xfId="0" applyFont="1" applyFill="1" applyAlignment="1">
      <alignment horizontal="center" vertical="center"/>
    </xf>
    <xf numFmtId="0" fontId="2" fillId="4" borderId="8" xfId="0" applyFont="1" applyFill="1" applyBorder="1" applyAlignment="1">
      <alignment horizontal="center" vertical="center" wrapText="1"/>
    </xf>
    <xf numFmtId="0" fontId="0" fillId="4" borderId="0" xfId="0" applyFill="1"/>
    <xf numFmtId="0" fontId="2" fillId="4" borderId="9" xfId="0" applyFont="1" applyFill="1" applyBorder="1" applyAlignment="1">
      <alignment horizontal="center" vertical="center"/>
    </xf>
    <xf numFmtId="0" fontId="2" fillId="7" borderId="3" xfId="0" applyFont="1" applyFill="1" applyBorder="1" applyAlignment="1">
      <alignment horizontal="center" vertical="center" wrapText="1"/>
    </xf>
    <xf numFmtId="0" fontId="2" fillId="7" borderId="3" xfId="0" applyFont="1" applyFill="1" applyBorder="1" applyAlignment="1">
      <alignment horizontal="center" vertical="center"/>
    </xf>
    <xf numFmtId="0" fontId="0" fillId="7" borderId="0" xfId="0" applyFill="1"/>
    <xf numFmtId="0" fontId="2" fillId="7" borderId="3" xfId="0" applyFont="1" applyFill="1" applyBorder="1" applyAlignment="1">
      <alignment horizontal="center" vertical="center" indent="1"/>
    </xf>
    <xf numFmtId="0" fontId="2" fillId="4" borderId="5" xfId="0" applyFont="1" applyFill="1" applyBorder="1" applyAlignment="1">
      <alignment horizontal="center" vertical="center" wrapText="1"/>
    </xf>
    <xf numFmtId="0" fontId="2" fillId="7" borderId="5" xfId="0" applyFont="1" applyFill="1" applyBorder="1" applyAlignment="1">
      <alignment horizontal="center" vertical="center" wrapText="1"/>
    </xf>
    <xf numFmtId="0" fontId="2" fillId="4" borderId="0" xfId="0" applyFont="1" applyFill="1" applyAlignment="1">
      <alignment horizontal="center" vertical="center"/>
    </xf>
    <xf numFmtId="166" fontId="2" fillId="4" borderId="8" xfId="0" applyNumberFormat="1" applyFont="1" applyFill="1" applyBorder="1" applyAlignment="1">
      <alignment horizontal="center" vertical="center"/>
    </xf>
    <xf numFmtId="22" fontId="2" fillId="4" borderId="0" xfId="0" applyNumberFormat="1" applyFont="1" applyFill="1" applyAlignment="1">
      <alignment horizontal="center" vertical="center" wrapText="1"/>
    </xf>
    <xf numFmtId="0" fontId="2" fillId="4" borderId="0" xfId="0" applyFont="1" applyFill="1" applyAlignment="1">
      <alignment horizontal="center" vertical="center" wrapText="1"/>
    </xf>
    <xf numFmtId="22" fontId="2" fillId="4" borderId="2" xfId="0" applyNumberFormat="1" applyFont="1" applyFill="1" applyBorder="1" applyAlignment="1">
      <alignment horizontal="center" vertical="center" wrapText="1"/>
    </xf>
    <xf numFmtId="0" fontId="2" fillId="4" borderId="10" xfId="0" applyFont="1" applyFill="1" applyBorder="1" applyAlignment="1">
      <alignment horizontal="center" vertical="center"/>
    </xf>
    <xf numFmtId="46" fontId="2" fillId="9" borderId="2" xfId="0" applyNumberFormat="1" applyFont="1" applyFill="1" applyBorder="1" applyAlignment="1">
      <alignment horizontal="center" vertical="center"/>
    </xf>
    <xf numFmtId="22" fontId="2" fillId="7" borderId="2" xfId="0" applyNumberFormat="1" applyFont="1" applyFill="1" applyBorder="1" applyAlignment="1">
      <alignment horizontal="center" vertical="center" wrapText="1"/>
    </xf>
    <xf numFmtId="0" fontId="2" fillId="4" borderId="11" xfId="0" applyFont="1" applyFill="1" applyBorder="1" applyAlignment="1">
      <alignment horizontal="center" vertical="center" indent="1"/>
    </xf>
    <xf numFmtId="0" fontId="2" fillId="7" borderId="10" xfId="0" applyFont="1" applyFill="1" applyBorder="1" applyAlignment="1">
      <alignment horizontal="center" vertical="center"/>
    </xf>
    <xf numFmtId="22" fontId="2" fillId="0" borderId="2" xfId="0" applyNumberFormat="1" applyFont="1" applyBorder="1" applyAlignment="1">
      <alignment horizontal="center" vertical="center"/>
    </xf>
    <xf numFmtId="46" fontId="2" fillId="0" borderId="2" xfId="0" applyNumberFormat="1" applyFont="1" applyBorder="1" applyAlignment="1">
      <alignment horizontal="center" vertical="center"/>
    </xf>
    <xf numFmtId="15" fontId="2" fillId="0" borderId="2" xfId="0" applyNumberFormat="1" applyFont="1" applyBorder="1" applyAlignment="1">
      <alignment horizontal="center" vertical="center" wrapText="1"/>
    </xf>
    <xf numFmtId="166" fontId="7" fillId="0" borderId="2" xfId="0" applyNumberFormat="1" applyFont="1" applyBorder="1" applyAlignment="1">
      <alignment horizontal="center" vertical="center" wrapText="1"/>
    </xf>
    <xf numFmtId="164" fontId="7" fillId="0" borderId="2" xfId="0" applyNumberFormat="1" applyFont="1" applyBorder="1" applyAlignment="1">
      <alignment horizontal="center" vertical="center" wrapText="1"/>
    </xf>
    <xf numFmtId="49" fontId="7" fillId="0" borderId="2" xfId="0" applyNumberFormat="1" applyFont="1" applyBorder="1" applyAlignment="1">
      <alignment horizontal="center" vertical="center" wrapText="1"/>
    </xf>
    <xf numFmtId="49" fontId="7" fillId="0" borderId="2" xfId="0" applyNumberFormat="1" applyFont="1" applyBorder="1" applyAlignment="1">
      <alignment horizontal="center" vertical="center" wrapText="1" indent="1"/>
    </xf>
    <xf numFmtId="0" fontId="8" fillId="0" borderId="2" xfId="0" applyFont="1" applyBorder="1" applyAlignment="1">
      <alignment horizontal="center" vertical="center" wrapText="1"/>
    </xf>
    <xf numFmtId="0" fontId="2" fillId="0" borderId="2" xfId="0" applyFont="1" applyBorder="1" applyAlignment="1">
      <alignment horizontal="center" vertical="center" wrapText="1" indent="1"/>
    </xf>
    <xf numFmtId="14" fontId="2" fillId="0" borderId="2" xfId="0" applyNumberFormat="1" applyFont="1" applyBorder="1" applyAlignment="1">
      <alignment horizontal="center" vertical="center"/>
    </xf>
    <xf numFmtId="14" fontId="2" fillId="0" borderId="2" xfId="0" applyNumberFormat="1" applyFont="1" applyBorder="1" applyAlignment="1">
      <alignment horizontal="center" vertical="center" wrapText="1"/>
    </xf>
    <xf numFmtId="0" fontId="8" fillId="0" borderId="2" xfId="0" applyFont="1" applyBorder="1" applyAlignment="1">
      <alignment horizontal="center" vertical="center"/>
    </xf>
    <xf numFmtId="1" fontId="2" fillId="0" borderId="2" xfId="0" applyNumberFormat="1" applyFont="1" applyBorder="1" applyAlignment="1">
      <alignment horizontal="center" vertical="center"/>
    </xf>
    <xf numFmtId="0" fontId="5" fillId="0" borderId="2" xfId="0" applyFont="1" applyBorder="1" applyAlignment="1">
      <alignment horizontal="center" vertical="center"/>
    </xf>
    <xf numFmtId="166" fontId="8" fillId="0" borderId="2" xfId="0" applyNumberFormat="1" applyFont="1" applyBorder="1" applyAlignment="1">
      <alignment horizontal="center" vertical="center"/>
    </xf>
    <xf numFmtId="166" fontId="2" fillId="0" borderId="2" xfId="0" applyNumberFormat="1" applyFont="1" applyBorder="1" applyAlignment="1">
      <alignment horizontal="center" vertical="center" wrapText="1"/>
    </xf>
    <xf numFmtId="0" fontId="7" fillId="0" borderId="2" xfId="0" applyFont="1" applyBorder="1" applyAlignment="1">
      <alignment horizontal="center" vertical="center" wrapText="1"/>
    </xf>
    <xf numFmtId="22" fontId="2" fillId="0" borderId="2" xfId="0" applyNumberFormat="1" applyFont="1" applyBorder="1" applyAlignment="1">
      <alignment horizontal="center" vertical="center" wrapText="1"/>
    </xf>
    <xf numFmtId="0" fontId="3" fillId="0" borderId="2" xfId="0" applyFont="1" applyBorder="1" applyAlignment="1">
      <alignment horizontal="center" vertical="center" wrapText="1"/>
    </xf>
    <xf numFmtId="0" fontId="9" fillId="0" borderId="2" xfId="0" applyFont="1" applyBorder="1" applyAlignment="1">
      <alignment horizontal="center" vertical="center" wrapText="1"/>
    </xf>
    <xf numFmtId="0" fontId="5" fillId="0" borderId="2" xfId="0" applyFont="1" applyBorder="1" applyAlignment="1">
      <alignment horizontal="center" vertical="center" wrapText="1"/>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6" fillId="0" borderId="2" xfId="0" applyFont="1" applyBorder="1" applyAlignment="1">
      <alignment horizontal="center" vertical="center" indent="1"/>
    </xf>
    <xf numFmtId="0" fontId="10" fillId="0" borderId="2" xfId="0" applyFont="1" applyBorder="1" applyAlignment="1">
      <alignment horizontal="center" vertical="center"/>
    </xf>
    <xf numFmtId="0" fontId="6" fillId="0" borderId="2" xfId="0" applyFont="1" applyBorder="1" applyAlignment="1">
      <alignment horizontal="center" vertical="center" wrapText="1" indent="1"/>
    </xf>
    <xf numFmtId="166" fontId="6" fillId="0" borderId="2" xfId="0" applyNumberFormat="1" applyFont="1" applyBorder="1" applyAlignment="1">
      <alignment horizontal="center" vertical="center"/>
    </xf>
    <xf numFmtId="0" fontId="6" fillId="0" borderId="2" xfId="0" applyFont="1" applyBorder="1" applyAlignment="1">
      <alignment horizontal="center" vertical="center" wrapText="1"/>
    </xf>
    <xf numFmtId="22" fontId="6" fillId="0" borderId="2" xfId="0" applyNumberFormat="1" applyFont="1" applyBorder="1" applyAlignment="1">
      <alignment horizontal="center" vertical="center"/>
    </xf>
    <xf numFmtId="166" fontId="11" fillId="0" borderId="2" xfId="0" applyNumberFormat="1" applyFont="1" applyBorder="1" applyAlignment="1">
      <alignment horizontal="center" vertical="center"/>
    </xf>
    <xf numFmtId="166" fontId="5" fillId="0" borderId="2" xfId="0" applyNumberFormat="1" applyFont="1" applyBorder="1" applyAlignment="1">
      <alignment horizontal="center" vertical="center"/>
    </xf>
    <xf numFmtId="0" fontId="2" fillId="0" borderId="3" xfId="0" applyFont="1" applyBorder="1" applyAlignment="1">
      <alignment horizontal="center" vertical="center"/>
    </xf>
    <xf numFmtId="0" fontId="2" fillId="0" borderId="5" xfId="0" applyFont="1" applyBorder="1" applyAlignment="1">
      <alignment horizontal="center" vertical="center"/>
    </xf>
    <xf numFmtId="166" fontId="2" fillId="0" borderId="6" xfId="0" applyNumberFormat="1" applyFont="1" applyBorder="1" applyAlignment="1">
      <alignment horizontal="center" vertical="center"/>
    </xf>
    <xf numFmtId="0" fontId="2" fillId="0" borderId="8" xfId="0" applyFont="1" applyBorder="1" applyAlignment="1">
      <alignment horizontal="center" vertical="center"/>
    </xf>
    <xf numFmtId="0" fontId="2" fillId="0" borderId="6" xfId="0" applyFont="1" applyBorder="1" applyAlignment="1">
      <alignment horizontal="center" vertical="center"/>
    </xf>
    <xf numFmtId="46" fontId="5" fillId="0" borderId="2" xfId="0" applyNumberFormat="1" applyFont="1" applyBorder="1" applyAlignment="1">
      <alignment horizontal="center" vertical="center"/>
    </xf>
    <xf numFmtId="21" fontId="5" fillId="0" borderId="2" xfId="0" applyNumberFormat="1" applyFont="1" applyBorder="1" applyAlignment="1">
      <alignment horizontal="center" vertical="center"/>
    </xf>
    <xf numFmtId="0" fontId="2" fillId="0" borderId="2" xfId="0" quotePrefix="1" applyFont="1" applyBorder="1" applyAlignment="1">
      <alignment horizontal="center" vertical="center"/>
    </xf>
    <xf numFmtId="170" fontId="7" fillId="0" borderId="2" xfId="0" applyNumberFormat="1" applyFont="1" applyBorder="1" applyAlignment="1">
      <alignment horizontal="center" vertical="center" wrapText="1"/>
    </xf>
    <xf numFmtId="170" fontId="2" fillId="0" borderId="2" xfId="0" applyNumberFormat="1" applyFont="1" applyBorder="1" applyAlignment="1">
      <alignment horizontal="center" vertical="center"/>
    </xf>
    <xf numFmtId="170" fontId="6" fillId="0" borderId="2" xfId="0" applyNumberFormat="1" applyFont="1" applyBorder="1" applyAlignment="1">
      <alignment horizontal="center" vertical="center"/>
    </xf>
    <xf numFmtId="170" fontId="2" fillId="0" borderId="2" xfId="0" applyNumberFormat="1" applyFont="1" applyBorder="1" applyAlignment="1">
      <alignment horizontal="center" vertical="center" wrapText="1"/>
    </xf>
    <xf numFmtId="170" fontId="2" fillId="0" borderId="0" xfId="0" applyNumberFormat="1" applyFont="1" applyAlignment="1">
      <alignment horizontal="center" vertical="center"/>
    </xf>
    <xf numFmtId="170" fontId="2" fillId="0" borderId="3" xfId="0" applyNumberFormat="1" applyFont="1" applyBorder="1" applyAlignment="1">
      <alignment horizontal="center" vertical="center"/>
    </xf>
    <xf numFmtId="170" fontId="2" fillId="0" borderId="0" xfId="0" applyNumberFormat="1" applyFont="1" applyAlignment="1">
      <alignment horizontal="center" vertical="center" wrapText="1"/>
    </xf>
    <xf numFmtId="170" fontId="5" fillId="0" borderId="2" xfId="0" applyNumberFormat="1" applyFont="1" applyBorder="1" applyAlignment="1">
      <alignment horizontal="center" vertical="center"/>
    </xf>
    <xf numFmtId="171" fontId="1" fillId="2" borderId="2" xfId="0" applyNumberFormat="1" applyFont="1" applyFill="1" applyBorder="1" applyAlignment="1">
      <alignment horizontal="center" vertical="center" wrapText="1"/>
    </xf>
    <xf numFmtId="171" fontId="2" fillId="4" borderId="2" xfId="0" applyNumberFormat="1" applyFont="1" applyFill="1" applyBorder="1" applyAlignment="1">
      <alignment horizontal="center" vertical="center"/>
    </xf>
    <xf numFmtId="171" fontId="2" fillId="4" borderId="2" xfId="0" applyNumberFormat="1" applyFont="1" applyFill="1" applyBorder="1" applyAlignment="1">
      <alignment horizontal="center" vertical="center" wrapText="1"/>
    </xf>
    <xf numFmtId="171" fontId="2" fillId="4" borderId="3" xfId="0" applyNumberFormat="1" applyFont="1" applyFill="1" applyBorder="1" applyAlignment="1">
      <alignment horizontal="center" vertical="center"/>
    </xf>
    <xf numFmtId="171" fontId="0" fillId="0" borderId="1" xfId="0" applyNumberFormat="1" applyBorder="1" applyAlignment="1">
      <alignment horizontal="center" vertical="center"/>
    </xf>
    <xf numFmtId="171" fontId="0" fillId="0" borderId="1" xfId="0" applyNumberFormat="1" applyBorder="1" applyAlignment="1">
      <alignment horizontal="center" vertical="center" wrapText="1"/>
    </xf>
    <xf numFmtId="171" fontId="0" fillId="0" borderId="0" xfId="0" applyNumberFormat="1" applyAlignment="1">
      <alignment wrapText="1"/>
    </xf>
    <xf numFmtId="0" fontId="2" fillId="3" borderId="5" xfId="0" applyFont="1" applyFill="1" applyBorder="1" applyAlignment="1">
      <alignment horizontal="center" vertical="center"/>
    </xf>
    <xf numFmtId="22" fontId="0" fillId="0" borderId="1" xfId="0" applyNumberFormat="1" applyBorder="1"/>
  </cellXfs>
  <cellStyles count="2">
    <cellStyle name="Normal" xfId="0" builtinId="0"/>
    <cellStyle name="Percent" xfId="1" builtinId="5"/>
  </cellStyles>
  <dxfs count="35">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508"/>
  <sheetViews>
    <sheetView zoomScale="70" zoomScaleNormal="70" workbookViewId="0">
      <pane xSplit="7" ySplit="1" topLeftCell="P2" activePane="bottomRight" state="frozen"/>
      <selection pane="topRight"/>
      <selection pane="bottomLeft"/>
      <selection pane="bottomRight" activeCell="B1" sqref="B1:B1048576"/>
    </sheetView>
  </sheetViews>
  <sheetFormatPr defaultColWidth="8.81640625" defaultRowHeight="15.5"/>
  <cols>
    <col min="1" max="1" width="7.1796875" style="65" customWidth="1"/>
    <col min="2" max="2" width="21.54296875" style="181" bestFit="1" customWidth="1"/>
    <col min="3" max="3" width="20.1796875" style="67" customWidth="1"/>
    <col min="4" max="5" width="17.81640625" style="65" customWidth="1"/>
    <col min="6" max="6" width="23.81640625" style="68" customWidth="1"/>
    <col min="7" max="7" width="25" style="65" customWidth="1"/>
    <col min="8" max="8" width="52.81640625" style="69" customWidth="1"/>
    <col min="9" max="10" width="22.453125" style="69" customWidth="1"/>
    <col min="11" max="11" width="28.54296875" style="65" customWidth="1"/>
    <col min="12" max="12" width="12.1796875" style="65" customWidth="1"/>
    <col min="13" max="13" width="20.81640625" style="65" customWidth="1"/>
    <col min="14" max="14" width="18.453125" style="65" customWidth="1"/>
    <col min="15" max="15" width="11.81640625" style="65" customWidth="1"/>
    <col min="16" max="16" width="21.1796875" style="67" customWidth="1"/>
    <col min="17" max="17" width="19.1796875" style="65" customWidth="1"/>
    <col min="18" max="19" width="21.54296875" style="67" customWidth="1"/>
    <col min="20" max="20" width="16.1796875" style="65" customWidth="1"/>
    <col min="21" max="24" width="22.1796875" style="65" customWidth="1"/>
    <col min="25" max="25" width="23" style="65" customWidth="1"/>
    <col min="26" max="26" width="48.81640625" style="69" customWidth="1"/>
    <col min="27" max="27" width="49.1796875" style="69" customWidth="1"/>
    <col min="28" max="28" width="47.81640625" style="69" customWidth="1"/>
    <col min="29" max="16384" width="8.81640625" style="65"/>
  </cols>
  <sheetData>
    <row r="1" spans="1:28" s="64" customFormat="1" ht="45.65" customHeight="1">
      <c r="A1" s="144" t="s">
        <v>0</v>
      </c>
      <c r="B1" s="180" t="s">
        <v>1</v>
      </c>
      <c r="C1" s="144" t="s">
        <v>2</v>
      </c>
      <c r="D1" s="145" t="s">
        <v>3</v>
      </c>
      <c r="E1" s="146" t="s">
        <v>4</v>
      </c>
      <c r="F1" s="147" t="s">
        <v>5</v>
      </c>
      <c r="G1" s="146" t="s">
        <v>6</v>
      </c>
      <c r="H1" s="146" t="s">
        <v>7</v>
      </c>
      <c r="I1" s="146" t="s">
        <v>8</v>
      </c>
      <c r="J1" s="146" t="s">
        <v>9</v>
      </c>
      <c r="K1" s="146" t="s">
        <v>10</v>
      </c>
      <c r="L1" s="146" t="s">
        <v>11</v>
      </c>
      <c r="M1" s="146" t="s">
        <v>12</v>
      </c>
      <c r="N1" s="146" t="s">
        <v>13</v>
      </c>
      <c r="O1" s="146" t="s">
        <v>14</v>
      </c>
      <c r="P1" s="144" t="s">
        <v>15</v>
      </c>
      <c r="Q1" s="146" t="s">
        <v>16</v>
      </c>
      <c r="R1" s="144" t="s">
        <v>17</v>
      </c>
      <c r="S1" s="144" t="s">
        <v>18</v>
      </c>
      <c r="T1" s="146" t="s">
        <v>19</v>
      </c>
      <c r="U1" s="157" t="s">
        <v>20</v>
      </c>
      <c r="V1" s="157" t="s">
        <v>21</v>
      </c>
      <c r="W1" s="157">
        <v>24</v>
      </c>
      <c r="X1" s="157" t="s">
        <v>22</v>
      </c>
      <c r="Y1" s="157" t="s">
        <v>23</v>
      </c>
      <c r="Z1" s="146" t="s">
        <v>24</v>
      </c>
      <c r="AA1" s="146" t="s">
        <v>25</v>
      </c>
      <c r="AB1" s="146" t="s">
        <v>26</v>
      </c>
    </row>
    <row r="2" spans="1:28" ht="30" customHeight="1">
      <c r="A2" s="65">
        <v>1</v>
      </c>
      <c r="B2" s="181">
        <v>45680</v>
      </c>
      <c r="C2" s="67" t="str">
        <f>TEXT(B2,"mmmm yyyy")</f>
        <v>January 2025</v>
      </c>
      <c r="D2" s="65">
        <v>97359</v>
      </c>
      <c r="E2" s="65">
        <v>93251</v>
      </c>
      <c r="F2" s="65" t="s">
        <v>27</v>
      </c>
      <c r="G2" s="65" t="s">
        <v>28</v>
      </c>
      <c r="H2" s="69" t="s">
        <v>29</v>
      </c>
      <c r="I2" s="69" t="s">
        <v>30</v>
      </c>
      <c r="J2" s="69" t="str">
        <f t="shared" ref="J2:J65" si="0">TRIM(CLEAN(I2))</f>
        <v>Kyauktada</v>
      </c>
      <c r="K2" s="65" t="s">
        <v>31</v>
      </c>
      <c r="L2" s="65">
        <v>20</v>
      </c>
      <c r="M2" s="65" t="s">
        <v>32</v>
      </c>
      <c r="N2" s="65" t="s">
        <v>33</v>
      </c>
      <c r="O2" s="65">
        <v>160</v>
      </c>
      <c r="P2" s="67">
        <v>45684.416666666701</v>
      </c>
      <c r="Q2" s="65" t="s">
        <v>34</v>
      </c>
      <c r="R2" s="141">
        <v>45684.674652777801</v>
      </c>
      <c r="S2" s="158" t="str">
        <f>TEXT(R2,"mmmm yyyy")</f>
        <v>January 2025</v>
      </c>
      <c r="T2" s="65" t="s">
        <v>35</v>
      </c>
      <c r="U2" s="142">
        <f t="shared" ref="U2:U11" si="1">R2-B2</f>
        <v>4.6746527777795599</v>
      </c>
      <c r="V2" s="142">
        <f>U2</f>
        <v>4.6746527777795599</v>
      </c>
      <c r="W2" s="65">
        <f>V2*24</f>
        <v>112.191666666709</v>
      </c>
      <c r="X2" s="65" t="str">
        <f>IF(W2&gt;72,"&gt;72 hr",IF(W2&gt;48,"48-72 hr",IF(W2&gt;24,"24-48 hr","&lt;24 hr")))</f>
        <v>&gt;72 hr</v>
      </c>
      <c r="Y2" s="65" t="s">
        <v>36</v>
      </c>
      <c r="Z2" s="69" t="s">
        <v>37</v>
      </c>
    </row>
    <row r="3" spans="1:28" ht="30" customHeight="1">
      <c r="A3" s="65">
        <v>2</v>
      </c>
      <c r="B3" s="181">
        <v>45681</v>
      </c>
      <c r="C3" s="67" t="str">
        <f t="shared" ref="C3:C66" si="2">TEXT(B3,"mmmm yyyy")</f>
        <v>January 2025</v>
      </c>
      <c r="D3" s="65">
        <v>97517</v>
      </c>
      <c r="E3" s="65">
        <v>338756</v>
      </c>
      <c r="F3" s="65" t="s">
        <v>38</v>
      </c>
      <c r="G3" s="65" t="s">
        <v>39</v>
      </c>
      <c r="H3" s="69" t="s">
        <v>40</v>
      </c>
      <c r="I3" s="69" t="s">
        <v>41</v>
      </c>
      <c r="J3" s="69" t="str">
        <f t="shared" si="0"/>
        <v>Lanmadaw</v>
      </c>
      <c r="K3" s="65" t="s">
        <v>42</v>
      </c>
      <c r="L3" s="65">
        <v>20</v>
      </c>
      <c r="M3" s="65" t="s">
        <v>43</v>
      </c>
      <c r="N3" s="65" t="s">
        <v>33</v>
      </c>
      <c r="O3" s="65">
        <v>150</v>
      </c>
      <c r="P3" s="67">
        <v>45684.5</v>
      </c>
      <c r="Q3" s="65" t="s">
        <v>44</v>
      </c>
      <c r="R3" s="141">
        <v>45685.474039351902</v>
      </c>
      <c r="S3" s="158" t="str">
        <f>TEXT(R3,"mmmm yyyy")</f>
        <v>January 2025</v>
      </c>
      <c r="T3" s="65" t="s">
        <v>35</v>
      </c>
      <c r="U3" s="142">
        <f t="shared" si="1"/>
        <v>4.4740393518513901</v>
      </c>
      <c r="V3" s="142">
        <f>U3</f>
        <v>4.4740393518513901</v>
      </c>
      <c r="W3" s="65">
        <f t="shared" ref="W3:W59" si="3">V3*24</f>
        <v>107.37694444443299</v>
      </c>
      <c r="X3" s="65" t="str">
        <f t="shared" ref="X3:X66" si="4">IF(W3&gt;72,"&gt;72 hr",IF(W3&gt;48,"48-72 hr",IF(W3&gt;24,"24-48 hr","&lt;24 hr")))</f>
        <v>&gt;72 hr</v>
      </c>
      <c r="Y3" s="65" t="s">
        <v>45</v>
      </c>
      <c r="Z3" s="69" t="s">
        <v>37</v>
      </c>
    </row>
    <row r="4" spans="1:28" ht="30" customHeight="1">
      <c r="A4" s="65">
        <v>3</v>
      </c>
      <c r="B4" s="181">
        <v>45682</v>
      </c>
      <c r="C4" s="67" t="str">
        <f t="shared" si="2"/>
        <v>January 2025</v>
      </c>
      <c r="D4" s="69" t="s">
        <v>46</v>
      </c>
      <c r="E4" s="148">
        <v>339303</v>
      </c>
      <c r="F4" s="68" t="s">
        <v>47</v>
      </c>
      <c r="G4" s="65" t="s">
        <v>48</v>
      </c>
      <c r="H4" s="148" t="s">
        <v>49</v>
      </c>
      <c r="I4" s="69" t="s">
        <v>50</v>
      </c>
      <c r="J4" s="69" t="str">
        <f t="shared" si="0"/>
        <v>Pabedan</v>
      </c>
      <c r="K4" s="152" t="s">
        <v>51</v>
      </c>
      <c r="L4" s="65">
        <v>20</v>
      </c>
      <c r="M4" s="65" t="s">
        <v>52</v>
      </c>
      <c r="N4" s="65" t="s">
        <v>33</v>
      </c>
      <c r="O4" s="65">
        <v>100</v>
      </c>
      <c r="P4" s="67">
        <v>45684.416666666701</v>
      </c>
      <c r="Q4" s="65" t="s">
        <v>53</v>
      </c>
      <c r="R4" s="141">
        <v>45684.518750000003</v>
      </c>
      <c r="S4" s="158" t="str">
        <f>TEXT(R4,"mmmm yyyy")</f>
        <v>January 2025</v>
      </c>
      <c r="T4" s="65" t="s">
        <v>35</v>
      </c>
      <c r="U4" s="142">
        <f t="shared" si="1"/>
        <v>2.5187500000029099</v>
      </c>
      <c r="V4" s="142">
        <f>U4</f>
        <v>2.5187500000029099</v>
      </c>
      <c r="W4" s="65">
        <f t="shared" si="3"/>
        <v>60.450000000069799</v>
      </c>
      <c r="X4" s="65" t="str">
        <f t="shared" si="4"/>
        <v>48-72 hr</v>
      </c>
      <c r="Y4" s="65" t="s">
        <v>54</v>
      </c>
      <c r="Z4" s="69" t="s">
        <v>37</v>
      </c>
    </row>
    <row r="5" spans="1:28" ht="30" customHeight="1">
      <c r="A5" s="65">
        <v>4</v>
      </c>
      <c r="B5" s="181">
        <v>45683</v>
      </c>
      <c r="C5" s="67" t="str">
        <f t="shared" si="2"/>
        <v>January 2025</v>
      </c>
      <c r="D5" s="65">
        <v>97620</v>
      </c>
      <c r="E5" s="148">
        <v>339797</v>
      </c>
      <c r="F5" s="68" t="s">
        <v>55</v>
      </c>
      <c r="G5" s="65" t="s">
        <v>56</v>
      </c>
      <c r="H5" s="148" t="s">
        <v>57</v>
      </c>
      <c r="I5" s="69" t="s">
        <v>30</v>
      </c>
      <c r="J5" s="69" t="str">
        <f t="shared" si="0"/>
        <v>Kyauktada</v>
      </c>
      <c r="K5" s="152" t="s">
        <v>58</v>
      </c>
      <c r="L5" s="65">
        <v>40</v>
      </c>
      <c r="M5" s="65" t="s">
        <v>59</v>
      </c>
      <c r="N5" s="65" t="s">
        <v>33</v>
      </c>
      <c r="O5" s="65">
        <v>240</v>
      </c>
      <c r="P5" s="67">
        <v>45684.416666666701</v>
      </c>
      <c r="Q5" s="65" t="s">
        <v>44</v>
      </c>
      <c r="R5" s="141">
        <v>45684.461053240702</v>
      </c>
      <c r="S5" s="158" t="str">
        <f>TEXT(R5,"mmmm yyyy")</f>
        <v>January 2025</v>
      </c>
      <c r="T5" s="65" t="s">
        <v>35</v>
      </c>
      <c r="U5" s="142">
        <f t="shared" si="1"/>
        <v>1.46105324073869</v>
      </c>
      <c r="V5" s="142">
        <f>U5</f>
        <v>1.46105324073869</v>
      </c>
      <c r="W5" s="65">
        <f t="shared" si="3"/>
        <v>35.065277777728603</v>
      </c>
      <c r="X5" s="65" t="str">
        <f t="shared" si="4"/>
        <v>24-48 hr</v>
      </c>
      <c r="Y5" s="65" t="s">
        <v>60</v>
      </c>
      <c r="Z5" s="69" t="s">
        <v>37</v>
      </c>
    </row>
    <row r="6" spans="1:28" ht="30" customHeight="1">
      <c r="A6" s="65">
        <v>5</v>
      </c>
      <c r="B6" s="181">
        <v>45683</v>
      </c>
      <c r="C6" s="67" t="str">
        <f t="shared" si="2"/>
        <v>January 2025</v>
      </c>
      <c r="D6" s="65">
        <v>97666</v>
      </c>
      <c r="E6" s="65">
        <v>340252</v>
      </c>
      <c r="F6" s="68" t="s">
        <v>61</v>
      </c>
      <c r="G6" s="65" t="s">
        <v>62</v>
      </c>
      <c r="H6" s="69" t="s">
        <v>63</v>
      </c>
      <c r="I6" s="69" t="s">
        <v>41</v>
      </c>
      <c r="J6" s="69" t="str">
        <f t="shared" si="0"/>
        <v>Lanmadaw</v>
      </c>
      <c r="K6" s="65" t="s">
        <v>64</v>
      </c>
      <c r="L6" s="65">
        <v>20</v>
      </c>
      <c r="M6" s="65" t="s">
        <v>65</v>
      </c>
      <c r="N6" s="65" t="s">
        <v>33</v>
      </c>
      <c r="O6" s="65">
        <v>150</v>
      </c>
      <c r="P6" s="67">
        <v>45684.583333333299</v>
      </c>
      <c r="Q6" s="65" t="s">
        <v>66</v>
      </c>
      <c r="R6" s="158">
        <v>45684.819444444402</v>
      </c>
      <c r="S6" s="158" t="str">
        <f t="shared" ref="S6:S11" si="5">TEXT(R6,"mmmm yyyy")</f>
        <v>January 2025</v>
      </c>
      <c r="T6" s="65" t="s">
        <v>35</v>
      </c>
      <c r="U6" s="142">
        <f t="shared" si="1"/>
        <v>1.81944444444525</v>
      </c>
      <c r="V6" s="65">
        <f t="shared" ref="V6:V69" si="6">U6</f>
        <v>1.81944444444525</v>
      </c>
      <c r="W6" s="65">
        <f t="shared" si="3"/>
        <v>43.666666666686098</v>
      </c>
      <c r="X6" s="65" t="str">
        <f t="shared" si="4"/>
        <v>24-48 hr</v>
      </c>
      <c r="Y6" s="65" t="s">
        <v>67</v>
      </c>
      <c r="Z6" s="69" t="s">
        <v>37</v>
      </c>
    </row>
    <row r="7" spans="1:28" ht="30" customHeight="1">
      <c r="A7" s="65">
        <v>6</v>
      </c>
      <c r="B7" s="181">
        <v>45684</v>
      </c>
      <c r="C7" s="67" t="str">
        <f t="shared" si="2"/>
        <v>January 2025</v>
      </c>
      <c r="D7" s="69" t="s">
        <v>68</v>
      </c>
      <c r="E7" s="65">
        <v>340409</v>
      </c>
      <c r="F7" s="149" t="s">
        <v>69</v>
      </c>
      <c r="G7" s="65" t="s">
        <v>70</v>
      </c>
      <c r="H7" s="69" t="s">
        <v>71</v>
      </c>
      <c r="I7" s="69" t="s">
        <v>30</v>
      </c>
      <c r="J7" s="69" t="str">
        <f t="shared" si="0"/>
        <v>Kyauktada</v>
      </c>
      <c r="K7" s="65" t="s">
        <v>72</v>
      </c>
      <c r="L7" s="65">
        <v>20</v>
      </c>
      <c r="M7" s="65" t="s">
        <v>73</v>
      </c>
      <c r="N7" s="65" t="s">
        <v>33</v>
      </c>
      <c r="O7" s="65">
        <v>150</v>
      </c>
      <c r="P7" s="67">
        <v>45689.416666666701</v>
      </c>
      <c r="Q7" s="65">
        <v>1515</v>
      </c>
      <c r="R7" s="141">
        <v>45689.511759259301</v>
      </c>
      <c r="S7" s="158" t="str">
        <f t="shared" si="5"/>
        <v>February 2025</v>
      </c>
      <c r="T7" s="65" t="s">
        <v>35</v>
      </c>
      <c r="U7" s="142">
        <f t="shared" si="1"/>
        <v>5.5117592592578104</v>
      </c>
      <c r="V7" s="65">
        <f t="shared" si="6"/>
        <v>5.5117592592578104</v>
      </c>
      <c r="W7" s="65">
        <f t="shared" si="3"/>
        <v>132.28222222218801</v>
      </c>
      <c r="X7" s="65" t="str">
        <f t="shared" si="4"/>
        <v>&gt;72 hr</v>
      </c>
      <c r="Y7" s="65" t="s">
        <v>74</v>
      </c>
      <c r="Z7" s="69" t="s">
        <v>75</v>
      </c>
    </row>
    <row r="8" spans="1:28" ht="30" customHeight="1">
      <c r="A8" s="65">
        <v>7</v>
      </c>
      <c r="B8" s="181">
        <v>45684</v>
      </c>
      <c r="C8" s="67" t="str">
        <f t="shared" si="2"/>
        <v>January 2025</v>
      </c>
      <c r="D8" s="65" t="s">
        <v>76</v>
      </c>
      <c r="E8" s="65" t="s">
        <v>77</v>
      </c>
      <c r="F8" s="69" t="s">
        <v>78</v>
      </c>
      <c r="G8" s="65" t="s">
        <v>79</v>
      </c>
      <c r="H8" s="69" t="s">
        <v>80</v>
      </c>
      <c r="I8" s="69" t="s">
        <v>30</v>
      </c>
      <c r="J8" s="69" t="str">
        <f t="shared" si="0"/>
        <v>Kyauktada</v>
      </c>
      <c r="K8" s="65" t="s">
        <v>81</v>
      </c>
      <c r="L8" s="65">
        <v>20</v>
      </c>
      <c r="M8" s="65" t="s">
        <v>82</v>
      </c>
      <c r="N8" s="65" t="s">
        <v>33</v>
      </c>
      <c r="O8" s="65">
        <v>80</v>
      </c>
      <c r="P8" s="67">
        <v>45685.375</v>
      </c>
      <c r="Q8" s="65">
        <v>1515</v>
      </c>
      <c r="R8" s="141">
        <v>45685.446342592601</v>
      </c>
      <c r="S8" s="158" t="str">
        <f t="shared" si="5"/>
        <v>January 2025</v>
      </c>
      <c r="T8" s="65" t="s">
        <v>35</v>
      </c>
      <c r="U8" s="142">
        <f t="shared" si="1"/>
        <v>1.44634259259328</v>
      </c>
      <c r="V8" s="65">
        <f t="shared" si="6"/>
        <v>1.44634259259328</v>
      </c>
      <c r="W8" s="65">
        <f t="shared" si="3"/>
        <v>34.7122222222388</v>
      </c>
      <c r="X8" s="65" t="str">
        <f t="shared" si="4"/>
        <v>24-48 hr</v>
      </c>
      <c r="Y8" s="65" t="s">
        <v>83</v>
      </c>
    </row>
    <row r="9" spans="1:28" ht="30" customHeight="1">
      <c r="A9" s="65">
        <v>8</v>
      </c>
      <c r="B9" s="181">
        <v>45684</v>
      </c>
      <c r="C9" s="67" t="str">
        <f t="shared" si="2"/>
        <v>January 2025</v>
      </c>
      <c r="D9" s="65" t="s">
        <v>84</v>
      </c>
      <c r="E9" s="65" t="s">
        <v>85</v>
      </c>
      <c r="F9" s="149" t="s">
        <v>86</v>
      </c>
      <c r="G9" s="65" t="s">
        <v>87</v>
      </c>
      <c r="H9" s="69" t="s">
        <v>88</v>
      </c>
      <c r="I9" s="69" t="s">
        <v>50</v>
      </c>
      <c r="J9" s="69" t="str">
        <f t="shared" si="0"/>
        <v>Pabedan</v>
      </c>
      <c r="K9" s="65" t="s">
        <v>89</v>
      </c>
      <c r="L9" s="65">
        <v>20</v>
      </c>
      <c r="M9" s="65" t="s">
        <v>90</v>
      </c>
      <c r="N9" s="65" t="s">
        <v>33</v>
      </c>
      <c r="O9" s="65">
        <v>200</v>
      </c>
      <c r="P9" s="67">
        <v>45684.625</v>
      </c>
      <c r="Q9" s="65" t="s">
        <v>44</v>
      </c>
      <c r="R9" s="158">
        <v>45684.570833333302</v>
      </c>
      <c r="S9" s="158" t="str">
        <f t="shared" si="5"/>
        <v>January 2025</v>
      </c>
      <c r="T9" s="65" t="s">
        <v>35</v>
      </c>
      <c r="U9" s="142">
        <f t="shared" si="1"/>
        <v>0.57083333333139297</v>
      </c>
      <c r="V9" s="65">
        <f t="shared" si="6"/>
        <v>0.57083333333139297</v>
      </c>
      <c r="W9" s="65">
        <f t="shared" si="3"/>
        <v>13.6999999999534</v>
      </c>
      <c r="X9" s="65" t="str">
        <f t="shared" si="4"/>
        <v>&lt;24 hr</v>
      </c>
      <c r="Y9" s="65" t="s">
        <v>91</v>
      </c>
    </row>
    <row r="10" spans="1:28" ht="30" customHeight="1">
      <c r="A10" s="65">
        <v>9</v>
      </c>
      <c r="B10" s="181">
        <v>45684</v>
      </c>
      <c r="C10" s="67" t="str">
        <f t="shared" si="2"/>
        <v>January 2025</v>
      </c>
      <c r="D10" s="65" t="s">
        <v>92</v>
      </c>
      <c r="E10" s="65" t="s">
        <v>93</v>
      </c>
      <c r="F10" s="68" t="s">
        <v>94</v>
      </c>
      <c r="G10" s="65" t="s">
        <v>95</v>
      </c>
      <c r="H10" s="69" t="s">
        <v>96</v>
      </c>
      <c r="I10" s="69" t="s">
        <v>50</v>
      </c>
      <c r="J10" s="69" t="str">
        <f t="shared" si="0"/>
        <v>Pabedan</v>
      </c>
      <c r="K10" s="65" t="s">
        <v>97</v>
      </c>
      <c r="L10" s="65">
        <v>20</v>
      </c>
      <c r="M10" s="69" t="s">
        <v>98</v>
      </c>
      <c r="N10" s="65" t="s">
        <v>33</v>
      </c>
      <c r="O10" s="65">
        <v>160</v>
      </c>
      <c r="P10" s="67">
        <v>45686.541666666701</v>
      </c>
      <c r="Q10" s="65" t="s">
        <v>44</v>
      </c>
      <c r="R10" s="141">
        <v>45686.434722222199</v>
      </c>
      <c r="S10" s="158" t="str">
        <f t="shared" si="5"/>
        <v>January 2025</v>
      </c>
      <c r="T10" s="65" t="s">
        <v>35</v>
      </c>
      <c r="U10" s="142">
        <f t="shared" si="1"/>
        <v>2.4347222222204401</v>
      </c>
      <c r="V10" s="65">
        <f t="shared" si="6"/>
        <v>2.4347222222204401</v>
      </c>
      <c r="W10" s="65">
        <f t="shared" si="3"/>
        <v>58.433333333290598</v>
      </c>
      <c r="X10" s="65" t="str">
        <f t="shared" si="4"/>
        <v>48-72 hr</v>
      </c>
      <c r="Y10" s="65" t="s">
        <v>99</v>
      </c>
      <c r="Z10" s="69" t="s">
        <v>100</v>
      </c>
    </row>
    <row r="11" spans="1:28" ht="30" customHeight="1">
      <c r="A11" s="65">
        <v>10</v>
      </c>
      <c r="B11" s="181">
        <v>45684</v>
      </c>
      <c r="C11" s="67" t="str">
        <f t="shared" si="2"/>
        <v>January 2025</v>
      </c>
      <c r="D11" s="65">
        <v>97700</v>
      </c>
      <c r="E11" s="65">
        <v>340661</v>
      </c>
      <c r="F11" s="68" t="s">
        <v>101</v>
      </c>
      <c r="G11" s="65" t="s">
        <v>102</v>
      </c>
      <c r="H11" s="69" t="s">
        <v>103</v>
      </c>
      <c r="I11" s="69" t="s">
        <v>30</v>
      </c>
      <c r="J11" s="69" t="str">
        <f t="shared" si="0"/>
        <v>Kyauktada</v>
      </c>
      <c r="K11" s="65" t="s">
        <v>104</v>
      </c>
      <c r="L11" s="65">
        <v>20</v>
      </c>
      <c r="M11" s="65" t="s">
        <v>105</v>
      </c>
      <c r="N11" s="65" t="s">
        <v>33</v>
      </c>
      <c r="O11" s="65">
        <v>100</v>
      </c>
      <c r="P11" s="67">
        <v>45684.625</v>
      </c>
      <c r="Q11" s="65" t="s">
        <v>53</v>
      </c>
      <c r="R11" s="158">
        <v>45684.784027777801</v>
      </c>
      <c r="S11" s="158" t="str">
        <f t="shared" si="5"/>
        <v>January 2025</v>
      </c>
      <c r="T11" s="65" t="s">
        <v>35</v>
      </c>
      <c r="U11" s="142">
        <f t="shared" si="1"/>
        <v>0.78402777777955601</v>
      </c>
      <c r="V11" s="65">
        <f t="shared" si="6"/>
        <v>0.78402777777955601</v>
      </c>
      <c r="W11" s="65">
        <f t="shared" si="3"/>
        <v>18.816666666709398</v>
      </c>
      <c r="X11" s="65" t="str">
        <f t="shared" si="4"/>
        <v>&lt;24 hr</v>
      </c>
      <c r="Y11" s="65" t="s">
        <v>106</v>
      </c>
    </row>
    <row r="12" spans="1:28" ht="30" customHeight="1">
      <c r="A12" s="65">
        <v>11</v>
      </c>
      <c r="B12" s="181">
        <v>45684</v>
      </c>
      <c r="C12" s="67" t="str">
        <f t="shared" si="2"/>
        <v>January 2025</v>
      </c>
      <c r="D12" s="65" t="s">
        <v>107</v>
      </c>
      <c r="E12" s="65" t="s">
        <v>108</v>
      </c>
      <c r="F12" s="68" t="s">
        <v>109</v>
      </c>
      <c r="G12" s="65" t="s">
        <v>110</v>
      </c>
      <c r="H12" s="69" t="s">
        <v>111</v>
      </c>
      <c r="I12" s="69" t="s">
        <v>30</v>
      </c>
      <c r="J12" s="69" t="str">
        <f t="shared" si="0"/>
        <v>Kyauktada</v>
      </c>
      <c r="K12" s="65" t="s">
        <v>112</v>
      </c>
      <c r="L12" s="65">
        <v>20</v>
      </c>
      <c r="P12" s="67">
        <v>45684.666666666701</v>
      </c>
      <c r="Q12" s="65" t="s">
        <v>53</v>
      </c>
      <c r="R12" s="141"/>
      <c r="S12" s="141"/>
      <c r="T12" s="65" t="s">
        <v>113</v>
      </c>
      <c r="U12" s="142"/>
      <c r="Z12" s="69" t="s">
        <v>114</v>
      </c>
      <c r="AA12" s="69" t="s">
        <v>115</v>
      </c>
    </row>
    <row r="13" spans="1:28" ht="30" customHeight="1">
      <c r="A13" s="65">
        <v>12</v>
      </c>
      <c r="B13" s="181">
        <v>45684</v>
      </c>
      <c r="C13" s="67" t="str">
        <f t="shared" si="2"/>
        <v>January 2025</v>
      </c>
      <c r="D13" s="65" t="s">
        <v>116</v>
      </c>
      <c r="E13" s="65" t="s">
        <v>117</v>
      </c>
      <c r="F13" s="150" t="s">
        <v>118</v>
      </c>
      <c r="G13" s="65" t="s">
        <v>119</v>
      </c>
      <c r="H13" s="69" t="s">
        <v>120</v>
      </c>
      <c r="I13" s="69" t="s">
        <v>50</v>
      </c>
      <c r="J13" s="69" t="str">
        <f t="shared" si="0"/>
        <v>Pabedan</v>
      </c>
      <c r="K13" s="149" t="s">
        <v>121</v>
      </c>
      <c r="L13" s="65">
        <v>20</v>
      </c>
      <c r="M13" s="153" t="s">
        <v>122</v>
      </c>
      <c r="N13" s="65" t="s">
        <v>33</v>
      </c>
      <c r="O13" s="65">
        <v>150</v>
      </c>
      <c r="P13" s="67">
        <v>45686.625</v>
      </c>
      <c r="Q13" s="65" t="s">
        <v>53</v>
      </c>
      <c r="R13" s="141">
        <v>45686.506944444402</v>
      </c>
      <c r="S13" s="158" t="str">
        <f t="shared" ref="S13:S76" si="7">TEXT(R13,"mmmm yyyy")</f>
        <v>January 2025</v>
      </c>
      <c r="T13" s="65" t="s">
        <v>35</v>
      </c>
      <c r="U13" s="142">
        <f t="shared" ref="U13:U25" si="8">R13-B13</f>
        <v>2.5069444444452502</v>
      </c>
      <c r="V13" s="65">
        <f t="shared" si="6"/>
        <v>2.5069444444452502</v>
      </c>
      <c r="W13" s="65">
        <f t="shared" si="3"/>
        <v>60.166666666686098</v>
      </c>
      <c r="X13" s="65" t="str">
        <f t="shared" si="4"/>
        <v>48-72 hr</v>
      </c>
      <c r="Y13" s="65" t="s">
        <v>123</v>
      </c>
      <c r="Z13" s="69" t="s">
        <v>124</v>
      </c>
    </row>
    <row r="14" spans="1:28" ht="30" customHeight="1">
      <c r="A14" s="65">
        <v>13</v>
      </c>
      <c r="B14" s="181">
        <v>45684</v>
      </c>
      <c r="C14" s="67" t="str">
        <f t="shared" si="2"/>
        <v>January 2025</v>
      </c>
      <c r="D14" s="65" t="s">
        <v>125</v>
      </c>
      <c r="E14" s="65" t="s">
        <v>126</v>
      </c>
      <c r="F14" s="68" t="s">
        <v>127</v>
      </c>
      <c r="G14" s="65" t="s">
        <v>128</v>
      </c>
      <c r="H14" s="69" t="s">
        <v>129</v>
      </c>
      <c r="I14" s="69" t="s">
        <v>30</v>
      </c>
      <c r="J14" s="69" t="str">
        <f t="shared" si="0"/>
        <v>Kyauktada</v>
      </c>
      <c r="K14" s="65" t="s">
        <v>130</v>
      </c>
      <c r="L14" s="65">
        <v>20</v>
      </c>
      <c r="M14" s="154" t="s">
        <v>131</v>
      </c>
      <c r="N14" s="65" t="s">
        <v>33</v>
      </c>
      <c r="O14" s="65">
        <v>200</v>
      </c>
      <c r="P14" s="67">
        <v>45684.708333333299</v>
      </c>
      <c r="Q14" s="65" t="s">
        <v>34</v>
      </c>
      <c r="R14" s="158">
        <v>45684.748611111099</v>
      </c>
      <c r="S14" s="158" t="str">
        <f t="shared" si="7"/>
        <v>January 2025</v>
      </c>
      <c r="T14" s="65" t="s">
        <v>35</v>
      </c>
      <c r="U14" s="142">
        <f t="shared" si="8"/>
        <v>0.74861111111386003</v>
      </c>
      <c r="V14" s="65">
        <f t="shared" si="6"/>
        <v>0.74861111111386003</v>
      </c>
      <c r="W14" s="65">
        <f t="shared" si="3"/>
        <v>17.9666666667326</v>
      </c>
      <c r="X14" s="65" t="str">
        <f t="shared" si="4"/>
        <v>&lt;24 hr</v>
      </c>
      <c r="Y14" s="65" t="s">
        <v>132</v>
      </c>
    </row>
    <row r="15" spans="1:28" ht="30" customHeight="1">
      <c r="A15" s="65">
        <v>14</v>
      </c>
      <c r="B15" s="181">
        <v>45684</v>
      </c>
      <c r="C15" s="67" t="str">
        <f t="shared" si="2"/>
        <v>January 2025</v>
      </c>
      <c r="D15" s="65" t="s">
        <v>133</v>
      </c>
      <c r="E15" s="65" t="s">
        <v>134</v>
      </c>
      <c r="F15" s="68" t="s">
        <v>135</v>
      </c>
      <c r="G15" s="65" t="s">
        <v>136</v>
      </c>
      <c r="H15" s="69" t="s">
        <v>137</v>
      </c>
      <c r="I15" s="69" t="s">
        <v>50</v>
      </c>
      <c r="J15" s="69" t="str">
        <f t="shared" si="0"/>
        <v>Pabedan</v>
      </c>
      <c r="K15" s="65" t="s">
        <v>138</v>
      </c>
      <c r="L15" s="65">
        <v>20</v>
      </c>
      <c r="M15" s="65" t="s">
        <v>139</v>
      </c>
      <c r="N15" s="65" t="s">
        <v>33</v>
      </c>
      <c r="O15" s="65">
        <v>240</v>
      </c>
      <c r="P15" s="67">
        <v>45684.708333333299</v>
      </c>
      <c r="Q15" s="65" t="s">
        <v>44</v>
      </c>
      <c r="R15" s="158">
        <v>45685.546030092599</v>
      </c>
      <c r="S15" s="158" t="str">
        <f t="shared" si="7"/>
        <v>January 2025</v>
      </c>
      <c r="T15" s="65" t="s">
        <v>35</v>
      </c>
      <c r="U15" s="142">
        <f t="shared" si="8"/>
        <v>1.54603009259154</v>
      </c>
      <c r="V15" s="65">
        <f t="shared" si="6"/>
        <v>1.54603009259154</v>
      </c>
      <c r="W15" s="65">
        <f t="shared" si="3"/>
        <v>37.104722222196898</v>
      </c>
      <c r="X15" s="65" t="str">
        <f t="shared" si="4"/>
        <v>24-48 hr</v>
      </c>
      <c r="Y15" s="65" t="s">
        <v>140</v>
      </c>
    </row>
    <row r="16" spans="1:28" ht="30" customHeight="1">
      <c r="A16" s="65">
        <v>15</v>
      </c>
      <c r="B16" s="181">
        <v>45684</v>
      </c>
      <c r="C16" s="67" t="str">
        <f t="shared" si="2"/>
        <v>January 2025</v>
      </c>
      <c r="D16" s="65" t="s">
        <v>141</v>
      </c>
      <c r="E16" s="65" t="s">
        <v>142</v>
      </c>
      <c r="F16" s="68" t="s">
        <v>143</v>
      </c>
      <c r="G16" s="65" t="s">
        <v>144</v>
      </c>
      <c r="H16" s="69" t="s">
        <v>145</v>
      </c>
      <c r="I16" s="69" t="s">
        <v>50</v>
      </c>
      <c r="J16" s="69" t="str">
        <f t="shared" si="0"/>
        <v>Pabedan</v>
      </c>
      <c r="K16" s="65" t="s">
        <v>146</v>
      </c>
      <c r="L16" s="65">
        <v>20</v>
      </c>
      <c r="M16" s="65" t="s">
        <v>52</v>
      </c>
      <c r="N16" s="65" t="s">
        <v>33</v>
      </c>
      <c r="O16" s="65">
        <v>100</v>
      </c>
      <c r="P16" s="67">
        <v>45685.458333333299</v>
      </c>
      <c r="Q16" s="65" t="s">
        <v>66</v>
      </c>
      <c r="R16" s="158">
        <v>45685.578472222202</v>
      </c>
      <c r="S16" s="158" t="str">
        <f t="shared" si="7"/>
        <v>January 2025</v>
      </c>
      <c r="T16" s="65" t="s">
        <v>35</v>
      </c>
      <c r="U16" s="142">
        <f t="shared" si="8"/>
        <v>1.57847222222335</v>
      </c>
      <c r="V16" s="65">
        <f t="shared" si="6"/>
        <v>1.57847222222335</v>
      </c>
      <c r="W16" s="65">
        <f t="shared" si="3"/>
        <v>37.883333333360497</v>
      </c>
      <c r="X16" s="65" t="str">
        <f t="shared" si="4"/>
        <v>24-48 hr</v>
      </c>
      <c r="Y16" s="65" t="s">
        <v>147</v>
      </c>
    </row>
    <row r="17" spans="1:29" ht="30" customHeight="1">
      <c r="A17" s="65">
        <v>16</v>
      </c>
      <c r="B17" s="181">
        <v>45684</v>
      </c>
      <c r="C17" s="67" t="str">
        <f t="shared" si="2"/>
        <v>January 2025</v>
      </c>
      <c r="D17" s="65">
        <v>97736</v>
      </c>
      <c r="E17" s="65">
        <v>291949</v>
      </c>
      <c r="F17" s="68" t="s">
        <v>148</v>
      </c>
      <c r="G17" s="65" t="s">
        <v>149</v>
      </c>
      <c r="H17" s="69" t="s">
        <v>150</v>
      </c>
      <c r="I17" s="69" t="s">
        <v>30</v>
      </c>
      <c r="J17" s="69" t="str">
        <f t="shared" si="0"/>
        <v>Kyauktada</v>
      </c>
      <c r="K17" s="65" t="s">
        <v>151</v>
      </c>
      <c r="L17" s="65">
        <v>20</v>
      </c>
      <c r="M17" s="65" t="s">
        <v>131</v>
      </c>
      <c r="N17" s="65" t="s">
        <v>33</v>
      </c>
      <c r="O17" s="65">
        <v>70</v>
      </c>
      <c r="P17" s="67">
        <v>45685.541666666701</v>
      </c>
      <c r="Q17" s="65" t="s">
        <v>53</v>
      </c>
      <c r="R17" s="158">
        <v>45684.721527777801</v>
      </c>
      <c r="S17" s="158" t="str">
        <f t="shared" si="7"/>
        <v>January 2025</v>
      </c>
      <c r="T17" s="65" t="s">
        <v>35</v>
      </c>
      <c r="U17" s="142">
        <f t="shared" si="8"/>
        <v>0.72152777777955601</v>
      </c>
      <c r="V17" s="65">
        <f t="shared" si="6"/>
        <v>0.72152777777955601</v>
      </c>
      <c r="W17" s="65">
        <f t="shared" si="3"/>
        <v>17.316666666709398</v>
      </c>
      <c r="X17" s="65" t="str">
        <f t="shared" si="4"/>
        <v>&lt;24 hr</v>
      </c>
      <c r="Y17" s="65" t="s">
        <v>152</v>
      </c>
    </row>
    <row r="18" spans="1:29" ht="30" customHeight="1">
      <c r="A18" s="65">
        <v>17</v>
      </c>
      <c r="B18" s="181">
        <v>45684</v>
      </c>
      <c r="C18" s="67" t="str">
        <f t="shared" si="2"/>
        <v>January 2025</v>
      </c>
      <c r="D18" s="65">
        <v>97743</v>
      </c>
      <c r="E18" s="65">
        <v>340896</v>
      </c>
      <c r="F18" s="68" t="s">
        <v>153</v>
      </c>
      <c r="G18" s="65" t="s">
        <v>154</v>
      </c>
      <c r="H18" s="69" t="s">
        <v>155</v>
      </c>
      <c r="I18" s="69" t="s">
        <v>50</v>
      </c>
      <c r="J18" s="69" t="str">
        <f t="shared" si="0"/>
        <v>Pabedan</v>
      </c>
      <c r="K18" s="65" t="s">
        <v>156</v>
      </c>
      <c r="L18" s="65">
        <v>25</v>
      </c>
      <c r="M18" s="65" t="s">
        <v>157</v>
      </c>
      <c r="N18" s="65" t="s">
        <v>33</v>
      </c>
      <c r="O18" s="65">
        <v>120</v>
      </c>
      <c r="P18" s="67">
        <v>45685.541666666701</v>
      </c>
      <c r="Q18" s="65" t="s">
        <v>44</v>
      </c>
      <c r="R18" s="158">
        <v>45685.599999999999</v>
      </c>
      <c r="S18" s="158" t="str">
        <f t="shared" si="7"/>
        <v>January 2025</v>
      </c>
      <c r="T18" s="65" t="s">
        <v>35</v>
      </c>
      <c r="U18" s="142">
        <f t="shared" si="8"/>
        <v>1.5999999999985399</v>
      </c>
      <c r="V18" s="65">
        <f t="shared" si="6"/>
        <v>1.5999999999985399</v>
      </c>
      <c r="W18" s="65">
        <f t="shared" si="3"/>
        <v>38.399999999965097</v>
      </c>
      <c r="X18" s="65" t="str">
        <f t="shared" si="4"/>
        <v>24-48 hr</v>
      </c>
      <c r="Y18" s="65" t="s">
        <v>158</v>
      </c>
    </row>
    <row r="19" spans="1:29" ht="30" customHeight="1">
      <c r="A19" s="65">
        <v>18</v>
      </c>
      <c r="B19" s="181">
        <v>45684</v>
      </c>
      <c r="C19" s="67" t="str">
        <f t="shared" si="2"/>
        <v>January 2025</v>
      </c>
      <c r="D19" s="65">
        <v>97751</v>
      </c>
      <c r="E19" s="65">
        <v>340960</v>
      </c>
      <c r="F19" s="68" t="s">
        <v>159</v>
      </c>
      <c r="G19" s="65" t="s">
        <v>160</v>
      </c>
      <c r="H19" s="69" t="s">
        <v>161</v>
      </c>
      <c r="I19" s="69" t="s">
        <v>50</v>
      </c>
      <c r="J19" s="69" t="str">
        <f t="shared" si="0"/>
        <v>Pabedan</v>
      </c>
      <c r="K19" s="65" t="s">
        <v>162</v>
      </c>
      <c r="L19" s="65">
        <v>75</v>
      </c>
      <c r="M19" s="65" t="s">
        <v>163</v>
      </c>
      <c r="N19" s="65" t="s">
        <v>33</v>
      </c>
      <c r="O19" s="65">
        <v>180</v>
      </c>
      <c r="P19" s="67">
        <v>45685.541666666701</v>
      </c>
      <c r="Q19" s="65" t="s">
        <v>34</v>
      </c>
      <c r="R19" s="158">
        <v>45685.5222222222</v>
      </c>
      <c r="S19" s="158" t="str">
        <f t="shared" si="7"/>
        <v>January 2025</v>
      </c>
      <c r="T19" s="65" t="s">
        <v>35</v>
      </c>
      <c r="U19" s="142">
        <f t="shared" si="8"/>
        <v>1.5222222222219</v>
      </c>
      <c r="V19" s="65">
        <f t="shared" si="6"/>
        <v>1.5222222222219</v>
      </c>
      <c r="W19" s="65">
        <f t="shared" si="3"/>
        <v>36.533333333325601</v>
      </c>
      <c r="X19" s="65" t="str">
        <f t="shared" si="4"/>
        <v>24-48 hr</v>
      </c>
      <c r="Y19" s="65" t="s">
        <v>164</v>
      </c>
    </row>
    <row r="20" spans="1:29" ht="30" customHeight="1">
      <c r="A20" s="65">
        <v>19</v>
      </c>
      <c r="B20" s="181">
        <v>45685</v>
      </c>
      <c r="C20" s="67" t="str">
        <f t="shared" si="2"/>
        <v>January 2025</v>
      </c>
      <c r="D20" s="65">
        <v>97794</v>
      </c>
      <c r="E20" s="65">
        <v>10088</v>
      </c>
      <c r="F20" s="149" t="s">
        <v>165</v>
      </c>
      <c r="G20" s="65" t="s">
        <v>166</v>
      </c>
      <c r="H20" s="69" t="s">
        <v>167</v>
      </c>
      <c r="I20" s="69" t="s">
        <v>30</v>
      </c>
      <c r="J20" s="69" t="str">
        <f t="shared" si="0"/>
        <v>Kyauktada</v>
      </c>
      <c r="K20" s="65" t="s">
        <v>168</v>
      </c>
      <c r="L20" s="65">
        <v>20</v>
      </c>
      <c r="M20" s="65" t="s">
        <v>169</v>
      </c>
      <c r="N20" s="65" t="s">
        <v>33</v>
      </c>
      <c r="O20" s="65">
        <v>150</v>
      </c>
      <c r="P20" s="67">
        <v>45689.583333333299</v>
      </c>
      <c r="Q20" s="65" t="s">
        <v>44</v>
      </c>
      <c r="R20" s="141">
        <v>45689.6156134259</v>
      </c>
      <c r="S20" s="158" t="str">
        <f t="shared" si="7"/>
        <v>February 2025</v>
      </c>
      <c r="T20" s="65" t="s">
        <v>35</v>
      </c>
      <c r="U20" s="142">
        <f t="shared" si="8"/>
        <v>4.6156134259290402</v>
      </c>
      <c r="V20" s="65">
        <f t="shared" si="6"/>
        <v>4.6156134259290402</v>
      </c>
      <c r="W20" s="65">
        <f t="shared" si="3"/>
        <v>110.774722222297</v>
      </c>
      <c r="X20" s="65" t="str">
        <f t="shared" si="4"/>
        <v>&gt;72 hr</v>
      </c>
      <c r="Y20" s="65" t="s">
        <v>170</v>
      </c>
      <c r="Z20" s="69" t="s">
        <v>171</v>
      </c>
    </row>
    <row r="21" spans="1:29" ht="30" customHeight="1">
      <c r="A21" s="65">
        <v>20</v>
      </c>
      <c r="B21" s="181">
        <v>45685.406944444403</v>
      </c>
      <c r="C21" s="67" t="str">
        <f t="shared" si="2"/>
        <v>January 2025</v>
      </c>
      <c r="D21" s="65">
        <v>97792</v>
      </c>
      <c r="E21" s="65">
        <v>126993</v>
      </c>
      <c r="F21" s="68" t="s">
        <v>172</v>
      </c>
      <c r="G21" s="65" t="s">
        <v>173</v>
      </c>
      <c r="H21" s="69" t="s">
        <v>174</v>
      </c>
      <c r="I21" s="69" t="s">
        <v>41</v>
      </c>
      <c r="J21" s="69" t="str">
        <f t="shared" si="0"/>
        <v>Lanmadaw</v>
      </c>
      <c r="K21" s="65" t="s">
        <v>175</v>
      </c>
      <c r="L21" s="65">
        <v>30</v>
      </c>
      <c r="M21" s="65" t="s">
        <v>176</v>
      </c>
      <c r="N21" s="65" t="s">
        <v>33</v>
      </c>
      <c r="O21" s="65">
        <v>80</v>
      </c>
      <c r="P21" s="67">
        <v>45687.479166666701</v>
      </c>
      <c r="Q21" s="65" t="s">
        <v>66</v>
      </c>
      <c r="R21" s="158">
        <v>45687.492372685199</v>
      </c>
      <c r="S21" s="158" t="str">
        <f t="shared" si="7"/>
        <v>January 2025</v>
      </c>
      <c r="T21" s="65" t="s">
        <v>35</v>
      </c>
      <c r="U21" s="142">
        <f t="shared" si="8"/>
        <v>2.0854282407381102</v>
      </c>
      <c r="V21" s="65">
        <f t="shared" si="6"/>
        <v>2.0854282407381102</v>
      </c>
      <c r="W21" s="65">
        <f t="shared" si="3"/>
        <v>50.050277777714697</v>
      </c>
      <c r="X21" s="65" t="str">
        <f t="shared" si="4"/>
        <v>48-72 hr</v>
      </c>
      <c r="Y21" s="65" t="s">
        <v>177</v>
      </c>
      <c r="Z21" s="69" t="s">
        <v>178</v>
      </c>
    </row>
    <row r="22" spans="1:29" ht="30" customHeight="1">
      <c r="A22" s="65">
        <v>21</v>
      </c>
      <c r="B22" s="181">
        <v>45685</v>
      </c>
      <c r="C22" s="67" t="str">
        <f t="shared" si="2"/>
        <v>January 2025</v>
      </c>
      <c r="D22" s="65">
        <v>97800</v>
      </c>
      <c r="E22" s="65">
        <v>320584</v>
      </c>
      <c r="F22" s="150" t="s">
        <v>179</v>
      </c>
      <c r="G22" s="150" t="s">
        <v>180</v>
      </c>
      <c r="H22" s="151" t="s">
        <v>181</v>
      </c>
      <c r="I22" s="69" t="s">
        <v>182</v>
      </c>
      <c r="J22" s="69" t="str">
        <f t="shared" si="0"/>
        <v>Latha</v>
      </c>
      <c r="K22" s="150" t="s">
        <v>183</v>
      </c>
      <c r="L22" s="65">
        <v>20</v>
      </c>
      <c r="M22" s="150" t="s">
        <v>184</v>
      </c>
      <c r="N22" s="150" t="s">
        <v>33</v>
      </c>
      <c r="O22" s="65">
        <v>200</v>
      </c>
      <c r="P22" s="67">
        <v>45685.583333333299</v>
      </c>
      <c r="Q22" s="150" t="s">
        <v>34</v>
      </c>
      <c r="R22" s="141">
        <v>45685.623611111099</v>
      </c>
      <c r="S22" s="158" t="str">
        <f t="shared" si="7"/>
        <v>January 2025</v>
      </c>
      <c r="T22" s="150" t="s">
        <v>35</v>
      </c>
      <c r="U22" s="142">
        <f t="shared" si="8"/>
        <v>0.62361111111386003</v>
      </c>
      <c r="V22" s="65">
        <f t="shared" si="6"/>
        <v>0.62361111111386003</v>
      </c>
      <c r="W22" s="65">
        <f t="shared" si="3"/>
        <v>14.9666666667326</v>
      </c>
      <c r="X22" s="65" t="str">
        <f t="shared" si="4"/>
        <v>&lt;24 hr</v>
      </c>
      <c r="Y22" s="150" t="s">
        <v>185</v>
      </c>
      <c r="Z22" s="151"/>
      <c r="AA22" s="151" t="s">
        <v>186</v>
      </c>
      <c r="AB22" s="151"/>
      <c r="AC22" s="150"/>
    </row>
    <row r="23" spans="1:29" ht="30" customHeight="1">
      <c r="A23" s="65">
        <v>22</v>
      </c>
      <c r="B23" s="181">
        <v>45685</v>
      </c>
      <c r="C23" s="67" t="str">
        <f t="shared" si="2"/>
        <v>January 2025</v>
      </c>
      <c r="D23" s="65">
        <v>97803</v>
      </c>
      <c r="E23" s="65">
        <v>341395</v>
      </c>
      <c r="F23" s="68" t="s">
        <v>187</v>
      </c>
      <c r="G23" s="65" t="s">
        <v>188</v>
      </c>
      <c r="H23" s="69" t="s">
        <v>189</v>
      </c>
      <c r="I23" s="69" t="s">
        <v>50</v>
      </c>
      <c r="J23" s="69" t="str">
        <f t="shared" si="0"/>
        <v>Pabedan</v>
      </c>
      <c r="K23" s="65" t="s">
        <v>190</v>
      </c>
      <c r="L23" s="65">
        <v>40</v>
      </c>
      <c r="M23" s="65" t="s">
        <v>163</v>
      </c>
      <c r="N23" s="65" t="s">
        <v>33</v>
      </c>
      <c r="O23" s="65">
        <v>130</v>
      </c>
      <c r="P23" s="67">
        <v>45685.5</v>
      </c>
      <c r="Q23" s="65" t="s">
        <v>53</v>
      </c>
      <c r="R23" s="158">
        <v>45685.527083333298</v>
      </c>
      <c r="S23" s="158" t="str">
        <f t="shared" si="7"/>
        <v>January 2025</v>
      </c>
      <c r="T23" s="65" t="s">
        <v>35</v>
      </c>
      <c r="U23" s="142">
        <f t="shared" si="8"/>
        <v>0.52708333333430302</v>
      </c>
      <c r="V23" s="65">
        <f t="shared" si="6"/>
        <v>0.52708333333430302</v>
      </c>
      <c r="W23" s="65">
        <f t="shared" si="3"/>
        <v>12.650000000023301</v>
      </c>
      <c r="X23" s="65" t="str">
        <f t="shared" si="4"/>
        <v>&lt;24 hr</v>
      </c>
      <c r="Y23" s="65" t="s">
        <v>191</v>
      </c>
    </row>
    <row r="24" spans="1:29" ht="30" customHeight="1">
      <c r="A24" s="65">
        <v>23</v>
      </c>
      <c r="B24" s="181">
        <v>45685</v>
      </c>
      <c r="C24" s="67" t="str">
        <f t="shared" si="2"/>
        <v>January 2025</v>
      </c>
      <c r="D24" s="65">
        <v>97804</v>
      </c>
      <c r="E24" s="65">
        <v>341414</v>
      </c>
      <c r="F24" s="150" t="s">
        <v>192</v>
      </c>
      <c r="G24" s="150" t="s">
        <v>193</v>
      </c>
      <c r="H24" s="151" t="s">
        <v>194</v>
      </c>
      <c r="I24" s="69" t="s">
        <v>30</v>
      </c>
      <c r="J24" s="69" t="str">
        <f t="shared" si="0"/>
        <v>Kyauktada</v>
      </c>
      <c r="K24" s="150" t="s">
        <v>195</v>
      </c>
      <c r="L24" s="65">
        <v>20</v>
      </c>
      <c r="M24" s="150" t="s">
        <v>73</v>
      </c>
      <c r="N24" s="150" t="s">
        <v>33</v>
      </c>
      <c r="O24" s="65">
        <v>110</v>
      </c>
      <c r="P24" s="67">
        <v>45685.625</v>
      </c>
      <c r="Q24" s="150" t="s">
        <v>53</v>
      </c>
      <c r="R24" s="141">
        <v>45685.7168171296</v>
      </c>
      <c r="S24" s="158" t="str">
        <f t="shared" si="7"/>
        <v>January 2025</v>
      </c>
      <c r="T24" s="150" t="s">
        <v>35</v>
      </c>
      <c r="U24" s="142">
        <f t="shared" si="8"/>
        <v>0.71681712962890698</v>
      </c>
      <c r="V24" s="65">
        <f t="shared" si="6"/>
        <v>0.71681712962890698</v>
      </c>
      <c r="W24" s="65">
        <f t="shared" si="3"/>
        <v>17.203611111093799</v>
      </c>
      <c r="X24" s="65" t="str">
        <f t="shared" si="4"/>
        <v>&lt;24 hr</v>
      </c>
      <c r="Y24" s="150" t="s">
        <v>196</v>
      </c>
      <c r="Z24" s="151"/>
      <c r="AA24" s="151"/>
      <c r="AB24" s="151"/>
      <c r="AC24" s="150"/>
    </row>
    <row r="25" spans="1:29" ht="30" customHeight="1">
      <c r="A25" s="65">
        <v>24</v>
      </c>
      <c r="B25" s="181">
        <v>45685.406944444403</v>
      </c>
      <c r="C25" s="67" t="str">
        <f t="shared" si="2"/>
        <v>January 2025</v>
      </c>
      <c r="D25" s="65">
        <v>97805</v>
      </c>
      <c r="E25" s="65">
        <v>341415</v>
      </c>
      <c r="F25" s="150" t="s">
        <v>197</v>
      </c>
      <c r="G25" s="150" t="s">
        <v>198</v>
      </c>
      <c r="H25" s="151" t="s">
        <v>181</v>
      </c>
      <c r="I25" s="69" t="s">
        <v>41</v>
      </c>
      <c r="J25" s="69" t="str">
        <f t="shared" si="0"/>
        <v>Lanmadaw</v>
      </c>
      <c r="K25" s="150" t="s">
        <v>199</v>
      </c>
      <c r="L25" s="65">
        <v>20</v>
      </c>
      <c r="M25" s="150" t="s">
        <v>200</v>
      </c>
      <c r="N25" s="150" t="s">
        <v>33</v>
      </c>
      <c r="O25" s="65">
        <v>250</v>
      </c>
      <c r="P25" s="67">
        <v>45687.458333333299</v>
      </c>
      <c r="Q25" s="150" t="s">
        <v>34</v>
      </c>
      <c r="R25" s="141">
        <v>45687.455358796302</v>
      </c>
      <c r="S25" s="158" t="str">
        <f t="shared" si="7"/>
        <v>January 2025</v>
      </c>
      <c r="T25" s="150" t="s">
        <v>35</v>
      </c>
      <c r="U25" s="142">
        <f t="shared" si="8"/>
        <v>2.0484143518478999</v>
      </c>
      <c r="V25" s="65">
        <f t="shared" si="6"/>
        <v>2.0484143518478999</v>
      </c>
      <c r="W25" s="65">
        <f t="shared" si="3"/>
        <v>49.161944444349501</v>
      </c>
      <c r="X25" s="65" t="str">
        <f t="shared" si="4"/>
        <v>48-72 hr</v>
      </c>
      <c r="Y25" s="150" t="s">
        <v>201</v>
      </c>
      <c r="Z25" s="151" t="s">
        <v>202</v>
      </c>
      <c r="AA25" s="151"/>
      <c r="AB25" s="151"/>
      <c r="AC25" s="150"/>
    </row>
    <row r="26" spans="1:29" ht="30" customHeight="1">
      <c r="A26" s="65">
        <v>25</v>
      </c>
      <c r="B26" s="181">
        <v>45685</v>
      </c>
      <c r="C26" s="67" t="str">
        <f t="shared" si="2"/>
        <v>January 2025</v>
      </c>
      <c r="D26" s="65">
        <v>97807</v>
      </c>
      <c r="E26" s="65">
        <v>341432</v>
      </c>
      <c r="F26" s="65" t="s">
        <v>203</v>
      </c>
      <c r="G26" s="65" t="s">
        <v>204</v>
      </c>
      <c r="H26" s="69" t="s">
        <v>205</v>
      </c>
      <c r="I26" s="69" t="s">
        <v>182</v>
      </c>
      <c r="J26" s="69" t="str">
        <f t="shared" si="0"/>
        <v>Latha</v>
      </c>
      <c r="K26" s="65" t="s">
        <v>206</v>
      </c>
      <c r="L26" s="65">
        <v>20</v>
      </c>
      <c r="P26" s="155">
        <v>45693.625</v>
      </c>
      <c r="Q26" s="65" t="s">
        <v>66</v>
      </c>
      <c r="R26" s="141"/>
      <c r="S26" s="158"/>
      <c r="T26" s="65" t="s">
        <v>113</v>
      </c>
      <c r="U26" s="142"/>
      <c r="Z26" s="69" t="s">
        <v>207</v>
      </c>
      <c r="AA26" s="69" t="s">
        <v>208</v>
      </c>
    </row>
    <row r="27" spans="1:29" ht="30" customHeight="1">
      <c r="A27" s="65">
        <v>26</v>
      </c>
      <c r="B27" s="181">
        <v>45685</v>
      </c>
      <c r="C27" s="67" t="str">
        <f t="shared" si="2"/>
        <v>January 2025</v>
      </c>
      <c r="D27" s="65">
        <v>97808</v>
      </c>
      <c r="E27" s="65">
        <v>341441</v>
      </c>
      <c r="F27" s="68" t="s">
        <v>209</v>
      </c>
      <c r="G27" s="65" t="s">
        <v>210</v>
      </c>
      <c r="H27" s="69" t="s">
        <v>211</v>
      </c>
      <c r="I27" s="69" t="s">
        <v>50</v>
      </c>
      <c r="J27" s="69" t="str">
        <f t="shared" si="0"/>
        <v>Pabedan</v>
      </c>
      <c r="K27" s="65" t="s">
        <v>212</v>
      </c>
      <c r="L27" s="65">
        <v>20</v>
      </c>
      <c r="M27" s="65" t="s">
        <v>213</v>
      </c>
      <c r="N27" s="65" t="s">
        <v>33</v>
      </c>
      <c r="O27" s="65">
        <v>120</v>
      </c>
      <c r="P27" s="67">
        <v>45685.625</v>
      </c>
      <c r="Q27" s="65" t="s">
        <v>44</v>
      </c>
      <c r="R27" s="158">
        <v>45685.636724536998</v>
      </c>
      <c r="S27" s="158" t="str">
        <f t="shared" si="7"/>
        <v>January 2025</v>
      </c>
      <c r="T27" s="65" t="s">
        <v>35</v>
      </c>
      <c r="U27" s="142">
        <f t="shared" ref="U27:U59" si="9">R27-B27</f>
        <v>0.63672453703475196</v>
      </c>
      <c r="V27" s="65">
        <f t="shared" si="6"/>
        <v>0.63672453703475196</v>
      </c>
      <c r="W27" s="65">
        <f t="shared" si="3"/>
        <v>15.281388888834</v>
      </c>
      <c r="X27" s="65" t="str">
        <f t="shared" si="4"/>
        <v>&lt;24 hr</v>
      </c>
      <c r="Y27" s="65" t="s">
        <v>214</v>
      </c>
    </row>
    <row r="28" spans="1:29" ht="30" customHeight="1">
      <c r="A28" s="65">
        <v>27</v>
      </c>
      <c r="B28" s="181">
        <v>45685</v>
      </c>
      <c r="C28" s="67" t="str">
        <f t="shared" si="2"/>
        <v>January 2025</v>
      </c>
      <c r="D28" s="65">
        <v>97866</v>
      </c>
      <c r="E28" s="65">
        <v>341788</v>
      </c>
      <c r="F28" s="68" t="s">
        <v>215</v>
      </c>
      <c r="G28" s="65" t="s">
        <v>216</v>
      </c>
      <c r="H28" s="69" t="s">
        <v>217</v>
      </c>
      <c r="I28" s="69" t="s">
        <v>50</v>
      </c>
      <c r="J28" s="69" t="str">
        <f t="shared" si="0"/>
        <v>Pabedan</v>
      </c>
      <c r="K28" s="65" t="s">
        <v>218</v>
      </c>
      <c r="L28" s="65">
        <v>20</v>
      </c>
      <c r="M28" s="65" t="s">
        <v>219</v>
      </c>
      <c r="N28" s="65" t="s">
        <v>33</v>
      </c>
      <c r="O28" s="65">
        <v>100</v>
      </c>
      <c r="P28" s="67">
        <v>45705.458333333299</v>
      </c>
      <c r="Q28" s="65" t="s">
        <v>34</v>
      </c>
      <c r="R28" s="141">
        <v>45705.6159722222</v>
      </c>
      <c r="S28" s="158" t="str">
        <f t="shared" si="7"/>
        <v>February 2025</v>
      </c>
      <c r="T28" s="65" t="s">
        <v>35</v>
      </c>
      <c r="U28" s="142">
        <f t="shared" si="9"/>
        <v>20.615972222221899</v>
      </c>
      <c r="V28" s="65">
        <f t="shared" si="6"/>
        <v>20.615972222221899</v>
      </c>
      <c r="W28" s="65">
        <f t="shared" si="3"/>
        <v>494.78333333332603</v>
      </c>
      <c r="X28" s="65" t="str">
        <f t="shared" si="4"/>
        <v>&gt;72 hr</v>
      </c>
      <c r="Y28" s="65" t="s">
        <v>220</v>
      </c>
      <c r="Z28" s="69" t="s">
        <v>221</v>
      </c>
    </row>
    <row r="29" spans="1:29" ht="30" customHeight="1">
      <c r="A29" s="65">
        <v>28</v>
      </c>
      <c r="B29" s="181">
        <v>45686</v>
      </c>
      <c r="C29" s="67" t="str">
        <f t="shared" si="2"/>
        <v>January 2025</v>
      </c>
      <c r="D29" s="65">
        <v>97915</v>
      </c>
      <c r="E29" s="65">
        <v>342161</v>
      </c>
      <c r="F29" s="68" t="s">
        <v>222</v>
      </c>
      <c r="G29" s="65" t="s">
        <v>223</v>
      </c>
      <c r="H29" s="69" t="s">
        <v>224</v>
      </c>
      <c r="I29" s="69" t="s">
        <v>30</v>
      </c>
      <c r="J29" s="69" t="str">
        <f t="shared" si="0"/>
        <v>Kyauktada</v>
      </c>
      <c r="K29" s="65" t="s">
        <v>225</v>
      </c>
      <c r="L29" s="65">
        <v>20</v>
      </c>
      <c r="M29" s="65" t="s">
        <v>226</v>
      </c>
      <c r="N29" s="65" t="s">
        <v>33</v>
      </c>
      <c r="O29" s="65">
        <v>230</v>
      </c>
      <c r="P29" s="67">
        <v>45686.625</v>
      </c>
      <c r="Q29" s="65" t="s">
        <v>44</v>
      </c>
      <c r="R29" s="141">
        <v>45686.621030092603</v>
      </c>
      <c r="S29" s="158" t="str">
        <f t="shared" si="7"/>
        <v>January 2025</v>
      </c>
      <c r="T29" s="65" t="s">
        <v>35</v>
      </c>
      <c r="U29" s="142">
        <f t="shared" si="9"/>
        <v>0.62103009259590203</v>
      </c>
      <c r="V29" s="65">
        <f t="shared" si="6"/>
        <v>0.62103009259590203</v>
      </c>
      <c r="W29" s="65">
        <f t="shared" si="3"/>
        <v>14.904722222301601</v>
      </c>
      <c r="X29" s="65" t="str">
        <f t="shared" si="4"/>
        <v>&lt;24 hr</v>
      </c>
      <c r="Y29" s="65" t="s">
        <v>227</v>
      </c>
    </row>
    <row r="30" spans="1:29" ht="30" customHeight="1">
      <c r="A30" s="65">
        <v>29</v>
      </c>
      <c r="B30" s="181">
        <v>45685</v>
      </c>
      <c r="C30" s="67" t="str">
        <f t="shared" si="2"/>
        <v>January 2025</v>
      </c>
      <c r="D30" s="65">
        <v>97907</v>
      </c>
      <c r="E30" s="65">
        <v>342126</v>
      </c>
      <c r="F30" s="68" t="s">
        <v>228</v>
      </c>
      <c r="G30" s="65" t="s">
        <v>229</v>
      </c>
      <c r="H30" s="69" t="s">
        <v>230</v>
      </c>
      <c r="I30" s="69" t="s">
        <v>30</v>
      </c>
      <c r="J30" s="69" t="str">
        <f t="shared" si="0"/>
        <v>Kyauktada</v>
      </c>
      <c r="K30" s="65" t="s">
        <v>231</v>
      </c>
      <c r="L30" s="65">
        <v>25</v>
      </c>
      <c r="M30" s="65" t="s">
        <v>32</v>
      </c>
      <c r="N30" s="65" t="s">
        <v>33</v>
      </c>
      <c r="O30" s="65">
        <v>150</v>
      </c>
      <c r="P30" s="67">
        <v>45689.416666666701</v>
      </c>
      <c r="Q30" s="65" t="s">
        <v>44</v>
      </c>
      <c r="R30" s="141">
        <v>45689.421527777798</v>
      </c>
      <c r="S30" s="158" t="str">
        <f t="shared" si="7"/>
        <v>February 2025</v>
      </c>
      <c r="T30" s="65" t="s">
        <v>35</v>
      </c>
      <c r="U30" s="142">
        <f t="shared" si="9"/>
        <v>4.4215277777766504</v>
      </c>
      <c r="V30" s="65">
        <f t="shared" si="6"/>
        <v>4.4215277777766504</v>
      </c>
      <c r="W30" s="65">
        <f t="shared" si="3"/>
        <v>106.11666666664</v>
      </c>
      <c r="X30" s="65" t="str">
        <f t="shared" si="4"/>
        <v>&gt;72 hr</v>
      </c>
      <c r="Y30" s="65" t="s">
        <v>232</v>
      </c>
      <c r="Z30" s="69" t="s">
        <v>233</v>
      </c>
    </row>
    <row r="31" spans="1:29" ht="30" customHeight="1">
      <c r="A31" s="65">
        <v>30</v>
      </c>
      <c r="B31" s="181">
        <v>45687</v>
      </c>
      <c r="C31" s="67" t="str">
        <f t="shared" si="2"/>
        <v>January 2025</v>
      </c>
      <c r="D31" s="65">
        <v>98036</v>
      </c>
      <c r="E31" s="65">
        <v>343169</v>
      </c>
      <c r="F31" s="68" t="s">
        <v>234</v>
      </c>
      <c r="G31" s="65" t="s">
        <v>235</v>
      </c>
      <c r="H31" s="69" t="s">
        <v>236</v>
      </c>
      <c r="I31" s="69" t="s">
        <v>30</v>
      </c>
      <c r="J31" s="69" t="str">
        <f t="shared" si="0"/>
        <v>Kyauktada</v>
      </c>
      <c r="K31" s="65" t="s">
        <v>237</v>
      </c>
      <c r="L31" s="65">
        <v>20</v>
      </c>
      <c r="M31" s="65" t="s">
        <v>238</v>
      </c>
      <c r="N31" s="65" t="s">
        <v>33</v>
      </c>
      <c r="O31" s="65">
        <v>180</v>
      </c>
      <c r="P31" s="67">
        <v>45687.4375</v>
      </c>
      <c r="Q31" s="65" t="s">
        <v>44</v>
      </c>
      <c r="R31" s="141">
        <v>45687.445833333302</v>
      </c>
      <c r="S31" s="158" t="str">
        <f t="shared" si="7"/>
        <v>January 2025</v>
      </c>
      <c r="T31" s="65" t="s">
        <v>35</v>
      </c>
      <c r="U31" s="142">
        <f t="shared" si="9"/>
        <v>0.44583333333139302</v>
      </c>
      <c r="V31" s="65">
        <f t="shared" si="6"/>
        <v>0.44583333333139302</v>
      </c>
      <c r="W31" s="65">
        <f t="shared" si="3"/>
        <v>10.6999999999534</v>
      </c>
      <c r="X31" s="65" t="str">
        <f t="shared" si="4"/>
        <v>&lt;24 hr</v>
      </c>
      <c r="Y31" s="65" t="s">
        <v>239</v>
      </c>
    </row>
    <row r="32" spans="1:29" ht="30" customHeight="1">
      <c r="A32" s="65">
        <v>31</v>
      </c>
      <c r="B32" s="181">
        <v>45687</v>
      </c>
      <c r="C32" s="67" t="str">
        <f t="shared" si="2"/>
        <v>January 2025</v>
      </c>
      <c r="D32" s="65">
        <v>98044</v>
      </c>
      <c r="E32" s="65">
        <v>318696</v>
      </c>
      <c r="F32" s="68" t="s">
        <v>240</v>
      </c>
      <c r="G32" s="65" t="s">
        <v>241</v>
      </c>
      <c r="H32" s="69" t="s">
        <v>242</v>
      </c>
      <c r="I32" s="69" t="s">
        <v>30</v>
      </c>
      <c r="J32" s="69" t="str">
        <f t="shared" si="0"/>
        <v>Kyauktada</v>
      </c>
      <c r="K32" s="65" t="s">
        <v>243</v>
      </c>
      <c r="L32" s="65">
        <v>20</v>
      </c>
      <c r="M32" s="65" t="s">
        <v>244</v>
      </c>
      <c r="N32" s="65" t="s">
        <v>33</v>
      </c>
      <c r="O32" s="65">
        <v>250</v>
      </c>
      <c r="P32" s="67">
        <v>45687.479166666701</v>
      </c>
      <c r="Q32" s="65" t="s">
        <v>44</v>
      </c>
      <c r="R32" s="141">
        <v>45687.558460648099</v>
      </c>
      <c r="S32" s="158" t="str">
        <f t="shared" si="7"/>
        <v>January 2025</v>
      </c>
      <c r="T32" s="65" t="s">
        <v>35</v>
      </c>
      <c r="U32" s="142">
        <f t="shared" si="9"/>
        <v>0.55846064814977603</v>
      </c>
      <c r="V32" s="65">
        <f t="shared" si="6"/>
        <v>0.55846064814977603</v>
      </c>
      <c r="W32" s="65">
        <f t="shared" si="3"/>
        <v>13.4030555555946</v>
      </c>
      <c r="X32" s="65" t="str">
        <f t="shared" si="4"/>
        <v>&lt;24 hr</v>
      </c>
      <c r="Y32" s="65" t="s">
        <v>245</v>
      </c>
    </row>
    <row r="33" spans="1:26" ht="30" customHeight="1">
      <c r="A33" s="65">
        <v>32</v>
      </c>
      <c r="B33" s="181">
        <v>45687</v>
      </c>
      <c r="C33" s="67" t="str">
        <f t="shared" si="2"/>
        <v>January 2025</v>
      </c>
      <c r="D33" s="65">
        <v>98046</v>
      </c>
      <c r="E33" s="65">
        <v>318686</v>
      </c>
      <c r="F33" s="68" t="s">
        <v>246</v>
      </c>
      <c r="G33" s="65" t="s">
        <v>241</v>
      </c>
      <c r="H33" s="69" t="s">
        <v>242</v>
      </c>
      <c r="I33" s="69" t="s">
        <v>30</v>
      </c>
      <c r="J33" s="69" t="str">
        <f t="shared" si="0"/>
        <v>Kyauktada</v>
      </c>
      <c r="K33" s="65" t="s">
        <v>247</v>
      </c>
      <c r="L33" s="65">
        <v>20</v>
      </c>
      <c r="M33" s="65" t="s">
        <v>244</v>
      </c>
      <c r="N33" s="65" t="s">
        <v>33</v>
      </c>
      <c r="O33" s="65">
        <v>250</v>
      </c>
      <c r="P33" s="67">
        <v>45687.520833333299</v>
      </c>
      <c r="Q33" s="65" t="s">
        <v>44</v>
      </c>
      <c r="R33" s="141">
        <v>45687.565972222197</v>
      </c>
      <c r="S33" s="158" t="str">
        <f t="shared" si="7"/>
        <v>January 2025</v>
      </c>
      <c r="T33" s="65" t="s">
        <v>35</v>
      </c>
      <c r="U33" s="142">
        <f t="shared" si="9"/>
        <v>0.56597222221898802</v>
      </c>
      <c r="V33" s="65">
        <f t="shared" si="6"/>
        <v>0.56597222221898802</v>
      </c>
      <c r="W33" s="65">
        <f t="shared" si="3"/>
        <v>13.5833333332557</v>
      </c>
      <c r="X33" s="65" t="str">
        <f t="shared" si="4"/>
        <v>&lt;24 hr</v>
      </c>
      <c r="Y33" s="65" t="s">
        <v>248</v>
      </c>
    </row>
    <row r="34" spans="1:26" ht="30" customHeight="1">
      <c r="A34" s="65">
        <v>33</v>
      </c>
      <c r="B34" s="181">
        <v>45687</v>
      </c>
      <c r="C34" s="67" t="str">
        <f t="shared" si="2"/>
        <v>January 2025</v>
      </c>
      <c r="D34" s="65">
        <v>98047</v>
      </c>
      <c r="E34" s="65">
        <v>343227</v>
      </c>
      <c r="F34" s="68" t="s">
        <v>249</v>
      </c>
      <c r="G34" s="65" t="s">
        <v>250</v>
      </c>
      <c r="H34" s="69" t="s">
        <v>251</v>
      </c>
      <c r="I34" s="69" t="s">
        <v>252</v>
      </c>
      <c r="J34" s="69" t="str">
        <f t="shared" si="0"/>
        <v>Kyauktada</v>
      </c>
      <c r="K34" s="65" t="s">
        <v>253</v>
      </c>
      <c r="L34" s="65">
        <v>20</v>
      </c>
      <c r="M34" s="65" t="s">
        <v>254</v>
      </c>
      <c r="N34" s="65" t="s">
        <v>33</v>
      </c>
      <c r="O34" s="65">
        <v>70</v>
      </c>
      <c r="P34" s="67">
        <v>45697.416666666701</v>
      </c>
      <c r="Q34" s="65" t="s">
        <v>34</v>
      </c>
      <c r="R34" s="141">
        <v>45697.442361111098</v>
      </c>
      <c r="S34" s="158" t="str">
        <f t="shared" si="7"/>
        <v>February 2025</v>
      </c>
      <c r="T34" s="65" t="s">
        <v>35</v>
      </c>
      <c r="U34" s="142">
        <f t="shared" si="9"/>
        <v>10.442361111112399</v>
      </c>
      <c r="V34" s="65">
        <f t="shared" si="6"/>
        <v>10.442361111112399</v>
      </c>
      <c r="W34" s="65">
        <f t="shared" si="3"/>
        <v>250.61666666669799</v>
      </c>
      <c r="X34" s="65" t="str">
        <f t="shared" si="4"/>
        <v>&gt;72 hr</v>
      </c>
      <c r="Y34" s="65" t="s">
        <v>255</v>
      </c>
      <c r="Z34" s="159" t="s">
        <v>256</v>
      </c>
    </row>
    <row r="35" spans="1:26" ht="30" customHeight="1">
      <c r="A35" s="65">
        <v>34</v>
      </c>
      <c r="B35" s="181">
        <v>45687</v>
      </c>
      <c r="C35" s="67" t="str">
        <f t="shared" si="2"/>
        <v>January 2025</v>
      </c>
      <c r="D35" s="65">
        <v>98050</v>
      </c>
      <c r="E35" s="69">
        <v>343187</v>
      </c>
      <c r="F35" s="68" t="s">
        <v>257</v>
      </c>
      <c r="G35" s="65" t="s">
        <v>258</v>
      </c>
      <c r="H35" s="69" t="s">
        <v>259</v>
      </c>
      <c r="I35" s="69" t="s">
        <v>260</v>
      </c>
      <c r="J35" s="69" t="str">
        <f t="shared" si="0"/>
        <v>Latha</v>
      </c>
      <c r="K35" s="65" t="s">
        <v>261</v>
      </c>
      <c r="L35" s="65">
        <v>20</v>
      </c>
      <c r="M35" s="65" t="s">
        <v>262</v>
      </c>
      <c r="N35" s="65" t="s">
        <v>33</v>
      </c>
      <c r="O35" s="65">
        <v>120</v>
      </c>
      <c r="P35" s="67">
        <v>45691.458333333299</v>
      </c>
      <c r="Q35" s="65" t="s">
        <v>34</v>
      </c>
      <c r="R35" s="141">
        <v>45691.447824074101</v>
      </c>
      <c r="S35" s="158" t="str">
        <f t="shared" si="7"/>
        <v>February 2025</v>
      </c>
      <c r="T35" s="65" t="s">
        <v>35</v>
      </c>
      <c r="U35" s="142">
        <f t="shared" si="9"/>
        <v>4.4478240740718302</v>
      </c>
      <c r="V35" s="65">
        <f t="shared" si="6"/>
        <v>4.4478240740718302</v>
      </c>
      <c r="W35" s="65">
        <f t="shared" si="3"/>
        <v>106.747777777724</v>
      </c>
      <c r="X35" s="65" t="str">
        <f t="shared" si="4"/>
        <v>&gt;72 hr</v>
      </c>
      <c r="Y35" s="65" t="s">
        <v>263</v>
      </c>
      <c r="Z35" s="69" t="s">
        <v>264</v>
      </c>
    </row>
    <row r="36" spans="1:26" ht="30" customHeight="1">
      <c r="A36" s="65">
        <v>35</v>
      </c>
      <c r="B36" s="181">
        <v>45687</v>
      </c>
      <c r="C36" s="67" t="str">
        <f t="shared" si="2"/>
        <v>January 2025</v>
      </c>
      <c r="D36" s="65">
        <v>98057</v>
      </c>
      <c r="E36" s="65">
        <v>343263</v>
      </c>
      <c r="F36" s="68" t="s">
        <v>265</v>
      </c>
      <c r="G36" s="65" t="s">
        <v>266</v>
      </c>
      <c r="H36" s="69" t="s">
        <v>267</v>
      </c>
      <c r="I36" s="69" t="s">
        <v>252</v>
      </c>
      <c r="J36" s="69" t="str">
        <f t="shared" si="0"/>
        <v>Kyauktada</v>
      </c>
      <c r="K36" s="65" t="s">
        <v>268</v>
      </c>
      <c r="L36" s="65">
        <v>20</v>
      </c>
      <c r="M36" s="65" t="s">
        <v>105</v>
      </c>
      <c r="N36" s="65" t="s">
        <v>33</v>
      </c>
      <c r="O36" s="65">
        <v>150</v>
      </c>
      <c r="P36" s="67">
        <v>45688.458333333299</v>
      </c>
      <c r="Q36" s="65" t="s">
        <v>44</v>
      </c>
      <c r="R36" s="141">
        <v>45688.656550925902</v>
      </c>
      <c r="S36" s="158" t="str">
        <f t="shared" si="7"/>
        <v>January 2025</v>
      </c>
      <c r="T36" s="65" t="s">
        <v>35</v>
      </c>
      <c r="U36" s="142">
        <f t="shared" si="9"/>
        <v>1.6565509259235101</v>
      </c>
      <c r="V36" s="65">
        <f t="shared" si="6"/>
        <v>1.6565509259235101</v>
      </c>
      <c r="W36" s="65">
        <f t="shared" si="3"/>
        <v>39.757222222164302</v>
      </c>
      <c r="X36" s="65" t="str">
        <f t="shared" si="4"/>
        <v>24-48 hr</v>
      </c>
      <c r="Y36" s="65" t="s">
        <v>269</v>
      </c>
    </row>
    <row r="37" spans="1:26" ht="30" customHeight="1">
      <c r="A37" s="65">
        <v>36</v>
      </c>
      <c r="B37" s="181">
        <v>45687</v>
      </c>
      <c r="C37" s="67" t="str">
        <f t="shared" si="2"/>
        <v>January 2025</v>
      </c>
      <c r="D37" s="65">
        <v>98060</v>
      </c>
      <c r="E37" s="65">
        <v>342949</v>
      </c>
      <c r="F37" s="68" t="s">
        <v>270</v>
      </c>
      <c r="G37" s="65" t="s">
        <v>271</v>
      </c>
      <c r="H37" s="69" t="s">
        <v>272</v>
      </c>
      <c r="I37" s="69" t="s">
        <v>273</v>
      </c>
      <c r="J37" s="69" t="str">
        <f t="shared" si="0"/>
        <v>Pabedan</v>
      </c>
      <c r="K37" s="65" t="s">
        <v>274</v>
      </c>
      <c r="L37" s="65">
        <v>25</v>
      </c>
      <c r="M37" s="65" t="s">
        <v>275</v>
      </c>
      <c r="N37" s="65" t="s">
        <v>33</v>
      </c>
      <c r="O37" s="65">
        <v>100</v>
      </c>
      <c r="P37" s="67">
        <v>45701.458333333299</v>
      </c>
      <c r="Q37" s="65" t="s">
        <v>34</v>
      </c>
      <c r="R37" s="158">
        <v>45702.5180555556</v>
      </c>
      <c r="S37" s="158" t="str">
        <f t="shared" si="7"/>
        <v>February 2025</v>
      </c>
      <c r="T37" s="65" t="s">
        <v>35</v>
      </c>
      <c r="U37" s="142">
        <f t="shared" si="9"/>
        <v>15.518055555556201</v>
      </c>
      <c r="V37" s="65">
        <f t="shared" si="6"/>
        <v>15.518055555556201</v>
      </c>
      <c r="W37" s="65">
        <f t="shared" si="3"/>
        <v>372.43333333334903</v>
      </c>
      <c r="X37" s="65" t="str">
        <f t="shared" si="4"/>
        <v>&gt;72 hr</v>
      </c>
      <c r="Y37" s="65" t="s">
        <v>276</v>
      </c>
      <c r="Z37" s="160" t="s">
        <v>277</v>
      </c>
    </row>
    <row r="38" spans="1:26" ht="30" customHeight="1">
      <c r="A38" s="65">
        <v>37</v>
      </c>
      <c r="B38" s="181">
        <v>45687</v>
      </c>
      <c r="C38" s="67" t="str">
        <f t="shared" si="2"/>
        <v>January 2025</v>
      </c>
      <c r="D38" s="65">
        <v>98065</v>
      </c>
      <c r="E38" s="65">
        <v>343333</v>
      </c>
      <c r="F38" s="68" t="s">
        <v>278</v>
      </c>
      <c r="G38" s="65" t="s">
        <v>279</v>
      </c>
      <c r="H38" s="69" t="s">
        <v>280</v>
      </c>
      <c r="I38" s="69" t="s">
        <v>252</v>
      </c>
      <c r="J38" s="69" t="str">
        <f t="shared" si="0"/>
        <v>Kyauktada</v>
      </c>
      <c r="K38" s="65" t="s">
        <v>281</v>
      </c>
      <c r="L38" s="65">
        <v>20</v>
      </c>
      <c r="M38" s="65" t="s">
        <v>105</v>
      </c>
      <c r="N38" s="65" t="s">
        <v>33</v>
      </c>
      <c r="O38" s="65">
        <v>170</v>
      </c>
      <c r="P38" s="67">
        <v>45687.625</v>
      </c>
      <c r="Q38" s="65" t="s">
        <v>53</v>
      </c>
      <c r="R38" s="141">
        <v>45687.595972222203</v>
      </c>
      <c r="S38" s="158" t="str">
        <f t="shared" si="7"/>
        <v>January 2025</v>
      </c>
      <c r="T38" s="65" t="s">
        <v>35</v>
      </c>
      <c r="U38" s="142">
        <f t="shared" si="9"/>
        <v>0.59597222222510005</v>
      </c>
      <c r="V38" s="65">
        <f t="shared" si="6"/>
        <v>0.59597222222510005</v>
      </c>
      <c r="W38" s="65">
        <f t="shared" si="3"/>
        <v>14.303333333402399</v>
      </c>
      <c r="X38" s="65" t="str">
        <f t="shared" si="4"/>
        <v>&lt;24 hr</v>
      </c>
      <c r="Y38" s="65" t="s">
        <v>282</v>
      </c>
    </row>
    <row r="39" spans="1:26" ht="30" customHeight="1">
      <c r="A39" s="65">
        <v>38</v>
      </c>
      <c r="B39" s="181">
        <v>45687</v>
      </c>
      <c r="C39" s="67" t="str">
        <f t="shared" si="2"/>
        <v>January 2025</v>
      </c>
      <c r="D39" s="65">
        <v>98081</v>
      </c>
      <c r="E39" s="65">
        <v>343429</v>
      </c>
      <c r="F39" s="68" t="s">
        <v>283</v>
      </c>
      <c r="G39" s="65" t="s">
        <v>284</v>
      </c>
      <c r="H39" s="69" t="s">
        <v>285</v>
      </c>
      <c r="I39" s="69" t="s">
        <v>273</v>
      </c>
      <c r="J39" s="69" t="str">
        <f t="shared" si="0"/>
        <v>Pabedan</v>
      </c>
      <c r="K39" s="65" t="s">
        <v>286</v>
      </c>
      <c r="L39" s="65">
        <v>20</v>
      </c>
      <c r="M39" s="65" t="s">
        <v>287</v>
      </c>
      <c r="N39" s="65" t="s">
        <v>33</v>
      </c>
      <c r="O39" s="65">
        <v>150</v>
      </c>
      <c r="P39" s="67">
        <v>45687.625</v>
      </c>
      <c r="Q39" s="65" t="s">
        <v>34</v>
      </c>
      <c r="R39" s="141">
        <v>45688.510115740697</v>
      </c>
      <c r="S39" s="158" t="str">
        <f t="shared" si="7"/>
        <v>January 2025</v>
      </c>
      <c r="T39" s="65" t="s">
        <v>35</v>
      </c>
      <c r="U39" s="142">
        <f t="shared" si="9"/>
        <v>1.51011574074073</v>
      </c>
      <c r="V39" s="65">
        <f t="shared" si="6"/>
        <v>1.51011574074073</v>
      </c>
      <c r="W39" s="65">
        <f t="shared" si="3"/>
        <v>36.242777777777498</v>
      </c>
      <c r="X39" s="65" t="str">
        <f t="shared" si="4"/>
        <v>24-48 hr</v>
      </c>
      <c r="Y39" s="65" t="s">
        <v>288</v>
      </c>
    </row>
    <row r="40" spans="1:26" ht="30" customHeight="1">
      <c r="A40" s="65">
        <v>39</v>
      </c>
      <c r="B40" s="181">
        <v>45687</v>
      </c>
      <c r="C40" s="67" t="str">
        <f t="shared" si="2"/>
        <v>January 2025</v>
      </c>
      <c r="D40" s="65">
        <v>98119</v>
      </c>
      <c r="E40" s="65">
        <v>343826</v>
      </c>
      <c r="F40" s="68" t="s">
        <v>289</v>
      </c>
      <c r="G40" s="65" t="s">
        <v>290</v>
      </c>
      <c r="H40" s="69" t="s">
        <v>291</v>
      </c>
      <c r="I40" s="69" t="s">
        <v>292</v>
      </c>
      <c r="J40" s="69" t="str">
        <f t="shared" si="0"/>
        <v>Lanmadaw</v>
      </c>
      <c r="K40" s="65" t="s">
        <v>293</v>
      </c>
      <c r="L40" s="65">
        <v>20</v>
      </c>
      <c r="M40" s="65" t="s">
        <v>294</v>
      </c>
      <c r="N40" s="65" t="s">
        <v>33</v>
      </c>
      <c r="O40" s="65">
        <v>180</v>
      </c>
      <c r="P40" s="67">
        <v>45688.458333333299</v>
      </c>
      <c r="Q40" s="65" t="s">
        <v>53</v>
      </c>
      <c r="R40" s="141">
        <v>45688.499305555597</v>
      </c>
      <c r="S40" s="158" t="str">
        <f t="shared" si="7"/>
        <v>January 2025</v>
      </c>
      <c r="T40" s="65" t="s">
        <v>35</v>
      </c>
      <c r="U40" s="142">
        <f t="shared" si="9"/>
        <v>1.4993055555532899</v>
      </c>
      <c r="V40" s="65">
        <f t="shared" si="6"/>
        <v>1.4993055555532899</v>
      </c>
      <c r="W40" s="65">
        <f t="shared" si="3"/>
        <v>35.983333333278999</v>
      </c>
      <c r="X40" s="65" t="str">
        <f t="shared" si="4"/>
        <v>24-48 hr</v>
      </c>
      <c r="Y40" s="65" t="s">
        <v>295</v>
      </c>
    </row>
    <row r="41" spans="1:26" ht="30" customHeight="1">
      <c r="A41" s="65">
        <v>40</v>
      </c>
      <c r="B41" s="181">
        <v>45687</v>
      </c>
      <c r="C41" s="67" t="str">
        <f t="shared" si="2"/>
        <v>January 2025</v>
      </c>
      <c r="D41" s="65">
        <v>98122</v>
      </c>
      <c r="E41" s="65">
        <v>343888</v>
      </c>
      <c r="F41" s="68" t="s">
        <v>296</v>
      </c>
      <c r="G41" s="65" t="s">
        <v>297</v>
      </c>
      <c r="H41" s="69" t="s">
        <v>298</v>
      </c>
      <c r="I41" s="69" t="s">
        <v>292</v>
      </c>
      <c r="J41" s="69" t="str">
        <f t="shared" si="0"/>
        <v>Lanmadaw</v>
      </c>
      <c r="K41" s="65" t="s">
        <v>299</v>
      </c>
      <c r="L41" s="65">
        <v>25</v>
      </c>
      <c r="M41" s="65" t="s">
        <v>300</v>
      </c>
      <c r="N41" s="65" t="s">
        <v>33</v>
      </c>
      <c r="O41" s="65">
        <v>220</v>
      </c>
      <c r="P41" s="67">
        <v>45688.416666666701</v>
      </c>
      <c r="Q41" s="65" t="s">
        <v>44</v>
      </c>
      <c r="R41" s="141">
        <v>45688.567638888897</v>
      </c>
      <c r="S41" s="158" t="str">
        <f t="shared" si="7"/>
        <v>January 2025</v>
      </c>
      <c r="T41" s="65" t="s">
        <v>35</v>
      </c>
      <c r="U41" s="142">
        <f t="shared" si="9"/>
        <v>1.56763888888963</v>
      </c>
      <c r="V41" s="65">
        <f t="shared" si="6"/>
        <v>1.56763888888963</v>
      </c>
      <c r="W41" s="65">
        <f t="shared" si="3"/>
        <v>37.623333333351198</v>
      </c>
      <c r="X41" s="65" t="str">
        <f t="shared" si="4"/>
        <v>24-48 hr</v>
      </c>
      <c r="Y41" s="65" t="s">
        <v>301</v>
      </c>
    </row>
    <row r="42" spans="1:26" ht="30" customHeight="1">
      <c r="A42" s="65">
        <v>41</v>
      </c>
      <c r="B42" s="181">
        <v>45687</v>
      </c>
      <c r="C42" s="67" t="str">
        <f t="shared" si="2"/>
        <v>January 2025</v>
      </c>
      <c r="D42" s="65">
        <v>98146</v>
      </c>
      <c r="E42" s="65">
        <v>344007</v>
      </c>
      <c r="F42" s="68" t="s">
        <v>302</v>
      </c>
      <c r="G42" s="65" t="s">
        <v>303</v>
      </c>
      <c r="H42" s="69" t="s">
        <v>304</v>
      </c>
      <c r="I42" s="69" t="s">
        <v>292</v>
      </c>
      <c r="J42" s="69" t="str">
        <f t="shared" si="0"/>
        <v>Lanmadaw</v>
      </c>
      <c r="K42" s="65" t="s">
        <v>305</v>
      </c>
      <c r="L42" s="65">
        <v>40</v>
      </c>
      <c r="M42" s="65" t="s">
        <v>306</v>
      </c>
      <c r="N42" s="65" t="s">
        <v>33</v>
      </c>
      <c r="O42" s="65">
        <v>220</v>
      </c>
      <c r="P42" s="67">
        <v>45688.458333333299</v>
      </c>
      <c r="Q42" s="65" t="s">
        <v>34</v>
      </c>
      <c r="R42" s="141">
        <v>45688.5144560185</v>
      </c>
      <c r="S42" s="158" t="str">
        <f t="shared" si="7"/>
        <v>January 2025</v>
      </c>
      <c r="T42" s="65" t="s">
        <v>35</v>
      </c>
      <c r="U42" s="142">
        <f t="shared" si="9"/>
        <v>1.5144560185217399</v>
      </c>
      <c r="V42" s="65">
        <f t="shared" si="6"/>
        <v>1.5144560185217399</v>
      </c>
      <c r="W42" s="65">
        <f t="shared" si="3"/>
        <v>36.346944444521803</v>
      </c>
      <c r="X42" s="65" t="str">
        <f t="shared" si="4"/>
        <v>24-48 hr</v>
      </c>
      <c r="Y42" s="65" t="s">
        <v>307</v>
      </c>
    </row>
    <row r="43" spans="1:26" ht="30" customHeight="1">
      <c r="A43" s="65">
        <v>42</v>
      </c>
      <c r="B43" s="181">
        <v>45688</v>
      </c>
      <c r="C43" s="67" t="str">
        <f t="shared" si="2"/>
        <v>January 2025</v>
      </c>
      <c r="D43" s="65">
        <v>98169</v>
      </c>
      <c r="E43" s="65">
        <v>344148</v>
      </c>
      <c r="F43" s="68" t="s">
        <v>308</v>
      </c>
      <c r="G43" s="65" t="s">
        <v>309</v>
      </c>
      <c r="H43" s="69" t="s">
        <v>310</v>
      </c>
      <c r="I43" s="69" t="s">
        <v>260</v>
      </c>
      <c r="J43" s="69" t="str">
        <f t="shared" si="0"/>
        <v>Latha</v>
      </c>
      <c r="K43" s="65" t="s">
        <v>311</v>
      </c>
      <c r="L43" s="65">
        <v>20</v>
      </c>
      <c r="M43" s="65" t="s">
        <v>312</v>
      </c>
      <c r="N43" s="65" t="s">
        <v>33</v>
      </c>
      <c r="O43" s="65">
        <v>150</v>
      </c>
      <c r="P43" s="67">
        <v>45692.416666666701</v>
      </c>
      <c r="Q43" s="65" t="s">
        <v>44</v>
      </c>
      <c r="R43" s="141">
        <v>45692.6878125</v>
      </c>
      <c r="S43" s="158" t="str">
        <f t="shared" si="7"/>
        <v>February 2025</v>
      </c>
      <c r="T43" s="65" t="s">
        <v>35</v>
      </c>
      <c r="U43" s="142">
        <f t="shared" si="9"/>
        <v>4.6878125000002902</v>
      </c>
      <c r="V43" s="65">
        <f t="shared" si="6"/>
        <v>4.6878125000002902</v>
      </c>
      <c r="W43" s="65">
        <f t="shared" si="3"/>
        <v>112.507500000007</v>
      </c>
      <c r="X43" s="65" t="str">
        <f t="shared" si="4"/>
        <v>&gt;72 hr</v>
      </c>
      <c r="Y43" s="65" t="s">
        <v>313</v>
      </c>
      <c r="Z43" s="69" t="s">
        <v>314</v>
      </c>
    </row>
    <row r="44" spans="1:26" ht="30" customHeight="1">
      <c r="A44" s="65">
        <v>43</v>
      </c>
      <c r="B44" s="181">
        <v>45688</v>
      </c>
      <c r="C44" s="67" t="str">
        <f t="shared" si="2"/>
        <v>January 2025</v>
      </c>
      <c r="D44" s="65">
        <v>98170</v>
      </c>
      <c r="E44" s="65">
        <v>344188</v>
      </c>
      <c r="F44" s="68" t="s">
        <v>315</v>
      </c>
      <c r="G44" s="65" t="s">
        <v>316</v>
      </c>
      <c r="H44" s="69" t="s">
        <v>317</v>
      </c>
      <c r="I44" s="69" t="s">
        <v>292</v>
      </c>
      <c r="J44" s="69" t="str">
        <f t="shared" si="0"/>
        <v>Lanmadaw</v>
      </c>
      <c r="K44" s="65" t="s">
        <v>318</v>
      </c>
      <c r="L44" s="65">
        <v>20</v>
      </c>
      <c r="M44" s="65" t="s">
        <v>319</v>
      </c>
      <c r="N44" s="65" t="s">
        <v>33</v>
      </c>
      <c r="O44" s="65">
        <v>130</v>
      </c>
      <c r="P44" s="67">
        <v>45689.414502314801</v>
      </c>
      <c r="Q44" s="65" t="s">
        <v>44</v>
      </c>
      <c r="R44" s="141">
        <v>45689.414502314801</v>
      </c>
      <c r="S44" s="158" t="str">
        <f t="shared" si="7"/>
        <v>February 2025</v>
      </c>
      <c r="T44" s="65" t="s">
        <v>35</v>
      </c>
      <c r="U44" s="142">
        <f t="shared" si="9"/>
        <v>1.4145023148157601</v>
      </c>
      <c r="V44" s="65">
        <f t="shared" si="6"/>
        <v>1.4145023148157601</v>
      </c>
      <c r="W44" s="65">
        <f t="shared" si="3"/>
        <v>33.9480555555783</v>
      </c>
      <c r="X44" s="65" t="str">
        <f t="shared" si="4"/>
        <v>24-48 hr</v>
      </c>
      <c r="Y44" s="65" t="s">
        <v>320</v>
      </c>
    </row>
    <row r="45" spans="1:26" ht="30" customHeight="1">
      <c r="A45" s="65">
        <v>44</v>
      </c>
      <c r="B45" s="181">
        <v>45688</v>
      </c>
      <c r="C45" s="67" t="str">
        <f t="shared" si="2"/>
        <v>January 2025</v>
      </c>
      <c r="D45" s="65">
        <v>98178</v>
      </c>
      <c r="E45" s="65">
        <v>184328</v>
      </c>
      <c r="F45" s="68" t="s">
        <v>321</v>
      </c>
      <c r="G45" s="65" t="s">
        <v>322</v>
      </c>
      <c r="H45" s="69" t="s">
        <v>323</v>
      </c>
      <c r="I45" s="69" t="s">
        <v>252</v>
      </c>
      <c r="J45" s="69" t="str">
        <f t="shared" si="0"/>
        <v>Kyauktada</v>
      </c>
      <c r="K45" s="69" t="s">
        <v>324</v>
      </c>
      <c r="L45" s="65">
        <v>20</v>
      </c>
      <c r="M45" s="65" t="s">
        <v>59</v>
      </c>
      <c r="N45" s="65" t="s">
        <v>33</v>
      </c>
      <c r="O45" s="65">
        <v>180</v>
      </c>
      <c r="P45" s="156">
        <v>45692.458333333299</v>
      </c>
      <c r="Q45" s="65" t="s">
        <v>53</v>
      </c>
      <c r="R45" s="141">
        <v>45692.650694444397</v>
      </c>
      <c r="S45" s="158" t="str">
        <f t="shared" si="7"/>
        <v>February 2025</v>
      </c>
      <c r="T45" s="65" t="s">
        <v>35</v>
      </c>
      <c r="U45" s="142">
        <f t="shared" si="9"/>
        <v>4.65069444444089</v>
      </c>
      <c r="V45" s="65">
        <f t="shared" si="6"/>
        <v>4.65069444444089</v>
      </c>
      <c r="W45" s="65">
        <f t="shared" si="3"/>
        <v>111.616666666581</v>
      </c>
      <c r="X45" s="65" t="str">
        <f t="shared" si="4"/>
        <v>&gt;72 hr</v>
      </c>
      <c r="Y45" s="65" t="s">
        <v>325</v>
      </c>
      <c r="Z45" s="69" t="s">
        <v>314</v>
      </c>
    </row>
    <row r="46" spans="1:26" ht="30" customHeight="1">
      <c r="A46" s="65">
        <v>45</v>
      </c>
      <c r="B46" s="181">
        <v>45688</v>
      </c>
      <c r="C46" s="67" t="str">
        <f t="shared" si="2"/>
        <v>January 2025</v>
      </c>
      <c r="D46" s="65">
        <v>98181</v>
      </c>
      <c r="E46" s="65">
        <v>184328</v>
      </c>
      <c r="F46" s="68" t="s">
        <v>326</v>
      </c>
      <c r="G46" s="65" t="s">
        <v>322</v>
      </c>
      <c r="H46" s="69" t="s">
        <v>327</v>
      </c>
      <c r="I46" s="69" t="s">
        <v>252</v>
      </c>
      <c r="J46" s="69" t="str">
        <f t="shared" si="0"/>
        <v>Kyauktada</v>
      </c>
      <c r="K46" s="65" t="s">
        <v>328</v>
      </c>
      <c r="L46" s="65">
        <v>20</v>
      </c>
      <c r="M46" s="65" t="s">
        <v>59</v>
      </c>
      <c r="N46" s="65" t="s">
        <v>33</v>
      </c>
      <c r="O46" s="65">
        <v>180</v>
      </c>
      <c r="P46" s="156">
        <v>45692.416666666701</v>
      </c>
      <c r="Q46" s="65" t="s">
        <v>53</v>
      </c>
      <c r="R46" s="141">
        <v>45693.417962963002</v>
      </c>
      <c r="S46" s="158" t="str">
        <f t="shared" si="7"/>
        <v>February 2025</v>
      </c>
      <c r="T46" s="65" t="s">
        <v>35</v>
      </c>
      <c r="U46" s="142">
        <f t="shared" si="9"/>
        <v>5.4179629629652499</v>
      </c>
      <c r="V46" s="65">
        <f t="shared" si="6"/>
        <v>5.4179629629652499</v>
      </c>
      <c r="W46" s="65">
        <f t="shared" si="3"/>
        <v>130.03111111116601</v>
      </c>
      <c r="X46" s="65" t="str">
        <f t="shared" si="4"/>
        <v>&gt;72 hr</v>
      </c>
      <c r="Y46" s="65" t="s">
        <v>329</v>
      </c>
      <c r="Z46" s="69" t="s">
        <v>314</v>
      </c>
    </row>
    <row r="47" spans="1:26" ht="30" customHeight="1">
      <c r="A47" s="65">
        <v>46</v>
      </c>
      <c r="B47" s="181">
        <v>45688</v>
      </c>
      <c r="C47" s="67" t="str">
        <f t="shared" si="2"/>
        <v>January 2025</v>
      </c>
      <c r="D47" s="65">
        <v>98190</v>
      </c>
      <c r="E47" s="65">
        <v>257449</v>
      </c>
      <c r="F47" s="68" t="s">
        <v>330</v>
      </c>
      <c r="G47" s="65" t="s">
        <v>331</v>
      </c>
      <c r="H47" s="69" t="s">
        <v>332</v>
      </c>
      <c r="I47" s="69" t="s">
        <v>252</v>
      </c>
      <c r="J47" s="69" t="str">
        <f t="shared" si="0"/>
        <v>Kyauktada</v>
      </c>
      <c r="K47" s="65" t="s">
        <v>333</v>
      </c>
      <c r="L47" s="65">
        <v>25</v>
      </c>
      <c r="M47" s="65" t="s">
        <v>334</v>
      </c>
      <c r="N47" s="65" t="s">
        <v>33</v>
      </c>
      <c r="O47" s="65">
        <v>210</v>
      </c>
      <c r="P47" s="156">
        <v>45689.458333333299</v>
      </c>
      <c r="Q47" s="65" t="s">
        <v>53</v>
      </c>
      <c r="R47" s="141">
        <v>45689.473124999997</v>
      </c>
      <c r="S47" s="158" t="str">
        <f t="shared" si="7"/>
        <v>February 2025</v>
      </c>
      <c r="T47" s="65" t="s">
        <v>35</v>
      </c>
      <c r="U47" s="142">
        <f t="shared" si="9"/>
        <v>1.4731249999967999</v>
      </c>
      <c r="V47" s="65">
        <f t="shared" si="6"/>
        <v>1.4731249999967999</v>
      </c>
      <c r="W47" s="65">
        <f t="shared" si="3"/>
        <v>35.354999999923201</v>
      </c>
      <c r="X47" s="65" t="str">
        <f t="shared" si="4"/>
        <v>24-48 hr</v>
      </c>
      <c r="Y47" s="65" t="s">
        <v>335</v>
      </c>
    </row>
    <row r="48" spans="1:26" ht="30" customHeight="1">
      <c r="A48" s="65">
        <v>47</v>
      </c>
      <c r="B48" s="181">
        <v>45688</v>
      </c>
      <c r="C48" s="67" t="str">
        <f t="shared" si="2"/>
        <v>January 2025</v>
      </c>
      <c r="D48" s="65">
        <v>98257</v>
      </c>
      <c r="E48" s="65">
        <v>344945</v>
      </c>
      <c r="F48" s="68" t="s">
        <v>336</v>
      </c>
      <c r="G48" s="65" t="s">
        <v>337</v>
      </c>
      <c r="H48" s="69" t="s">
        <v>338</v>
      </c>
      <c r="I48" s="69" t="s">
        <v>273</v>
      </c>
      <c r="J48" s="69" t="str">
        <f t="shared" si="0"/>
        <v>Pabedan</v>
      </c>
      <c r="K48" s="65" t="s">
        <v>339</v>
      </c>
      <c r="L48" s="65">
        <v>20</v>
      </c>
      <c r="M48" s="69" t="s">
        <v>340</v>
      </c>
      <c r="N48" s="65" t="s">
        <v>33</v>
      </c>
      <c r="O48" s="65">
        <v>60</v>
      </c>
      <c r="P48" s="67">
        <v>45689.458333333299</v>
      </c>
      <c r="Q48" s="65" t="s">
        <v>34</v>
      </c>
      <c r="R48" s="141">
        <v>45689.600474537001</v>
      </c>
      <c r="S48" s="158" t="str">
        <f t="shared" si="7"/>
        <v>February 2025</v>
      </c>
      <c r="T48" s="65" t="s">
        <v>35</v>
      </c>
      <c r="U48" s="142">
        <f t="shared" si="9"/>
        <v>1.6004745370373701</v>
      </c>
      <c r="V48" s="65">
        <f t="shared" si="6"/>
        <v>1.6004745370373701</v>
      </c>
      <c r="W48" s="65">
        <f t="shared" si="3"/>
        <v>38.411388888896902</v>
      </c>
      <c r="X48" s="65" t="str">
        <f t="shared" si="4"/>
        <v>24-48 hr</v>
      </c>
      <c r="Y48" s="65" t="s">
        <v>341</v>
      </c>
    </row>
    <row r="49" spans="1:27" ht="30" customHeight="1">
      <c r="A49" s="65">
        <v>48</v>
      </c>
      <c r="B49" s="181">
        <v>45689</v>
      </c>
      <c r="C49" s="67" t="str">
        <f t="shared" si="2"/>
        <v>February 2025</v>
      </c>
      <c r="D49" s="65">
        <v>98301</v>
      </c>
      <c r="E49" s="65">
        <v>345337</v>
      </c>
      <c r="F49" s="68" t="s">
        <v>342</v>
      </c>
      <c r="G49" s="65" t="s">
        <v>343</v>
      </c>
      <c r="H49" s="69" t="s">
        <v>344</v>
      </c>
      <c r="I49" s="69" t="s">
        <v>252</v>
      </c>
      <c r="J49" s="69" t="str">
        <f t="shared" si="0"/>
        <v>Kyauktada</v>
      </c>
      <c r="K49" s="65" t="s">
        <v>345</v>
      </c>
      <c r="L49" s="65">
        <v>20</v>
      </c>
      <c r="M49" s="65" t="s">
        <v>32</v>
      </c>
      <c r="N49" s="65" t="s">
        <v>33</v>
      </c>
      <c r="O49" s="65">
        <v>210</v>
      </c>
      <c r="P49" s="67">
        <v>45689.520833333299</v>
      </c>
      <c r="Q49" s="65" t="s">
        <v>44</v>
      </c>
      <c r="R49" s="141">
        <v>45689.524050925902</v>
      </c>
      <c r="S49" s="158" t="str">
        <f t="shared" si="7"/>
        <v>February 2025</v>
      </c>
      <c r="T49" s="65" t="s">
        <v>35</v>
      </c>
      <c r="U49" s="142">
        <f t="shared" si="9"/>
        <v>0.52405092592380198</v>
      </c>
      <c r="V49" s="65">
        <f t="shared" si="6"/>
        <v>0.52405092592380198</v>
      </c>
      <c r="W49" s="65">
        <f t="shared" si="3"/>
        <v>12.577222222171301</v>
      </c>
      <c r="X49" s="65" t="str">
        <f t="shared" si="4"/>
        <v>&lt;24 hr</v>
      </c>
      <c r="Y49" s="65" t="s">
        <v>346</v>
      </c>
    </row>
    <row r="50" spans="1:27" ht="30" customHeight="1">
      <c r="A50" s="65">
        <v>49</v>
      </c>
      <c r="B50" s="181">
        <v>45689</v>
      </c>
      <c r="C50" s="67" t="str">
        <f t="shared" si="2"/>
        <v>February 2025</v>
      </c>
      <c r="D50" s="65">
        <v>98324</v>
      </c>
      <c r="E50" s="65">
        <v>345513</v>
      </c>
      <c r="F50" s="68" t="s">
        <v>347</v>
      </c>
      <c r="G50" s="65" t="s">
        <v>348</v>
      </c>
      <c r="H50" s="69" t="s">
        <v>349</v>
      </c>
      <c r="I50" s="69" t="s">
        <v>252</v>
      </c>
      <c r="J50" s="69" t="str">
        <f t="shared" si="0"/>
        <v>Kyauktada</v>
      </c>
      <c r="K50" s="65" t="s">
        <v>350</v>
      </c>
      <c r="L50" s="65">
        <v>100</v>
      </c>
      <c r="M50" s="65" t="s">
        <v>32</v>
      </c>
      <c r="N50" s="65" t="s">
        <v>33</v>
      </c>
      <c r="O50" s="65">
        <v>120</v>
      </c>
      <c r="P50" s="67">
        <v>45689.5625</v>
      </c>
      <c r="Q50" s="65" t="s">
        <v>44</v>
      </c>
      <c r="R50" s="141">
        <v>45689.671678240702</v>
      </c>
      <c r="S50" s="158" t="str">
        <f t="shared" si="7"/>
        <v>February 2025</v>
      </c>
      <c r="T50" s="65" t="s">
        <v>35</v>
      </c>
      <c r="U50" s="142">
        <f t="shared" si="9"/>
        <v>0.67167824073840199</v>
      </c>
      <c r="V50" s="65">
        <f t="shared" si="6"/>
        <v>0.67167824073840199</v>
      </c>
      <c r="W50" s="65">
        <f t="shared" si="3"/>
        <v>16.120277777721601</v>
      </c>
      <c r="X50" s="65" t="str">
        <f t="shared" si="4"/>
        <v>&lt;24 hr</v>
      </c>
      <c r="Y50" s="65" t="s">
        <v>351</v>
      </c>
    </row>
    <row r="51" spans="1:27" ht="30" customHeight="1">
      <c r="A51" s="65">
        <v>50</v>
      </c>
      <c r="B51" s="181">
        <v>45689</v>
      </c>
      <c r="C51" s="67" t="str">
        <f t="shared" si="2"/>
        <v>February 2025</v>
      </c>
      <c r="D51" s="65">
        <v>98391</v>
      </c>
      <c r="E51" s="69">
        <v>345888</v>
      </c>
      <c r="F51" s="68" t="s">
        <v>352</v>
      </c>
      <c r="G51" s="65" t="s">
        <v>353</v>
      </c>
      <c r="H51" s="69" t="s">
        <v>354</v>
      </c>
      <c r="I51" s="69" t="s">
        <v>260</v>
      </c>
      <c r="J51" s="69" t="str">
        <f t="shared" si="0"/>
        <v>Latha</v>
      </c>
      <c r="K51" s="65" t="s">
        <v>355</v>
      </c>
      <c r="L51" s="65">
        <v>25</v>
      </c>
      <c r="M51" s="65" t="s">
        <v>356</v>
      </c>
      <c r="N51" s="65" t="s">
        <v>33</v>
      </c>
      <c r="O51" s="65">
        <v>130</v>
      </c>
      <c r="P51" s="67">
        <v>45690.5</v>
      </c>
      <c r="Q51" s="65" t="s">
        <v>53</v>
      </c>
      <c r="R51" s="141">
        <v>45690.415717592601</v>
      </c>
      <c r="S51" s="158" t="str">
        <f t="shared" si="7"/>
        <v>February 2025</v>
      </c>
      <c r="T51" s="65" t="s">
        <v>35</v>
      </c>
      <c r="U51" s="142">
        <f t="shared" si="9"/>
        <v>1.4157175925938601</v>
      </c>
      <c r="V51" s="65">
        <f t="shared" si="6"/>
        <v>1.4157175925938601</v>
      </c>
      <c r="W51" s="65">
        <f t="shared" si="3"/>
        <v>33.977222222252699</v>
      </c>
      <c r="X51" s="65" t="str">
        <f t="shared" si="4"/>
        <v>24-48 hr</v>
      </c>
      <c r="Y51" s="65" t="s">
        <v>357</v>
      </c>
    </row>
    <row r="52" spans="1:27" ht="30" customHeight="1">
      <c r="A52" s="65">
        <v>51</v>
      </c>
      <c r="B52" s="181">
        <v>45690</v>
      </c>
      <c r="C52" s="67" t="str">
        <f t="shared" si="2"/>
        <v>February 2025</v>
      </c>
      <c r="D52" s="65">
        <v>98465</v>
      </c>
      <c r="E52" s="65">
        <v>346450</v>
      </c>
      <c r="F52" s="68" t="s">
        <v>358</v>
      </c>
      <c r="G52" s="65" t="s">
        <v>359</v>
      </c>
      <c r="H52" s="69" t="s">
        <v>360</v>
      </c>
      <c r="I52" s="69" t="s">
        <v>273</v>
      </c>
      <c r="J52" s="69" t="str">
        <f t="shared" si="0"/>
        <v>Pabedan</v>
      </c>
      <c r="K52" s="65" t="s">
        <v>361</v>
      </c>
      <c r="L52" s="65">
        <v>20</v>
      </c>
      <c r="M52" s="65" t="s">
        <v>362</v>
      </c>
      <c r="N52" s="65" t="s">
        <v>33</v>
      </c>
      <c r="O52" s="65">
        <v>250</v>
      </c>
      <c r="P52" s="67">
        <v>45690.666666666701</v>
      </c>
      <c r="Q52" s="65" t="s">
        <v>53</v>
      </c>
      <c r="R52" s="141">
        <v>45690.686111111099</v>
      </c>
      <c r="S52" s="158" t="str">
        <f t="shared" si="7"/>
        <v>February 2025</v>
      </c>
      <c r="T52" s="65" t="s">
        <v>35</v>
      </c>
      <c r="U52" s="142">
        <f t="shared" si="9"/>
        <v>0.68611111111386003</v>
      </c>
      <c r="V52" s="65">
        <f t="shared" si="6"/>
        <v>0.68611111111386003</v>
      </c>
      <c r="W52" s="65">
        <f t="shared" si="3"/>
        <v>16.4666666667326</v>
      </c>
      <c r="X52" s="65" t="str">
        <f t="shared" si="4"/>
        <v>&lt;24 hr</v>
      </c>
      <c r="Y52" s="65" t="s">
        <v>363</v>
      </c>
    </row>
    <row r="53" spans="1:27" ht="30" customHeight="1">
      <c r="A53" s="65">
        <v>52</v>
      </c>
      <c r="B53" s="181">
        <v>45691</v>
      </c>
      <c r="C53" s="67" t="str">
        <f t="shared" si="2"/>
        <v>February 2025</v>
      </c>
      <c r="D53" s="65">
        <v>98539</v>
      </c>
      <c r="E53" s="65">
        <v>347278</v>
      </c>
      <c r="F53" s="68" t="s">
        <v>364</v>
      </c>
      <c r="G53" s="65" t="s">
        <v>365</v>
      </c>
      <c r="H53" s="69" t="s">
        <v>366</v>
      </c>
      <c r="I53" s="69" t="s">
        <v>292</v>
      </c>
      <c r="J53" s="69" t="str">
        <f t="shared" si="0"/>
        <v>Lanmadaw</v>
      </c>
      <c r="K53" s="65" t="s">
        <v>367</v>
      </c>
      <c r="L53" s="65">
        <v>20</v>
      </c>
      <c r="M53" s="65" t="s">
        <v>306</v>
      </c>
      <c r="N53" s="65" t="s">
        <v>33</v>
      </c>
      <c r="O53" s="65">
        <v>140</v>
      </c>
      <c r="P53" s="67">
        <v>45691.541666666701</v>
      </c>
      <c r="Q53" s="65" t="s">
        <v>34</v>
      </c>
      <c r="R53" s="141">
        <v>45691.516817129603</v>
      </c>
      <c r="S53" s="158" t="str">
        <f t="shared" si="7"/>
        <v>February 2025</v>
      </c>
      <c r="T53" s="65" t="s">
        <v>35</v>
      </c>
      <c r="U53" s="142">
        <f t="shared" si="9"/>
        <v>0.51681712963181803</v>
      </c>
      <c r="V53" s="65">
        <f t="shared" si="6"/>
        <v>0.51681712963181803</v>
      </c>
      <c r="W53" s="65">
        <f t="shared" si="3"/>
        <v>12.403611111163601</v>
      </c>
      <c r="X53" s="65" t="str">
        <f t="shared" si="4"/>
        <v>&lt;24 hr</v>
      </c>
      <c r="Y53" s="65" t="s">
        <v>368</v>
      </c>
    </row>
    <row r="54" spans="1:27" ht="30" customHeight="1">
      <c r="A54" s="65">
        <v>53</v>
      </c>
      <c r="B54" s="181">
        <v>45691</v>
      </c>
      <c r="C54" s="67" t="str">
        <f t="shared" si="2"/>
        <v>February 2025</v>
      </c>
      <c r="D54" s="65">
        <v>98541</v>
      </c>
      <c r="E54" s="65">
        <v>347350</v>
      </c>
      <c r="F54" s="68" t="s">
        <v>369</v>
      </c>
      <c r="G54" s="65" t="s">
        <v>370</v>
      </c>
      <c r="H54" s="69" t="s">
        <v>371</v>
      </c>
      <c r="I54" s="69" t="s">
        <v>252</v>
      </c>
      <c r="J54" s="69" t="str">
        <f t="shared" si="0"/>
        <v>Kyauktada</v>
      </c>
      <c r="K54" s="65" t="s">
        <v>372</v>
      </c>
      <c r="L54" s="65">
        <v>20</v>
      </c>
      <c r="M54" s="65" t="s">
        <v>334</v>
      </c>
      <c r="N54" s="65" t="s">
        <v>33</v>
      </c>
      <c r="O54" s="65">
        <v>210</v>
      </c>
      <c r="P54" s="67">
        <v>45691.625</v>
      </c>
      <c r="Q54" s="65" t="s">
        <v>34</v>
      </c>
      <c r="R54" s="141">
        <v>45691.649085648103</v>
      </c>
      <c r="S54" s="158" t="str">
        <f t="shared" si="7"/>
        <v>February 2025</v>
      </c>
      <c r="T54" s="65" t="s">
        <v>35</v>
      </c>
      <c r="U54" s="142">
        <f t="shared" si="9"/>
        <v>0.64908564814686498</v>
      </c>
      <c r="V54" s="65">
        <f t="shared" si="6"/>
        <v>0.64908564814686498</v>
      </c>
      <c r="W54" s="65">
        <f t="shared" si="3"/>
        <v>15.5780555555248</v>
      </c>
      <c r="X54" s="65" t="str">
        <f t="shared" si="4"/>
        <v>&lt;24 hr</v>
      </c>
      <c r="Y54" s="65" t="s">
        <v>373</v>
      </c>
    </row>
    <row r="55" spans="1:27" ht="30" customHeight="1">
      <c r="A55" s="65">
        <v>54</v>
      </c>
      <c r="B55" s="181">
        <v>45691</v>
      </c>
      <c r="C55" s="67" t="str">
        <f t="shared" si="2"/>
        <v>February 2025</v>
      </c>
      <c r="D55" s="65">
        <v>98544</v>
      </c>
      <c r="E55" s="65">
        <v>347354</v>
      </c>
      <c r="F55" s="68" t="s">
        <v>374</v>
      </c>
      <c r="G55" s="65" t="s">
        <v>375</v>
      </c>
      <c r="H55" s="69" t="s">
        <v>376</v>
      </c>
      <c r="I55" s="69" t="s">
        <v>273</v>
      </c>
      <c r="J55" s="69" t="str">
        <f t="shared" si="0"/>
        <v>Pabedan</v>
      </c>
      <c r="K55" s="65" t="s">
        <v>377</v>
      </c>
      <c r="L55" s="65">
        <v>20</v>
      </c>
      <c r="M55" s="65" t="s">
        <v>98</v>
      </c>
      <c r="N55" s="65" t="s">
        <v>33</v>
      </c>
      <c r="O55" s="65">
        <v>170</v>
      </c>
      <c r="P55" s="67">
        <v>45701.416666666701</v>
      </c>
      <c r="Q55" s="65" t="s">
        <v>34</v>
      </c>
      <c r="R55" s="141">
        <v>45701.507650462998</v>
      </c>
      <c r="S55" s="158" t="str">
        <f t="shared" si="7"/>
        <v>February 2025</v>
      </c>
      <c r="T55" s="65" t="s">
        <v>35</v>
      </c>
      <c r="U55" s="142">
        <f t="shared" si="9"/>
        <v>10.5076504629615</v>
      </c>
      <c r="V55" s="65">
        <f t="shared" si="6"/>
        <v>10.5076504629615</v>
      </c>
      <c r="W55" s="65">
        <f t="shared" si="3"/>
        <v>252.18361111107501</v>
      </c>
      <c r="X55" s="65" t="str">
        <f t="shared" si="4"/>
        <v>&gt;72 hr</v>
      </c>
      <c r="Y55" s="65" t="s">
        <v>378</v>
      </c>
      <c r="Z55" s="69" t="s">
        <v>379</v>
      </c>
    </row>
    <row r="56" spans="1:27" ht="30" customHeight="1">
      <c r="A56" s="65">
        <v>55</v>
      </c>
      <c r="B56" s="181">
        <v>45691</v>
      </c>
      <c r="C56" s="67" t="str">
        <f t="shared" si="2"/>
        <v>February 2025</v>
      </c>
      <c r="D56" s="65">
        <v>98545</v>
      </c>
      <c r="E56" s="65">
        <v>347372</v>
      </c>
      <c r="F56" s="68" t="s">
        <v>380</v>
      </c>
      <c r="G56" s="65" t="s">
        <v>381</v>
      </c>
      <c r="H56" s="69" t="s">
        <v>382</v>
      </c>
      <c r="I56" s="69" t="s">
        <v>260</v>
      </c>
      <c r="J56" s="69" t="str">
        <f t="shared" si="0"/>
        <v>Latha</v>
      </c>
      <c r="K56" s="65" t="s">
        <v>383</v>
      </c>
      <c r="L56" s="65">
        <v>25</v>
      </c>
      <c r="M56" s="65" t="s">
        <v>384</v>
      </c>
      <c r="N56" s="65" t="s">
        <v>33</v>
      </c>
      <c r="O56" s="65">
        <v>180</v>
      </c>
      <c r="P56" s="67">
        <v>45691.583333333299</v>
      </c>
      <c r="Q56" s="65" t="s">
        <v>34</v>
      </c>
      <c r="R56" s="141">
        <v>45691.586805555598</v>
      </c>
      <c r="S56" s="158" t="str">
        <f t="shared" si="7"/>
        <v>February 2025</v>
      </c>
      <c r="T56" s="65" t="s">
        <v>35</v>
      </c>
      <c r="U56" s="142">
        <f t="shared" si="9"/>
        <v>0.586805555554747</v>
      </c>
      <c r="V56" s="65">
        <f t="shared" si="6"/>
        <v>0.586805555554747</v>
      </c>
      <c r="W56" s="65">
        <f t="shared" si="3"/>
        <v>14.083333333313901</v>
      </c>
      <c r="X56" s="65" t="str">
        <f t="shared" si="4"/>
        <v>&lt;24 hr</v>
      </c>
      <c r="Y56" s="65" t="s">
        <v>385</v>
      </c>
    </row>
    <row r="57" spans="1:27" ht="30" customHeight="1">
      <c r="A57" s="65">
        <v>56</v>
      </c>
      <c r="B57" s="181">
        <v>45691</v>
      </c>
      <c r="C57" s="67" t="str">
        <f t="shared" si="2"/>
        <v>February 2025</v>
      </c>
      <c r="D57" s="65">
        <v>98549</v>
      </c>
      <c r="E57" s="65">
        <v>347401</v>
      </c>
      <c r="F57" s="68" t="s">
        <v>386</v>
      </c>
      <c r="G57" s="65" t="s">
        <v>387</v>
      </c>
      <c r="H57" s="69" t="s">
        <v>388</v>
      </c>
      <c r="I57" s="69" t="s">
        <v>292</v>
      </c>
      <c r="J57" s="69" t="str">
        <f t="shared" si="0"/>
        <v>Lanmadaw</v>
      </c>
      <c r="K57" s="65" t="s">
        <v>389</v>
      </c>
      <c r="L57" s="65">
        <v>20</v>
      </c>
      <c r="M57" s="65" t="s">
        <v>390</v>
      </c>
      <c r="N57" s="65" t="s">
        <v>33</v>
      </c>
      <c r="O57" s="65">
        <v>180</v>
      </c>
      <c r="P57" s="67">
        <v>45692.416666666701</v>
      </c>
      <c r="Q57" s="65" t="s">
        <v>66</v>
      </c>
      <c r="R57" s="141">
        <v>45692.588078703702</v>
      </c>
      <c r="S57" s="158" t="str">
        <f t="shared" si="7"/>
        <v>February 2025</v>
      </c>
      <c r="T57" s="65" t="s">
        <v>35</v>
      </c>
      <c r="U57" s="142">
        <f t="shared" si="9"/>
        <v>1.58807870370219</v>
      </c>
      <c r="V57" s="65">
        <f t="shared" si="6"/>
        <v>1.58807870370219</v>
      </c>
      <c r="W57" s="65">
        <f t="shared" si="3"/>
        <v>38.113888888852699</v>
      </c>
      <c r="X57" s="65" t="str">
        <f t="shared" si="4"/>
        <v>24-48 hr</v>
      </c>
      <c r="Y57" s="65" t="s">
        <v>391</v>
      </c>
    </row>
    <row r="58" spans="1:27" ht="30" customHeight="1">
      <c r="A58" s="65">
        <v>57</v>
      </c>
      <c r="B58" s="181">
        <v>45691</v>
      </c>
      <c r="C58" s="67" t="str">
        <f t="shared" si="2"/>
        <v>February 2025</v>
      </c>
      <c r="D58" s="65">
        <v>98562</v>
      </c>
      <c r="E58" s="65">
        <v>347328</v>
      </c>
      <c r="F58" s="68" t="s">
        <v>392</v>
      </c>
      <c r="G58" s="65" t="s">
        <v>393</v>
      </c>
      <c r="H58" s="69" t="s">
        <v>394</v>
      </c>
      <c r="I58" s="69" t="s">
        <v>260</v>
      </c>
      <c r="J58" s="69" t="str">
        <f t="shared" si="0"/>
        <v>Latha</v>
      </c>
      <c r="K58" s="65" t="s">
        <v>395</v>
      </c>
      <c r="L58" s="65">
        <v>25</v>
      </c>
      <c r="M58" s="65" t="s">
        <v>396</v>
      </c>
      <c r="N58" s="65" t="s">
        <v>33</v>
      </c>
      <c r="O58" s="65">
        <v>100</v>
      </c>
      <c r="P58" s="67">
        <v>45692.458333333299</v>
      </c>
      <c r="Q58" s="65" t="s">
        <v>44</v>
      </c>
      <c r="R58" s="141">
        <v>45692.589201388902</v>
      </c>
      <c r="S58" s="158" t="str">
        <f t="shared" si="7"/>
        <v>February 2025</v>
      </c>
      <c r="T58" s="65" t="s">
        <v>35</v>
      </c>
      <c r="U58" s="142">
        <f t="shared" si="9"/>
        <v>1.58920138888789</v>
      </c>
      <c r="V58" s="65">
        <f t="shared" si="6"/>
        <v>1.58920138888789</v>
      </c>
      <c r="W58" s="65">
        <f t="shared" si="3"/>
        <v>38.140833333309303</v>
      </c>
      <c r="X58" s="65" t="str">
        <f t="shared" si="4"/>
        <v>24-48 hr</v>
      </c>
      <c r="Y58" s="65" t="s">
        <v>397</v>
      </c>
    </row>
    <row r="59" spans="1:27" ht="30" customHeight="1">
      <c r="A59" s="65">
        <v>58</v>
      </c>
      <c r="B59" s="181">
        <v>45691</v>
      </c>
      <c r="C59" s="67" t="str">
        <f t="shared" si="2"/>
        <v>February 2025</v>
      </c>
      <c r="D59" s="65">
        <v>98578</v>
      </c>
      <c r="E59" s="65">
        <v>345240</v>
      </c>
      <c r="F59" s="68" t="s">
        <v>398</v>
      </c>
      <c r="G59" s="65" t="s">
        <v>399</v>
      </c>
      <c r="H59" s="69" t="s">
        <v>400</v>
      </c>
      <c r="I59" s="69" t="s">
        <v>292</v>
      </c>
      <c r="J59" s="69" t="str">
        <f t="shared" si="0"/>
        <v>Lanmadaw</v>
      </c>
      <c r="K59" s="65" t="s">
        <v>401</v>
      </c>
      <c r="L59" s="65">
        <v>20</v>
      </c>
      <c r="M59" s="65" t="s">
        <v>402</v>
      </c>
      <c r="N59" s="65" t="s">
        <v>33</v>
      </c>
      <c r="O59" s="65">
        <v>90</v>
      </c>
      <c r="P59" s="67">
        <v>45692.458333333299</v>
      </c>
      <c r="Q59" s="65" t="s">
        <v>66</v>
      </c>
      <c r="R59" s="141">
        <v>45693.450162036999</v>
      </c>
      <c r="S59" s="158" t="str">
        <f t="shared" si="7"/>
        <v>February 2025</v>
      </c>
      <c r="T59" s="65" t="s">
        <v>35</v>
      </c>
      <c r="U59" s="142">
        <f t="shared" si="9"/>
        <v>2.4501620370356201</v>
      </c>
      <c r="V59" s="65">
        <f t="shared" si="6"/>
        <v>2.4501620370356201</v>
      </c>
      <c r="W59" s="65">
        <f t="shared" si="3"/>
        <v>58.803888888854999</v>
      </c>
      <c r="X59" s="65" t="str">
        <f t="shared" si="4"/>
        <v>48-72 hr</v>
      </c>
      <c r="Y59" s="65" t="s">
        <v>403</v>
      </c>
      <c r="Z59" s="69" t="s">
        <v>404</v>
      </c>
    </row>
    <row r="60" spans="1:27" ht="30" customHeight="1">
      <c r="A60" s="65">
        <v>59</v>
      </c>
      <c r="B60" s="181">
        <v>45691</v>
      </c>
      <c r="C60" s="67" t="str">
        <f t="shared" si="2"/>
        <v>February 2025</v>
      </c>
      <c r="D60" s="65">
        <v>98592</v>
      </c>
      <c r="E60" s="65">
        <v>347604</v>
      </c>
      <c r="F60" s="68" t="s">
        <v>405</v>
      </c>
      <c r="G60" s="65" t="s">
        <v>406</v>
      </c>
      <c r="H60" s="69" t="s">
        <v>407</v>
      </c>
      <c r="I60" s="69" t="s">
        <v>252</v>
      </c>
      <c r="J60" s="69" t="str">
        <f t="shared" si="0"/>
        <v>Kyauktada</v>
      </c>
      <c r="K60" s="65" t="s">
        <v>408</v>
      </c>
      <c r="L60" s="179" t="s">
        <v>409</v>
      </c>
      <c r="P60" s="156">
        <v>45692.416666666701</v>
      </c>
      <c r="Q60" s="65" t="s">
        <v>34</v>
      </c>
      <c r="R60" s="141"/>
      <c r="S60" s="158"/>
      <c r="T60" s="65" t="s">
        <v>113</v>
      </c>
      <c r="U60" s="142"/>
      <c r="Z60" s="69" t="s">
        <v>410</v>
      </c>
      <c r="AA60" s="69" t="s">
        <v>411</v>
      </c>
    </row>
    <row r="61" spans="1:27" ht="30" customHeight="1">
      <c r="A61" s="65">
        <v>60</v>
      </c>
      <c r="B61" s="181">
        <v>45691</v>
      </c>
      <c r="C61" s="67" t="str">
        <f t="shared" si="2"/>
        <v>February 2025</v>
      </c>
      <c r="D61" s="65">
        <v>98628</v>
      </c>
      <c r="E61" s="65">
        <v>347878</v>
      </c>
      <c r="F61" s="68" t="s">
        <v>412</v>
      </c>
      <c r="G61" s="65" t="s">
        <v>413</v>
      </c>
      <c r="H61" s="69" t="s">
        <v>414</v>
      </c>
      <c r="I61" s="69" t="s">
        <v>273</v>
      </c>
      <c r="J61" s="69" t="str">
        <f t="shared" si="0"/>
        <v>Pabedan</v>
      </c>
      <c r="K61" s="65" t="s">
        <v>415</v>
      </c>
      <c r="L61" s="65">
        <v>20</v>
      </c>
      <c r="M61" s="65" t="s">
        <v>157</v>
      </c>
      <c r="N61" s="65" t="s">
        <v>33</v>
      </c>
      <c r="O61" s="65">
        <v>80</v>
      </c>
      <c r="P61" s="67">
        <v>45692.5</v>
      </c>
      <c r="Q61" s="65" t="s">
        <v>34</v>
      </c>
      <c r="R61" s="141">
        <v>45692.5805555556</v>
      </c>
      <c r="S61" s="158" t="str">
        <f t="shared" si="7"/>
        <v>February 2025</v>
      </c>
      <c r="T61" s="65" t="s">
        <v>35</v>
      </c>
      <c r="U61" s="142">
        <f t="shared" ref="U61:U90" si="10">R61-B61</f>
        <v>1.5805555555562001</v>
      </c>
      <c r="V61" s="65">
        <f t="shared" si="6"/>
        <v>1.5805555555562001</v>
      </c>
      <c r="W61" s="65">
        <f t="shared" ref="W61:W124" si="11">V61*24</f>
        <v>37.933333333348898</v>
      </c>
      <c r="X61" s="65" t="str">
        <f t="shared" si="4"/>
        <v>24-48 hr</v>
      </c>
      <c r="Y61" s="65" t="s">
        <v>416</v>
      </c>
    </row>
    <row r="62" spans="1:27" ht="30" customHeight="1">
      <c r="A62" s="65">
        <v>61</v>
      </c>
      <c r="B62" s="181">
        <v>45691</v>
      </c>
      <c r="C62" s="67" t="str">
        <f t="shared" si="2"/>
        <v>February 2025</v>
      </c>
      <c r="D62" s="65">
        <v>98634</v>
      </c>
      <c r="E62" s="65">
        <v>347934</v>
      </c>
      <c r="F62" s="68" t="s">
        <v>417</v>
      </c>
      <c r="G62" s="65" t="s">
        <v>418</v>
      </c>
      <c r="H62" s="69" t="s">
        <v>419</v>
      </c>
      <c r="I62" s="69" t="s">
        <v>252</v>
      </c>
      <c r="J62" s="69" t="str">
        <f t="shared" si="0"/>
        <v>Kyauktada</v>
      </c>
      <c r="K62" s="65" t="s">
        <v>420</v>
      </c>
      <c r="L62" s="65">
        <v>20</v>
      </c>
      <c r="M62" s="65" t="s">
        <v>421</v>
      </c>
      <c r="N62" s="65" t="s">
        <v>33</v>
      </c>
      <c r="O62" s="65">
        <v>150</v>
      </c>
      <c r="P62" s="67">
        <v>45692.5</v>
      </c>
      <c r="Q62" s="65" t="s">
        <v>44</v>
      </c>
      <c r="R62" s="141">
        <v>45692.629166666702</v>
      </c>
      <c r="S62" s="158" t="str">
        <f t="shared" si="7"/>
        <v>February 2025</v>
      </c>
      <c r="T62" s="65" t="s">
        <v>35</v>
      </c>
      <c r="U62" s="142">
        <f t="shared" si="10"/>
        <v>1.6291666666657001</v>
      </c>
      <c r="V62" s="65">
        <f t="shared" si="6"/>
        <v>1.6291666666657001</v>
      </c>
      <c r="W62" s="65">
        <f t="shared" si="11"/>
        <v>39.099999999976703</v>
      </c>
      <c r="X62" s="65" t="str">
        <f t="shared" si="4"/>
        <v>24-48 hr</v>
      </c>
      <c r="Y62" s="65" t="s">
        <v>422</v>
      </c>
    </row>
    <row r="63" spans="1:27" ht="30" customHeight="1">
      <c r="A63" s="65">
        <v>62</v>
      </c>
      <c r="B63" s="181">
        <v>45692</v>
      </c>
      <c r="C63" s="67" t="str">
        <f t="shared" si="2"/>
        <v>February 2025</v>
      </c>
      <c r="D63" s="65">
        <v>98686</v>
      </c>
      <c r="E63" s="65">
        <v>348359</v>
      </c>
      <c r="F63" s="68" t="s">
        <v>423</v>
      </c>
      <c r="G63" s="65" t="s">
        <v>424</v>
      </c>
      <c r="H63" s="69" t="s">
        <v>425</v>
      </c>
      <c r="I63" s="69" t="s">
        <v>252</v>
      </c>
      <c r="J63" s="69" t="str">
        <f t="shared" si="0"/>
        <v>Kyauktada</v>
      </c>
      <c r="K63" s="65" t="s">
        <v>426</v>
      </c>
      <c r="L63" s="65">
        <v>25</v>
      </c>
      <c r="M63" s="65" t="s">
        <v>421</v>
      </c>
      <c r="N63" s="65" t="s">
        <v>33</v>
      </c>
      <c r="O63" s="65">
        <v>150</v>
      </c>
      <c r="P63" s="67">
        <v>45692.583333333299</v>
      </c>
      <c r="Q63" s="65" t="s">
        <v>44</v>
      </c>
      <c r="R63" s="141">
        <v>45692.735254629602</v>
      </c>
      <c r="S63" s="158" t="str">
        <f t="shared" si="7"/>
        <v>February 2025</v>
      </c>
      <c r="T63" s="65" t="s">
        <v>35</v>
      </c>
      <c r="U63" s="142">
        <f t="shared" si="10"/>
        <v>0.73525462963152699</v>
      </c>
      <c r="V63" s="65">
        <f t="shared" si="6"/>
        <v>0.73525462963152699</v>
      </c>
      <c r="W63" s="65">
        <f t="shared" si="11"/>
        <v>17.6461111111566</v>
      </c>
      <c r="X63" s="65" t="str">
        <f t="shared" si="4"/>
        <v>&lt;24 hr</v>
      </c>
      <c r="Y63" s="65" t="s">
        <v>427</v>
      </c>
    </row>
    <row r="64" spans="1:27" ht="30" customHeight="1">
      <c r="A64" s="65">
        <v>63</v>
      </c>
      <c r="B64" s="181">
        <v>45692</v>
      </c>
      <c r="C64" s="67" t="str">
        <f t="shared" si="2"/>
        <v>February 2025</v>
      </c>
      <c r="D64" s="65">
        <v>98693</v>
      </c>
      <c r="E64" s="65">
        <v>213378</v>
      </c>
      <c r="F64" s="68" t="s">
        <v>428</v>
      </c>
      <c r="G64" s="65" t="s">
        <v>429</v>
      </c>
      <c r="H64" s="69" t="s">
        <v>430</v>
      </c>
      <c r="I64" s="69" t="s">
        <v>252</v>
      </c>
      <c r="J64" s="69" t="str">
        <f t="shared" si="0"/>
        <v>Kyauktada</v>
      </c>
      <c r="K64" s="65" t="s">
        <v>431</v>
      </c>
      <c r="L64" s="65">
        <v>40</v>
      </c>
      <c r="M64" s="65" t="s">
        <v>254</v>
      </c>
      <c r="N64" s="65" t="s">
        <v>33</v>
      </c>
      <c r="O64" s="65">
        <v>250</v>
      </c>
      <c r="P64" s="67">
        <v>45692.625</v>
      </c>
      <c r="Q64" s="65" t="s">
        <v>44</v>
      </c>
      <c r="R64" s="141">
        <v>45692.654918981498</v>
      </c>
      <c r="S64" s="158" t="str">
        <f t="shared" si="7"/>
        <v>February 2025</v>
      </c>
      <c r="T64" s="65" t="s">
        <v>35</v>
      </c>
      <c r="U64" s="142">
        <f t="shared" si="10"/>
        <v>0.65491898148320604</v>
      </c>
      <c r="V64" s="65">
        <f t="shared" si="6"/>
        <v>0.65491898148320604</v>
      </c>
      <c r="W64" s="65">
        <f t="shared" si="11"/>
        <v>15.7180555555969</v>
      </c>
      <c r="X64" s="65" t="str">
        <f t="shared" si="4"/>
        <v>&lt;24 hr</v>
      </c>
      <c r="Y64" s="65" t="s">
        <v>432</v>
      </c>
    </row>
    <row r="65" spans="1:26" ht="30" customHeight="1">
      <c r="A65" s="65">
        <v>64</v>
      </c>
      <c r="B65" s="181">
        <v>45692</v>
      </c>
      <c r="C65" s="67" t="str">
        <f t="shared" si="2"/>
        <v>February 2025</v>
      </c>
      <c r="D65" s="65">
        <v>98734</v>
      </c>
      <c r="E65" s="65">
        <v>348533</v>
      </c>
      <c r="F65" s="152" t="s">
        <v>433</v>
      </c>
      <c r="G65" s="65" t="s">
        <v>434</v>
      </c>
      <c r="H65" s="69" t="s">
        <v>435</v>
      </c>
      <c r="I65" s="69" t="s">
        <v>292</v>
      </c>
      <c r="J65" s="69" t="str">
        <f t="shared" si="0"/>
        <v>Lanmadaw</v>
      </c>
      <c r="K65" s="65" t="s">
        <v>436</v>
      </c>
      <c r="L65" s="65">
        <v>20</v>
      </c>
      <c r="M65" s="65" t="s">
        <v>437</v>
      </c>
      <c r="N65" s="65" t="s">
        <v>33</v>
      </c>
      <c r="O65" s="65">
        <v>90</v>
      </c>
      <c r="P65" s="67">
        <v>45693.416666666701</v>
      </c>
      <c r="Q65" s="65" t="s">
        <v>44</v>
      </c>
      <c r="R65" s="141">
        <v>45693.504050925898</v>
      </c>
      <c r="S65" s="158" t="str">
        <f t="shared" si="7"/>
        <v>February 2025</v>
      </c>
      <c r="T65" s="65" t="s">
        <v>35</v>
      </c>
      <c r="U65" s="142">
        <f t="shared" si="10"/>
        <v>1.5040509259270001</v>
      </c>
      <c r="V65" s="65">
        <f t="shared" si="6"/>
        <v>1.5040509259270001</v>
      </c>
      <c r="W65" s="65">
        <f t="shared" si="11"/>
        <v>36.097222222248099</v>
      </c>
      <c r="X65" s="65" t="str">
        <f t="shared" si="4"/>
        <v>24-48 hr</v>
      </c>
      <c r="Y65" s="65" t="s">
        <v>438</v>
      </c>
    </row>
    <row r="66" spans="1:26" ht="30" customHeight="1">
      <c r="A66" s="65">
        <v>65</v>
      </c>
      <c r="B66" s="181">
        <v>45692</v>
      </c>
      <c r="C66" s="67" t="str">
        <f t="shared" si="2"/>
        <v>February 2025</v>
      </c>
      <c r="D66" s="65">
        <v>98742</v>
      </c>
      <c r="E66" s="65">
        <v>348582</v>
      </c>
      <c r="F66" s="68" t="s">
        <v>439</v>
      </c>
      <c r="G66" s="65" t="s">
        <v>440</v>
      </c>
      <c r="H66" s="69" t="s">
        <v>441</v>
      </c>
      <c r="I66" s="69" t="s">
        <v>292</v>
      </c>
      <c r="J66" s="69" t="str">
        <f t="shared" ref="J66:J129" si="12">TRIM(CLEAN(I66))</f>
        <v>Lanmadaw</v>
      </c>
      <c r="K66" s="65" t="s">
        <v>442</v>
      </c>
      <c r="L66" s="65">
        <v>20</v>
      </c>
      <c r="M66" s="65" t="s">
        <v>443</v>
      </c>
      <c r="N66" s="65" t="s">
        <v>33</v>
      </c>
      <c r="O66" s="65">
        <v>180</v>
      </c>
      <c r="P66" s="67">
        <v>45694.458333333299</v>
      </c>
      <c r="Q66" s="65" t="s">
        <v>66</v>
      </c>
      <c r="R66" s="141">
        <v>45695.447754629597</v>
      </c>
      <c r="S66" s="158" t="str">
        <f t="shared" si="7"/>
        <v>February 2025</v>
      </c>
      <c r="T66" s="65" t="s">
        <v>35</v>
      </c>
      <c r="U66" s="142">
        <f t="shared" si="10"/>
        <v>3.4477546296329802</v>
      </c>
      <c r="V66" s="65">
        <f t="shared" si="6"/>
        <v>3.4477546296329802</v>
      </c>
      <c r="W66" s="65">
        <f t="shared" si="11"/>
        <v>82.746111111191595</v>
      </c>
      <c r="X66" s="65" t="str">
        <f t="shared" si="4"/>
        <v>&gt;72 hr</v>
      </c>
      <c r="Y66" s="65" t="s">
        <v>444</v>
      </c>
      <c r="Z66" s="69" t="s">
        <v>445</v>
      </c>
    </row>
    <row r="67" spans="1:26" ht="30" customHeight="1">
      <c r="A67" s="65">
        <v>66</v>
      </c>
      <c r="B67" s="181">
        <v>45692</v>
      </c>
      <c r="C67" s="67" t="str">
        <f t="shared" ref="C67:C130" si="13">TEXT(B67,"mmmm yyyy")</f>
        <v>February 2025</v>
      </c>
      <c r="D67" s="65">
        <v>98788</v>
      </c>
      <c r="E67" s="65">
        <v>348947</v>
      </c>
      <c r="F67" s="68" t="s">
        <v>446</v>
      </c>
      <c r="G67" s="65" t="s">
        <v>447</v>
      </c>
      <c r="H67" s="69" t="s">
        <v>448</v>
      </c>
      <c r="I67" s="69" t="s">
        <v>252</v>
      </c>
      <c r="J67" s="69" t="str">
        <f t="shared" si="12"/>
        <v>Kyauktada</v>
      </c>
      <c r="K67" s="65" t="s">
        <v>449</v>
      </c>
      <c r="L67" s="65">
        <v>20</v>
      </c>
      <c r="M67" s="65" t="s">
        <v>73</v>
      </c>
      <c r="N67" s="65" t="s">
        <v>33</v>
      </c>
      <c r="O67" s="65">
        <v>180</v>
      </c>
      <c r="P67" s="67">
        <v>45693.416666666701</v>
      </c>
      <c r="Q67" s="65" t="s">
        <v>44</v>
      </c>
      <c r="R67" s="141">
        <v>45693.472754629598</v>
      </c>
      <c r="S67" s="158" t="str">
        <f t="shared" si="7"/>
        <v>February 2025</v>
      </c>
      <c r="T67" s="65" t="s">
        <v>35</v>
      </c>
      <c r="U67" s="142">
        <f t="shared" si="10"/>
        <v>1.4727546296271601</v>
      </c>
      <c r="V67" s="65">
        <f t="shared" si="6"/>
        <v>1.4727546296271601</v>
      </c>
      <c r="W67" s="65">
        <f t="shared" si="11"/>
        <v>35.346111111051897</v>
      </c>
      <c r="X67" s="65" t="str">
        <f t="shared" ref="X67:X130" si="14">IF(W67&gt;72,"&gt;72 hr",IF(W67&gt;48,"48-72 hr",IF(W67&gt;24,"24-48 hr","&lt;24 hr")))</f>
        <v>24-48 hr</v>
      </c>
      <c r="Y67" s="65" t="s">
        <v>450</v>
      </c>
    </row>
    <row r="68" spans="1:26" ht="30" customHeight="1">
      <c r="A68" s="65">
        <v>67</v>
      </c>
      <c r="B68" s="181">
        <v>45692</v>
      </c>
      <c r="C68" s="67" t="str">
        <f t="shared" si="13"/>
        <v>February 2025</v>
      </c>
      <c r="D68" s="65">
        <v>98796</v>
      </c>
      <c r="E68" s="65">
        <v>257602</v>
      </c>
      <c r="F68" s="68" t="s">
        <v>451</v>
      </c>
      <c r="G68" s="65" t="s">
        <v>452</v>
      </c>
      <c r="H68" s="69" t="s">
        <v>453</v>
      </c>
      <c r="I68" s="69" t="s">
        <v>292</v>
      </c>
      <c r="J68" s="69" t="str">
        <f t="shared" si="12"/>
        <v>Lanmadaw</v>
      </c>
      <c r="K68" s="65" t="s">
        <v>454</v>
      </c>
      <c r="L68" s="65">
        <v>20</v>
      </c>
      <c r="M68" s="65" t="s">
        <v>455</v>
      </c>
      <c r="N68" s="65" t="s">
        <v>33</v>
      </c>
      <c r="O68" s="65">
        <v>100</v>
      </c>
      <c r="P68" s="156">
        <v>45693.479166666701</v>
      </c>
      <c r="Q68" s="65" t="s">
        <v>44</v>
      </c>
      <c r="R68" s="141">
        <v>45693.693865740701</v>
      </c>
      <c r="S68" s="158" t="str">
        <f t="shared" si="7"/>
        <v>February 2025</v>
      </c>
      <c r="T68" s="65" t="s">
        <v>35</v>
      </c>
      <c r="U68" s="142">
        <f t="shared" si="10"/>
        <v>1.6938657407372399</v>
      </c>
      <c r="V68" s="65">
        <f t="shared" si="6"/>
        <v>1.6938657407372399</v>
      </c>
      <c r="W68" s="65">
        <f t="shared" si="11"/>
        <v>40.6527777776937</v>
      </c>
      <c r="X68" s="65" t="str">
        <f t="shared" si="14"/>
        <v>24-48 hr</v>
      </c>
      <c r="Y68" s="65" t="s">
        <v>456</v>
      </c>
    </row>
    <row r="69" spans="1:26" ht="30" customHeight="1">
      <c r="A69" s="65">
        <v>68</v>
      </c>
      <c r="B69" s="181">
        <v>45693</v>
      </c>
      <c r="C69" s="67" t="str">
        <f t="shared" si="13"/>
        <v>February 2025</v>
      </c>
      <c r="D69" s="65">
        <v>98805</v>
      </c>
      <c r="E69" s="65">
        <v>340370</v>
      </c>
      <c r="F69" s="68" t="s">
        <v>457</v>
      </c>
      <c r="G69" s="65" t="s">
        <v>458</v>
      </c>
      <c r="H69" s="69" t="s">
        <v>459</v>
      </c>
      <c r="I69" s="69" t="s">
        <v>273</v>
      </c>
      <c r="J69" s="69" t="str">
        <f t="shared" si="12"/>
        <v>Pabedan</v>
      </c>
      <c r="K69" s="65" t="s">
        <v>460</v>
      </c>
      <c r="L69" s="65">
        <v>25</v>
      </c>
      <c r="M69" s="65" t="s">
        <v>461</v>
      </c>
      <c r="N69" s="65" t="s">
        <v>33</v>
      </c>
      <c r="O69" s="65">
        <v>120</v>
      </c>
      <c r="P69" s="67">
        <v>45695.416666666701</v>
      </c>
      <c r="Q69" s="65" t="s">
        <v>66</v>
      </c>
      <c r="R69" s="141">
        <v>45695.524722222202</v>
      </c>
      <c r="S69" s="158" t="str">
        <f t="shared" si="7"/>
        <v>February 2025</v>
      </c>
      <c r="T69" s="65" t="s">
        <v>35</v>
      </c>
      <c r="U69" s="142">
        <f t="shared" si="10"/>
        <v>2.5247222222242298</v>
      </c>
      <c r="V69" s="65">
        <f t="shared" si="6"/>
        <v>2.5247222222242298</v>
      </c>
      <c r="W69" s="65">
        <f t="shared" si="11"/>
        <v>60.593333333381501</v>
      </c>
      <c r="X69" s="65" t="str">
        <f t="shared" si="14"/>
        <v>48-72 hr</v>
      </c>
      <c r="Y69" s="65" t="s">
        <v>462</v>
      </c>
      <c r="Z69" s="69" t="s">
        <v>463</v>
      </c>
    </row>
    <row r="70" spans="1:26" ht="30" customHeight="1">
      <c r="A70" s="65">
        <v>69</v>
      </c>
      <c r="B70" s="181">
        <v>45693</v>
      </c>
      <c r="C70" s="67" t="str">
        <f t="shared" si="13"/>
        <v>February 2025</v>
      </c>
      <c r="D70" s="65">
        <v>98854</v>
      </c>
      <c r="E70" s="65">
        <v>349389</v>
      </c>
      <c r="F70" s="68" t="s">
        <v>464</v>
      </c>
      <c r="G70" s="65" t="s">
        <v>465</v>
      </c>
      <c r="H70" s="69" t="s">
        <v>466</v>
      </c>
      <c r="I70" s="69" t="s">
        <v>292</v>
      </c>
      <c r="J70" s="69" t="str">
        <f t="shared" si="12"/>
        <v>Lanmadaw</v>
      </c>
      <c r="K70" s="65" t="s">
        <v>467</v>
      </c>
      <c r="L70" s="65">
        <v>20</v>
      </c>
      <c r="M70" s="65" t="s">
        <v>468</v>
      </c>
      <c r="N70" s="65" t="s">
        <v>33</v>
      </c>
      <c r="O70" s="65">
        <v>250</v>
      </c>
      <c r="P70" s="67">
        <v>45693.5625</v>
      </c>
      <c r="Q70" s="65" t="s">
        <v>53</v>
      </c>
      <c r="R70" s="141">
        <v>45693.675231481502</v>
      </c>
      <c r="S70" s="158" t="str">
        <f t="shared" si="7"/>
        <v>February 2025</v>
      </c>
      <c r="T70" s="65" t="s">
        <v>35</v>
      </c>
      <c r="U70" s="142">
        <f t="shared" si="10"/>
        <v>0.67523148148029599</v>
      </c>
      <c r="V70" s="65">
        <f t="shared" ref="V70:V133" si="15">U70</f>
        <v>0.67523148148029599</v>
      </c>
      <c r="W70" s="65">
        <f t="shared" si="11"/>
        <v>16.205555555527098</v>
      </c>
      <c r="X70" s="65" t="str">
        <f t="shared" si="14"/>
        <v>&lt;24 hr</v>
      </c>
      <c r="Y70" s="65" t="s">
        <v>469</v>
      </c>
    </row>
    <row r="71" spans="1:26" ht="30" customHeight="1">
      <c r="A71" s="65">
        <v>70</v>
      </c>
      <c r="B71" s="181">
        <v>45693</v>
      </c>
      <c r="C71" s="67" t="str">
        <f t="shared" si="13"/>
        <v>February 2025</v>
      </c>
      <c r="D71" s="65">
        <v>98859</v>
      </c>
      <c r="E71" s="65">
        <v>349441</v>
      </c>
      <c r="F71" s="68" t="s">
        <v>470</v>
      </c>
      <c r="G71" s="65" t="s">
        <v>471</v>
      </c>
      <c r="H71" s="69" t="s">
        <v>472</v>
      </c>
      <c r="I71" s="69" t="s">
        <v>252</v>
      </c>
      <c r="J71" s="69" t="str">
        <f t="shared" si="12"/>
        <v>Kyauktada</v>
      </c>
      <c r="K71" s="65" t="s">
        <v>473</v>
      </c>
      <c r="L71" s="65">
        <v>40</v>
      </c>
      <c r="M71" s="65" t="s">
        <v>59</v>
      </c>
      <c r="N71" s="65" t="s">
        <v>33</v>
      </c>
      <c r="O71" s="65">
        <v>180</v>
      </c>
      <c r="P71" s="67">
        <v>45693.604166666701</v>
      </c>
      <c r="Q71" s="65" t="s">
        <v>44</v>
      </c>
      <c r="R71" s="141">
        <v>45694.527627314797</v>
      </c>
      <c r="S71" s="158" t="str">
        <f t="shared" si="7"/>
        <v>February 2025</v>
      </c>
      <c r="T71" s="65" t="s">
        <v>35</v>
      </c>
      <c r="U71" s="142">
        <f t="shared" si="10"/>
        <v>1.5276273148119801</v>
      </c>
      <c r="V71" s="65">
        <f t="shared" si="15"/>
        <v>1.5276273148119801</v>
      </c>
      <c r="W71" s="65">
        <f t="shared" si="11"/>
        <v>36.663055555487503</v>
      </c>
      <c r="X71" s="65" t="str">
        <f t="shared" si="14"/>
        <v>24-48 hr</v>
      </c>
      <c r="Y71" s="65" t="s">
        <v>474</v>
      </c>
    </row>
    <row r="72" spans="1:26" ht="30" customHeight="1">
      <c r="A72" s="65">
        <v>71</v>
      </c>
      <c r="B72" s="181">
        <v>45693</v>
      </c>
      <c r="C72" s="67" t="str">
        <f t="shared" si="13"/>
        <v>February 2025</v>
      </c>
      <c r="D72" s="65">
        <v>98867</v>
      </c>
      <c r="E72" s="65">
        <v>349307</v>
      </c>
      <c r="F72" s="149" t="s">
        <v>475</v>
      </c>
      <c r="G72" s="65" t="s">
        <v>476</v>
      </c>
      <c r="H72" s="69" t="s">
        <v>477</v>
      </c>
      <c r="I72" s="69" t="s">
        <v>260</v>
      </c>
      <c r="J72" s="69" t="str">
        <f t="shared" si="12"/>
        <v>Latha</v>
      </c>
      <c r="K72" s="65" t="s">
        <v>478</v>
      </c>
      <c r="L72" s="65">
        <v>20</v>
      </c>
      <c r="M72" s="65" t="s">
        <v>479</v>
      </c>
      <c r="N72" s="65" t="s">
        <v>33</v>
      </c>
      <c r="O72" s="65">
        <v>180</v>
      </c>
      <c r="P72" s="67">
        <v>45694.416666666701</v>
      </c>
      <c r="Q72" s="65" t="s">
        <v>66</v>
      </c>
      <c r="R72" s="141">
        <v>45694.703761574099</v>
      </c>
      <c r="S72" s="158" t="str">
        <f t="shared" si="7"/>
        <v>February 2025</v>
      </c>
      <c r="T72" s="65" t="s">
        <v>35</v>
      </c>
      <c r="U72" s="142">
        <f t="shared" si="10"/>
        <v>1.70376157407736</v>
      </c>
      <c r="V72" s="65">
        <f t="shared" si="15"/>
        <v>1.70376157407736</v>
      </c>
      <c r="W72" s="65">
        <f t="shared" si="11"/>
        <v>40.890277777856703</v>
      </c>
      <c r="X72" s="65" t="str">
        <f t="shared" si="14"/>
        <v>24-48 hr</v>
      </c>
      <c r="Y72" s="65" t="s">
        <v>480</v>
      </c>
    </row>
    <row r="73" spans="1:26" ht="30" customHeight="1">
      <c r="A73" s="65">
        <v>72</v>
      </c>
      <c r="B73" s="181">
        <v>45695</v>
      </c>
      <c r="C73" s="67" t="str">
        <f t="shared" si="13"/>
        <v>February 2025</v>
      </c>
      <c r="D73" s="65">
        <v>98911</v>
      </c>
      <c r="E73" s="65">
        <v>226669</v>
      </c>
      <c r="F73" s="68" t="s">
        <v>481</v>
      </c>
      <c r="G73" s="65" t="s">
        <v>482</v>
      </c>
      <c r="H73" s="69" t="s">
        <v>483</v>
      </c>
      <c r="I73" s="69" t="s">
        <v>273</v>
      </c>
      <c r="J73" s="69" t="str">
        <f t="shared" si="12"/>
        <v>Pabedan</v>
      </c>
      <c r="K73" s="65" t="s">
        <v>484</v>
      </c>
      <c r="L73" s="65">
        <v>40</v>
      </c>
      <c r="M73" s="65" t="s">
        <v>485</v>
      </c>
      <c r="N73" s="65" t="s">
        <v>33</v>
      </c>
      <c r="O73" s="65">
        <v>240</v>
      </c>
      <c r="P73" s="67">
        <v>45696.458333333299</v>
      </c>
      <c r="Q73" s="65" t="s">
        <v>66</v>
      </c>
      <c r="R73" s="141">
        <v>45696.475694444402</v>
      </c>
      <c r="S73" s="158" t="str">
        <f t="shared" si="7"/>
        <v>February 2025</v>
      </c>
      <c r="T73" s="65" t="s">
        <v>35</v>
      </c>
      <c r="U73" s="142">
        <f t="shared" si="10"/>
        <v>1.47569444444525</v>
      </c>
      <c r="V73" s="65">
        <f t="shared" si="15"/>
        <v>1.47569444444525</v>
      </c>
      <c r="W73" s="65">
        <f t="shared" si="11"/>
        <v>35.416666666686098</v>
      </c>
      <c r="X73" s="65" t="str">
        <f t="shared" si="14"/>
        <v>24-48 hr</v>
      </c>
      <c r="Y73" s="65" t="s">
        <v>486</v>
      </c>
    </row>
    <row r="74" spans="1:26" ht="30" customHeight="1">
      <c r="A74" s="65">
        <v>73</v>
      </c>
      <c r="B74" s="181">
        <v>45695</v>
      </c>
      <c r="C74" s="67" t="str">
        <f t="shared" si="13"/>
        <v>February 2025</v>
      </c>
      <c r="D74" s="65">
        <v>98954</v>
      </c>
      <c r="E74" s="65">
        <v>86346</v>
      </c>
      <c r="F74" s="68" t="s">
        <v>487</v>
      </c>
      <c r="G74" s="65" t="s">
        <v>488</v>
      </c>
      <c r="H74" s="69" t="s">
        <v>489</v>
      </c>
      <c r="I74" s="69" t="s">
        <v>252</v>
      </c>
      <c r="J74" s="69" t="str">
        <f t="shared" si="12"/>
        <v>Kyauktada</v>
      </c>
      <c r="K74" s="65" t="s">
        <v>490</v>
      </c>
      <c r="L74" s="65">
        <v>20</v>
      </c>
      <c r="M74" s="65" t="s">
        <v>491</v>
      </c>
      <c r="N74" s="65" t="s">
        <v>33</v>
      </c>
      <c r="O74" s="65">
        <v>120</v>
      </c>
      <c r="P74" s="67">
        <v>45696.625</v>
      </c>
      <c r="Q74" s="65" t="s">
        <v>66</v>
      </c>
      <c r="R74" s="141">
        <v>45696.655497685198</v>
      </c>
      <c r="S74" s="158" t="str">
        <f t="shared" si="7"/>
        <v>February 2025</v>
      </c>
      <c r="T74" s="65" t="s">
        <v>35</v>
      </c>
      <c r="U74" s="142">
        <f t="shared" si="10"/>
        <v>1.65549768518395</v>
      </c>
      <c r="V74" s="65">
        <f t="shared" si="15"/>
        <v>1.65549768518395</v>
      </c>
      <c r="W74" s="65">
        <f t="shared" si="11"/>
        <v>39.731944444414701</v>
      </c>
      <c r="X74" s="65" t="str">
        <f t="shared" si="14"/>
        <v>24-48 hr</v>
      </c>
      <c r="Y74" s="65" t="s">
        <v>492</v>
      </c>
    </row>
    <row r="75" spans="1:26" ht="30" customHeight="1">
      <c r="A75" s="65">
        <v>74</v>
      </c>
      <c r="B75" s="181">
        <v>45695.8</v>
      </c>
      <c r="C75" s="67" t="str">
        <f t="shared" si="13"/>
        <v>February 2025</v>
      </c>
      <c r="D75" s="65">
        <v>98984</v>
      </c>
      <c r="E75" s="65">
        <v>349946</v>
      </c>
      <c r="F75" s="68" t="s">
        <v>493</v>
      </c>
      <c r="G75" s="65" t="s">
        <v>494</v>
      </c>
      <c r="H75" s="69" t="s">
        <v>495</v>
      </c>
      <c r="I75" s="69" t="s">
        <v>273</v>
      </c>
      <c r="J75" s="69" t="str">
        <f t="shared" si="12"/>
        <v>Pabedan</v>
      </c>
      <c r="K75" s="65" t="s">
        <v>496</v>
      </c>
      <c r="L75" s="65">
        <v>25</v>
      </c>
      <c r="M75" s="65" t="s">
        <v>497</v>
      </c>
      <c r="N75" s="65" t="s">
        <v>33</v>
      </c>
      <c r="O75" s="65">
        <v>240</v>
      </c>
      <c r="P75" s="156">
        <v>45696.416666666701</v>
      </c>
      <c r="Q75" s="65" t="s">
        <v>66</v>
      </c>
      <c r="R75" s="141">
        <v>45696.4194444444</v>
      </c>
      <c r="S75" s="158" t="str">
        <f t="shared" si="7"/>
        <v>February 2025</v>
      </c>
      <c r="T75" s="65" t="s">
        <v>35</v>
      </c>
      <c r="U75" s="142">
        <f t="shared" si="10"/>
        <v>0.61944444444088698</v>
      </c>
      <c r="V75" s="65">
        <f t="shared" si="15"/>
        <v>0.61944444444088698</v>
      </c>
      <c r="W75" s="65">
        <f t="shared" si="11"/>
        <v>14.866666666581301</v>
      </c>
      <c r="X75" s="65" t="str">
        <f t="shared" si="14"/>
        <v>&lt;24 hr</v>
      </c>
      <c r="Y75" s="65" t="s">
        <v>498</v>
      </c>
    </row>
    <row r="76" spans="1:26" ht="30" customHeight="1">
      <c r="A76" s="65">
        <v>75</v>
      </c>
      <c r="B76" s="181">
        <v>45696</v>
      </c>
      <c r="C76" s="67" t="str">
        <f t="shared" si="13"/>
        <v>February 2025</v>
      </c>
      <c r="D76" s="65">
        <v>99064</v>
      </c>
      <c r="E76" s="65">
        <v>351205</v>
      </c>
      <c r="F76" s="68" t="s">
        <v>499</v>
      </c>
      <c r="G76" s="65" t="s">
        <v>500</v>
      </c>
      <c r="H76" s="69" t="s">
        <v>376</v>
      </c>
      <c r="I76" s="69" t="s">
        <v>273</v>
      </c>
      <c r="J76" s="69" t="str">
        <f t="shared" si="12"/>
        <v>Pabedan</v>
      </c>
      <c r="K76" s="65" t="s">
        <v>501</v>
      </c>
      <c r="L76" s="65">
        <v>20</v>
      </c>
      <c r="M76" s="65" t="s">
        <v>362</v>
      </c>
      <c r="N76" s="65" t="s">
        <v>33</v>
      </c>
      <c r="O76" s="65">
        <v>280</v>
      </c>
      <c r="P76" s="67">
        <v>45696.541666666701</v>
      </c>
      <c r="Q76" s="65" t="s">
        <v>66</v>
      </c>
      <c r="R76" s="141">
        <v>45696.726134259297</v>
      </c>
      <c r="S76" s="158" t="str">
        <f t="shared" si="7"/>
        <v>February 2025</v>
      </c>
      <c r="T76" s="65" t="s">
        <v>35</v>
      </c>
      <c r="U76" s="142">
        <f t="shared" si="10"/>
        <v>0.72613425926101605</v>
      </c>
      <c r="V76" s="65">
        <f t="shared" si="15"/>
        <v>0.72613425926101605</v>
      </c>
      <c r="W76" s="65">
        <f t="shared" si="11"/>
        <v>17.427222222264401</v>
      </c>
      <c r="X76" s="65" t="str">
        <f t="shared" si="14"/>
        <v>&lt;24 hr</v>
      </c>
      <c r="Y76" s="65" t="s">
        <v>502</v>
      </c>
    </row>
    <row r="77" spans="1:26" ht="30" customHeight="1">
      <c r="A77" s="65">
        <v>76</v>
      </c>
      <c r="B77" s="181">
        <v>45696.488888888904</v>
      </c>
      <c r="C77" s="67" t="str">
        <f t="shared" si="13"/>
        <v>February 2025</v>
      </c>
      <c r="D77" s="65">
        <v>99090</v>
      </c>
      <c r="E77" s="65">
        <v>350636</v>
      </c>
      <c r="F77" s="68" t="s">
        <v>503</v>
      </c>
      <c r="G77" s="65" t="s">
        <v>504</v>
      </c>
      <c r="H77" s="69" t="s">
        <v>505</v>
      </c>
      <c r="I77" s="69" t="s">
        <v>292</v>
      </c>
      <c r="J77" s="69" t="str">
        <f t="shared" si="12"/>
        <v>Lanmadaw</v>
      </c>
      <c r="K77" s="65" t="s">
        <v>506</v>
      </c>
      <c r="L77" s="65">
        <v>20</v>
      </c>
      <c r="M77" s="65" t="s">
        <v>200</v>
      </c>
      <c r="N77" s="65" t="s">
        <v>33</v>
      </c>
      <c r="O77" s="65">
        <v>70</v>
      </c>
      <c r="P77" s="67">
        <v>45696.541666666701</v>
      </c>
      <c r="Q77" s="65" t="s">
        <v>44</v>
      </c>
      <c r="R77" s="141">
        <v>45698.436041666697</v>
      </c>
      <c r="S77" s="158" t="str">
        <f t="shared" ref="S77:S140" si="16">TEXT(R77,"mmmm yyyy")</f>
        <v>February 2025</v>
      </c>
      <c r="T77" s="65" t="s">
        <v>35</v>
      </c>
      <c r="U77" s="142">
        <f t="shared" si="10"/>
        <v>1.9471527777786799</v>
      </c>
      <c r="V77" s="65">
        <f t="shared" si="15"/>
        <v>1.9471527777786799</v>
      </c>
      <c r="W77" s="65">
        <f t="shared" si="11"/>
        <v>46.731666666688398</v>
      </c>
      <c r="X77" s="65" t="str">
        <f t="shared" si="14"/>
        <v>24-48 hr</v>
      </c>
      <c r="Y77" s="65" t="s">
        <v>507</v>
      </c>
    </row>
    <row r="78" spans="1:26" ht="30" customHeight="1">
      <c r="A78" s="65">
        <v>77</v>
      </c>
      <c r="B78" s="181">
        <v>45696</v>
      </c>
      <c r="C78" s="67" t="str">
        <f t="shared" si="13"/>
        <v>February 2025</v>
      </c>
      <c r="D78" s="65">
        <v>99129</v>
      </c>
      <c r="E78" s="65">
        <v>351564</v>
      </c>
      <c r="F78" s="68" t="s">
        <v>508</v>
      </c>
      <c r="G78" s="65" t="s">
        <v>509</v>
      </c>
      <c r="H78" s="69" t="s">
        <v>510</v>
      </c>
      <c r="I78" s="69" t="s">
        <v>252</v>
      </c>
      <c r="J78" s="69" t="str">
        <f t="shared" si="12"/>
        <v>Kyauktada</v>
      </c>
      <c r="K78" s="65" t="s">
        <v>511</v>
      </c>
      <c r="L78" s="65">
        <v>20</v>
      </c>
      <c r="M78" s="65" t="s">
        <v>512</v>
      </c>
      <c r="N78" s="65" t="s">
        <v>33</v>
      </c>
      <c r="O78" s="65">
        <v>170</v>
      </c>
      <c r="P78" s="67">
        <v>45698.5</v>
      </c>
      <c r="Q78" s="65" t="s">
        <v>513</v>
      </c>
      <c r="R78" s="141">
        <v>45699.531620370399</v>
      </c>
      <c r="S78" s="158" t="str">
        <f t="shared" si="16"/>
        <v>February 2025</v>
      </c>
      <c r="T78" s="65" t="s">
        <v>35</v>
      </c>
      <c r="U78" s="142">
        <f t="shared" si="10"/>
        <v>3.53162037036964</v>
      </c>
      <c r="V78" s="65">
        <f t="shared" si="15"/>
        <v>3.53162037036964</v>
      </c>
      <c r="W78" s="65">
        <f t="shared" si="11"/>
        <v>84.758888888871297</v>
      </c>
      <c r="X78" s="65" t="str">
        <f t="shared" si="14"/>
        <v>&gt;72 hr</v>
      </c>
      <c r="Y78" s="65" t="s">
        <v>514</v>
      </c>
      <c r="Z78" s="69" t="s">
        <v>515</v>
      </c>
    </row>
    <row r="79" spans="1:26" ht="30" customHeight="1">
      <c r="A79" s="65">
        <v>78</v>
      </c>
      <c r="B79" s="181">
        <v>45696</v>
      </c>
      <c r="C79" s="67" t="str">
        <f t="shared" si="13"/>
        <v>February 2025</v>
      </c>
      <c r="D79" s="65">
        <v>99136</v>
      </c>
      <c r="E79" s="65">
        <v>351568</v>
      </c>
      <c r="F79" s="68" t="s">
        <v>516</v>
      </c>
      <c r="G79" s="65" t="s">
        <v>517</v>
      </c>
      <c r="H79" s="69" t="s">
        <v>518</v>
      </c>
      <c r="I79" s="69" t="s">
        <v>252</v>
      </c>
      <c r="J79" s="69" t="str">
        <f t="shared" si="12"/>
        <v>Kyauktada</v>
      </c>
      <c r="K79" s="65" t="s">
        <v>519</v>
      </c>
      <c r="L79" s="65">
        <v>20</v>
      </c>
      <c r="M79" s="65" t="s">
        <v>520</v>
      </c>
      <c r="N79" s="65" t="s">
        <v>33</v>
      </c>
      <c r="O79" s="65">
        <v>250</v>
      </c>
      <c r="P79" s="67">
        <v>45698.416666666701</v>
      </c>
      <c r="Q79" s="65" t="s">
        <v>34</v>
      </c>
      <c r="R79" s="141">
        <v>45698.526851851799</v>
      </c>
      <c r="S79" s="158" t="str">
        <f t="shared" si="16"/>
        <v>February 2025</v>
      </c>
      <c r="T79" s="65" t="s">
        <v>35</v>
      </c>
      <c r="U79" s="142">
        <f t="shared" si="10"/>
        <v>2.5268518518496399</v>
      </c>
      <c r="V79" s="65">
        <f t="shared" si="15"/>
        <v>2.5268518518496399</v>
      </c>
      <c r="W79" s="65">
        <f t="shared" si="11"/>
        <v>60.644444444391397</v>
      </c>
      <c r="X79" s="65" t="str">
        <f t="shared" si="14"/>
        <v>48-72 hr</v>
      </c>
      <c r="Y79" s="65" t="s">
        <v>521</v>
      </c>
      <c r="Z79" s="69" t="s">
        <v>515</v>
      </c>
    </row>
    <row r="80" spans="1:26" ht="30" customHeight="1">
      <c r="A80" s="65">
        <v>79</v>
      </c>
      <c r="B80" s="181">
        <v>45696</v>
      </c>
      <c r="C80" s="67" t="str">
        <f t="shared" si="13"/>
        <v>February 2025</v>
      </c>
      <c r="D80" s="65">
        <v>99145</v>
      </c>
      <c r="E80" s="65">
        <v>351137</v>
      </c>
      <c r="F80" s="68" t="s">
        <v>522</v>
      </c>
      <c r="G80" s="65" t="s">
        <v>523</v>
      </c>
      <c r="H80" s="69" t="s">
        <v>524</v>
      </c>
      <c r="I80" s="69" t="s">
        <v>252</v>
      </c>
      <c r="J80" s="69" t="str">
        <f t="shared" si="12"/>
        <v>Kyauktada</v>
      </c>
      <c r="K80" s="65" t="s">
        <v>525</v>
      </c>
      <c r="L80" s="65">
        <v>20</v>
      </c>
      <c r="M80" s="65" t="s">
        <v>244</v>
      </c>
      <c r="N80" s="65" t="s">
        <v>33</v>
      </c>
      <c r="O80" s="65">
        <v>50</v>
      </c>
      <c r="P80" s="67">
        <v>45697.5</v>
      </c>
      <c r="Q80" s="65" t="s">
        <v>34</v>
      </c>
      <c r="R80" s="141">
        <v>45697.620138888902</v>
      </c>
      <c r="S80" s="158" t="str">
        <f t="shared" si="16"/>
        <v>February 2025</v>
      </c>
      <c r="T80" s="65" t="s">
        <v>35</v>
      </c>
      <c r="U80" s="142">
        <f t="shared" si="10"/>
        <v>1.6201388888876</v>
      </c>
      <c r="V80" s="65">
        <f t="shared" si="15"/>
        <v>1.6201388888876</v>
      </c>
      <c r="W80" s="65">
        <f t="shared" si="11"/>
        <v>38.883333333302303</v>
      </c>
      <c r="X80" s="65" t="str">
        <f t="shared" si="14"/>
        <v>24-48 hr</v>
      </c>
      <c r="Y80" s="65" t="s">
        <v>526</v>
      </c>
    </row>
    <row r="81" spans="1:27" ht="30" customHeight="1">
      <c r="A81" s="65">
        <v>80</v>
      </c>
      <c r="B81" s="181">
        <v>45698</v>
      </c>
      <c r="C81" s="67" t="str">
        <f t="shared" si="13"/>
        <v>February 2025</v>
      </c>
      <c r="D81" s="65">
        <v>99308</v>
      </c>
      <c r="E81" s="65">
        <v>353315</v>
      </c>
      <c r="F81" s="68" t="s">
        <v>527</v>
      </c>
      <c r="G81" s="65" t="s">
        <v>528</v>
      </c>
      <c r="H81" s="69" t="s">
        <v>529</v>
      </c>
      <c r="I81" s="69" t="s">
        <v>260</v>
      </c>
      <c r="J81" s="69" t="str">
        <f t="shared" si="12"/>
        <v>Latha</v>
      </c>
      <c r="K81" s="65" t="s">
        <v>530</v>
      </c>
      <c r="L81" s="65">
        <v>20</v>
      </c>
      <c r="M81" s="65" t="s">
        <v>479</v>
      </c>
      <c r="N81" s="65" t="s">
        <v>33</v>
      </c>
      <c r="O81" s="65">
        <v>150</v>
      </c>
      <c r="P81" s="67">
        <v>45698.625</v>
      </c>
      <c r="Q81" s="65" t="s">
        <v>34</v>
      </c>
      <c r="R81" s="141">
        <v>45698.715451388904</v>
      </c>
      <c r="S81" s="158" t="str">
        <f t="shared" si="16"/>
        <v>February 2025</v>
      </c>
      <c r="T81" s="65" t="s">
        <v>35</v>
      </c>
      <c r="U81" s="142">
        <f t="shared" si="10"/>
        <v>0.71545138888905102</v>
      </c>
      <c r="V81" s="65">
        <f t="shared" si="15"/>
        <v>0.71545138888905102</v>
      </c>
      <c r="W81" s="65">
        <f t="shared" si="11"/>
        <v>17.1708333333372</v>
      </c>
      <c r="X81" s="65" t="str">
        <f t="shared" si="14"/>
        <v>&lt;24 hr</v>
      </c>
      <c r="Y81" s="65" t="s">
        <v>531</v>
      </c>
    </row>
    <row r="82" spans="1:27" ht="30" customHeight="1">
      <c r="A82" s="65">
        <v>81</v>
      </c>
      <c r="B82" s="181">
        <v>45699</v>
      </c>
      <c r="C82" s="67" t="str">
        <f t="shared" si="13"/>
        <v>February 2025</v>
      </c>
      <c r="D82" s="65">
        <v>99415</v>
      </c>
      <c r="E82" s="65">
        <v>354395</v>
      </c>
      <c r="F82" s="68" t="s">
        <v>532</v>
      </c>
      <c r="G82" s="65" t="s">
        <v>533</v>
      </c>
      <c r="H82" s="69" t="s">
        <v>534</v>
      </c>
      <c r="I82" s="69" t="s">
        <v>273</v>
      </c>
      <c r="J82" s="69" t="str">
        <f t="shared" si="12"/>
        <v>Pabedan</v>
      </c>
      <c r="K82" s="65" t="s">
        <v>535</v>
      </c>
      <c r="L82" s="65">
        <v>30</v>
      </c>
      <c r="M82" s="65" t="s">
        <v>122</v>
      </c>
      <c r="N82" s="65" t="s">
        <v>33</v>
      </c>
      <c r="O82" s="65">
        <v>210</v>
      </c>
      <c r="P82" s="67">
        <v>45699.583333333299</v>
      </c>
      <c r="Q82" s="65" t="s">
        <v>513</v>
      </c>
      <c r="R82" s="141">
        <v>45699.650810185201</v>
      </c>
      <c r="S82" s="158" t="str">
        <f t="shared" si="16"/>
        <v>February 2025</v>
      </c>
      <c r="T82" s="65" t="s">
        <v>35</v>
      </c>
      <c r="U82" s="142">
        <f t="shared" si="10"/>
        <v>0.65081018518685596</v>
      </c>
      <c r="V82" s="65">
        <f t="shared" si="15"/>
        <v>0.65081018518685596</v>
      </c>
      <c r="W82" s="65">
        <f t="shared" si="11"/>
        <v>15.6194444444845</v>
      </c>
      <c r="X82" s="65" t="str">
        <f t="shared" si="14"/>
        <v>&lt;24 hr</v>
      </c>
      <c r="Y82" s="65" t="s">
        <v>536</v>
      </c>
    </row>
    <row r="83" spans="1:27" ht="30" customHeight="1">
      <c r="A83" s="65">
        <v>82</v>
      </c>
      <c r="B83" s="181">
        <v>45699</v>
      </c>
      <c r="C83" s="67" t="str">
        <f t="shared" si="13"/>
        <v>February 2025</v>
      </c>
      <c r="D83" s="65">
        <v>99424</v>
      </c>
      <c r="E83" s="65">
        <v>354426</v>
      </c>
      <c r="F83" s="68" t="s">
        <v>537</v>
      </c>
      <c r="G83" s="65" t="s">
        <v>538</v>
      </c>
      <c r="H83" s="69" t="s">
        <v>539</v>
      </c>
      <c r="I83" s="69" t="s">
        <v>292</v>
      </c>
      <c r="J83" s="69" t="str">
        <f t="shared" si="12"/>
        <v>Lanmadaw</v>
      </c>
      <c r="K83" s="65" t="s">
        <v>540</v>
      </c>
      <c r="L83" s="65">
        <v>20</v>
      </c>
      <c r="M83" s="65" t="s">
        <v>294</v>
      </c>
      <c r="N83" s="65" t="s">
        <v>33</v>
      </c>
      <c r="O83" s="65">
        <v>250</v>
      </c>
      <c r="P83" s="67">
        <v>45699.625</v>
      </c>
      <c r="Q83" s="65" t="s">
        <v>44</v>
      </c>
      <c r="R83" s="141">
        <v>45700.5730555556</v>
      </c>
      <c r="S83" s="158" t="str">
        <f t="shared" si="16"/>
        <v>February 2025</v>
      </c>
      <c r="T83" s="65" t="s">
        <v>35</v>
      </c>
      <c r="U83" s="142">
        <f t="shared" si="10"/>
        <v>1.57305555555649</v>
      </c>
      <c r="V83" s="65">
        <f t="shared" si="15"/>
        <v>1.57305555555649</v>
      </c>
      <c r="W83" s="65">
        <f t="shared" si="11"/>
        <v>37.753333333355798</v>
      </c>
      <c r="X83" s="65" t="str">
        <f t="shared" si="14"/>
        <v>24-48 hr</v>
      </c>
      <c r="Y83" s="65" t="s">
        <v>541</v>
      </c>
    </row>
    <row r="84" spans="1:27" ht="30" customHeight="1">
      <c r="A84" s="65">
        <v>83</v>
      </c>
      <c r="B84" s="181">
        <v>45699</v>
      </c>
      <c r="C84" s="67" t="str">
        <f t="shared" si="13"/>
        <v>February 2025</v>
      </c>
      <c r="D84" s="65">
        <v>99445</v>
      </c>
      <c r="E84" s="65">
        <v>354598</v>
      </c>
      <c r="F84" s="68" t="s">
        <v>542</v>
      </c>
      <c r="G84" s="65" t="s">
        <v>543</v>
      </c>
      <c r="H84" s="69" t="s">
        <v>544</v>
      </c>
      <c r="I84" s="69" t="s">
        <v>273</v>
      </c>
      <c r="J84" s="69" t="str">
        <f t="shared" si="12"/>
        <v>Pabedan</v>
      </c>
      <c r="K84" s="65" t="s">
        <v>545</v>
      </c>
      <c r="L84" s="65">
        <v>20</v>
      </c>
      <c r="M84" s="65" t="s">
        <v>546</v>
      </c>
      <c r="N84" s="65" t="s">
        <v>33</v>
      </c>
      <c r="O84" s="65">
        <v>180</v>
      </c>
      <c r="P84" s="67">
        <v>45700.416666666701</v>
      </c>
      <c r="Q84" s="65" t="s">
        <v>34</v>
      </c>
      <c r="R84" s="141">
        <v>45700.458020833299</v>
      </c>
      <c r="S84" s="158" t="str">
        <f t="shared" si="16"/>
        <v>February 2025</v>
      </c>
      <c r="T84" s="65" t="s">
        <v>35</v>
      </c>
      <c r="U84" s="142">
        <f t="shared" si="10"/>
        <v>1.4580208333354701</v>
      </c>
      <c r="V84" s="65">
        <f t="shared" si="15"/>
        <v>1.4580208333354701</v>
      </c>
      <c r="W84" s="65">
        <f t="shared" si="11"/>
        <v>34.992500000051201</v>
      </c>
      <c r="X84" s="65" t="str">
        <f t="shared" si="14"/>
        <v>24-48 hr</v>
      </c>
      <c r="Y84" s="65" t="s">
        <v>547</v>
      </c>
    </row>
    <row r="85" spans="1:27" ht="30" customHeight="1">
      <c r="A85" s="65">
        <v>84</v>
      </c>
      <c r="B85" s="181">
        <v>45701</v>
      </c>
      <c r="C85" s="67" t="str">
        <f t="shared" si="13"/>
        <v>February 2025</v>
      </c>
      <c r="D85" s="65">
        <v>99597</v>
      </c>
      <c r="E85" s="65">
        <v>356029</v>
      </c>
      <c r="F85" s="68" t="s">
        <v>548</v>
      </c>
      <c r="G85" s="65" t="s">
        <v>549</v>
      </c>
      <c r="H85" s="69" t="s">
        <v>550</v>
      </c>
      <c r="I85" s="69" t="s">
        <v>273</v>
      </c>
      <c r="J85" s="69" t="str">
        <f t="shared" si="12"/>
        <v>Pabedan</v>
      </c>
      <c r="K85" s="65" t="s">
        <v>551</v>
      </c>
      <c r="L85" s="65">
        <v>25</v>
      </c>
      <c r="M85" s="65" t="s">
        <v>552</v>
      </c>
      <c r="N85" s="65" t="s">
        <v>33</v>
      </c>
      <c r="O85" s="65">
        <v>120</v>
      </c>
      <c r="P85" s="67">
        <v>45701.583333333299</v>
      </c>
      <c r="Q85" s="65" t="s">
        <v>34</v>
      </c>
      <c r="R85" s="141">
        <v>45701.603252314802</v>
      </c>
      <c r="S85" s="158" t="str">
        <f t="shared" si="16"/>
        <v>February 2025</v>
      </c>
      <c r="T85" s="65" t="s">
        <v>35</v>
      </c>
      <c r="U85" s="142">
        <f t="shared" si="10"/>
        <v>0.60325231481692798</v>
      </c>
      <c r="V85" s="65">
        <f t="shared" si="15"/>
        <v>0.60325231481692798</v>
      </c>
      <c r="W85" s="65">
        <f t="shared" si="11"/>
        <v>14.4780555556063</v>
      </c>
      <c r="X85" s="65" t="str">
        <f t="shared" si="14"/>
        <v>&lt;24 hr</v>
      </c>
      <c r="Y85" s="65" t="s">
        <v>553</v>
      </c>
    </row>
    <row r="86" spans="1:27" ht="30" customHeight="1">
      <c r="A86" s="65">
        <v>85</v>
      </c>
      <c r="B86" s="181">
        <v>45701.7</v>
      </c>
      <c r="C86" s="67" t="str">
        <f t="shared" si="13"/>
        <v>February 2025</v>
      </c>
      <c r="D86" s="65">
        <v>99655</v>
      </c>
      <c r="E86" s="65">
        <v>356387</v>
      </c>
      <c r="F86" s="68" t="s">
        <v>554</v>
      </c>
      <c r="G86" s="65" t="s">
        <v>555</v>
      </c>
      <c r="H86" s="69" t="s">
        <v>556</v>
      </c>
      <c r="I86" s="69" t="s">
        <v>252</v>
      </c>
      <c r="J86" s="69" t="str">
        <f t="shared" si="12"/>
        <v>Kyauktada</v>
      </c>
      <c r="K86" s="65" t="s">
        <v>557</v>
      </c>
      <c r="L86" s="65">
        <v>20</v>
      </c>
      <c r="M86" s="65" t="s">
        <v>558</v>
      </c>
      <c r="N86" s="65" t="s">
        <v>33</v>
      </c>
      <c r="O86" s="65">
        <v>230</v>
      </c>
      <c r="P86" s="67">
        <v>45702.416666666701</v>
      </c>
      <c r="Q86" s="65" t="s">
        <v>44</v>
      </c>
      <c r="R86" s="141">
        <v>45702.465972222199</v>
      </c>
      <c r="S86" s="158" t="str">
        <f t="shared" si="16"/>
        <v>February 2025</v>
      </c>
      <c r="T86" s="65" t="s">
        <v>35</v>
      </c>
      <c r="U86" s="142">
        <f t="shared" si="10"/>
        <v>0.76597222222335404</v>
      </c>
      <c r="V86" s="65">
        <f t="shared" si="15"/>
        <v>0.76597222222335404</v>
      </c>
      <c r="W86" s="65">
        <f t="shared" si="11"/>
        <v>18.3833333333605</v>
      </c>
      <c r="X86" s="65" t="str">
        <f t="shared" si="14"/>
        <v>&lt;24 hr</v>
      </c>
      <c r="Y86" s="65" t="s">
        <v>559</v>
      </c>
    </row>
    <row r="87" spans="1:27" ht="30" customHeight="1">
      <c r="A87" s="65">
        <v>86</v>
      </c>
      <c r="B87" s="181">
        <v>45701.868055555598</v>
      </c>
      <c r="C87" s="67" t="str">
        <f t="shared" si="13"/>
        <v>February 2025</v>
      </c>
      <c r="D87" s="65">
        <v>99691</v>
      </c>
      <c r="E87" s="65">
        <v>356684</v>
      </c>
      <c r="F87" s="68" t="s">
        <v>560</v>
      </c>
      <c r="G87" s="65" t="s">
        <v>561</v>
      </c>
      <c r="H87" s="69" t="s">
        <v>562</v>
      </c>
      <c r="I87" s="69" t="s">
        <v>292</v>
      </c>
      <c r="J87" s="69" t="str">
        <f t="shared" si="12"/>
        <v>Lanmadaw</v>
      </c>
      <c r="K87" s="65" t="s">
        <v>563</v>
      </c>
      <c r="L87" s="65">
        <v>20</v>
      </c>
      <c r="M87" s="65" t="s">
        <v>455</v>
      </c>
      <c r="N87" s="65" t="s">
        <v>33</v>
      </c>
      <c r="O87" s="65">
        <v>30</v>
      </c>
      <c r="P87" s="67">
        <v>45702.541666666701</v>
      </c>
      <c r="Q87" s="65" t="s">
        <v>34</v>
      </c>
      <c r="R87" s="141">
        <v>45702.631249999999</v>
      </c>
      <c r="S87" s="158" t="str">
        <f t="shared" si="16"/>
        <v>February 2025</v>
      </c>
      <c r="T87" s="154" t="s">
        <v>35</v>
      </c>
      <c r="U87" s="142">
        <f t="shared" si="10"/>
        <v>0.76319444444379803</v>
      </c>
      <c r="V87" s="65">
        <f t="shared" si="15"/>
        <v>0.76319444444379803</v>
      </c>
      <c r="W87" s="65">
        <f t="shared" si="11"/>
        <v>18.316666666651098</v>
      </c>
      <c r="X87" s="65" t="str">
        <f t="shared" si="14"/>
        <v>&lt;24 hr</v>
      </c>
      <c r="Y87" s="65" t="s">
        <v>564</v>
      </c>
    </row>
    <row r="88" spans="1:27" ht="30" customHeight="1">
      <c r="A88" s="65">
        <v>87</v>
      </c>
      <c r="B88" s="181">
        <v>45702</v>
      </c>
      <c r="C88" s="67" t="str">
        <f t="shared" si="13"/>
        <v>February 2025</v>
      </c>
      <c r="D88" s="65">
        <v>99711</v>
      </c>
      <c r="E88" s="65">
        <v>356789</v>
      </c>
      <c r="F88" s="68" t="s">
        <v>565</v>
      </c>
      <c r="G88" s="65" t="s">
        <v>566</v>
      </c>
      <c r="H88" s="69" t="s">
        <v>567</v>
      </c>
      <c r="I88" s="69" t="s">
        <v>252</v>
      </c>
      <c r="J88" s="69" t="str">
        <f t="shared" si="12"/>
        <v>Kyauktada</v>
      </c>
      <c r="K88" s="65" t="s">
        <v>568</v>
      </c>
      <c r="L88" s="65">
        <v>20</v>
      </c>
      <c r="M88" s="65" t="s">
        <v>569</v>
      </c>
      <c r="N88" s="65" t="s">
        <v>33</v>
      </c>
      <c r="O88" s="65">
        <v>190</v>
      </c>
      <c r="P88" s="67">
        <v>45703.416666666701</v>
      </c>
      <c r="Q88" s="65" t="s">
        <v>44</v>
      </c>
      <c r="R88" s="141">
        <v>45703.518750000003</v>
      </c>
      <c r="S88" s="158" t="str">
        <f t="shared" si="16"/>
        <v>February 2025</v>
      </c>
      <c r="T88" s="65" t="s">
        <v>35</v>
      </c>
      <c r="U88" s="142">
        <f t="shared" si="10"/>
        <v>1.5187500000029099</v>
      </c>
      <c r="V88" s="65">
        <f t="shared" si="15"/>
        <v>1.5187500000029099</v>
      </c>
      <c r="W88" s="65">
        <f t="shared" si="11"/>
        <v>36.450000000069799</v>
      </c>
      <c r="X88" s="65" t="str">
        <f t="shared" si="14"/>
        <v>24-48 hr</v>
      </c>
      <c r="Y88" s="65" t="s">
        <v>570</v>
      </c>
    </row>
    <row r="89" spans="1:27" ht="30" customHeight="1">
      <c r="A89" s="65">
        <v>88</v>
      </c>
      <c r="B89" s="181">
        <v>45702</v>
      </c>
      <c r="C89" s="67" t="str">
        <f t="shared" si="13"/>
        <v>February 2025</v>
      </c>
      <c r="D89" s="65">
        <v>99739</v>
      </c>
      <c r="E89" s="65">
        <v>307183</v>
      </c>
      <c r="F89" s="68" t="s">
        <v>571</v>
      </c>
      <c r="G89" s="65" t="s">
        <v>572</v>
      </c>
      <c r="H89" s="69" t="s">
        <v>573</v>
      </c>
      <c r="I89" s="69" t="s">
        <v>292</v>
      </c>
      <c r="J89" s="69" t="str">
        <f t="shared" si="12"/>
        <v>Lanmadaw</v>
      </c>
      <c r="K89" s="69" t="s">
        <v>574</v>
      </c>
      <c r="L89" s="65">
        <v>20</v>
      </c>
      <c r="M89" s="65" t="s">
        <v>437</v>
      </c>
      <c r="N89" s="65" t="s">
        <v>33</v>
      </c>
      <c r="O89" s="65">
        <v>290</v>
      </c>
      <c r="P89" s="67">
        <v>45703.5</v>
      </c>
      <c r="Q89" s="65" t="s">
        <v>44</v>
      </c>
      <c r="R89" s="141">
        <v>45703.665972222203</v>
      </c>
      <c r="S89" s="158" t="str">
        <f t="shared" si="16"/>
        <v>February 2025</v>
      </c>
      <c r="T89" s="65" t="s">
        <v>35</v>
      </c>
      <c r="U89" s="142">
        <f t="shared" si="10"/>
        <v>1.6659722222248099</v>
      </c>
      <c r="V89" s="65">
        <f t="shared" si="15"/>
        <v>1.6659722222248099</v>
      </c>
      <c r="W89" s="65">
        <f t="shared" si="11"/>
        <v>39.9833333333954</v>
      </c>
      <c r="X89" s="65" t="str">
        <f t="shared" si="14"/>
        <v>24-48 hr</v>
      </c>
      <c r="Y89" s="65" t="s">
        <v>575</v>
      </c>
    </row>
    <row r="90" spans="1:27" ht="30" customHeight="1">
      <c r="A90" s="65">
        <v>89</v>
      </c>
      <c r="B90" s="181">
        <v>45702</v>
      </c>
      <c r="C90" s="67" t="str">
        <f t="shared" si="13"/>
        <v>February 2025</v>
      </c>
      <c r="D90" s="65">
        <v>99759</v>
      </c>
      <c r="E90" s="65">
        <v>357266</v>
      </c>
      <c r="F90" s="68" t="s">
        <v>576</v>
      </c>
      <c r="G90" s="69" t="s">
        <v>577</v>
      </c>
      <c r="H90" s="69" t="s">
        <v>578</v>
      </c>
      <c r="I90" s="69" t="s">
        <v>292</v>
      </c>
      <c r="J90" s="69" t="str">
        <f t="shared" si="12"/>
        <v>Lanmadaw</v>
      </c>
      <c r="K90" s="69" t="s">
        <v>579</v>
      </c>
      <c r="L90" s="65">
        <v>20</v>
      </c>
      <c r="M90" s="65" t="s">
        <v>443</v>
      </c>
      <c r="N90" s="65" t="s">
        <v>33</v>
      </c>
      <c r="O90" s="65">
        <v>180</v>
      </c>
      <c r="P90" s="67">
        <v>45703.541666666701</v>
      </c>
      <c r="Q90" s="65" t="s">
        <v>44</v>
      </c>
      <c r="R90" s="141">
        <v>45703.408333333296</v>
      </c>
      <c r="S90" s="158" t="str">
        <f t="shared" si="16"/>
        <v>February 2025</v>
      </c>
      <c r="T90" s="65" t="s">
        <v>35</v>
      </c>
      <c r="U90" s="142">
        <f t="shared" si="10"/>
        <v>1.40833333333285</v>
      </c>
      <c r="V90" s="65">
        <f t="shared" si="15"/>
        <v>1.40833333333285</v>
      </c>
      <c r="W90" s="65">
        <f t="shared" si="11"/>
        <v>33.799999999988401</v>
      </c>
      <c r="X90" s="65" t="str">
        <f t="shared" si="14"/>
        <v>24-48 hr</v>
      </c>
      <c r="Y90" s="65" t="s">
        <v>580</v>
      </c>
      <c r="Z90" s="69" t="s">
        <v>581</v>
      </c>
    </row>
    <row r="91" spans="1:27" ht="30" customHeight="1">
      <c r="A91" s="65">
        <v>90</v>
      </c>
      <c r="B91" s="181">
        <v>45702.665972222203</v>
      </c>
      <c r="C91" s="67" t="str">
        <f t="shared" si="13"/>
        <v>February 2025</v>
      </c>
      <c r="D91" s="65">
        <v>99761</v>
      </c>
      <c r="E91" s="65">
        <v>329204</v>
      </c>
      <c r="F91" s="68" t="s">
        <v>582</v>
      </c>
      <c r="G91" s="65" t="s">
        <v>583</v>
      </c>
      <c r="H91" s="69" t="s">
        <v>578</v>
      </c>
      <c r="I91" s="69" t="s">
        <v>292</v>
      </c>
      <c r="J91" s="69" t="str">
        <f t="shared" si="12"/>
        <v>Lanmadaw</v>
      </c>
      <c r="K91" s="69" t="s">
        <v>584</v>
      </c>
      <c r="L91" s="65">
        <v>20</v>
      </c>
      <c r="P91" s="67">
        <v>45703.583333333299</v>
      </c>
      <c r="Q91" s="65" t="s">
        <v>44</v>
      </c>
      <c r="R91" s="141"/>
      <c r="S91" s="158"/>
      <c r="T91" s="65" t="s">
        <v>113</v>
      </c>
      <c r="U91" s="142"/>
      <c r="Z91" s="69" t="s">
        <v>585</v>
      </c>
      <c r="AA91" s="69" t="s">
        <v>586</v>
      </c>
    </row>
    <row r="92" spans="1:27" ht="30" customHeight="1">
      <c r="A92" s="65">
        <v>91</v>
      </c>
      <c r="B92" s="181">
        <v>45703</v>
      </c>
      <c r="C92" s="67" t="str">
        <f t="shared" si="13"/>
        <v>February 2025</v>
      </c>
      <c r="D92" s="65">
        <v>99825</v>
      </c>
      <c r="E92" s="65">
        <v>77260</v>
      </c>
      <c r="F92" s="68" t="s">
        <v>587</v>
      </c>
      <c r="G92" s="65" t="s">
        <v>588</v>
      </c>
      <c r="H92" s="69" t="s">
        <v>589</v>
      </c>
      <c r="I92" s="69" t="s">
        <v>252</v>
      </c>
      <c r="J92" s="69" t="str">
        <f t="shared" si="12"/>
        <v>Kyauktada</v>
      </c>
      <c r="K92" s="65" t="s">
        <v>590</v>
      </c>
      <c r="L92" s="65">
        <v>20</v>
      </c>
      <c r="M92" s="65" t="s">
        <v>169</v>
      </c>
      <c r="N92" s="65" t="s">
        <v>33</v>
      </c>
      <c r="O92" s="65">
        <v>90</v>
      </c>
      <c r="P92" s="67">
        <v>45716.458333333299</v>
      </c>
      <c r="Q92" s="65" t="s">
        <v>34</v>
      </c>
      <c r="R92" s="141">
        <v>45716.583067129599</v>
      </c>
      <c r="S92" s="158" t="str">
        <f t="shared" si="16"/>
        <v>February 2025</v>
      </c>
      <c r="T92" s="65" t="s">
        <v>35</v>
      </c>
      <c r="U92" s="142">
        <f t="shared" ref="U92:U107" si="17">R92-B92</f>
        <v>13.583067129628001</v>
      </c>
      <c r="V92" s="65">
        <f t="shared" si="15"/>
        <v>13.583067129628001</v>
      </c>
      <c r="W92" s="65">
        <f t="shared" si="11"/>
        <v>325.99361111107299</v>
      </c>
      <c r="X92" s="65" t="str">
        <f t="shared" si="14"/>
        <v>&gt;72 hr</v>
      </c>
      <c r="Y92" s="65" t="s">
        <v>591</v>
      </c>
      <c r="Z92" s="69" t="s">
        <v>592</v>
      </c>
    </row>
    <row r="93" spans="1:27" ht="30" customHeight="1">
      <c r="A93" s="65">
        <v>92</v>
      </c>
      <c r="B93" s="181">
        <v>45703</v>
      </c>
      <c r="C93" s="67" t="str">
        <f t="shared" si="13"/>
        <v>February 2025</v>
      </c>
      <c r="D93" s="65">
        <v>99827</v>
      </c>
      <c r="E93" s="65">
        <v>77260</v>
      </c>
      <c r="F93" s="68" t="s">
        <v>593</v>
      </c>
      <c r="G93" s="65" t="s">
        <v>588</v>
      </c>
      <c r="H93" s="69" t="s">
        <v>594</v>
      </c>
      <c r="I93" s="69" t="s">
        <v>292</v>
      </c>
      <c r="J93" s="69" t="str">
        <f t="shared" si="12"/>
        <v>Lanmadaw</v>
      </c>
      <c r="K93" s="69" t="s">
        <v>595</v>
      </c>
      <c r="L93" s="65">
        <v>25</v>
      </c>
      <c r="M93" s="65" t="s">
        <v>402</v>
      </c>
      <c r="N93" s="65" t="s">
        <v>33</v>
      </c>
      <c r="O93" s="65">
        <v>90</v>
      </c>
      <c r="P93" s="67">
        <v>45705.416666666701</v>
      </c>
      <c r="Q93" s="65" t="s">
        <v>44</v>
      </c>
      <c r="R93" s="141">
        <v>45706.430555555598</v>
      </c>
      <c r="S93" s="158" t="str">
        <f t="shared" si="16"/>
        <v>February 2025</v>
      </c>
      <c r="T93" s="65" t="s">
        <v>35</v>
      </c>
      <c r="U93" s="142">
        <f t="shared" si="17"/>
        <v>3.4305555555547498</v>
      </c>
      <c r="V93" s="65">
        <f t="shared" si="15"/>
        <v>3.4305555555547498</v>
      </c>
      <c r="W93" s="65">
        <f t="shared" si="11"/>
        <v>82.333333333313902</v>
      </c>
      <c r="X93" s="65" t="str">
        <f t="shared" si="14"/>
        <v>&gt;72 hr</v>
      </c>
      <c r="Y93" s="65" t="s">
        <v>596</v>
      </c>
      <c r="Z93" s="69" t="s">
        <v>597</v>
      </c>
    </row>
    <row r="94" spans="1:27" ht="30" customHeight="1">
      <c r="A94" s="65">
        <v>93</v>
      </c>
      <c r="B94" s="181">
        <v>45703</v>
      </c>
      <c r="C94" s="67" t="str">
        <f t="shared" si="13"/>
        <v>February 2025</v>
      </c>
      <c r="D94" s="65">
        <v>99837</v>
      </c>
      <c r="E94" s="65">
        <v>192736</v>
      </c>
      <c r="F94" s="68" t="s">
        <v>598</v>
      </c>
      <c r="G94" s="65" t="s">
        <v>599</v>
      </c>
      <c r="H94" s="69" t="s">
        <v>600</v>
      </c>
      <c r="I94" s="69" t="s">
        <v>252</v>
      </c>
      <c r="J94" s="69" t="str">
        <f t="shared" si="12"/>
        <v>Kyauktada</v>
      </c>
      <c r="K94" s="65" t="s">
        <v>601</v>
      </c>
      <c r="L94" s="65">
        <v>40</v>
      </c>
      <c r="M94" s="65" t="s">
        <v>131</v>
      </c>
      <c r="N94" s="65" t="s">
        <v>33</v>
      </c>
      <c r="O94" s="65">
        <v>100</v>
      </c>
      <c r="P94" s="67">
        <v>45707.458333333299</v>
      </c>
      <c r="Q94" s="65" t="s">
        <v>602</v>
      </c>
      <c r="R94" s="141">
        <v>45707.538217592599</v>
      </c>
      <c r="S94" s="158" t="str">
        <f t="shared" si="16"/>
        <v>February 2025</v>
      </c>
      <c r="T94" s="65" t="s">
        <v>35</v>
      </c>
      <c r="U94" s="142">
        <f t="shared" si="17"/>
        <v>4.5382175925915398</v>
      </c>
      <c r="V94" s="65">
        <f t="shared" si="15"/>
        <v>4.5382175925915398</v>
      </c>
      <c r="W94" s="65">
        <f t="shared" si="11"/>
        <v>108.917222222197</v>
      </c>
      <c r="X94" s="65" t="str">
        <f t="shared" si="14"/>
        <v>&gt;72 hr</v>
      </c>
      <c r="Y94" s="65" t="s">
        <v>603</v>
      </c>
      <c r="Z94" s="69" t="s">
        <v>604</v>
      </c>
    </row>
    <row r="95" spans="1:27" ht="30" customHeight="1">
      <c r="A95" s="65">
        <v>94</v>
      </c>
      <c r="B95" s="181">
        <v>45703</v>
      </c>
      <c r="C95" s="67" t="str">
        <f t="shared" si="13"/>
        <v>February 2025</v>
      </c>
      <c r="D95" s="65">
        <v>99844</v>
      </c>
      <c r="E95" s="65">
        <v>148862</v>
      </c>
      <c r="F95" s="68" t="s">
        <v>605</v>
      </c>
      <c r="G95" s="65" t="s">
        <v>606</v>
      </c>
      <c r="H95" s="69" t="s">
        <v>607</v>
      </c>
      <c r="I95" s="69" t="s">
        <v>252</v>
      </c>
      <c r="J95" s="69" t="str">
        <f t="shared" si="12"/>
        <v>Kyauktada</v>
      </c>
      <c r="K95" s="65" t="s">
        <v>608</v>
      </c>
      <c r="L95" s="65">
        <v>20</v>
      </c>
      <c r="M95" s="65" t="s">
        <v>105</v>
      </c>
      <c r="N95" s="65" t="s">
        <v>33</v>
      </c>
      <c r="O95" s="65">
        <v>180</v>
      </c>
      <c r="P95" s="67">
        <v>45712.625</v>
      </c>
      <c r="Q95" s="65" t="s">
        <v>34</v>
      </c>
      <c r="R95" s="141">
        <v>45712.689537036997</v>
      </c>
      <c r="S95" s="158" t="str">
        <f t="shared" si="16"/>
        <v>February 2025</v>
      </c>
      <c r="T95" s="65" t="s">
        <v>35</v>
      </c>
      <c r="U95" s="142">
        <f t="shared" si="17"/>
        <v>9.6895370370402798</v>
      </c>
      <c r="V95" s="65">
        <f t="shared" si="15"/>
        <v>9.6895370370402798</v>
      </c>
      <c r="W95" s="65">
        <f t="shared" si="11"/>
        <v>232.54888888896701</v>
      </c>
      <c r="X95" s="65" t="str">
        <f t="shared" si="14"/>
        <v>&gt;72 hr</v>
      </c>
      <c r="Y95" s="65" t="s">
        <v>609</v>
      </c>
      <c r="Z95" s="69" t="s">
        <v>610</v>
      </c>
    </row>
    <row r="96" spans="1:27" ht="30" customHeight="1">
      <c r="A96" s="65">
        <v>95</v>
      </c>
      <c r="B96" s="181">
        <v>45703</v>
      </c>
      <c r="C96" s="67" t="str">
        <f t="shared" si="13"/>
        <v>February 2025</v>
      </c>
      <c r="D96" s="65">
        <v>99848</v>
      </c>
      <c r="E96" s="65">
        <v>39721</v>
      </c>
      <c r="F96" s="68" t="s">
        <v>611</v>
      </c>
      <c r="G96" s="65" t="s">
        <v>612</v>
      </c>
      <c r="H96" s="69" t="s">
        <v>613</v>
      </c>
      <c r="I96" s="69" t="s">
        <v>292</v>
      </c>
      <c r="J96" s="69" t="str">
        <f t="shared" si="12"/>
        <v>Lanmadaw</v>
      </c>
      <c r="K96" s="65" t="s">
        <v>614</v>
      </c>
      <c r="L96" s="65">
        <v>20</v>
      </c>
      <c r="M96" s="65" t="s">
        <v>615</v>
      </c>
      <c r="N96" s="65" t="s">
        <v>33</v>
      </c>
      <c r="O96" s="65">
        <v>50</v>
      </c>
      <c r="P96" s="67">
        <v>45706.416666666701</v>
      </c>
      <c r="Q96" s="65" t="s">
        <v>34</v>
      </c>
      <c r="R96" s="141">
        <v>45706.455173611103</v>
      </c>
      <c r="S96" s="158" t="str">
        <f t="shared" si="16"/>
        <v>February 2025</v>
      </c>
      <c r="T96" s="65" t="s">
        <v>35</v>
      </c>
      <c r="U96" s="142">
        <f t="shared" si="17"/>
        <v>3.4551736111097902</v>
      </c>
      <c r="V96" s="65">
        <f t="shared" si="15"/>
        <v>3.4551736111097902</v>
      </c>
      <c r="W96" s="65">
        <f t="shared" si="11"/>
        <v>82.924166666634804</v>
      </c>
      <c r="X96" s="65" t="str">
        <f t="shared" si="14"/>
        <v>&gt;72 hr</v>
      </c>
      <c r="Y96" s="65" t="s">
        <v>616</v>
      </c>
      <c r="Z96" s="69" t="s">
        <v>617</v>
      </c>
    </row>
    <row r="97" spans="1:27" ht="30" customHeight="1">
      <c r="A97" s="65">
        <v>96</v>
      </c>
      <c r="B97" s="181">
        <v>45703.722916666702</v>
      </c>
      <c r="C97" s="67" t="str">
        <f t="shared" si="13"/>
        <v>February 2025</v>
      </c>
      <c r="D97" s="65">
        <v>99865</v>
      </c>
      <c r="E97" s="65">
        <v>179432</v>
      </c>
      <c r="F97" s="68" t="s">
        <v>618</v>
      </c>
      <c r="G97" s="65" t="s">
        <v>619</v>
      </c>
      <c r="H97" s="69" t="s">
        <v>620</v>
      </c>
      <c r="I97" s="69" t="s">
        <v>273</v>
      </c>
      <c r="J97" s="69" t="str">
        <f t="shared" si="12"/>
        <v>Pabedan</v>
      </c>
      <c r="K97" s="65" t="s">
        <v>621</v>
      </c>
      <c r="L97" s="65">
        <v>40</v>
      </c>
      <c r="M97" s="65" t="s">
        <v>163</v>
      </c>
      <c r="N97" s="65" t="s">
        <v>33</v>
      </c>
      <c r="O97" s="65">
        <v>140</v>
      </c>
      <c r="P97" s="67">
        <v>45705.458333333299</v>
      </c>
      <c r="Q97" s="65" t="s">
        <v>34</v>
      </c>
      <c r="R97" s="141">
        <v>45705.459027777797</v>
      </c>
      <c r="S97" s="158" t="str">
        <f t="shared" si="16"/>
        <v>February 2025</v>
      </c>
      <c r="T97" s="65" t="s">
        <v>35</v>
      </c>
      <c r="U97" s="142">
        <f t="shared" si="17"/>
        <v>1.73611111110949</v>
      </c>
      <c r="V97" s="65">
        <f t="shared" si="15"/>
        <v>1.73611111110949</v>
      </c>
      <c r="W97" s="65">
        <f t="shared" si="11"/>
        <v>41.666666666627897</v>
      </c>
      <c r="X97" s="65" t="str">
        <f t="shared" si="14"/>
        <v>24-48 hr</v>
      </c>
      <c r="Y97" s="65" t="s">
        <v>622</v>
      </c>
      <c r="Z97" s="69" t="s">
        <v>623</v>
      </c>
    </row>
    <row r="98" spans="1:27" ht="30" customHeight="1">
      <c r="A98" s="65">
        <v>97</v>
      </c>
      <c r="B98" s="181">
        <v>45704.779166666704</v>
      </c>
      <c r="C98" s="67" t="str">
        <f t="shared" si="13"/>
        <v>February 2025</v>
      </c>
      <c r="D98" s="65">
        <v>99930</v>
      </c>
      <c r="E98" s="65">
        <v>307214</v>
      </c>
      <c r="F98" s="68" t="s">
        <v>624</v>
      </c>
      <c r="G98" s="65" t="s">
        <v>625</v>
      </c>
      <c r="H98" s="69" t="s">
        <v>626</v>
      </c>
      <c r="I98" s="69" t="s">
        <v>273</v>
      </c>
      <c r="J98" s="69" t="str">
        <f t="shared" si="12"/>
        <v>Pabedan</v>
      </c>
      <c r="K98" s="65" t="s">
        <v>627</v>
      </c>
      <c r="L98" s="65">
        <v>20</v>
      </c>
      <c r="M98" s="65" t="s">
        <v>628</v>
      </c>
      <c r="N98" s="65" t="s">
        <v>33</v>
      </c>
      <c r="O98" s="65">
        <v>200</v>
      </c>
      <c r="P98" s="67">
        <v>45705.541666666701</v>
      </c>
      <c r="Q98" s="65" t="s">
        <v>34</v>
      </c>
      <c r="R98" s="141">
        <v>45705.534027777801</v>
      </c>
      <c r="S98" s="158" t="str">
        <f t="shared" si="16"/>
        <v>February 2025</v>
      </c>
      <c r="T98" s="65" t="s">
        <v>35</v>
      </c>
      <c r="U98" s="142">
        <f t="shared" si="17"/>
        <v>0.75486111111240495</v>
      </c>
      <c r="V98" s="65">
        <f t="shared" si="15"/>
        <v>0.75486111111240495</v>
      </c>
      <c r="W98" s="65">
        <f t="shared" si="11"/>
        <v>18.1166666666977</v>
      </c>
      <c r="X98" s="65" t="str">
        <f t="shared" si="14"/>
        <v>&lt;24 hr</v>
      </c>
      <c r="Y98" s="65" t="s">
        <v>629</v>
      </c>
    </row>
    <row r="99" spans="1:27" ht="30" customHeight="1">
      <c r="A99" s="65">
        <v>98</v>
      </c>
      <c r="B99" s="181">
        <v>45705</v>
      </c>
      <c r="C99" s="67" t="str">
        <f t="shared" si="13"/>
        <v>February 2025</v>
      </c>
      <c r="D99" s="65">
        <v>99946</v>
      </c>
      <c r="E99" s="65">
        <v>166061</v>
      </c>
      <c r="F99" s="68" t="s">
        <v>630</v>
      </c>
      <c r="G99" s="65" t="s">
        <v>631</v>
      </c>
      <c r="H99" s="69" t="s">
        <v>632</v>
      </c>
      <c r="I99" s="69" t="s">
        <v>260</v>
      </c>
      <c r="J99" s="69" t="str">
        <f t="shared" si="12"/>
        <v>Latha</v>
      </c>
      <c r="K99" s="65" t="s">
        <v>633</v>
      </c>
      <c r="L99" s="65">
        <v>20</v>
      </c>
      <c r="M99" s="65" t="s">
        <v>634</v>
      </c>
      <c r="N99" s="65" t="s">
        <v>33</v>
      </c>
      <c r="O99" s="65">
        <v>150</v>
      </c>
      <c r="P99" s="67">
        <v>45705.625</v>
      </c>
      <c r="Q99" s="65" t="s">
        <v>34</v>
      </c>
      <c r="R99" s="141">
        <v>45705.717361111099</v>
      </c>
      <c r="S99" s="158" t="str">
        <f t="shared" si="16"/>
        <v>February 2025</v>
      </c>
      <c r="T99" s="65" t="s">
        <v>35</v>
      </c>
      <c r="U99" s="142">
        <f t="shared" si="17"/>
        <v>0.71736111111386003</v>
      </c>
      <c r="V99" s="65">
        <f t="shared" si="15"/>
        <v>0.71736111111386003</v>
      </c>
      <c r="W99" s="65">
        <f t="shared" si="11"/>
        <v>17.2166666667326</v>
      </c>
      <c r="X99" s="65" t="str">
        <f t="shared" si="14"/>
        <v>&lt;24 hr</v>
      </c>
      <c r="Y99" s="65" t="s">
        <v>635</v>
      </c>
    </row>
    <row r="100" spans="1:27" ht="30" customHeight="1">
      <c r="A100" s="65">
        <v>99</v>
      </c>
      <c r="B100" s="181">
        <v>45705</v>
      </c>
      <c r="C100" s="67" t="str">
        <f t="shared" si="13"/>
        <v>February 2025</v>
      </c>
      <c r="D100" s="65">
        <v>99950</v>
      </c>
      <c r="E100" s="65">
        <v>191885</v>
      </c>
      <c r="F100" s="68" t="s">
        <v>636</v>
      </c>
      <c r="G100" s="65" t="s">
        <v>637</v>
      </c>
      <c r="H100" s="69" t="s">
        <v>638</v>
      </c>
      <c r="I100" s="69" t="s">
        <v>292</v>
      </c>
      <c r="J100" s="69" t="str">
        <f t="shared" si="12"/>
        <v>Lanmadaw</v>
      </c>
      <c r="K100" s="65" t="s">
        <v>639</v>
      </c>
      <c r="L100" s="65">
        <v>20</v>
      </c>
      <c r="M100" s="65" t="s">
        <v>306</v>
      </c>
      <c r="N100" s="65" t="s">
        <v>33</v>
      </c>
      <c r="O100" s="65">
        <v>220</v>
      </c>
      <c r="P100" s="67">
        <v>45705.666666666701</v>
      </c>
      <c r="Q100" s="65" t="s">
        <v>34</v>
      </c>
      <c r="R100" s="141">
        <v>45705.804166666698</v>
      </c>
      <c r="S100" s="158" t="str">
        <f t="shared" si="16"/>
        <v>February 2025</v>
      </c>
      <c r="T100" s="65" t="s">
        <v>35</v>
      </c>
      <c r="U100" s="142">
        <f t="shared" si="17"/>
        <v>0.80416666666860703</v>
      </c>
      <c r="V100" s="65">
        <f t="shared" si="15"/>
        <v>0.80416666666860703</v>
      </c>
      <c r="W100" s="65">
        <f t="shared" si="11"/>
        <v>19.300000000046602</v>
      </c>
      <c r="X100" s="65" t="str">
        <f t="shared" si="14"/>
        <v>&lt;24 hr</v>
      </c>
      <c r="Y100" s="65" t="s">
        <v>640</v>
      </c>
    </row>
    <row r="101" spans="1:27" ht="30" customHeight="1">
      <c r="A101" s="65">
        <v>100</v>
      </c>
      <c r="B101" s="181">
        <v>45705</v>
      </c>
      <c r="C101" s="67" t="str">
        <f t="shared" si="13"/>
        <v>February 2025</v>
      </c>
      <c r="D101" s="65">
        <v>99966</v>
      </c>
      <c r="E101" s="65">
        <v>187253</v>
      </c>
      <c r="F101" s="68" t="s">
        <v>641</v>
      </c>
      <c r="G101" s="65" t="s">
        <v>642</v>
      </c>
      <c r="H101" s="69" t="s">
        <v>643</v>
      </c>
      <c r="I101" s="69" t="s">
        <v>252</v>
      </c>
      <c r="J101" s="69" t="str">
        <f t="shared" si="12"/>
        <v>Kyauktada</v>
      </c>
      <c r="K101" s="65" t="s">
        <v>644</v>
      </c>
      <c r="L101" s="65">
        <v>20</v>
      </c>
      <c r="M101" s="65" t="s">
        <v>645</v>
      </c>
      <c r="N101" s="65" t="s">
        <v>33</v>
      </c>
      <c r="O101" s="65">
        <v>190</v>
      </c>
      <c r="P101" s="67">
        <v>45705.541666666701</v>
      </c>
      <c r="Q101" s="65" t="s">
        <v>53</v>
      </c>
      <c r="R101" s="141">
        <v>45705.633333333302</v>
      </c>
      <c r="S101" s="158" t="str">
        <f t="shared" si="16"/>
        <v>February 2025</v>
      </c>
      <c r="T101" s="65" t="s">
        <v>35</v>
      </c>
      <c r="U101" s="142">
        <f t="shared" si="17"/>
        <v>0.63333333333139297</v>
      </c>
      <c r="V101" s="65">
        <f t="shared" si="15"/>
        <v>0.63333333333139297</v>
      </c>
      <c r="W101" s="65">
        <f t="shared" si="11"/>
        <v>15.1999999999534</v>
      </c>
      <c r="X101" s="65" t="str">
        <f t="shared" si="14"/>
        <v>&lt;24 hr</v>
      </c>
      <c r="Y101" s="65" t="s">
        <v>646</v>
      </c>
      <c r="Z101" s="69" t="s">
        <v>647</v>
      </c>
    </row>
    <row r="102" spans="1:27" ht="30" customHeight="1">
      <c r="A102" s="65">
        <v>101</v>
      </c>
      <c r="B102" s="181">
        <v>45705</v>
      </c>
      <c r="C102" s="67" t="str">
        <f t="shared" si="13"/>
        <v>February 2025</v>
      </c>
      <c r="D102" s="65">
        <v>99998</v>
      </c>
      <c r="E102" s="65">
        <v>310175</v>
      </c>
      <c r="F102" s="68" t="s">
        <v>648</v>
      </c>
      <c r="G102" s="65" t="s">
        <v>642</v>
      </c>
      <c r="H102" s="69" t="s">
        <v>649</v>
      </c>
      <c r="I102" s="69" t="s">
        <v>260</v>
      </c>
      <c r="J102" s="69" t="str">
        <f t="shared" si="12"/>
        <v>Latha</v>
      </c>
      <c r="K102" s="65" t="s">
        <v>650</v>
      </c>
      <c r="L102" s="65">
        <v>21</v>
      </c>
      <c r="M102" s="65" t="s">
        <v>651</v>
      </c>
      <c r="N102" s="65" t="s">
        <v>652</v>
      </c>
      <c r="O102" s="65">
        <v>191</v>
      </c>
      <c r="P102" s="67">
        <v>45706.541666608799</v>
      </c>
      <c r="Q102" s="65" t="s">
        <v>53</v>
      </c>
      <c r="R102" s="141">
        <v>45706.633333275502</v>
      </c>
      <c r="S102" s="158" t="str">
        <f t="shared" si="16"/>
        <v>February 2025</v>
      </c>
      <c r="T102" s="65" t="s">
        <v>35</v>
      </c>
      <c r="U102" s="142">
        <f t="shared" si="17"/>
        <v>1.6333332754657</v>
      </c>
      <c r="V102" s="65">
        <f t="shared" si="15"/>
        <v>1.6333332754657</v>
      </c>
      <c r="W102" s="65">
        <f t="shared" si="11"/>
        <v>39.199998611176902</v>
      </c>
      <c r="X102" s="65" t="str">
        <f t="shared" si="14"/>
        <v>24-48 hr</v>
      </c>
      <c r="Y102" s="65" t="s">
        <v>646</v>
      </c>
      <c r="Z102" s="69" t="s">
        <v>647</v>
      </c>
    </row>
    <row r="103" spans="1:27" ht="30" customHeight="1">
      <c r="A103" s="65">
        <v>102</v>
      </c>
      <c r="B103" s="181">
        <v>45705.965277777803</v>
      </c>
      <c r="C103" s="67" t="str">
        <f t="shared" si="13"/>
        <v>February 2025</v>
      </c>
      <c r="D103" s="65">
        <v>100041</v>
      </c>
      <c r="E103" s="65">
        <v>295759</v>
      </c>
      <c r="F103" s="68" t="s">
        <v>653</v>
      </c>
      <c r="G103" s="65" t="s">
        <v>654</v>
      </c>
      <c r="H103" s="69" t="s">
        <v>655</v>
      </c>
      <c r="I103" s="69" t="s">
        <v>260</v>
      </c>
      <c r="J103" s="69" t="str">
        <f t="shared" si="12"/>
        <v>Latha</v>
      </c>
      <c r="K103" s="65" t="s">
        <v>656</v>
      </c>
      <c r="L103" s="65">
        <v>20</v>
      </c>
      <c r="M103" s="65" t="s">
        <v>657</v>
      </c>
      <c r="N103" s="65" t="s">
        <v>33</v>
      </c>
      <c r="O103" s="65">
        <v>120</v>
      </c>
      <c r="P103" s="67">
        <v>45713.5</v>
      </c>
      <c r="Q103" s="65" t="s">
        <v>44</v>
      </c>
      <c r="R103" s="141">
        <v>45713.441203703696</v>
      </c>
      <c r="S103" s="158" t="str">
        <f t="shared" si="16"/>
        <v>February 2025</v>
      </c>
      <c r="T103" s="65" t="s">
        <v>35</v>
      </c>
      <c r="U103" s="142">
        <f t="shared" si="17"/>
        <v>7.47592592592264</v>
      </c>
      <c r="V103" s="65">
        <f t="shared" si="15"/>
        <v>7.47592592592264</v>
      </c>
      <c r="W103" s="65">
        <f t="shared" si="11"/>
        <v>179.42222222214301</v>
      </c>
      <c r="X103" s="65" t="str">
        <f t="shared" si="14"/>
        <v>&gt;72 hr</v>
      </c>
      <c r="Y103" s="65" t="s">
        <v>658</v>
      </c>
      <c r="Z103" s="69" t="s">
        <v>659</v>
      </c>
    </row>
    <row r="104" spans="1:27" ht="30" customHeight="1">
      <c r="A104" s="65">
        <v>103</v>
      </c>
      <c r="B104" s="181">
        <v>45706</v>
      </c>
      <c r="C104" s="67" t="str">
        <f t="shared" si="13"/>
        <v>February 2025</v>
      </c>
      <c r="D104" s="65">
        <v>100056</v>
      </c>
      <c r="E104" s="65">
        <v>284582</v>
      </c>
      <c r="F104" s="68" t="s">
        <v>660</v>
      </c>
      <c r="G104" s="65" t="s">
        <v>661</v>
      </c>
      <c r="H104" s="69" t="s">
        <v>662</v>
      </c>
      <c r="I104" s="69" t="s">
        <v>260</v>
      </c>
      <c r="J104" s="69" t="str">
        <f t="shared" si="12"/>
        <v>Latha</v>
      </c>
      <c r="K104" s="65" t="s">
        <v>663</v>
      </c>
      <c r="L104" s="65">
        <v>25</v>
      </c>
      <c r="M104" s="65" t="s">
        <v>664</v>
      </c>
      <c r="N104" s="65" t="s">
        <v>33</v>
      </c>
      <c r="O104" s="65">
        <v>180</v>
      </c>
      <c r="P104" s="67">
        <v>45706.458333333299</v>
      </c>
      <c r="Q104" s="65" t="s">
        <v>34</v>
      </c>
      <c r="R104" s="141">
        <v>45706.606874999998</v>
      </c>
      <c r="S104" s="158" t="str">
        <f t="shared" si="16"/>
        <v>February 2025</v>
      </c>
      <c r="T104" s="65" t="s">
        <v>35</v>
      </c>
      <c r="U104" s="142">
        <f t="shared" si="17"/>
        <v>0.60687499999767203</v>
      </c>
      <c r="V104" s="65">
        <f t="shared" si="15"/>
        <v>0.60687499999767203</v>
      </c>
      <c r="W104" s="65">
        <f t="shared" si="11"/>
        <v>14.564999999944099</v>
      </c>
      <c r="X104" s="65" t="str">
        <f t="shared" si="14"/>
        <v>&lt;24 hr</v>
      </c>
      <c r="Y104" s="65" t="s">
        <v>665</v>
      </c>
    </row>
    <row r="105" spans="1:27" ht="30" customHeight="1">
      <c r="A105" s="65">
        <v>104</v>
      </c>
      <c r="B105" s="181">
        <v>45706</v>
      </c>
      <c r="C105" s="67" t="str">
        <f t="shared" si="13"/>
        <v>February 2025</v>
      </c>
      <c r="D105" s="65">
        <v>100072</v>
      </c>
      <c r="E105" s="65">
        <v>193543</v>
      </c>
      <c r="F105" s="149" t="s">
        <v>666</v>
      </c>
      <c r="G105" s="65" t="s">
        <v>667</v>
      </c>
      <c r="H105" s="69" t="s">
        <v>668</v>
      </c>
      <c r="I105" s="69" t="s">
        <v>260</v>
      </c>
      <c r="J105" s="69" t="str">
        <f t="shared" si="12"/>
        <v>Latha</v>
      </c>
      <c r="K105" s="65" t="s">
        <v>669</v>
      </c>
      <c r="L105" s="65">
        <v>20</v>
      </c>
      <c r="M105" s="65" t="s">
        <v>468</v>
      </c>
      <c r="N105" s="65" t="s">
        <v>33</v>
      </c>
      <c r="O105" s="65">
        <v>190</v>
      </c>
      <c r="P105" s="67">
        <v>45710.416666666701</v>
      </c>
      <c r="Q105" s="65" t="s">
        <v>44</v>
      </c>
      <c r="R105" s="141">
        <v>45710.446875000001</v>
      </c>
      <c r="S105" s="158" t="str">
        <f t="shared" si="16"/>
        <v>February 2025</v>
      </c>
      <c r="T105" s="65" t="s">
        <v>35</v>
      </c>
      <c r="U105" s="142">
        <f t="shared" si="17"/>
        <v>4.4468750000014596</v>
      </c>
      <c r="V105" s="65">
        <f t="shared" si="15"/>
        <v>4.4468750000014596</v>
      </c>
      <c r="W105" s="65">
        <f t="shared" si="11"/>
        <v>106.725000000035</v>
      </c>
      <c r="X105" s="65" t="str">
        <f t="shared" si="14"/>
        <v>&gt;72 hr</v>
      </c>
      <c r="Y105" s="65" t="s">
        <v>670</v>
      </c>
      <c r="Z105" s="69" t="s">
        <v>671</v>
      </c>
    </row>
    <row r="106" spans="1:27" ht="30" customHeight="1">
      <c r="A106" s="65">
        <v>105</v>
      </c>
      <c r="B106" s="181">
        <v>45706</v>
      </c>
      <c r="C106" s="67" t="str">
        <f t="shared" si="13"/>
        <v>February 2025</v>
      </c>
      <c r="D106" s="65">
        <v>100091</v>
      </c>
      <c r="E106" s="65">
        <v>360457</v>
      </c>
      <c r="F106" s="68" t="s">
        <v>672</v>
      </c>
      <c r="G106" s="65" t="s">
        <v>673</v>
      </c>
      <c r="H106" s="69" t="s">
        <v>674</v>
      </c>
      <c r="I106" s="69" t="s">
        <v>292</v>
      </c>
      <c r="J106" s="69" t="str">
        <f t="shared" si="12"/>
        <v>Lanmadaw</v>
      </c>
      <c r="K106" s="65" t="s">
        <v>675</v>
      </c>
      <c r="L106" s="65">
        <v>25</v>
      </c>
      <c r="M106" s="65" t="s">
        <v>676</v>
      </c>
      <c r="N106" s="65" t="s">
        <v>33</v>
      </c>
      <c r="O106" s="65">
        <v>280</v>
      </c>
      <c r="P106" s="156">
        <v>45706.583333333299</v>
      </c>
      <c r="Q106" s="65" t="s">
        <v>44</v>
      </c>
      <c r="R106" s="141">
        <v>45706.65625</v>
      </c>
      <c r="S106" s="158" t="str">
        <f t="shared" si="16"/>
        <v>February 2025</v>
      </c>
      <c r="T106" s="65" t="s">
        <v>35</v>
      </c>
      <c r="U106" s="142">
        <f t="shared" si="17"/>
        <v>0.65625</v>
      </c>
      <c r="V106" s="65">
        <f t="shared" si="15"/>
        <v>0.65625</v>
      </c>
      <c r="W106" s="65">
        <f t="shared" si="11"/>
        <v>15.75</v>
      </c>
      <c r="X106" s="65" t="str">
        <f t="shared" si="14"/>
        <v>&lt;24 hr</v>
      </c>
      <c r="Y106" s="65" t="s">
        <v>677</v>
      </c>
    </row>
    <row r="107" spans="1:27" ht="30" customHeight="1">
      <c r="A107" s="65">
        <v>106</v>
      </c>
      <c r="B107" s="181">
        <v>45706</v>
      </c>
      <c r="C107" s="67" t="str">
        <f t="shared" si="13"/>
        <v>February 2025</v>
      </c>
      <c r="D107" s="65">
        <v>100105</v>
      </c>
      <c r="E107" s="65">
        <v>271875</v>
      </c>
      <c r="F107" s="68" t="s">
        <v>678</v>
      </c>
      <c r="G107" s="65" t="s">
        <v>679</v>
      </c>
      <c r="H107" s="69" t="s">
        <v>680</v>
      </c>
      <c r="I107" s="69" t="s">
        <v>260</v>
      </c>
      <c r="J107" s="69" t="str">
        <f t="shared" si="12"/>
        <v>Latha</v>
      </c>
      <c r="K107" s="65" t="s">
        <v>681</v>
      </c>
      <c r="L107" s="65">
        <v>20</v>
      </c>
      <c r="M107" s="65" t="s">
        <v>664</v>
      </c>
      <c r="N107" s="65" t="s">
        <v>33</v>
      </c>
      <c r="O107" s="65">
        <v>200</v>
      </c>
      <c r="P107" s="156">
        <v>45707.416666666701</v>
      </c>
      <c r="Q107" s="65" t="s">
        <v>44</v>
      </c>
      <c r="R107" s="141">
        <v>45707.452523148102</v>
      </c>
      <c r="S107" s="158" t="str">
        <f t="shared" si="16"/>
        <v>February 2025</v>
      </c>
      <c r="T107" s="65" t="s">
        <v>35</v>
      </c>
      <c r="U107" s="142">
        <f t="shared" si="17"/>
        <v>1.4525231481456999</v>
      </c>
      <c r="V107" s="65">
        <f t="shared" si="15"/>
        <v>1.4525231481456999</v>
      </c>
      <c r="W107" s="65">
        <f t="shared" si="11"/>
        <v>34.860555555496802</v>
      </c>
      <c r="X107" s="65" t="str">
        <f t="shared" si="14"/>
        <v>24-48 hr</v>
      </c>
      <c r="Y107" s="65" t="s">
        <v>682</v>
      </c>
      <c r="Z107" s="69" t="s">
        <v>604</v>
      </c>
    </row>
    <row r="108" spans="1:27" ht="30" customHeight="1">
      <c r="A108" s="65">
        <v>107</v>
      </c>
      <c r="B108" s="181">
        <v>45706</v>
      </c>
      <c r="C108" s="67" t="str">
        <f t="shared" si="13"/>
        <v>February 2025</v>
      </c>
      <c r="D108" s="69">
        <v>100126</v>
      </c>
      <c r="E108" s="65">
        <v>272183</v>
      </c>
      <c r="F108" s="68" t="s">
        <v>683</v>
      </c>
      <c r="G108" s="65" t="s">
        <v>684</v>
      </c>
      <c r="H108" s="69" t="s">
        <v>685</v>
      </c>
      <c r="I108" s="69" t="s">
        <v>292</v>
      </c>
      <c r="J108" s="69" t="str">
        <f t="shared" si="12"/>
        <v>Lanmadaw</v>
      </c>
      <c r="K108" s="65" t="s">
        <v>686</v>
      </c>
      <c r="L108" s="65">
        <v>25</v>
      </c>
      <c r="P108" s="67">
        <v>45707.416666666701</v>
      </c>
      <c r="Q108" s="65" t="s">
        <v>687</v>
      </c>
      <c r="R108" s="141"/>
      <c r="S108" s="158"/>
      <c r="T108" s="65" t="s">
        <v>113</v>
      </c>
      <c r="U108" s="142"/>
      <c r="Z108" s="69" t="s">
        <v>604</v>
      </c>
      <c r="AA108" s="69" t="s">
        <v>688</v>
      </c>
    </row>
    <row r="109" spans="1:27" ht="30" customHeight="1">
      <c r="A109" s="65">
        <v>108</v>
      </c>
      <c r="B109" s="181">
        <v>45707</v>
      </c>
      <c r="C109" s="67" t="str">
        <f t="shared" si="13"/>
        <v>February 2025</v>
      </c>
      <c r="D109" s="65">
        <v>100150</v>
      </c>
      <c r="E109" s="65">
        <v>316219</v>
      </c>
      <c r="F109" s="68" t="s">
        <v>689</v>
      </c>
      <c r="G109" s="65" t="s">
        <v>690</v>
      </c>
      <c r="H109" s="69" t="s">
        <v>691</v>
      </c>
      <c r="I109" s="69" t="s">
        <v>252</v>
      </c>
      <c r="J109" s="69" t="str">
        <f t="shared" si="12"/>
        <v>Kyauktada</v>
      </c>
      <c r="K109" s="69" t="s">
        <v>692</v>
      </c>
      <c r="L109" s="65">
        <v>20</v>
      </c>
      <c r="M109" s="65" t="s">
        <v>421</v>
      </c>
      <c r="N109" s="65" t="s">
        <v>33</v>
      </c>
      <c r="O109" s="65">
        <v>170</v>
      </c>
      <c r="P109" s="67">
        <v>45708.416666666701</v>
      </c>
      <c r="Q109" s="65" t="s">
        <v>44</v>
      </c>
      <c r="R109" s="141">
        <v>45708.451157407399</v>
      </c>
      <c r="S109" s="158" t="str">
        <f t="shared" si="16"/>
        <v>February 2025</v>
      </c>
      <c r="T109" s="65" t="s">
        <v>35</v>
      </c>
      <c r="U109" s="142">
        <f>R109-B109</f>
        <v>1.45115740740584</v>
      </c>
      <c r="V109" s="65">
        <f t="shared" si="15"/>
        <v>1.45115740740584</v>
      </c>
      <c r="W109" s="65">
        <f t="shared" si="11"/>
        <v>34.827777777740302</v>
      </c>
      <c r="X109" s="65" t="str">
        <f t="shared" si="14"/>
        <v>24-48 hr</v>
      </c>
      <c r="Y109" s="65" t="s">
        <v>693</v>
      </c>
      <c r="Z109" s="69" t="s">
        <v>694</v>
      </c>
    </row>
    <row r="110" spans="1:27" ht="30" customHeight="1">
      <c r="A110" s="65">
        <v>109</v>
      </c>
      <c r="B110" s="181">
        <v>45707</v>
      </c>
      <c r="C110" s="67" t="str">
        <f t="shared" si="13"/>
        <v>February 2025</v>
      </c>
      <c r="D110" s="69">
        <v>100154</v>
      </c>
      <c r="E110" s="69">
        <v>334988</v>
      </c>
      <c r="F110" s="69" t="s">
        <v>695</v>
      </c>
      <c r="G110" s="65" t="s">
        <v>696</v>
      </c>
      <c r="H110" s="161" t="s">
        <v>697</v>
      </c>
      <c r="I110" s="69" t="s">
        <v>252</v>
      </c>
      <c r="J110" s="69" t="str">
        <f t="shared" si="12"/>
        <v>Kyauktada</v>
      </c>
      <c r="K110" s="65" t="s">
        <v>698</v>
      </c>
      <c r="L110" s="65">
        <v>30</v>
      </c>
      <c r="M110" s="65" t="s">
        <v>105</v>
      </c>
      <c r="N110" s="65" t="s">
        <v>33</v>
      </c>
      <c r="O110" s="65">
        <v>120</v>
      </c>
      <c r="P110" s="67">
        <v>45707.416666666701</v>
      </c>
      <c r="Q110" s="65" t="s">
        <v>34</v>
      </c>
      <c r="R110" s="141">
        <v>45707.688194444403</v>
      </c>
      <c r="S110" s="158" t="str">
        <f t="shared" si="16"/>
        <v>February 2025</v>
      </c>
      <c r="T110" s="65" t="s">
        <v>35</v>
      </c>
      <c r="U110" s="142">
        <f>R110-B110</f>
        <v>0.68819444444670796</v>
      </c>
      <c r="V110" s="65">
        <f t="shared" si="15"/>
        <v>0.68819444444670796</v>
      </c>
      <c r="W110" s="65">
        <f t="shared" si="11"/>
        <v>16.516666666721001</v>
      </c>
      <c r="X110" s="65" t="str">
        <f t="shared" si="14"/>
        <v>&lt;24 hr</v>
      </c>
      <c r="Y110" s="65" t="s">
        <v>699</v>
      </c>
    </row>
    <row r="111" spans="1:27" ht="30" customHeight="1">
      <c r="A111" s="65">
        <v>110</v>
      </c>
      <c r="B111" s="181">
        <v>45707</v>
      </c>
      <c r="C111" s="67" t="str">
        <f t="shared" si="13"/>
        <v>February 2025</v>
      </c>
      <c r="D111" s="65">
        <v>100160</v>
      </c>
      <c r="E111" s="65">
        <v>313047</v>
      </c>
      <c r="F111" s="148" t="s">
        <v>700</v>
      </c>
      <c r="G111" s="65" t="s">
        <v>701</v>
      </c>
      <c r="H111" s="69" t="s">
        <v>702</v>
      </c>
      <c r="I111" s="69" t="s">
        <v>260</v>
      </c>
      <c r="J111" s="69" t="str">
        <f t="shared" si="12"/>
        <v>Latha</v>
      </c>
      <c r="K111" s="65" t="s">
        <v>703</v>
      </c>
      <c r="L111" s="65">
        <v>20</v>
      </c>
      <c r="M111" s="65" t="s">
        <v>704</v>
      </c>
      <c r="N111" s="65" t="s">
        <v>33</v>
      </c>
      <c r="O111" s="65">
        <v>90</v>
      </c>
      <c r="P111" s="67">
        <v>45711.416666666701</v>
      </c>
      <c r="Q111" s="65" t="s">
        <v>34</v>
      </c>
      <c r="R111" s="141">
        <v>45711.652083333298</v>
      </c>
      <c r="S111" s="158" t="str">
        <f t="shared" si="16"/>
        <v>February 2025</v>
      </c>
      <c r="T111" s="65" t="s">
        <v>35</v>
      </c>
      <c r="U111" s="142">
        <f>R111-B111</f>
        <v>4.6520833333342999</v>
      </c>
      <c r="V111" s="65">
        <f t="shared" si="15"/>
        <v>4.6520833333342999</v>
      </c>
      <c r="W111" s="65">
        <f t="shared" si="11"/>
        <v>111.650000000023</v>
      </c>
      <c r="X111" s="65" t="str">
        <f t="shared" si="14"/>
        <v>&gt;72 hr</v>
      </c>
      <c r="Y111" s="65" t="s">
        <v>705</v>
      </c>
      <c r="Z111" s="69" t="s">
        <v>706</v>
      </c>
    </row>
    <row r="112" spans="1:27" ht="30" customHeight="1">
      <c r="A112" s="65">
        <v>111</v>
      </c>
      <c r="B112" s="181">
        <v>45707</v>
      </c>
      <c r="C112" s="67" t="str">
        <f t="shared" si="13"/>
        <v>February 2025</v>
      </c>
      <c r="D112" s="65">
        <v>100161</v>
      </c>
      <c r="E112" s="65">
        <v>232430</v>
      </c>
      <c r="F112" s="68" t="s">
        <v>707</v>
      </c>
      <c r="G112" s="65" t="s">
        <v>708</v>
      </c>
      <c r="H112" s="69" t="s">
        <v>709</v>
      </c>
      <c r="I112" s="69" t="s">
        <v>292</v>
      </c>
      <c r="J112" s="69" t="str">
        <f t="shared" si="12"/>
        <v>Lanmadaw</v>
      </c>
      <c r="K112" s="65" t="s">
        <v>710</v>
      </c>
      <c r="L112" s="65">
        <v>20</v>
      </c>
      <c r="P112" s="156">
        <v>45708.729166666701</v>
      </c>
      <c r="Q112" s="65" t="s">
        <v>34</v>
      </c>
      <c r="R112" s="141"/>
      <c r="S112" s="158"/>
      <c r="T112" s="65" t="s">
        <v>113</v>
      </c>
      <c r="U112" s="142"/>
      <c r="Z112" s="69" t="s">
        <v>711</v>
      </c>
      <c r="AA112" s="69" t="s">
        <v>712</v>
      </c>
    </row>
    <row r="113" spans="1:27" ht="30" customHeight="1">
      <c r="A113" s="65">
        <v>112</v>
      </c>
      <c r="B113" s="181">
        <v>45707</v>
      </c>
      <c r="C113" s="67" t="str">
        <f t="shared" si="13"/>
        <v>February 2025</v>
      </c>
      <c r="D113" s="65">
        <v>100162</v>
      </c>
      <c r="E113" s="65">
        <v>182931</v>
      </c>
      <c r="F113" s="68" t="s">
        <v>713</v>
      </c>
      <c r="G113" s="69" t="s">
        <v>714</v>
      </c>
      <c r="H113" s="69" t="s">
        <v>715</v>
      </c>
      <c r="I113" s="69" t="s">
        <v>273</v>
      </c>
      <c r="J113" s="69" t="str">
        <f t="shared" si="12"/>
        <v>Pabedan</v>
      </c>
      <c r="K113" s="65" t="s">
        <v>716</v>
      </c>
      <c r="L113" s="65">
        <v>25</v>
      </c>
      <c r="M113" s="65" t="s">
        <v>717</v>
      </c>
      <c r="N113" s="65" t="s">
        <v>33</v>
      </c>
      <c r="O113" s="65">
        <v>90</v>
      </c>
      <c r="P113" s="67">
        <v>45707.666666666701</v>
      </c>
      <c r="Q113" s="65" t="s">
        <v>44</v>
      </c>
      <c r="R113" s="141">
        <v>45707.623900462997</v>
      </c>
      <c r="S113" s="158" t="str">
        <f t="shared" si="16"/>
        <v>February 2025</v>
      </c>
      <c r="T113" s="65" t="s">
        <v>35</v>
      </c>
      <c r="U113" s="142">
        <f t="shared" ref="U113:U121" si="18">R113-B113</f>
        <v>0.62390046296059198</v>
      </c>
      <c r="V113" s="65">
        <f t="shared" si="15"/>
        <v>0.62390046296059198</v>
      </c>
      <c r="W113" s="65">
        <f t="shared" si="11"/>
        <v>14.973611111054201</v>
      </c>
      <c r="X113" s="65" t="str">
        <f t="shared" si="14"/>
        <v>&lt;24 hr</v>
      </c>
      <c r="Y113" s="65" t="s">
        <v>718</v>
      </c>
    </row>
    <row r="114" spans="1:27" ht="30" customHeight="1">
      <c r="A114" s="65">
        <v>113</v>
      </c>
      <c r="B114" s="181">
        <v>45707</v>
      </c>
      <c r="C114" s="67" t="str">
        <f t="shared" si="13"/>
        <v>February 2025</v>
      </c>
      <c r="D114" s="65">
        <v>100170</v>
      </c>
      <c r="E114" s="65">
        <v>194176</v>
      </c>
      <c r="F114" s="68" t="s">
        <v>719</v>
      </c>
      <c r="G114" s="65" t="s">
        <v>720</v>
      </c>
      <c r="H114" s="69" t="s">
        <v>721</v>
      </c>
      <c r="I114" s="69" t="s">
        <v>252</v>
      </c>
      <c r="J114" s="69" t="str">
        <f t="shared" si="12"/>
        <v>Kyauktada</v>
      </c>
      <c r="K114" s="65" t="s">
        <v>722</v>
      </c>
      <c r="L114" s="65">
        <v>20</v>
      </c>
      <c r="M114" s="65" t="s">
        <v>512</v>
      </c>
      <c r="N114" s="65" t="s">
        <v>33</v>
      </c>
      <c r="O114" s="65">
        <v>180</v>
      </c>
      <c r="P114" s="67">
        <v>45715.416666666701</v>
      </c>
      <c r="Q114" s="65" t="s">
        <v>44</v>
      </c>
      <c r="R114" s="141">
        <v>45715.513703703698</v>
      </c>
      <c r="S114" s="158" t="str">
        <f t="shared" si="16"/>
        <v>February 2025</v>
      </c>
      <c r="T114" s="65" t="s">
        <v>35</v>
      </c>
      <c r="U114" s="142">
        <f t="shared" si="18"/>
        <v>8.5137037037056906</v>
      </c>
      <c r="V114" s="65">
        <f t="shared" si="15"/>
        <v>8.5137037037056906</v>
      </c>
      <c r="W114" s="65">
        <f t="shared" si="11"/>
        <v>204.32888888893601</v>
      </c>
      <c r="X114" s="65" t="str">
        <f t="shared" si="14"/>
        <v>&gt;72 hr</v>
      </c>
      <c r="Y114" s="65" t="s">
        <v>723</v>
      </c>
      <c r="Z114" s="69" t="s">
        <v>724</v>
      </c>
    </row>
    <row r="115" spans="1:27" ht="30" customHeight="1">
      <c r="A115" s="65">
        <v>114</v>
      </c>
      <c r="B115" s="181">
        <v>45707</v>
      </c>
      <c r="C115" s="67" t="str">
        <f t="shared" si="13"/>
        <v>February 2025</v>
      </c>
      <c r="D115" s="65">
        <v>100173</v>
      </c>
      <c r="E115" s="65">
        <v>175511</v>
      </c>
      <c r="F115" s="68" t="s">
        <v>725</v>
      </c>
      <c r="G115" s="65" t="s">
        <v>726</v>
      </c>
      <c r="H115" s="69" t="s">
        <v>727</v>
      </c>
      <c r="I115" s="69" t="s">
        <v>252</v>
      </c>
      <c r="J115" s="69" t="str">
        <f t="shared" si="12"/>
        <v>Kyauktada</v>
      </c>
      <c r="K115" s="65" t="s">
        <v>728</v>
      </c>
      <c r="L115" s="65">
        <v>100</v>
      </c>
      <c r="M115" s="65" t="s">
        <v>569</v>
      </c>
      <c r="N115" s="65" t="s">
        <v>33</v>
      </c>
      <c r="O115" s="65">
        <v>150</v>
      </c>
      <c r="P115" s="67">
        <v>45707.645833333299</v>
      </c>
      <c r="Q115" s="65" t="s">
        <v>44</v>
      </c>
      <c r="R115" s="141">
        <v>45707.683333333298</v>
      </c>
      <c r="S115" s="158" t="str">
        <f t="shared" si="16"/>
        <v>February 2025</v>
      </c>
      <c r="T115" s="65" t="s">
        <v>35</v>
      </c>
      <c r="U115" s="142">
        <f t="shared" si="18"/>
        <v>0.68333333333430302</v>
      </c>
      <c r="V115" s="65">
        <f t="shared" si="15"/>
        <v>0.68333333333430302</v>
      </c>
      <c r="W115" s="65">
        <f t="shared" si="11"/>
        <v>16.400000000023301</v>
      </c>
      <c r="X115" s="65" t="str">
        <f t="shared" si="14"/>
        <v>&lt;24 hr</v>
      </c>
      <c r="Y115" s="65" t="s">
        <v>729</v>
      </c>
    </row>
    <row r="116" spans="1:27" ht="30" customHeight="1">
      <c r="A116" s="65">
        <v>115</v>
      </c>
      <c r="B116" s="181">
        <v>45707</v>
      </c>
      <c r="C116" s="67" t="str">
        <f t="shared" si="13"/>
        <v>February 2025</v>
      </c>
      <c r="D116" s="65">
        <v>100174</v>
      </c>
      <c r="E116" s="65">
        <v>235024</v>
      </c>
      <c r="F116" s="68" t="s">
        <v>730</v>
      </c>
      <c r="G116" s="65" t="s">
        <v>731</v>
      </c>
      <c r="H116" s="69" t="s">
        <v>732</v>
      </c>
      <c r="I116" s="69" t="s">
        <v>273</v>
      </c>
      <c r="J116" s="69" t="str">
        <f t="shared" si="12"/>
        <v>Pabedan</v>
      </c>
      <c r="K116" s="65" t="s">
        <v>733</v>
      </c>
      <c r="L116" s="65">
        <v>20</v>
      </c>
      <c r="M116" s="65" t="s">
        <v>90</v>
      </c>
      <c r="N116" s="65" t="s">
        <v>33</v>
      </c>
      <c r="O116" s="65">
        <v>100</v>
      </c>
      <c r="P116" s="67">
        <v>45708.5</v>
      </c>
      <c r="Q116" s="65" t="s">
        <v>44</v>
      </c>
      <c r="R116" s="141">
        <v>45708.522916666698</v>
      </c>
      <c r="S116" s="158" t="str">
        <f t="shared" si="16"/>
        <v>February 2025</v>
      </c>
      <c r="T116" s="65" t="s">
        <v>35</v>
      </c>
      <c r="U116" s="142">
        <f t="shared" si="18"/>
        <v>1.52291666666861</v>
      </c>
      <c r="V116" s="65">
        <f t="shared" si="15"/>
        <v>1.52291666666861</v>
      </c>
      <c r="W116" s="65">
        <f t="shared" si="11"/>
        <v>36.550000000046602</v>
      </c>
      <c r="X116" s="65" t="str">
        <f t="shared" si="14"/>
        <v>24-48 hr</v>
      </c>
      <c r="Y116" s="65" t="s">
        <v>734</v>
      </c>
    </row>
    <row r="117" spans="1:27" ht="30" customHeight="1">
      <c r="A117" s="65">
        <v>116</v>
      </c>
      <c r="B117" s="181">
        <v>45707</v>
      </c>
      <c r="C117" s="67" t="str">
        <f t="shared" si="13"/>
        <v>February 2025</v>
      </c>
      <c r="D117" s="65">
        <v>100175</v>
      </c>
      <c r="E117" s="65">
        <v>179029</v>
      </c>
      <c r="F117" s="68" t="s">
        <v>735</v>
      </c>
      <c r="G117" s="65" t="s">
        <v>736</v>
      </c>
      <c r="H117" s="69" t="s">
        <v>737</v>
      </c>
      <c r="I117" s="69" t="s">
        <v>252</v>
      </c>
      <c r="J117" s="69" t="str">
        <f t="shared" si="12"/>
        <v>Kyauktada</v>
      </c>
      <c r="K117" s="65" t="s">
        <v>738</v>
      </c>
      <c r="L117" s="65">
        <v>30</v>
      </c>
      <c r="M117" s="65" t="s">
        <v>569</v>
      </c>
      <c r="N117" s="65" t="s">
        <v>33</v>
      </c>
      <c r="O117" s="65">
        <v>330</v>
      </c>
      <c r="P117" s="67">
        <v>45714.416666666701</v>
      </c>
      <c r="Q117" s="65" t="s">
        <v>687</v>
      </c>
      <c r="R117" s="141">
        <v>45714.724305555603</v>
      </c>
      <c r="S117" s="158" t="str">
        <f t="shared" si="16"/>
        <v>February 2025</v>
      </c>
      <c r="T117" s="65" t="s">
        <v>35</v>
      </c>
      <c r="U117" s="142">
        <f t="shared" si="18"/>
        <v>7.72430555555911</v>
      </c>
      <c r="V117" s="65">
        <f t="shared" si="15"/>
        <v>7.72430555555911</v>
      </c>
      <c r="W117" s="65">
        <f t="shared" si="11"/>
        <v>185.38333333341899</v>
      </c>
      <c r="X117" s="65" t="str">
        <f t="shared" si="14"/>
        <v>&gt;72 hr</v>
      </c>
      <c r="Y117" s="65" t="s">
        <v>739</v>
      </c>
      <c r="Z117" s="69" t="s">
        <v>740</v>
      </c>
    </row>
    <row r="118" spans="1:27" ht="30" customHeight="1">
      <c r="A118" s="65">
        <v>117</v>
      </c>
      <c r="B118" s="181">
        <v>45707</v>
      </c>
      <c r="C118" s="67" t="str">
        <f t="shared" si="13"/>
        <v>February 2025</v>
      </c>
      <c r="D118" s="65">
        <v>100179</v>
      </c>
      <c r="E118" s="65">
        <v>361393</v>
      </c>
      <c r="F118" s="68" t="s">
        <v>741</v>
      </c>
      <c r="G118" s="65" t="s">
        <v>742</v>
      </c>
      <c r="H118" s="69" t="s">
        <v>743</v>
      </c>
      <c r="I118" s="69" t="s">
        <v>273</v>
      </c>
      <c r="J118" s="69" t="str">
        <f t="shared" si="12"/>
        <v>Pabedan</v>
      </c>
      <c r="K118" s="65" t="s">
        <v>744</v>
      </c>
      <c r="L118" s="65">
        <v>20</v>
      </c>
      <c r="M118" s="65" t="s">
        <v>362</v>
      </c>
      <c r="N118" s="65" t="s">
        <v>33</v>
      </c>
      <c r="O118" s="65">
        <v>200</v>
      </c>
      <c r="P118" s="67">
        <v>45735.458333333299</v>
      </c>
      <c r="Q118" s="65" t="s">
        <v>745</v>
      </c>
      <c r="R118" s="141">
        <v>45735.633333333302</v>
      </c>
      <c r="S118" s="158" t="str">
        <f t="shared" si="16"/>
        <v>March 2025</v>
      </c>
      <c r="T118" s="65" t="s">
        <v>35</v>
      </c>
      <c r="U118" s="142">
        <f t="shared" si="18"/>
        <v>28.6333333333314</v>
      </c>
      <c r="V118" s="65">
        <f t="shared" si="15"/>
        <v>28.6333333333314</v>
      </c>
      <c r="W118" s="65">
        <f t="shared" si="11"/>
        <v>687.19999999995298</v>
      </c>
      <c r="X118" s="65" t="str">
        <f t="shared" si="14"/>
        <v>&gt;72 hr</v>
      </c>
      <c r="Y118" s="65" t="s">
        <v>746</v>
      </c>
      <c r="Z118" s="69" t="s">
        <v>747</v>
      </c>
    </row>
    <row r="119" spans="1:27" ht="30" customHeight="1">
      <c r="A119" s="65">
        <v>118</v>
      </c>
      <c r="B119" s="181">
        <v>45707</v>
      </c>
      <c r="C119" s="67" t="str">
        <f t="shared" si="13"/>
        <v>February 2025</v>
      </c>
      <c r="D119" s="65">
        <v>100184</v>
      </c>
      <c r="E119" s="65">
        <v>204279</v>
      </c>
      <c r="F119" s="68" t="s">
        <v>748</v>
      </c>
      <c r="G119" s="65" t="s">
        <v>749</v>
      </c>
      <c r="H119" s="69" t="s">
        <v>750</v>
      </c>
      <c r="I119" s="69" t="s">
        <v>273</v>
      </c>
      <c r="J119" s="69" t="str">
        <f t="shared" si="12"/>
        <v>Pabedan</v>
      </c>
      <c r="K119" s="65" t="s">
        <v>751</v>
      </c>
      <c r="L119" s="65">
        <v>25</v>
      </c>
      <c r="M119" s="65" t="s">
        <v>219</v>
      </c>
      <c r="N119" s="65" t="s">
        <v>33</v>
      </c>
      <c r="O119" s="65">
        <v>140</v>
      </c>
      <c r="P119" s="67">
        <v>45708.416666666701</v>
      </c>
      <c r="Q119" s="65" t="s">
        <v>34</v>
      </c>
      <c r="R119" s="141">
        <v>45708.459884259297</v>
      </c>
      <c r="S119" s="158" t="str">
        <f t="shared" si="16"/>
        <v>February 2025</v>
      </c>
      <c r="T119" s="65" t="s">
        <v>35</v>
      </c>
      <c r="U119" s="142">
        <f t="shared" si="18"/>
        <v>1.45988425926043</v>
      </c>
      <c r="V119" s="65">
        <f t="shared" si="15"/>
        <v>1.45988425926043</v>
      </c>
      <c r="W119" s="65">
        <f t="shared" si="11"/>
        <v>35.037222222250399</v>
      </c>
      <c r="X119" s="65" t="str">
        <f t="shared" si="14"/>
        <v>24-48 hr</v>
      </c>
      <c r="Y119" s="65" t="s">
        <v>752</v>
      </c>
      <c r="Z119" s="69" t="s">
        <v>753</v>
      </c>
    </row>
    <row r="120" spans="1:27" ht="30" customHeight="1">
      <c r="A120" s="65">
        <v>119</v>
      </c>
      <c r="B120" s="181">
        <v>45707</v>
      </c>
      <c r="C120" s="67" t="str">
        <f t="shared" si="13"/>
        <v>February 2025</v>
      </c>
      <c r="D120" s="65">
        <v>100187</v>
      </c>
      <c r="E120" s="65">
        <v>254227</v>
      </c>
      <c r="F120" s="68" t="s">
        <v>754</v>
      </c>
      <c r="G120" s="65" t="s">
        <v>755</v>
      </c>
      <c r="H120" s="69" t="s">
        <v>756</v>
      </c>
      <c r="I120" s="69" t="s">
        <v>252</v>
      </c>
      <c r="J120" s="69" t="str">
        <f t="shared" si="12"/>
        <v>Kyauktada</v>
      </c>
      <c r="K120" s="65" t="s">
        <v>757</v>
      </c>
      <c r="L120" s="69">
        <v>25</v>
      </c>
      <c r="M120" s="65" t="s">
        <v>105</v>
      </c>
      <c r="N120" s="65" t="s">
        <v>33</v>
      </c>
      <c r="O120" s="65">
        <v>120</v>
      </c>
      <c r="P120" s="67">
        <v>45713.458333333299</v>
      </c>
      <c r="Q120" s="65" t="s">
        <v>34</v>
      </c>
      <c r="R120" s="141">
        <v>45713.507349537002</v>
      </c>
      <c r="S120" s="158" t="str">
        <f t="shared" si="16"/>
        <v>February 2025</v>
      </c>
      <c r="T120" s="65" t="s">
        <v>35</v>
      </c>
      <c r="U120" s="142">
        <f t="shared" si="18"/>
        <v>6.5073495370379497</v>
      </c>
      <c r="V120" s="65">
        <f t="shared" si="15"/>
        <v>6.5073495370379497</v>
      </c>
      <c r="W120" s="65">
        <f t="shared" si="11"/>
        <v>156.17638888891099</v>
      </c>
      <c r="X120" s="65" t="str">
        <f t="shared" si="14"/>
        <v>&gt;72 hr</v>
      </c>
      <c r="Y120" s="65" t="s">
        <v>758</v>
      </c>
      <c r="Z120" s="69" t="s">
        <v>759</v>
      </c>
    </row>
    <row r="121" spans="1:27" ht="30" customHeight="1">
      <c r="A121" s="65">
        <v>120</v>
      </c>
      <c r="B121" s="181">
        <v>45707</v>
      </c>
      <c r="C121" s="67" t="str">
        <f t="shared" si="13"/>
        <v>February 2025</v>
      </c>
      <c r="D121" s="65">
        <v>100188</v>
      </c>
      <c r="E121" s="65">
        <v>361441</v>
      </c>
      <c r="F121" s="68" t="s">
        <v>760</v>
      </c>
      <c r="G121" s="65" t="s">
        <v>761</v>
      </c>
      <c r="H121" s="69" t="s">
        <v>762</v>
      </c>
      <c r="I121" s="69" t="s">
        <v>260</v>
      </c>
      <c r="J121" s="69" t="str">
        <f t="shared" si="12"/>
        <v>Latha</v>
      </c>
      <c r="K121" s="65" t="s">
        <v>763</v>
      </c>
      <c r="L121" s="65">
        <v>40</v>
      </c>
      <c r="M121" s="65" t="s">
        <v>479</v>
      </c>
      <c r="N121" s="65" t="s">
        <v>33</v>
      </c>
      <c r="O121" s="65">
        <v>170</v>
      </c>
      <c r="P121" s="67">
        <v>45713.416666666701</v>
      </c>
      <c r="Q121" s="65" t="s">
        <v>44</v>
      </c>
      <c r="R121" s="141">
        <v>45713.470046296301</v>
      </c>
      <c r="S121" s="158" t="str">
        <f t="shared" si="16"/>
        <v>February 2025</v>
      </c>
      <c r="T121" s="65" t="s">
        <v>35</v>
      </c>
      <c r="U121" s="142">
        <f t="shared" si="18"/>
        <v>6.47004629629373</v>
      </c>
      <c r="V121" s="65">
        <f t="shared" si="15"/>
        <v>6.47004629629373</v>
      </c>
      <c r="W121" s="65">
        <f t="shared" si="11"/>
        <v>155.28111111105</v>
      </c>
      <c r="X121" s="65" t="str">
        <f t="shared" si="14"/>
        <v>&gt;72 hr</v>
      </c>
      <c r="Y121" s="65" t="s">
        <v>764</v>
      </c>
      <c r="Z121" s="69" t="s">
        <v>759</v>
      </c>
    </row>
    <row r="122" spans="1:27" ht="30" customHeight="1">
      <c r="A122" s="65">
        <v>121</v>
      </c>
      <c r="B122" s="181">
        <v>45707</v>
      </c>
      <c r="C122" s="67" t="str">
        <f t="shared" si="13"/>
        <v>February 2025</v>
      </c>
      <c r="D122" s="65">
        <v>100196</v>
      </c>
      <c r="E122" s="65">
        <v>278345</v>
      </c>
      <c r="F122" s="68" t="s">
        <v>765</v>
      </c>
      <c r="G122" s="65" t="s">
        <v>766</v>
      </c>
      <c r="H122" s="69" t="s">
        <v>767</v>
      </c>
      <c r="I122" s="69" t="s">
        <v>252</v>
      </c>
      <c r="J122" s="69" t="str">
        <f t="shared" si="12"/>
        <v>Kyauktada</v>
      </c>
      <c r="K122" s="65" t="s">
        <v>768</v>
      </c>
      <c r="L122" s="65">
        <v>20</v>
      </c>
      <c r="P122" s="67">
        <v>45713.5</v>
      </c>
      <c r="Q122" s="65" t="s">
        <v>687</v>
      </c>
      <c r="R122" s="65"/>
      <c r="S122" s="158"/>
      <c r="T122" s="65" t="s">
        <v>113</v>
      </c>
      <c r="U122" s="142"/>
      <c r="Z122" s="69" t="s">
        <v>769</v>
      </c>
      <c r="AA122" s="69" t="s">
        <v>770</v>
      </c>
    </row>
    <row r="123" spans="1:27" ht="30" customHeight="1">
      <c r="A123" s="65">
        <v>122</v>
      </c>
      <c r="B123" s="181">
        <v>45707</v>
      </c>
      <c r="C123" s="67" t="str">
        <f t="shared" si="13"/>
        <v>February 2025</v>
      </c>
      <c r="D123" s="65">
        <v>100198</v>
      </c>
      <c r="E123" s="65">
        <v>204274</v>
      </c>
      <c r="F123" s="68" t="s">
        <v>771</v>
      </c>
      <c r="G123" s="65" t="s">
        <v>772</v>
      </c>
      <c r="H123" s="69" t="s">
        <v>773</v>
      </c>
      <c r="I123" s="69" t="s">
        <v>252</v>
      </c>
      <c r="J123" s="69" t="str">
        <f t="shared" si="12"/>
        <v>Kyauktada</v>
      </c>
      <c r="K123" s="65" t="s">
        <v>774</v>
      </c>
      <c r="L123" s="65">
        <v>20</v>
      </c>
      <c r="M123" s="65" t="s">
        <v>775</v>
      </c>
      <c r="N123" s="65" t="s">
        <v>33</v>
      </c>
      <c r="O123" s="65">
        <v>210</v>
      </c>
      <c r="P123" s="67">
        <v>45709.416666666701</v>
      </c>
      <c r="Q123" s="65" t="s">
        <v>66</v>
      </c>
      <c r="R123" s="141">
        <v>45709.519351851799</v>
      </c>
      <c r="S123" s="158" t="str">
        <f t="shared" si="16"/>
        <v>February 2025</v>
      </c>
      <c r="T123" s="65" t="s">
        <v>35</v>
      </c>
      <c r="U123" s="142">
        <f t="shared" ref="U123:U145" si="19">R123-B123</f>
        <v>2.51935185184993</v>
      </c>
      <c r="V123" s="65">
        <f t="shared" si="15"/>
        <v>2.51935185184993</v>
      </c>
      <c r="W123" s="65">
        <f t="shared" si="11"/>
        <v>60.464444444398403</v>
      </c>
      <c r="X123" s="65" t="str">
        <f t="shared" si="14"/>
        <v>48-72 hr</v>
      </c>
      <c r="Y123" s="65" t="s">
        <v>776</v>
      </c>
      <c r="Z123" s="69" t="s">
        <v>777</v>
      </c>
    </row>
    <row r="124" spans="1:27" ht="30" customHeight="1">
      <c r="A124" s="65">
        <v>123</v>
      </c>
      <c r="B124" s="181">
        <v>45707</v>
      </c>
      <c r="C124" s="67" t="str">
        <f t="shared" si="13"/>
        <v>February 2025</v>
      </c>
      <c r="D124" s="65">
        <v>100201</v>
      </c>
      <c r="E124" s="65">
        <v>361575</v>
      </c>
      <c r="F124" s="68" t="s">
        <v>778</v>
      </c>
      <c r="G124" s="65" t="s">
        <v>779</v>
      </c>
      <c r="H124" s="69" t="s">
        <v>780</v>
      </c>
      <c r="I124" s="69" t="s">
        <v>292</v>
      </c>
      <c r="J124" s="69" t="str">
        <f t="shared" si="12"/>
        <v>Lanmadaw</v>
      </c>
      <c r="K124" s="65" t="s">
        <v>781</v>
      </c>
      <c r="L124" s="65">
        <v>20</v>
      </c>
      <c r="M124" s="65" t="s">
        <v>782</v>
      </c>
      <c r="N124" s="65" t="s">
        <v>33</v>
      </c>
      <c r="O124" s="65">
        <v>170</v>
      </c>
      <c r="P124" s="67">
        <v>45708.458333333299</v>
      </c>
      <c r="Q124" s="65" t="s">
        <v>34</v>
      </c>
      <c r="R124" s="141">
        <v>45708.629305555602</v>
      </c>
      <c r="S124" s="158" t="str">
        <f t="shared" si="16"/>
        <v>February 2025</v>
      </c>
      <c r="T124" s="65" t="s">
        <v>35</v>
      </c>
      <c r="U124" s="142">
        <f t="shared" si="19"/>
        <v>1.6293055555579501</v>
      </c>
      <c r="V124" s="65">
        <f t="shared" si="15"/>
        <v>1.6293055555579501</v>
      </c>
      <c r="W124" s="65">
        <f t="shared" si="11"/>
        <v>39.1033333333908</v>
      </c>
      <c r="X124" s="65" t="str">
        <f t="shared" si="14"/>
        <v>24-48 hr</v>
      </c>
      <c r="Y124" s="65" t="s">
        <v>783</v>
      </c>
    </row>
    <row r="125" spans="1:27" ht="30" customHeight="1">
      <c r="A125" s="65">
        <v>124</v>
      </c>
      <c r="B125" s="181">
        <v>45707</v>
      </c>
      <c r="C125" s="67" t="str">
        <f t="shared" si="13"/>
        <v>February 2025</v>
      </c>
      <c r="D125" s="65">
        <v>100208</v>
      </c>
      <c r="E125" s="65">
        <v>361620</v>
      </c>
      <c r="F125" s="68" t="s">
        <v>784</v>
      </c>
      <c r="G125" s="65" t="s">
        <v>785</v>
      </c>
      <c r="H125" s="69" t="s">
        <v>786</v>
      </c>
      <c r="I125" s="69" t="s">
        <v>260</v>
      </c>
      <c r="J125" s="69" t="str">
        <f t="shared" si="12"/>
        <v>Latha</v>
      </c>
      <c r="K125" s="65" t="s">
        <v>787</v>
      </c>
      <c r="L125" s="65">
        <v>25</v>
      </c>
      <c r="M125" s="65" t="s">
        <v>704</v>
      </c>
      <c r="N125" s="65" t="s">
        <v>33</v>
      </c>
      <c r="O125" s="65">
        <v>90</v>
      </c>
      <c r="P125" s="67">
        <v>45708.583333333299</v>
      </c>
      <c r="Q125" s="65" t="s">
        <v>34</v>
      </c>
      <c r="R125" s="141">
        <v>45708.690613425897</v>
      </c>
      <c r="S125" s="158" t="str">
        <f t="shared" si="16"/>
        <v>February 2025</v>
      </c>
      <c r="T125" s="65" t="s">
        <v>35</v>
      </c>
      <c r="U125" s="142">
        <f t="shared" si="19"/>
        <v>1.6906134259261301</v>
      </c>
      <c r="V125" s="65">
        <f t="shared" si="15"/>
        <v>1.6906134259261301</v>
      </c>
      <c r="W125" s="65">
        <f t="shared" ref="W125:W188" si="20">V125*24</f>
        <v>40.574722222227102</v>
      </c>
      <c r="X125" s="65" t="str">
        <f t="shared" si="14"/>
        <v>24-48 hr</v>
      </c>
      <c r="Y125" s="65" t="s">
        <v>788</v>
      </c>
    </row>
    <row r="126" spans="1:27" ht="30" customHeight="1">
      <c r="A126" s="65">
        <v>125</v>
      </c>
      <c r="B126" s="181">
        <v>45708</v>
      </c>
      <c r="C126" s="67" t="str">
        <f t="shared" si="13"/>
        <v>February 2025</v>
      </c>
      <c r="D126" s="65">
        <v>100227</v>
      </c>
      <c r="E126" s="65">
        <v>247379</v>
      </c>
      <c r="F126" s="68" t="s">
        <v>789</v>
      </c>
      <c r="G126" s="65" t="s">
        <v>790</v>
      </c>
      <c r="H126" s="69" t="s">
        <v>791</v>
      </c>
      <c r="I126" s="69" t="s">
        <v>292</v>
      </c>
      <c r="J126" s="69" t="str">
        <f t="shared" si="12"/>
        <v>Lanmadaw</v>
      </c>
      <c r="K126" s="65" t="s">
        <v>792</v>
      </c>
      <c r="L126" s="65">
        <v>25</v>
      </c>
      <c r="M126" s="65" t="s">
        <v>793</v>
      </c>
      <c r="N126" s="65" t="s">
        <v>33</v>
      </c>
      <c r="O126" s="65">
        <v>170</v>
      </c>
      <c r="P126" s="67">
        <v>45708.604166666701</v>
      </c>
      <c r="Q126" s="65" t="s">
        <v>44</v>
      </c>
      <c r="R126" s="141">
        <v>45708.695821759298</v>
      </c>
      <c r="S126" s="158" t="str">
        <f t="shared" si="16"/>
        <v>February 2025</v>
      </c>
      <c r="T126" s="65" t="s">
        <v>35</v>
      </c>
      <c r="U126" s="142">
        <f t="shared" si="19"/>
        <v>0.69582175926188905</v>
      </c>
      <c r="V126" s="65">
        <f t="shared" si="15"/>
        <v>0.69582175926188905</v>
      </c>
      <c r="W126" s="65">
        <f t="shared" si="20"/>
        <v>16.699722222285299</v>
      </c>
      <c r="X126" s="65" t="str">
        <f t="shared" si="14"/>
        <v>&lt;24 hr</v>
      </c>
      <c r="Y126" s="65" t="s">
        <v>794</v>
      </c>
    </row>
    <row r="127" spans="1:27" ht="30" customHeight="1">
      <c r="A127" s="65">
        <v>126</v>
      </c>
      <c r="B127" s="181">
        <v>45708</v>
      </c>
      <c r="C127" s="67" t="str">
        <f t="shared" si="13"/>
        <v>February 2025</v>
      </c>
      <c r="D127" s="65">
        <v>100231</v>
      </c>
      <c r="E127" s="65">
        <v>337966</v>
      </c>
      <c r="F127" s="68" t="s">
        <v>795</v>
      </c>
      <c r="G127" s="65" t="s">
        <v>796</v>
      </c>
      <c r="H127" s="69" t="s">
        <v>797</v>
      </c>
      <c r="I127" s="69" t="s">
        <v>273</v>
      </c>
      <c r="J127" s="69" t="str">
        <f t="shared" si="12"/>
        <v>Pabedan</v>
      </c>
      <c r="K127" s="65" t="s">
        <v>798</v>
      </c>
      <c r="L127" s="65">
        <v>20</v>
      </c>
      <c r="M127" s="65" t="s">
        <v>546</v>
      </c>
      <c r="N127" s="65" t="s">
        <v>33</v>
      </c>
      <c r="O127" s="65">
        <v>120</v>
      </c>
      <c r="P127" s="67">
        <v>45711.458333333299</v>
      </c>
      <c r="Q127" s="65" t="s">
        <v>34</v>
      </c>
      <c r="R127" s="141">
        <v>45711.500694444403</v>
      </c>
      <c r="S127" s="158" t="str">
        <f t="shared" si="16"/>
        <v>February 2025</v>
      </c>
      <c r="T127" s="65" t="s">
        <v>35</v>
      </c>
      <c r="U127" s="142">
        <f t="shared" si="19"/>
        <v>3.5006944444467099</v>
      </c>
      <c r="V127" s="65">
        <f t="shared" si="15"/>
        <v>3.5006944444467099</v>
      </c>
      <c r="W127" s="65">
        <f t="shared" si="20"/>
        <v>84.016666666720994</v>
      </c>
      <c r="X127" s="65" t="str">
        <f t="shared" si="14"/>
        <v>&gt;72 hr</v>
      </c>
      <c r="Y127" s="65" t="s">
        <v>799</v>
      </c>
      <c r="Z127" s="69" t="s">
        <v>800</v>
      </c>
    </row>
    <row r="128" spans="1:27" ht="30" customHeight="1">
      <c r="A128" s="65">
        <v>127</v>
      </c>
      <c r="B128" s="181">
        <v>45708</v>
      </c>
      <c r="C128" s="67" t="str">
        <f t="shared" si="13"/>
        <v>February 2025</v>
      </c>
      <c r="D128" s="65">
        <v>100253</v>
      </c>
      <c r="E128" s="65">
        <v>267289</v>
      </c>
      <c r="F128" s="68" t="s">
        <v>801</v>
      </c>
      <c r="G128" s="65" t="s">
        <v>802</v>
      </c>
      <c r="H128" s="69" t="s">
        <v>803</v>
      </c>
      <c r="I128" s="69" t="s">
        <v>273</v>
      </c>
      <c r="J128" s="69" t="str">
        <f t="shared" si="12"/>
        <v>Pabedan</v>
      </c>
      <c r="K128" s="65" t="s">
        <v>804</v>
      </c>
      <c r="L128" s="65">
        <v>40</v>
      </c>
      <c r="M128" s="65" t="s">
        <v>122</v>
      </c>
      <c r="N128" s="65" t="s">
        <v>33</v>
      </c>
      <c r="O128" s="65">
        <v>90</v>
      </c>
      <c r="P128" s="67">
        <v>45714.458333333299</v>
      </c>
      <c r="Q128" s="65" t="s">
        <v>44</v>
      </c>
      <c r="R128" s="141">
        <v>45715.425694444399</v>
      </c>
      <c r="S128" s="158" t="str">
        <f t="shared" si="16"/>
        <v>February 2025</v>
      </c>
      <c r="T128" s="65" t="s">
        <v>35</v>
      </c>
      <c r="U128" s="142">
        <f t="shared" si="19"/>
        <v>7.4256944444423398</v>
      </c>
      <c r="V128" s="65">
        <f t="shared" si="15"/>
        <v>7.4256944444423398</v>
      </c>
      <c r="W128" s="65">
        <f t="shared" si="20"/>
        <v>178.21666666661599</v>
      </c>
      <c r="X128" s="65" t="str">
        <f t="shared" si="14"/>
        <v>&gt;72 hr</v>
      </c>
      <c r="Y128" s="65" t="s">
        <v>805</v>
      </c>
      <c r="Z128" s="69" t="s">
        <v>806</v>
      </c>
    </row>
    <row r="129" spans="1:27" ht="30" customHeight="1">
      <c r="A129" s="65">
        <v>128</v>
      </c>
      <c r="B129" s="181">
        <v>45708</v>
      </c>
      <c r="C129" s="67" t="str">
        <f t="shared" si="13"/>
        <v>February 2025</v>
      </c>
      <c r="D129" s="65">
        <v>100258</v>
      </c>
      <c r="E129" s="65">
        <v>269169</v>
      </c>
      <c r="F129" s="68" t="s">
        <v>807</v>
      </c>
      <c r="G129" s="65" t="s">
        <v>808</v>
      </c>
      <c r="H129" s="69" t="s">
        <v>809</v>
      </c>
      <c r="I129" s="69" t="s">
        <v>292</v>
      </c>
      <c r="J129" s="69" t="str">
        <f t="shared" si="12"/>
        <v>Lanmadaw</v>
      </c>
      <c r="K129" s="65" t="s">
        <v>810</v>
      </c>
      <c r="L129" s="65">
        <v>25</v>
      </c>
      <c r="M129" s="65" t="s">
        <v>294</v>
      </c>
      <c r="N129" s="65" t="s">
        <v>33</v>
      </c>
      <c r="O129" s="65">
        <v>100</v>
      </c>
      <c r="P129" s="67">
        <v>45717.416666666701</v>
      </c>
      <c r="Q129" s="65" t="s">
        <v>53</v>
      </c>
      <c r="R129" s="67">
        <v>45717.427719907399</v>
      </c>
      <c r="S129" s="158" t="str">
        <f t="shared" si="16"/>
        <v>March 2025</v>
      </c>
      <c r="T129" s="65" t="s">
        <v>35</v>
      </c>
      <c r="U129" s="142">
        <f t="shared" si="19"/>
        <v>9.4277199074058409</v>
      </c>
      <c r="V129" s="65">
        <f t="shared" si="15"/>
        <v>9.4277199074058409</v>
      </c>
      <c r="W129" s="65">
        <f t="shared" si="20"/>
        <v>226.26527777774001</v>
      </c>
      <c r="X129" s="65" t="str">
        <f t="shared" si="14"/>
        <v>&gt;72 hr</v>
      </c>
      <c r="Y129" s="65" t="s">
        <v>811</v>
      </c>
      <c r="Z129" s="69" t="s">
        <v>812</v>
      </c>
    </row>
    <row r="130" spans="1:27" ht="30" customHeight="1">
      <c r="A130" s="65">
        <v>129</v>
      </c>
      <c r="B130" s="181">
        <v>45708</v>
      </c>
      <c r="C130" s="67" t="str">
        <f t="shared" si="13"/>
        <v>February 2025</v>
      </c>
      <c r="D130" s="65">
        <v>100281</v>
      </c>
      <c r="E130" s="65">
        <v>214502</v>
      </c>
      <c r="F130" s="68" t="s">
        <v>813</v>
      </c>
      <c r="G130" s="65" t="s">
        <v>814</v>
      </c>
      <c r="H130" s="69" t="s">
        <v>815</v>
      </c>
      <c r="I130" s="69" t="s">
        <v>252</v>
      </c>
      <c r="J130" s="69" t="str">
        <f t="shared" ref="J130:J193" si="21">TRIM(CLEAN(I130))</f>
        <v>Kyauktada</v>
      </c>
      <c r="K130" s="65" t="s">
        <v>816</v>
      </c>
      <c r="L130" s="65">
        <v>20</v>
      </c>
      <c r="M130" s="65" t="s">
        <v>775</v>
      </c>
      <c r="N130" s="65" t="s">
        <v>33</v>
      </c>
      <c r="O130" s="65">
        <v>150</v>
      </c>
      <c r="P130" s="67">
        <v>45709.541666666701</v>
      </c>
      <c r="Q130" s="65" t="s">
        <v>34</v>
      </c>
      <c r="R130" s="141">
        <v>45709.615960648101</v>
      </c>
      <c r="S130" s="158" t="str">
        <f t="shared" si="16"/>
        <v>February 2025</v>
      </c>
      <c r="T130" s="65" t="s">
        <v>35</v>
      </c>
      <c r="U130" s="142">
        <f t="shared" si="19"/>
        <v>1.6159606481451201</v>
      </c>
      <c r="V130" s="65">
        <f t="shared" si="15"/>
        <v>1.6159606481451201</v>
      </c>
      <c r="W130" s="65">
        <f t="shared" si="20"/>
        <v>38.783055555482903</v>
      </c>
      <c r="X130" s="65" t="str">
        <f t="shared" si="14"/>
        <v>24-48 hr</v>
      </c>
      <c r="Y130" s="65" t="s">
        <v>817</v>
      </c>
      <c r="Z130" s="69" t="s">
        <v>818</v>
      </c>
    </row>
    <row r="131" spans="1:27" ht="30" customHeight="1">
      <c r="A131" s="65">
        <v>130</v>
      </c>
      <c r="B131" s="181">
        <v>45708</v>
      </c>
      <c r="C131" s="67" t="str">
        <f t="shared" ref="C131:C194" si="22">TEXT(B131,"mmmm yyyy")</f>
        <v>February 2025</v>
      </c>
      <c r="D131" s="65">
        <v>100331</v>
      </c>
      <c r="E131" s="65">
        <v>362747</v>
      </c>
      <c r="F131" s="68" t="s">
        <v>819</v>
      </c>
      <c r="G131" s="65" t="s">
        <v>820</v>
      </c>
      <c r="H131" s="69" t="s">
        <v>821</v>
      </c>
      <c r="I131" s="69" t="s">
        <v>260</v>
      </c>
      <c r="J131" s="69" t="str">
        <f t="shared" si="21"/>
        <v>Latha</v>
      </c>
      <c r="K131" s="65" t="s">
        <v>822</v>
      </c>
      <c r="L131" s="65">
        <v>25</v>
      </c>
      <c r="M131" s="65" t="s">
        <v>704</v>
      </c>
      <c r="N131" s="65" t="s">
        <v>33</v>
      </c>
      <c r="O131" s="65">
        <v>70</v>
      </c>
      <c r="P131" s="67">
        <v>45709.416666666701</v>
      </c>
      <c r="Q131" s="65" t="s">
        <v>44</v>
      </c>
      <c r="R131" s="141">
        <v>45710.409722222197</v>
      </c>
      <c r="S131" s="158" t="str">
        <f t="shared" si="16"/>
        <v>February 2025</v>
      </c>
      <c r="T131" s="65" t="s">
        <v>35</v>
      </c>
      <c r="U131" s="142">
        <f t="shared" si="19"/>
        <v>2.4097222222189898</v>
      </c>
      <c r="V131" s="65">
        <f t="shared" si="15"/>
        <v>2.4097222222189898</v>
      </c>
      <c r="W131" s="65">
        <f t="shared" si="20"/>
        <v>57.833333333255702</v>
      </c>
      <c r="X131" s="65" t="str">
        <f t="shared" ref="X131:X194" si="23">IF(W131&gt;72,"&gt;72 hr",IF(W131&gt;48,"48-72 hr",IF(W131&gt;24,"24-48 hr","&lt;24 hr")))</f>
        <v>48-72 hr</v>
      </c>
      <c r="Y131" s="65" t="s">
        <v>823</v>
      </c>
      <c r="Z131" s="69" t="s">
        <v>824</v>
      </c>
    </row>
    <row r="132" spans="1:27" ht="30" customHeight="1">
      <c r="A132" s="65">
        <v>131</v>
      </c>
      <c r="B132" s="181">
        <v>45709</v>
      </c>
      <c r="C132" s="67" t="str">
        <f t="shared" si="22"/>
        <v>February 2025</v>
      </c>
      <c r="D132" s="65">
        <v>100344</v>
      </c>
      <c r="E132" s="65">
        <v>244691</v>
      </c>
      <c r="F132" s="68" t="s">
        <v>825</v>
      </c>
      <c r="G132" s="65" t="s">
        <v>826</v>
      </c>
      <c r="H132" s="69" t="s">
        <v>827</v>
      </c>
      <c r="I132" s="69" t="s">
        <v>273</v>
      </c>
      <c r="J132" s="69" t="str">
        <f t="shared" si="21"/>
        <v>Pabedan</v>
      </c>
      <c r="K132" s="65" t="s">
        <v>828</v>
      </c>
      <c r="L132" s="65">
        <v>20</v>
      </c>
      <c r="M132" s="65" t="s">
        <v>829</v>
      </c>
      <c r="N132" s="65" t="s">
        <v>33</v>
      </c>
      <c r="O132" s="65">
        <v>90</v>
      </c>
      <c r="P132" s="67">
        <v>45711.541666666701</v>
      </c>
      <c r="Q132" s="65" t="s">
        <v>34</v>
      </c>
      <c r="R132" s="141">
        <v>45711.590972222199</v>
      </c>
      <c r="S132" s="158" t="str">
        <f t="shared" si="16"/>
        <v>February 2025</v>
      </c>
      <c r="T132" s="65" t="s">
        <v>35</v>
      </c>
      <c r="U132" s="142">
        <f t="shared" si="19"/>
        <v>2.5909722222204401</v>
      </c>
      <c r="V132" s="65">
        <f t="shared" si="15"/>
        <v>2.5909722222204401</v>
      </c>
      <c r="W132" s="65">
        <f t="shared" si="20"/>
        <v>62.183333333290598</v>
      </c>
      <c r="X132" s="65" t="str">
        <f t="shared" si="23"/>
        <v>48-72 hr</v>
      </c>
      <c r="Y132" s="65" t="s">
        <v>830</v>
      </c>
      <c r="Z132" s="69" t="s">
        <v>800</v>
      </c>
    </row>
    <row r="133" spans="1:27" ht="30" customHeight="1">
      <c r="A133" s="65">
        <v>132</v>
      </c>
      <c r="B133" s="181">
        <v>45709</v>
      </c>
      <c r="C133" s="67" t="str">
        <f t="shared" si="22"/>
        <v>February 2025</v>
      </c>
      <c r="D133" s="65">
        <v>100377</v>
      </c>
      <c r="E133" s="65">
        <v>174324</v>
      </c>
      <c r="F133" s="68" t="s">
        <v>831</v>
      </c>
      <c r="G133" s="65" t="s">
        <v>832</v>
      </c>
      <c r="H133" s="69" t="s">
        <v>833</v>
      </c>
      <c r="I133" s="69" t="s">
        <v>273</v>
      </c>
      <c r="J133" s="69" t="str">
        <f t="shared" si="21"/>
        <v>Pabedan</v>
      </c>
      <c r="K133" s="65" t="s">
        <v>834</v>
      </c>
      <c r="L133" s="65">
        <v>25</v>
      </c>
      <c r="M133" s="65" t="s">
        <v>835</v>
      </c>
      <c r="N133" s="65" t="s">
        <v>33</v>
      </c>
      <c r="O133" s="65">
        <v>90</v>
      </c>
      <c r="P133" s="67">
        <v>45709.5625</v>
      </c>
      <c r="Q133" s="65" t="s">
        <v>44</v>
      </c>
      <c r="R133" s="141">
        <v>45709.610173611101</v>
      </c>
      <c r="S133" s="158" t="str">
        <f t="shared" si="16"/>
        <v>February 2025</v>
      </c>
      <c r="T133" s="65" t="s">
        <v>35</v>
      </c>
      <c r="U133" s="142">
        <f t="shared" si="19"/>
        <v>0.61017361110862101</v>
      </c>
      <c r="V133" s="65">
        <f t="shared" si="15"/>
        <v>0.61017361110862101</v>
      </c>
      <c r="W133" s="65">
        <f t="shared" si="20"/>
        <v>14.6441666666069</v>
      </c>
      <c r="X133" s="65" t="str">
        <f t="shared" si="23"/>
        <v>&lt;24 hr</v>
      </c>
      <c r="Y133" s="65" t="s">
        <v>836</v>
      </c>
    </row>
    <row r="134" spans="1:27" ht="30" customHeight="1">
      <c r="A134" s="65">
        <v>133</v>
      </c>
      <c r="B134" s="181">
        <v>45709</v>
      </c>
      <c r="C134" s="67" t="str">
        <f t="shared" si="22"/>
        <v>February 2025</v>
      </c>
      <c r="D134" s="65">
        <v>100378</v>
      </c>
      <c r="E134" s="65">
        <v>255461</v>
      </c>
      <c r="F134" s="68" t="s">
        <v>837</v>
      </c>
      <c r="G134" s="65" t="s">
        <v>838</v>
      </c>
      <c r="H134" s="69" t="s">
        <v>839</v>
      </c>
      <c r="I134" s="69" t="s">
        <v>252</v>
      </c>
      <c r="J134" s="69" t="str">
        <f t="shared" si="21"/>
        <v>Kyauktada</v>
      </c>
      <c r="K134" s="65" t="s">
        <v>840</v>
      </c>
      <c r="L134" s="65">
        <v>20</v>
      </c>
      <c r="M134" s="65" t="s">
        <v>645</v>
      </c>
      <c r="N134" s="65" t="s">
        <v>33</v>
      </c>
      <c r="O134" s="65">
        <v>270</v>
      </c>
      <c r="P134" s="67">
        <v>45716.583333333299</v>
      </c>
      <c r="Q134" s="65" t="s">
        <v>34</v>
      </c>
      <c r="R134" s="141">
        <v>45716.452025462997</v>
      </c>
      <c r="S134" s="158" t="str">
        <f t="shared" si="16"/>
        <v>February 2025</v>
      </c>
      <c r="T134" s="65" t="s">
        <v>35</v>
      </c>
      <c r="U134" s="142">
        <f t="shared" si="19"/>
        <v>7.4520254629605898</v>
      </c>
      <c r="V134" s="65">
        <f t="shared" ref="V134:V197" si="24">U134</f>
        <v>7.4520254629605898</v>
      </c>
      <c r="W134" s="65">
        <f t="shared" si="20"/>
        <v>178.848611111054</v>
      </c>
      <c r="X134" s="65" t="str">
        <f t="shared" si="23"/>
        <v>&gt;72 hr</v>
      </c>
      <c r="Y134" s="65" t="s">
        <v>841</v>
      </c>
      <c r="Z134" s="69" t="s">
        <v>842</v>
      </c>
    </row>
    <row r="135" spans="1:27" ht="30" customHeight="1">
      <c r="A135" s="65">
        <v>134</v>
      </c>
      <c r="B135" s="181">
        <v>45709</v>
      </c>
      <c r="C135" s="67" t="str">
        <f t="shared" si="22"/>
        <v>February 2025</v>
      </c>
      <c r="D135" s="65">
        <v>100388</v>
      </c>
      <c r="E135" s="65">
        <v>219801</v>
      </c>
      <c r="F135" s="68" t="s">
        <v>843</v>
      </c>
      <c r="G135" s="65" t="s">
        <v>844</v>
      </c>
      <c r="H135" s="69" t="s">
        <v>845</v>
      </c>
      <c r="I135" s="69" t="s">
        <v>292</v>
      </c>
      <c r="J135" s="69" t="str">
        <f t="shared" si="21"/>
        <v>Lanmadaw</v>
      </c>
      <c r="K135" s="65" t="s">
        <v>846</v>
      </c>
      <c r="L135" s="65">
        <v>20</v>
      </c>
      <c r="M135" s="65" t="s">
        <v>402</v>
      </c>
      <c r="N135" s="65" t="s">
        <v>33</v>
      </c>
      <c r="O135" s="65">
        <v>150</v>
      </c>
      <c r="P135" s="67">
        <v>45711.583333333299</v>
      </c>
      <c r="Q135" s="65" t="s">
        <v>34</v>
      </c>
      <c r="R135" s="141">
        <v>45711.434699074103</v>
      </c>
      <c r="S135" s="158" t="str">
        <f t="shared" si="16"/>
        <v>February 2025</v>
      </c>
      <c r="T135" s="65" t="s">
        <v>35</v>
      </c>
      <c r="U135" s="142">
        <f t="shared" si="19"/>
        <v>2.4346990740741599</v>
      </c>
      <c r="V135" s="65">
        <f t="shared" si="24"/>
        <v>2.4346990740741599</v>
      </c>
      <c r="W135" s="65">
        <f t="shared" si="20"/>
        <v>58.432777777779798</v>
      </c>
      <c r="X135" s="65" t="str">
        <f t="shared" si="23"/>
        <v>48-72 hr</v>
      </c>
      <c r="Y135" s="65" t="s">
        <v>847</v>
      </c>
      <c r="Z135" s="69" t="s">
        <v>848</v>
      </c>
    </row>
    <row r="136" spans="1:27" ht="30" customHeight="1">
      <c r="A136" s="65">
        <v>135</v>
      </c>
      <c r="B136" s="181">
        <v>45709</v>
      </c>
      <c r="C136" s="67" t="str">
        <f t="shared" si="22"/>
        <v>February 2025</v>
      </c>
      <c r="D136" s="65">
        <v>100390</v>
      </c>
      <c r="E136" s="65">
        <v>231733</v>
      </c>
      <c r="F136" s="68" t="s">
        <v>849</v>
      </c>
      <c r="G136" s="65" t="s">
        <v>850</v>
      </c>
      <c r="H136" s="69" t="s">
        <v>851</v>
      </c>
      <c r="I136" s="69" t="s">
        <v>273</v>
      </c>
      <c r="J136" s="69" t="str">
        <f t="shared" si="21"/>
        <v>Pabedan</v>
      </c>
      <c r="K136" s="65" t="s">
        <v>852</v>
      </c>
      <c r="L136" s="65">
        <v>100</v>
      </c>
      <c r="M136" s="65" t="s">
        <v>829</v>
      </c>
      <c r="N136" s="65" t="s">
        <v>33</v>
      </c>
      <c r="O136" s="65">
        <v>50</v>
      </c>
      <c r="P136" s="67">
        <v>45719.666666666701</v>
      </c>
      <c r="Q136" s="65" t="s">
        <v>34</v>
      </c>
      <c r="R136" s="67">
        <v>45719.483993055597</v>
      </c>
      <c r="S136" s="158" t="str">
        <f t="shared" si="16"/>
        <v>March 2025</v>
      </c>
      <c r="T136" s="65" t="s">
        <v>35</v>
      </c>
      <c r="U136" s="142">
        <f t="shared" si="19"/>
        <v>10.483993055553601</v>
      </c>
      <c r="V136" s="65">
        <f t="shared" si="24"/>
        <v>10.483993055553601</v>
      </c>
      <c r="W136" s="65">
        <f t="shared" si="20"/>
        <v>251.61583333328599</v>
      </c>
      <c r="X136" s="65" t="str">
        <f t="shared" si="23"/>
        <v>&gt;72 hr</v>
      </c>
      <c r="Y136" s="65" t="s">
        <v>853</v>
      </c>
      <c r="Z136" s="69" t="s">
        <v>854</v>
      </c>
    </row>
    <row r="137" spans="1:27" ht="30" customHeight="1">
      <c r="A137" s="65">
        <v>136</v>
      </c>
      <c r="B137" s="181">
        <v>45709</v>
      </c>
      <c r="C137" s="67" t="str">
        <f t="shared" si="22"/>
        <v>February 2025</v>
      </c>
      <c r="D137" s="65">
        <v>100408</v>
      </c>
      <c r="E137" s="65">
        <v>276126</v>
      </c>
      <c r="F137" s="68" t="s">
        <v>855</v>
      </c>
      <c r="G137" s="65" t="s">
        <v>856</v>
      </c>
      <c r="H137" s="69" t="s">
        <v>857</v>
      </c>
      <c r="I137" s="69" t="s">
        <v>252</v>
      </c>
      <c r="J137" s="69" t="str">
        <f t="shared" si="21"/>
        <v>Kyauktada</v>
      </c>
      <c r="K137" s="65" t="s">
        <v>858</v>
      </c>
      <c r="L137" s="65">
        <v>20</v>
      </c>
      <c r="M137" s="65" t="s">
        <v>226</v>
      </c>
      <c r="N137" s="65" t="s">
        <v>859</v>
      </c>
      <c r="O137" s="65">
        <v>150</v>
      </c>
      <c r="P137" s="67">
        <v>45710.458333333299</v>
      </c>
      <c r="Q137" s="65" t="s">
        <v>44</v>
      </c>
      <c r="R137" s="141">
        <v>45710.608090277798</v>
      </c>
      <c r="S137" s="158" t="str">
        <f t="shared" si="16"/>
        <v>February 2025</v>
      </c>
      <c r="T137" s="65" t="s">
        <v>35</v>
      </c>
      <c r="U137" s="142">
        <f t="shared" si="19"/>
        <v>1.60809027777577</v>
      </c>
      <c r="V137" s="65">
        <f t="shared" si="24"/>
        <v>1.60809027777577</v>
      </c>
      <c r="W137" s="65">
        <f t="shared" si="20"/>
        <v>38.594166666618499</v>
      </c>
      <c r="X137" s="65" t="str">
        <f t="shared" si="23"/>
        <v>24-48 hr</v>
      </c>
      <c r="Y137" s="65" t="s">
        <v>859</v>
      </c>
    </row>
    <row r="138" spans="1:27" ht="30" customHeight="1">
      <c r="A138" s="65">
        <v>137</v>
      </c>
      <c r="B138" s="181">
        <v>45709</v>
      </c>
      <c r="C138" s="67" t="str">
        <f t="shared" si="22"/>
        <v>February 2025</v>
      </c>
      <c r="D138" s="65">
        <v>100417</v>
      </c>
      <c r="E138" s="65">
        <v>363483</v>
      </c>
      <c r="F138" s="68" t="s">
        <v>860</v>
      </c>
      <c r="G138" s="65" t="s">
        <v>861</v>
      </c>
      <c r="H138" s="69" t="s">
        <v>862</v>
      </c>
      <c r="I138" s="69" t="s">
        <v>273</v>
      </c>
      <c r="J138" s="69" t="str">
        <f t="shared" si="21"/>
        <v>Pabedan</v>
      </c>
      <c r="K138" s="65" t="s">
        <v>863</v>
      </c>
      <c r="L138" s="65">
        <v>25</v>
      </c>
      <c r="M138" s="65" t="s">
        <v>213</v>
      </c>
      <c r="N138" s="65" t="s">
        <v>33</v>
      </c>
      <c r="O138" s="65">
        <v>150</v>
      </c>
      <c r="P138" s="67">
        <v>45710.541666666701</v>
      </c>
      <c r="Q138" s="65" t="s">
        <v>44</v>
      </c>
      <c r="R138" s="141">
        <v>45710.502418981501</v>
      </c>
      <c r="S138" s="158" t="str">
        <f t="shared" si="16"/>
        <v>February 2025</v>
      </c>
      <c r="T138" s="65" t="s">
        <v>35</v>
      </c>
      <c r="U138" s="142">
        <f t="shared" si="19"/>
        <v>1.50241898147942</v>
      </c>
      <c r="V138" s="65">
        <f t="shared" si="24"/>
        <v>1.50241898147942</v>
      </c>
      <c r="W138" s="65">
        <f t="shared" si="20"/>
        <v>36.058055555506101</v>
      </c>
      <c r="X138" s="65" t="str">
        <f t="shared" si="23"/>
        <v>24-48 hr</v>
      </c>
      <c r="Y138" s="65" t="s">
        <v>864</v>
      </c>
    </row>
    <row r="139" spans="1:27" ht="30" customHeight="1">
      <c r="A139" s="65">
        <v>138</v>
      </c>
      <c r="B139" s="181">
        <v>45710</v>
      </c>
      <c r="C139" s="67" t="str">
        <f t="shared" si="22"/>
        <v>February 2025</v>
      </c>
      <c r="D139" s="65">
        <v>100448</v>
      </c>
      <c r="E139" s="65">
        <v>282110</v>
      </c>
      <c r="F139" s="68" t="s">
        <v>865</v>
      </c>
      <c r="G139" s="65" t="s">
        <v>866</v>
      </c>
      <c r="H139" s="69" t="s">
        <v>867</v>
      </c>
      <c r="I139" s="69" t="s">
        <v>273</v>
      </c>
      <c r="J139" s="69" t="str">
        <f t="shared" si="21"/>
        <v>Pabedan</v>
      </c>
      <c r="K139" s="65" t="s">
        <v>868</v>
      </c>
      <c r="L139" s="65">
        <v>25</v>
      </c>
      <c r="M139" s="65" t="s">
        <v>869</v>
      </c>
      <c r="N139" s="65" t="s">
        <v>33</v>
      </c>
      <c r="O139" s="65">
        <v>170</v>
      </c>
      <c r="P139" s="67">
        <v>45710.583333333299</v>
      </c>
      <c r="Q139" s="65" t="s">
        <v>44</v>
      </c>
      <c r="R139" s="141">
        <v>45710.6725462963</v>
      </c>
      <c r="S139" s="158" t="str">
        <f t="shared" si="16"/>
        <v>February 2025</v>
      </c>
      <c r="T139" s="65" t="s">
        <v>35</v>
      </c>
      <c r="U139" s="142">
        <f t="shared" si="19"/>
        <v>0.67254629629314899</v>
      </c>
      <c r="V139" s="65">
        <f t="shared" si="24"/>
        <v>0.67254629629314899</v>
      </c>
      <c r="W139" s="65">
        <f t="shared" si="20"/>
        <v>16.141111111035599</v>
      </c>
      <c r="X139" s="65" t="str">
        <f t="shared" si="23"/>
        <v>&lt;24 hr</v>
      </c>
      <c r="Y139" s="65" t="s">
        <v>870</v>
      </c>
    </row>
    <row r="140" spans="1:27" ht="30" customHeight="1">
      <c r="A140" s="65">
        <v>139</v>
      </c>
      <c r="B140" s="181">
        <v>45710</v>
      </c>
      <c r="C140" s="67" t="str">
        <f t="shared" si="22"/>
        <v>February 2025</v>
      </c>
      <c r="D140" s="162">
        <v>100467</v>
      </c>
      <c r="E140" s="65">
        <v>121926</v>
      </c>
      <c r="F140" s="68" t="s">
        <v>871</v>
      </c>
      <c r="G140" s="65" t="s">
        <v>872</v>
      </c>
      <c r="H140" s="69" t="s">
        <v>873</v>
      </c>
      <c r="I140" s="69" t="s">
        <v>252</v>
      </c>
      <c r="J140" s="69" t="str">
        <f t="shared" si="21"/>
        <v>Kyauktada</v>
      </c>
      <c r="K140" s="65" t="s">
        <v>874</v>
      </c>
      <c r="L140" s="65">
        <v>20</v>
      </c>
      <c r="M140" s="65" t="s">
        <v>169</v>
      </c>
      <c r="N140" s="65" t="s">
        <v>33</v>
      </c>
      <c r="O140" s="65">
        <v>100</v>
      </c>
      <c r="P140" s="156">
        <v>45710.666666666701</v>
      </c>
      <c r="Q140" s="65" t="s">
        <v>34</v>
      </c>
      <c r="R140" s="141">
        <v>45711.7006944444</v>
      </c>
      <c r="S140" s="158" t="str">
        <f t="shared" si="16"/>
        <v>February 2025</v>
      </c>
      <c r="T140" s="65" t="s">
        <v>35</v>
      </c>
      <c r="U140" s="142">
        <f t="shared" si="19"/>
        <v>1.7006944444437999</v>
      </c>
      <c r="V140" s="65">
        <f t="shared" si="24"/>
        <v>1.7006944444437999</v>
      </c>
      <c r="W140" s="65">
        <f t="shared" si="20"/>
        <v>40.816666666651102</v>
      </c>
      <c r="X140" s="65" t="str">
        <f t="shared" si="23"/>
        <v>24-48 hr</v>
      </c>
      <c r="Y140" s="65" t="s">
        <v>875</v>
      </c>
    </row>
    <row r="141" spans="1:27" ht="30" customHeight="1">
      <c r="A141" s="65">
        <v>140</v>
      </c>
      <c r="B141" s="181">
        <v>45710.649305555598</v>
      </c>
      <c r="C141" s="67" t="str">
        <f t="shared" si="22"/>
        <v>February 2025</v>
      </c>
      <c r="D141" s="148">
        <v>100495</v>
      </c>
      <c r="E141" s="65">
        <v>295557</v>
      </c>
      <c r="F141" s="68" t="s">
        <v>876</v>
      </c>
      <c r="G141" s="65" t="s">
        <v>877</v>
      </c>
      <c r="H141" s="69" t="s">
        <v>878</v>
      </c>
      <c r="I141" s="69" t="s">
        <v>273</v>
      </c>
      <c r="J141" s="69" t="str">
        <f t="shared" si="21"/>
        <v>Pabedan</v>
      </c>
      <c r="K141" s="65" t="s">
        <v>879</v>
      </c>
      <c r="L141" s="65">
        <v>25</v>
      </c>
      <c r="M141" s="65" t="s">
        <v>90</v>
      </c>
      <c r="N141" s="65" t="s">
        <v>33</v>
      </c>
      <c r="O141" s="65">
        <v>90</v>
      </c>
      <c r="P141" s="67">
        <v>45711.625</v>
      </c>
      <c r="Q141" s="65" t="s">
        <v>34</v>
      </c>
      <c r="R141" s="141">
        <v>45712.494675925896</v>
      </c>
      <c r="S141" s="158" t="str">
        <f t="shared" ref="S141:S204" si="25">TEXT(R141,"mmmm yyyy")</f>
        <v>February 2025</v>
      </c>
      <c r="T141" s="65" t="s">
        <v>35</v>
      </c>
      <c r="U141" s="142">
        <f t="shared" si="19"/>
        <v>1.8453703703708</v>
      </c>
      <c r="V141" s="65">
        <f t="shared" si="24"/>
        <v>1.8453703703708</v>
      </c>
      <c r="W141" s="65">
        <f t="shared" si="20"/>
        <v>44.288888888899201</v>
      </c>
      <c r="X141" s="65" t="str">
        <f t="shared" si="23"/>
        <v>24-48 hr</v>
      </c>
      <c r="Y141" s="65" t="s">
        <v>880</v>
      </c>
    </row>
    <row r="142" spans="1:27" ht="30" customHeight="1">
      <c r="A142" s="65">
        <v>141</v>
      </c>
      <c r="B142" s="181">
        <v>45710</v>
      </c>
      <c r="C142" s="67" t="str">
        <f t="shared" si="22"/>
        <v>February 2025</v>
      </c>
      <c r="D142" s="65">
        <v>100503</v>
      </c>
      <c r="E142" s="65">
        <v>364301</v>
      </c>
      <c r="F142" s="68" t="s">
        <v>881</v>
      </c>
      <c r="G142" s="65" t="s">
        <v>882</v>
      </c>
      <c r="H142" s="69" t="s">
        <v>883</v>
      </c>
      <c r="I142" s="69" t="s">
        <v>252</v>
      </c>
      <c r="J142" s="69" t="str">
        <f t="shared" si="21"/>
        <v>Kyauktada</v>
      </c>
      <c r="K142" s="65" t="s">
        <v>884</v>
      </c>
      <c r="L142" s="65">
        <v>50</v>
      </c>
      <c r="M142" s="65" t="s">
        <v>885</v>
      </c>
      <c r="N142" s="65" t="s">
        <v>33</v>
      </c>
      <c r="O142" s="65">
        <v>180</v>
      </c>
      <c r="P142" s="67">
        <v>45713.416666666701</v>
      </c>
      <c r="Q142" s="65" t="s">
        <v>687</v>
      </c>
      <c r="R142" s="141">
        <v>45713.463923611103</v>
      </c>
      <c r="S142" s="158" t="str">
        <f t="shared" si="25"/>
        <v>February 2025</v>
      </c>
      <c r="T142" s="65" t="s">
        <v>35</v>
      </c>
      <c r="U142" s="142">
        <f t="shared" si="19"/>
        <v>3.4639236111106602</v>
      </c>
      <c r="V142" s="65">
        <f t="shared" si="24"/>
        <v>3.4639236111106602</v>
      </c>
      <c r="W142" s="65">
        <f t="shared" si="20"/>
        <v>83.134166666655801</v>
      </c>
      <c r="X142" s="65" t="str">
        <f t="shared" si="23"/>
        <v>&gt;72 hr</v>
      </c>
      <c r="Y142" s="65" t="s">
        <v>886</v>
      </c>
      <c r="Z142" s="69" t="s">
        <v>887</v>
      </c>
    </row>
    <row r="143" spans="1:27" ht="30" customHeight="1">
      <c r="A143" s="65">
        <v>142</v>
      </c>
      <c r="B143" s="181">
        <v>45710.760416666701</v>
      </c>
      <c r="C143" s="67" t="str">
        <f t="shared" si="22"/>
        <v>February 2025</v>
      </c>
      <c r="D143" s="65">
        <v>100508</v>
      </c>
      <c r="E143" s="65">
        <v>265151</v>
      </c>
      <c r="F143" s="68" t="s">
        <v>888</v>
      </c>
      <c r="G143" s="65" t="s">
        <v>889</v>
      </c>
      <c r="H143" s="69" t="s">
        <v>890</v>
      </c>
      <c r="I143" s="69" t="s">
        <v>273</v>
      </c>
      <c r="J143" s="69" t="str">
        <f t="shared" si="21"/>
        <v>Pabedan</v>
      </c>
      <c r="K143" s="65" t="s">
        <v>891</v>
      </c>
      <c r="L143" s="65">
        <v>20</v>
      </c>
      <c r="M143" s="65" t="s">
        <v>213</v>
      </c>
      <c r="N143" s="65" t="s">
        <v>33</v>
      </c>
      <c r="O143" s="65">
        <v>120</v>
      </c>
      <c r="P143" s="67">
        <v>45712.5</v>
      </c>
      <c r="Q143" s="65" t="s">
        <v>44</v>
      </c>
      <c r="R143" s="141">
        <v>45712.459293981497</v>
      </c>
      <c r="S143" s="158" t="str">
        <f t="shared" si="25"/>
        <v>February 2025</v>
      </c>
      <c r="T143" s="65" t="s">
        <v>35</v>
      </c>
      <c r="U143" s="142">
        <f t="shared" si="19"/>
        <v>1.69887731481867</v>
      </c>
      <c r="V143" s="65">
        <f t="shared" si="24"/>
        <v>1.69887731481867</v>
      </c>
      <c r="W143" s="65">
        <f t="shared" si="20"/>
        <v>40.773055555648199</v>
      </c>
      <c r="X143" s="65" t="str">
        <f t="shared" si="23"/>
        <v>24-48 hr</v>
      </c>
      <c r="Y143" s="65" t="s">
        <v>892</v>
      </c>
    </row>
    <row r="144" spans="1:27" ht="30" customHeight="1">
      <c r="A144" s="65">
        <v>143</v>
      </c>
      <c r="B144" s="182">
        <v>45710</v>
      </c>
      <c r="C144" s="67" t="str">
        <f t="shared" si="22"/>
        <v>February 2025</v>
      </c>
      <c r="D144" s="163">
        <v>100523</v>
      </c>
      <c r="E144" s="163">
        <v>280409</v>
      </c>
      <c r="F144" s="164" t="s">
        <v>893</v>
      </c>
      <c r="G144" s="163" t="s">
        <v>894</v>
      </c>
      <c r="H144" s="69" t="s">
        <v>895</v>
      </c>
      <c r="I144" s="69" t="s">
        <v>292</v>
      </c>
      <c r="J144" s="69" t="str">
        <f t="shared" si="21"/>
        <v>Lanmadaw</v>
      </c>
      <c r="K144" s="163" t="s">
        <v>896</v>
      </c>
      <c r="L144" s="163">
        <v>20</v>
      </c>
      <c r="M144" s="163" t="s">
        <v>402</v>
      </c>
      <c r="N144" s="163" t="s">
        <v>33</v>
      </c>
      <c r="O144" s="163">
        <v>150</v>
      </c>
      <c r="P144" s="167">
        <v>45717.416666666701</v>
      </c>
      <c r="Q144" s="163" t="s">
        <v>53</v>
      </c>
      <c r="R144" s="167">
        <v>45717.479872685202</v>
      </c>
      <c r="S144" s="158" t="str">
        <f t="shared" si="25"/>
        <v>March 2025</v>
      </c>
      <c r="T144" s="163" t="s">
        <v>35</v>
      </c>
      <c r="U144" s="142">
        <f t="shared" si="19"/>
        <v>7.47987268518773</v>
      </c>
      <c r="V144" s="65">
        <f t="shared" si="24"/>
        <v>7.47987268518773</v>
      </c>
      <c r="W144" s="65">
        <f t="shared" si="20"/>
        <v>179.51694444450499</v>
      </c>
      <c r="X144" s="65" t="str">
        <f t="shared" si="23"/>
        <v>&gt;72 hr</v>
      </c>
      <c r="Y144" s="163" t="s">
        <v>897</v>
      </c>
      <c r="Z144" s="168" t="s">
        <v>898</v>
      </c>
      <c r="AA144" s="168"/>
    </row>
    <row r="145" spans="1:27" ht="30" customHeight="1">
      <c r="A145" s="65">
        <v>144</v>
      </c>
      <c r="B145" s="182">
        <v>45711</v>
      </c>
      <c r="C145" s="67" t="str">
        <f t="shared" si="22"/>
        <v>February 2025</v>
      </c>
      <c r="D145" s="163">
        <v>100537</v>
      </c>
      <c r="E145" s="163">
        <v>279926</v>
      </c>
      <c r="F145" s="164" t="s">
        <v>899</v>
      </c>
      <c r="G145" s="163" t="s">
        <v>900</v>
      </c>
      <c r="H145" s="69" t="s">
        <v>901</v>
      </c>
      <c r="I145" s="69" t="s">
        <v>252</v>
      </c>
      <c r="J145" s="69" t="str">
        <f t="shared" si="21"/>
        <v>Kyauktada</v>
      </c>
      <c r="K145" s="163" t="s">
        <v>902</v>
      </c>
      <c r="L145" s="163">
        <v>20</v>
      </c>
      <c r="M145" s="163" t="s">
        <v>105</v>
      </c>
      <c r="N145" s="163" t="s">
        <v>33</v>
      </c>
      <c r="O145" s="163">
        <v>110</v>
      </c>
      <c r="P145" s="167">
        <v>45717.416666666701</v>
      </c>
      <c r="Q145" s="163" t="s">
        <v>66</v>
      </c>
      <c r="R145" s="167">
        <v>45717.488275463002</v>
      </c>
      <c r="S145" s="158" t="str">
        <f t="shared" si="25"/>
        <v>March 2025</v>
      </c>
      <c r="T145" s="163" t="s">
        <v>35</v>
      </c>
      <c r="U145" s="142">
        <f t="shared" si="19"/>
        <v>6.4882754629652499</v>
      </c>
      <c r="V145" s="65">
        <f t="shared" si="24"/>
        <v>6.4882754629652499</v>
      </c>
      <c r="W145" s="65">
        <f t="shared" si="20"/>
        <v>155.71861111116601</v>
      </c>
      <c r="X145" s="65" t="str">
        <f t="shared" si="23"/>
        <v>&gt;72 hr</v>
      </c>
      <c r="Y145" s="163" t="s">
        <v>903</v>
      </c>
      <c r="Z145" s="168" t="s">
        <v>904</v>
      </c>
      <c r="AA145" s="168"/>
    </row>
    <row r="146" spans="1:27" ht="30" customHeight="1">
      <c r="A146" s="65">
        <v>145</v>
      </c>
      <c r="B146" s="182">
        <v>45711</v>
      </c>
      <c r="C146" s="67" t="str">
        <f t="shared" si="22"/>
        <v>February 2025</v>
      </c>
      <c r="D146" s="163">
        <v>100559</v>
      </c>
      <c r="E146" s="163">
        <v>278099</v>
      </c>
      <c r="F146" s="164" t="s">
        <v>905</v>
      </c>
      <c r="G146" s="163" t="s">
        <v>906</v>
      </c>
      <c r="H146" s="69" t="s">
        <v>907</v>
      </c>
      <c r="I146" s="69" t="s">
        <v>260</v>
      </c>
      <c r="J146" s="69" t="str">
        <f t="shared" si="21"/>
        <v>Latha</v>
      </c>
      <c r="K146" s="163" t="s">
        <v>908</v>
      </c>
      <c r="L146" s="168">
        <v>40</v>
      </c>
      <c r="M146" s="163"/>
      <c r="N146" s="163"/>
      <c r="O146" s="163"/>
      <c r="P146" s="167">
        <v>45718.479166666701</v>
      </c>
      <c r="Q146" s="163" t="s">
        <v>44</v>
      </c>
      <c r="R146" s="163"/>
      <c r="S146" s="158"/>
      <c r="T146" s="163" t="s">
        <v>113</v>
      </c>
      <c r="U146" s="142"/>
      <c r="Y146" s="163"/>
      <c r="Z146" s="168" t="s">
        <v>909</v>
      </c>
      <c r="AA146" s="168" t="s">
        <v>910</v>
      </c>
    </row>
    <row r="147" spans="1:27" ht="30" customHeight="1">
      <c r="A147" s="65">
        <v>146</v>
      </c>
      <c r="B147" s="182">
        <v>45711</v>
      </c>
      <c r="C147" s="67" t="str">
        <f t="shared" si="22"/>
        <v>February 2025</v>
      </c>
      <c r="D147" s="163">
        <v>100560</v>
      </c>
      <c r="E147" s="163">
        <v>278099</v>
      </c>
      <c r="F147" s="165" t="s">
        <v>911</v>
      </c>
      <c r="G147" s="163" t="s">
        <v>906</v>
      </c>
      <c r="H147" s="69" t="s">
        <v>907</v>
      </c>
      <c r="I147" s="69" t="s">
        <v>260</v>
      </c>
      <c r="J147" s="69" t="str">
        <f t="shared" si="21"/>
        <v>Latha</v>
      </c>
      <c r="K147" s="163" t="s">
        <v>912</v>
      </c>
      <c r="L147" s="163">
        <v>25</v>
      </c>
      <c r="M147" s="163"/>
      <c r="N147" s="163"/>
      <c r="O147" s="163"/>
      <c r="P147" s="167">
        <v>45718.479166666701</v>
      </c>
      <c r="Q147" s="163" t="s">
        <v>44</v>
      </c>
      <c r="R147" s="163"/>
      <c r="S147" s="158"/>
      <c r="T147" s="163" t="s">
        <v>113</v>
      </c>
      <c r="U147" s="142"/>
      <c r="Y147" s="163"/>
      <c r="Z147" s="168" t="s">
        <v>909</v>
      </c>
      <c r="AA147" s="168" t="s">
        <v>910</v>
      </c>
    </row>
    <row r="148" spans="1:27" ht="30" customHeight="1">
      <c r="A148" s="65">
        <v>147</v>
      </c>
      <c r="B148" s="182">
        <v>45711</v>
      </c>
      <c r="C148" s="67" t="str">
        <f t="shared" si="22"/>
        <v>February 2025</v>
      </c>
      <c r="D148" s="163">
        <v>100563</v>
      </c>
      <c r="E148" s="163">
        <v>283251</v>
      </c>
      <c r="F148" s="165" t="s">
        <v>913</v>
      </c>
      <c r="G148" s="163" t="s">
        <v>914</v>
      </c>
      <c r="H148" s="69" t="s">
        <v>915</v>
      </c>
      <c r="I148" s="69" t="s">
        <v>273</v>
      </c>
      <c r="J148" s="69" t="str">
        <f t="shared" si="21"/>
        <v>Pabedan</v>
      </c>
      <c r="K148" s="163" t="s">
        <v>916</v>
      </c>
      <c r="L148" s="163">
        <v>20</v>
      </c>
      <c r="M148" s="163" t="s">
        <v>552</v>
      </c>
      <c r="N148" s="163" t="s">
        <v>33</v>
      </c>
      <c r="O148" s="163">
        <v>140</v>
      </c>
      <c r="P148" s="167">
        <v>45712.541666666701</v>
      </c>
      <c r="Q148" s="65" t="s">
        <v>687</v>
      </c>
      <c r="R148" s="169">
        <v>45712.547604166699</v>
      </c>
      <c r="S148" s="158" t="str">
        <f t="shared" si="25"/>
        <v>February 2025</v>
      </c>
      <c r="T148" s="163" t="s">
        <v>35</v>
      </c>
      <c r="U148" s="142">
        <f>R148-B148</f>
        <v>1.54760416666977</v>
      </c>
      <c r="V148" s="65">
        <f t="shared" si="24"/>
        <v>1.54760416666977</v>
      </c>
      <c r="W148" s="65">
        <f t="shared" si="20"/>
        <v>37.142500000074499</v>
      </c>
      <c r="X148" s="65" t="str">
        <f t="shared" si="23"/>
        <v>24-48 hr</v>
      </c>
      <c r="Y148" s="163" t="s">
        <v>917</v>
      </c>
      <c r="Z148" s="168"/>
      <c r="AA148" s="168"/>
    </row>
    <row r="149" spans="1:27" ht="30" customHeight="1">
      <c r="A149" s="65">
        <v>148</v>
      </c>
      <c r="B149" s="182">
        <v>45711</v>
      </c>
      <c r="C149" s="67" t="str">
        <f t="shared" si="22"/>
        <v>February 2025</v>
      </c>
      <c r="D149" s="163">
        <v>100573</v>
      </c>
      <c r="E149" s="163">
        <v>364956</v>
      </c>
      <c r="F149" s="164" t="s">
        <v>918</v>
      </c>
      <c r="G149" s="163" t="s">
        <v>919</v>
      </c>
      <c r="H149" s="69" t="s">
        <v>920</v>
      </c>
      <c r="I149" s="69" t="s">
        <v>292</v>
      </c>
      <c r="J149" s="69" t="str">
        <f t="shared" si="21"/>
        <v>Lanmadaw</v>
      </c>
      <c r="K149" s="163" t="s">
        <v>921</v>
      </c>
      <c r="L149" s="168">
        <v>20</v>
      </c>
      <c r="M149" s="163" t="s">
        <v>300</v>
      </c>
      <c r="N149" s="163" t="s">
        <v>33</v>
      </c>
      <c r="O149" s="163">
        <v>280</v>
      </c>
      <c r="P149" s="167">
        <v>45712.583333333299</v>
      </c>
      <c r="Q149" s="163" t="s">
        <v>44</v>
      </c>
      <c r="R149" s="169">
        <v>45712.650289351899</v>
      </c>
      <c r="S149" s="158" t="str">
        <f t="shared" si="25"/>
        <v>February 2025</v>
      </c>
      <c r="T149" s="163" t="s">
        <v>35</v>
      </c>
      <c r="U149" s="142">
        <f>R149-B149</f>
        <v>1.65028935185546</v>
      </c>
      <c r="V149" s="65">
        <f t="shared" si="24"/>
        <v>1.65028935185546</v>
      </c>
      <c r="W149" s="65">
        <f t="shared" si="20"/>
        <v>39.606944444531102</v>
      </c>
      <c r="X149" s="65" t="str">
        <f t="shared" si="23"/>
        <v>24-48 hr</v>
      </c>
      <c r="Y149" s="163" t="s">
        <v>922</v>
      </c>
      <c r="Z149" s="168"/>
      <c r="AA149" s="168"/>
    </row>
    <row r="150" spans="1:27" ht="30" customHeight="1">
      <c r="A150" s="65">
        <v>149</v>
      </c>
      <c r="B150" s="182">
        <v>45711</v>
      </c>
      <c r="C150" s="67" t="str">
        <f t="shared" si="22"/>
        <v>February 2025</v>
      </c>
      <c r="D150" s="163">
        <v>100594</v>
      </c>
      <c r="E150" s="163">
        <v>365273</v>
      </c>
      <c r="F150" s="164" t="s">
        <v>923</v>
      </c>
      <c r="G150" s="163" t="s">
        <v>924</v>
      </c>
      <c r="H150" s="69" t="s">
        <v>925</v>
      </c>
      <c r="I150" s="69" t="s">
        <v>292</v>
      </c>
      <c r="J150" s="69" t="str">
        <f t="shared" si="21"/>
        <v>Lanmadaw</v>
      </c>
      <c r="K150" s="163" t="s">
        <v>926</v>
      </c>
      <c r="L150" s="163">
        <v>20</v>
      </c>
      <c r="M150" s="163"/>
      <c r="N150" s="163"/>
      <c r="O150" s="163"/>
      <c r="P150" s="167">
        <v>45712.625</v>
      </c>
      <c r="Q150" s="163" t="s">
        <v>44</v>
      </c>
      <c r="R150" s="169"/>
      <c r="S150" s="158"/>
      <c r="T150" s="163" t="s">
        <v>113</v>
      </c>
      <c r="U150" s="142"/>
      <c r="Y150" s="163"/>
      <c r="Z150" s="168" t="s">
        <v>927</v>
      </c>
      <c r="AA150" s="168" t="s">
        <v>115</v>
      </c>
    </row>
    <row r="151" spans="1:27" ht="30" customHeight="1">
      <c r="A151" s="65">
        <v>150</v>
      </c>
      <c r="B151" s="182">
        <v>45711</v>
      </c>
      <c r="C151" s="67" t="str">
        <f t="shared" si="22"/>
        <v>February 2025</v>
      </c>
      <c r="D151" s="163">
        <v>100601</v>
      </c>
      <c r="E151" s="163">
        <v>365370</v>
      </c>
      <c r="F151" s="165" t="s">
        <v>928</v>
      </c>
      <c r="G151" s="163" t="s">
        <v>929</v>
      </c>
      <c r="H151" s="69" t="s">
        <v>930</v>
      </c>
      <c r="I151" s="69" t="s">
        <v>292</v>
      </c>
      <c r="J151" s="69" t="str">
        <f t="shared" si="21"/>
        <v>Lanmadaw</v>
      </c>
      <c r="K151" s="163" t="s">
        <v>931</v>
      </c>
      <c r="L151" s="163">
        <v>20</v>
      </c>
      <c r="M151" s="163" t="s">
        <v>932</v>
      </c>
      <c r="N151" s="163" t="s">
        <v>33</v>
      </c>
      <c r="O151" s="163">
        <v>180</v>
      </c>
      <c r="P151" s="167">
        <v>45716.666666666701</v>
      </c>
      <c r="Q151" s="163" t="s">
        <v>687</v>
      </c>
      <c r="R151" s="169">
        <v>45716.745810185203</v>
      </c>
      <c r="S151" s="158" t="str">
        <f t="shared" si="25"/>
        <v>February 2025</v>
      </c>
      <c r="T151" s="163" t="s">
        <v>35</v>
      </c>
      <c r="U151" s="142">
        <f t="shared" ref="U151:U167" si="26">R151-B151</f>
        <v>5.7458101851880201</v>
      </c>
      <c r="V151" s="65">
        <f t="shared" si="24"/>
        <v>5.7458101851880201</v>
      </c>
      <c r="W151" s="65">
        <f t="shared" si="20"/>
        <v>137.899444444512</v>
      </c>
      <c r="X151" s="65" t="str">
        <f t="shared" si="23"/>
        <v>&gt;72 hr</v>
      </c>
      <c r="Y151" s="163" t="s">
        <v>933</v>
      </c>
      <c r="Z151" s="168" t="s">
        <v>934</v>
      </c>
      <c r="AA151" s="168"/>
    </row>
    <row r="152" spans="1:27" ht="30" customHeight="1">
      <c r="A152" s="65">
        <v>151</v>
      </c>
      <c r="B152" s="182">
        <v>45711</v>
      </c>
      <c r="C152" s="67" t="str">
        <f t="shared" si="22"/>
        <v>February 2025</v>
      </c>
      <c r="D152" s="163">
        <v>100602</v>
      </c>
      <c r="E152" s="163">
        <v>163251</v>
      </c>
      <c r="F152" s="164" t="s">
        <v>935</v>
      </c>
      <c r="G152" s="163" t="s">
        <v>936</v>
      </c>
      <c r="H152" s="69" t="s">
        <v>937</v>
      </c>
      <c r="I152" s="69" t="s">
        <v>252</v>
      </c>
      <c r="J152" s="69" t="str">
        <f t="shared" si="21"/>
        <v>Kyauktada</v>
      </c>
      <c r="K152" s="163" t="s">
        <v>938</v>
      </c>
      <c r="L152" s="163">
        <v>25</v>
      </c>
      <c r="M152" s="163" t="s">
        <v>645</v>
      </c>
      <c r="N152" s="163" t="s">
        <v>33</v>
      </c>
      <c r="O152" s="163">
        <v>80</v>
      </c>
      <c r="P152" s="167">
        <v>45712.666666666701</v>
      </c>
      <c r="Q152" s="163" t="s">
        <v>44</v>
      </c>
      <c r="R152" s="169">
        <v>45712.699965277803</v>
      </c>
      <c r="S152" s="158" t="str">
        <f t="shared" si="25"/>
        <v>February 2025</v>
      </c>
      <c r="T152" s="163" t="s">
        <v>35</v>
      </c>
      <c r="U152" s="142">
        <f t="shared" si="26"/>
        <v>1.6999652777812999</v>
      </c>
      <c r="V152" s="65">
        <f t="shared" si="24"/>
        <v>1.6999652777812999</v>
      </c>
      <c r="W152" s="65">
        <f t="shared" si="20"/>
        <v>40.799166666751297</v>
      </c>
      <c r="X152" s="65" t="str">
        <f t="shared" si="23"/>
        <v>24-48 hr</v>
      </c>
      <c r="Y152" s="163" t="s">
        <v>939</v>
      </c>
      <c r="Z152" s="168"/>
      <c r="AA152" s="168"/>
    </row>
    <row r="153" spans="1:27" ht="30" customHeight="1">
      <c r="A153" s="65">
        <v>152</v>
      </c>
      <c r="B153" s="182">
        <v>45712</v>
      </c>
      <c r="C153" s="67" t="str">
        <f t="shared" si="22"/>
        <v>February 2025</v>
      </c>
      <c r="D153" s="163">
        <v>100631</v>
      </c>
      <c r="E153" s="163">
        <v>242992</v>
      </c>
      <c r="F153" s="164" t="s">
        <v>940</v>
      </c>
      <c r="G153" s="163" t="s">
        <v>941</v>
      </c>
      <c r="H153" s="69" t="s">
        <v>942</v>
      </c>
      <c r="I153" s="69" t="s">
        <v>273</v>
      </c>
      <c r="J153" s="69" t="str">
        <f t="shared" si="21"/>
        <v>Pabedan</v>
      </c>
      <c r="K153" s="163" t="s">
        <v>943</v>
      </c>
      <c r="L153" s="163">
        <v>75</v>
      </c>
      <c r="M153" s="163" t="s">
        <v>485</v>
      </c>
      <c r="N153" s="163" t="s">
        <v>33</v>
      </c>
      <c r="O153" s="163">
        <v>160</v>
      </c>
      <c r="P153" s="167">
        <v>45714.625</v>
      </c>
      <c r="Q153" s="163" t="s">
        <v>44</v>
      </c>
      <c r="R153" s="169">
        <v>45714.5</v>
      </c>
      <c r="S153" s="158" t="str">
        <f t="shared" si="25"/>
        <v>February 2025</v>
      </c>
      <c r="T153" s="163" t="s">
        <v>35</v>
      </c>
      <c r="U153" s="142">
        <f t="shared" si="26"/>
        <v>2.5</v>
      </c>
      <c r="V153" s="65">
        <f t="shared" si="24"/>
        <v>2.5</v>
      </c>
      <c r="W153" s="65">
        <f t="shared" si="20"/>
        <v>60</v>
      </c>
      <c r="X153" s="65" t="str">
        <f t="shared" si="23"/>
        <v>48-72 hr</v>
      </c>
      <c r="Y153" s="163" t="s">
        <v>944</v>
      </c>
      <c r="Z153" s="168" t="s">
        <v>945</v>
      </c>
      <c r="AA153" s="168"/>
    </row>
    <row r="154" spans="1:27" ht="30" customHeight="1">
      <c r="A154" s="65">
        <v>153</v>
      </c>
      <c r="B154" s="182">
        <v>45712</v>
      </c>
      <c r="C154" s="67" t="str">
        <f t="shared" si="22"/>
        <v>February 2025</v>
      </c>
      <c r="D154" s="163">
        <v>100643</v>
      </c>
      <c r="E154" s="163">
        <v>1503</v>
      </c>
      <c r="F154" s="166" t="s">
        <v>946</v>
      </c>
      <c r="G154" s="163" t="s">
        <v>947</v>
      </c>
      <c r="H154" s="69" t="s">
        <v>948</v>
      </c>
      <c r="I154" s="69" t="s">
        <v>260</v>
      </c>
      <c r="J154" s="69" t="str">
        <f t="shared" si="21"/>
        <v>Latha</v>
      </c>
      <c r="K154" s="163" t="s">
        <v>949</v>
      </c>
      <c r="L154" s="163">
        <v>30</v>
      </c>
      <c r="M154" s="163" t="s">
        <v>950</v>
      </c>
      <c r="N154" s="163" t="s">
        <v>33</v>
      </c>
      <c r="O154" s="163">
        <v>120</v>
      </c>
      <c r="P154" s="167">
        <v>45712.520833333299</v>
      </c>
      <c r="Q154" s="163" t="s">
        <v>44</v>
      </c>
      <c r="R154" s="169">
        <v>45712.558969907397</v>
      </c>
      <c r="S154" s="158" t="str">
        <f t="shared" si="25"/>
        <v>February 2025</v>
      </c>
      <c r="T154" s="163" t="s">
        <v>35</v>
      </c>
      <c r="U154" s="142">
        <f t="shared" si="26"/>
        <v>0.55896990740438901</v>
      </c>
      <c r="V154" s="65">
        <f t="shared" si="24"/>
        <v>0.55896990740438901</v>
      </c>
      <c r="W154" s="65">
        <f t="shared" si="20"/>
        <v>13.415277777705301</v>
      </c>
      <c r="X154" s="65" t="str">
        <f t="shared" si="23"/>
        <v>&lt;24 hr</v>
      </c>
      <c r="Y154" s="163" t="s">
        <v>951</v>
      </c>
      <c r="Z154" s="168"/>
      <c r="AA154" s="168"/>
    </row>
    <row r="155" spans="1:27" ht="30" customHeight="1">
      <c r="A155" s="65">
        <v>154</v>
      </c>
      <c r="B155" s="182">
        <v>45712</v>
      </c>
      <c r="C155" s="67" t="str">
        <f t="shared" si="22"/>
        <v>February 2025</v>
      </c>
      <c r="D155" s="163">
        <v>100650</v>
      </c>
      <c r="E155" s="163">
        <v>288468</v>
      </c>
      <c r="F155" s="164" t="s">
        <v>952</v>
      </c>
      <c r="G155" s="163" t="s">
        <v>953</v>
      </c>
      <c r="H155" s="69" t="s">
        <v>954</v>
      </c>
      <c r="I155" s="69" t="s">
        <v>273</v>
      </c>
      <c r="J155" s="69" t="str">
        <f t="shared" si="21"/>
        <v>Pabedan</v>
      </c>
      <c r="K155" s="163" t="s">
        <v>955</v>
      </c>
      <c r="L155" s="163">
        <v>20</v>
      </c>
      <c r="M155" s="163" t="s">
        <v>122</v>
      </c>
      <c r="N155" s="163" t="s">
        <v>33</v>
      </c>
      <c r="O155" s="163">
        <v>90</v>
      </c>
      <c r="P155" s="167">
        <v>45716.458333333299</v>
      </c>
      <c r="Q155" s="163" t="s">
        <v>687</v>
      </c>
      <c r="R155" s="169">
        <v>45716.642766203702</v>
      </c>
      <c r="S155" s="158" t="str">
        <f t="shared" si="25"/>
        <v>February 2025</v>
      </c>
      <c r="T155" s="163" t="s">
        <v>35</v>
      </c>
      <c r="U155" s="142">
        <f t="shared" si="26"/>
        <v>4.6427662037021902</v>
      </c>
      <c r="V155" s="65">
        <f t="shared" si="24"/>
        <v>4.6427662037021902</v>
      </c>
      <c r="W155" s="65">
        <f t="shared" si="20"/>
        <v>111.426388888853</v>
      </c>
      <c r="X155" s="65" t="str">
        <f t="shared" si="23"/>
        <v>&gt;72 hr</v>
      </c>
      <c r="Y155" s="163" t="s">
        <v>956</v>
      </c>
      <c r="Z155" s="168" t="s">
        <v>957</v>
      </c>
      <c r="AA155" s="168"/>
    </row>
    <row r="156" spans="1:27" ht="30" customHeight="1">
      <c r="A156" s="65">
        <v>155</v>
      </c>
      <c r="B156" s="182">
        <v>45713</v>
      </c>
      <c r="C156" s="67" t="str">
        <f t="shared" si="22"/>
        <v>February 2025</v>
      </c>
      <c r="D156" s="163">
        <v>100738</v>
      </c>
      <c r="E156" s="163">
        <v>366487</v>
      </c>
      <c r="F156" s="164" t="s">
        <v>958</v>
      </c>
      <c r="G156" s="163" t="s">
        <v>959</v>
      </c>
      <c r="H156" s="69" t="s">
        <v>960</v>
      </c>
      <c r="I156" s="69" t="s">
        <v>292</v>
      </c>
      <c r="J156" s="69" t="str">
        <f t="shared" si="21"/>
        <v>Lanmadaw</v>
      </c>
      <c r="K156" s="163" t="s">
        <v>961</v>
      </c>
      <c r="L156" s="163">
        <v>20</v>
      </c>
      <c r="M156" s="163" t="s">
        <v>43</v>
      </c>
      <c r="N156" s="163" t="s">
        <v>33</v>
      </c>
      <c r="O156" s="163">
        <v>150</v>
      </c>
      <c r="P156" s="167">
        <v>45713.541666666701</v>
      </c>
      <c r="Q156" s="163" t="s">
        <v>44</v>
      </c>
      <c r="R156" s="169">
        <v>45713.559722222199</v>
      </c>
      <c r="S156" s="158" t="str">
        <f t="shared" si="25"/>
        <v>February 2025</v>
      </c>
      <c r="T156" s="163" t="s">
        <v>35</v>
      </c>
      <c r="U156" s="142">
        <f t="shared" si="26"/>
        <v>0.55972222222044399</v>
      </c>
      <c r="V156" s="65">
        <f t="shared" si="24"/>
        <v>0.55972222222044399</v>
      </c>
      <c r="W156" s="65">
        <f t="shared" si="20"/>
        <v>13.4333333332906</v>
      </c>
      <c r="X156" s="65" t="str">
        <f t="shared" si="23"/>
        <v>&lt;24 hr</v>
      </c>
      <c r="Y156" s="163" t="s">
        <v>962</v>
      </c>
      <c r="Z156" s="168"/>
      <c r="AA156" s="168"/>
    </row>
    <row r="157" spans="1:27" ht="30" customHeight="1">
      <c r="A157" s="65">
        <v>156</v>
      </c>
      <c r="B157" s="182">
        <v>45713</v>
      </c>
      <c r="C157" s="67" t="str">
        <f t="shared" si="22"/>
        <v>February 2025</v>
      </c>
      <c r="D157" s="163">
        <v>100759</v>
      </c>
      <c r="E157" s="163">
        <v>184267</v>
      </c>
      <c r="F157" s="164" t="s">
        <v>963</v>
      </c>
      <c r="G157" s="163" t="s">
        <v>964</v>
      </c>
      <c r="H157" s="69" t="s">
        <v>965</v>
      </c>
      <c r="I157" s="69" t="s">
        <v>260</v>
      </c>
      <c r="J157" s="69" t="str">
        <f t="shared" si="21"/>
        <v>Latha</v>
      </c>
      <c r="K157" s="163" t="s">
        <v>966</v>
      </c>
      <c r="L157" s="163">
        <v>20</v>
      </c>
      <c r="M157" s="163" t="s">
        <v>967</v>
      </c>
      <c r="N157" s="163" t="s">
        <v>33</v>
      </c>
      <c r="O157" s="163">
        <v>70</v>
      </c>
      <c r="P157" s="167">
        <v>45713.604166666701</v>
      </c>
      <c r="Q157" s="163" t="s">
        <v>44</v>
      </c>
      <c r="R157" s="169">
        <v>45713.611643518503</v>
      </c>
      <c r="S157" s="158" t="str">
        <f t="shared" si="25"/>
        <v>February 2025</v>
      </c>
      <c r="T157" s="163" t="s">
        <v>35</v>
      </c>
      <c r="U157" s="142">
        <f t="shared" si="26"/>
        <v>0.61164351851766696</v>
      </c>
      <c r="V157" s="65">
        <f t="shared" si="24"/>
        <v>0.61164351851766696</v>
      </c>
      <c r="W157" s="65">
        <f t="shared" si="20"/>
        <v>14.679444444424</v>
      </c>
      <c r="X157" s="65" t="str">
        <f t="shared" si="23"/>
        <v>&lt;24 hr</v>
      </c>
      <c r="Y157" s="163" t="s">
        <v>968</v>
      </c>
      <c r="Z157" s="168"/>
      <c r="AA157" s="168"/>
    </row>
    <row r="158" spans="1:27" ht="30" customHeight="1">
      <c r="A158" s="65">
        <v>157</v>
      </c>
      <c r="B158" s="182">
        <v>45713</v>
      </c>
      <c r="C158" s="67" t="str">
        <f t="shared" si="22"/>
        <v>February 2025</v>
      </c>
      <c r="D158" s="163">
        <v>100775</v>
      </c>
      <c r="E158" s="163">
        <v>310473</v>
      </c>
      <c r="F158" s="164" t="s">
        <v>969</v>
      </c>
      <c r="G158" s="163" t="s">
        <v>309</v>
      </c>
      <c r="H158" s="69" t="s">
        <v>970</v>
      </c>
      <c r="I158" s="69" t="s">
        <v>273</v>
      </c>
      <c r="J158" s="69" t="str">
        <f t="shared" si="21"/>
        <v>Pabedan</v>
      </c>
      <c r="K158" s="163" t="s">
        <v>971</v>
      </c>
      <c r="L158" s="163">
        <v>20</v>
      </c>
      <c r="M158" s="163" t="s">
        <v>552</v>
      </c>
      <c r="N158" s="163" t="s">
        <v>33</v>
      </c>
      <c r="O158" s="163">
        <v>150</v>
      </c>
      <c r="P158" s="167">
        <v>45714.666666666701</v>
      </c>
      <c r="Q158" s="163" t="s">
        <v>44</v>
      </c>
      <c r="R158" s="169">
        <v>45714.472222222197</v>
      </c>
      <c r="S158" s="158" t="str">
        <f t="shared" si="25"/>
        <v>February 2025</v>
      </c>
      <c r="T158" s="163" t="s">
        <v>35</v>
      </c>
      <c r="U158" s="142">
        <f t="shared" si="26"/>
        <v>1.47222222221899</v>
      </c>
      <c r="V158" s="65">
        <f t="shared" si="24"/>
        <v>1.47222222221899</v>
      </c>
      <c r="W158" s="65">
        <f t="shared" si="20"/>
        <v>35.333333333255702</v>
      </c>
      <c r="X158" s="65" t="str">
        <f t="shared" si="23"/>
        <v>24-48 hr</v>
      </c>
      <c r="Y158" s="163" t="s">
        <v>972</v>
      </c>
      <c r="Z158" s="168" t="s">
        <v>973</v>
      </c>
      <c r="AA158" s="168"/>
    </row>
    <row r="159" spans="1:27" ht="30" customHeight="1">
      <c r="A159" s="65">
        <v>158</v>
      </c>
      <c r="B159" s="182">
        <v>45713</v>
      </c>
      <c r="C159" s="67" t="str">
        <f t="shared" si="22"/>
        <v>February 2025</v>
      </c>
      <c r="D159" s="163">
        <v>100812</v>
      </c>
      <c r="E159" s="163">
        <v>334760</v>
      </c>
      <c r="F159" s="164" t="s">
        <v>974</v>
      </c>
      <c r="G159" s="163" t="s">
        <v>975</v>
      </c>
      <c r="H159" s="69" t="s">
        <v>976</v>
      </c>
      <c r="I159" s="69" t="s">
        <v>252</v>
      </c>
      <c r="J159" s="69" t="str">
        <f t="shared" si="21"/>
        <v>Kyauktada</v>
      </c>
      <c r="K159" s="163" t="s">
        <v>977</v>
      </c>
      <c r="L159" s="163">
        <v>25</v>
      </c>
      <c r="M159" s="163" t="s">
        <v>82</v>
      </c>
      <c r="N159" s="163" t="s">
        <v>33</v>
      </c>
      <c r="O159" s="163">
        <v>100</v>
      </c>
      <c r="P159" s="167">
        <v>45715.458333333299</v>
      </c>
      <c r="Q159" s="163" t="s">
        <v>44</v>
      </c>
      <c r="R159" s="169">
        <v>45715.469027777799</v>
      </c>
      <c r="S159" s="158" t="str">
        <f t="shared" si="25"/>
        <v>February 2025</v>
      </c>
      <c r="T159" s="163" t="s">
        <v>35</v>
      </c>
      <c r="U159" s="142">
        <f t="shared" si="26"/>
        <v>2.4690277777772298</v>
      </c>
      <c r="V159" s="65">
        <f t="shared" si="24"/>
        <v>2.4690277777772298</v>
      </c>
      <c r="W159" s="65">
        <f t="shared" si="20"/>
        <v>59.256666666653501</v>
      </c>
      <c r="X159" s="65" t="str">
        <f t="shared" si="23"/>
        <v>48-72 hr</v>
      </c>
      <c r="Y159" s="163" t="s">
        <v>978</v>
      </c>
      <c r="Z159" s="168" t="s">
        <v>979</v>
      </c>
      <c r="AA159" s="168"/>
    </row>
    <row r="160" spans="1:27" ht="30" customHeight="1">
      <c r="A160" s="65">
        <v>159</v>
      </c>
      <c r="B160" s="181">
        <v>45713</v>
      </c>
      <c r="C160" s="67" t="str">
        <f t="shared" si="22"/>
        <v>February 2025</v>
      </c>
      <c r="D160" s="65">
        <v>100825</v>
      </c>
      <c r="E160" s="65">
        <v>262858</v>
      </c>
      <c r="F160" s="68" t="s">
        <v>980</v>
      </c>
      <c r="G160" s="65" t="s">
        <v>981</v>
      </c>
      <c r="H160" s="69" t="s">
        <v>982</v>
      </c>
      <c r="I160" s="69" t="s">
        <v>260</v>
      </c>
      <c r="J160" s="69" t="str">
        <f t="shared" si="21"/>
        <v>Latha</v>
      </c>
      <c r="K160" s="65" t="s">
        <v>983</v>
      </c>
      <c r="L160" s="65">
        <v>20</v>
      </c>
      <c r="M160" s="65" t="s">
        <v>443</v>
      </c>
      <c r="N160" s="65" t="s">
        <v>33</v>
      </c>
      <c r="O160" s="65">
        <v>290</v>
      </c>
      <c r="P160" s="67">
        <v>45714.458333333299</v>
      </c>
      <c r="Q160" s="65" t="s">
        <v>687</v>
      </c>
      <c r="R160" s="141">
        <v>45714.538194444402</v>
      </c>
      <c r="S160" s="158" t="str">
        <f t="shared" si="25"/>
        <v>February 2025</v>
      </c>
      <c r="T160" s="65" t="s">
        <v>35</v>
      </c>
      <c r="U160" s="142">
        <f t="shared" si="26"/>
        <v>1.53819444444525</v>
      </c>
      <c r="V160" s="65">
        <f t="shared" si="24"/>
        <v>1.53819444444525</v>
      </c>
      <c r="W160" s="65">
        <f t="shared" si="20"/>
        <v>36.916666666686098</v>
      </c>
      <c r="X160" s="65" t="str">
        <f t="shared" si="23"/>
        <v>24-48 hr</v>
      </c>
      <c r="Y160" s="65" t="s">
        <v>984</v>
      </c>
    </row>
    <row r="161" spans="1:27" ht="30" customHeight="1">
      <c r="A161" s="65">
        <v>160</v>
      </c>
      <c r="B161" s="181">
        <v>45713</v>
      </c>
      <c r="C161" s="67" t="str">
        <f t="shared" si="22"/>
        <v>February 2025</v>
      </c>
      <c r="D161" s="65">
        <v>100828</v>
      </c>
      <c r="E161" s="65">
        <v>313703</v>
      </c>
      <c r="F161" s="68" t="s">
        <v>985</v>
      </c>
      <c r="G161" s="65" t="s">
        <v>986</v>
      </c>
      <c r="H161" s="69" t="s">
        <v>987</v>
      </c>
      <c r="I161" s="69" t="s">
        <v>292</v>
      </c>
      <c r="J161" s="69" t="str">
        <f t="shared" si="21"/>
        <v>Lanmadaw</v>
      </c>
      <c r="K161" s="65" t="s">
        <v>988</v>
      </c>
      <c r="L161" s="65">
        <v>25</v>
      </c>
      <c r="M161" s="65" t="s">
        <v>43</v>
      </c>
      <c r="N161" s="65" t="s">
        <v>33</v>
      </c>
      <c r="O161" s="65">
        <v>230</v>
      </c>
      <c r="P161" s="156">
        <v>45714.541666666701</v>
      </c>
      <c r="Q161" s="65" t="s">
        <v>687</v>
      </c>
      <c r="R161" s="141">
        <v>45714.461111111101</v>
      </c>
      <c r="S161" s="158" t="str">
        <f t="shared" si="25"/>
        <v>February 2025</v>
      </c>
      <c r="T161" s="65" t="s">
        <v>35</v>
      </c>
      <c r="U161" s="142">
        <f t="shared" si="26"/>
        <v>1.4611111111080399</v>
      </c>
      <c r="V161" s="65">
        <f t="shared" si="24"/>
        <v>1.4611111111080399</v>
      </c>
      <c r="W161" s="65">
        <f t="shared" si="20"/>
        <v>35.066666666592901</v>
      </c>
      <c r="X161" s="65" t="str">
        <f t="shared" si="23"/>
        <v>24-48 hr</v>
      </c>
      <c r="Y161" s="65" t="s">
        <v>989</v>
      </c>
    </row>
    <row r="162" spans="1:27" ht="30" customHeight="1">
      <c r="A162" s="65">
        <v>161</v>
      </c>
      <c r="B162" s="181">
        <v>45713</v>
      </c>
      <c r="C162" s="67" t="str">
        <f t="shared" si="22"/>
        <v>February 2025</v>
      </c>
      <c r="D162" s="65">
        <v>100830</v>
      </c>
      <c r="E162" s="65">
        <v>367206</v>
      </c>
      <c r="F162" s="68" t="s">
        <v>990</v>
      </c>
      <c r="G162" s="65" t="s">
        <v>991</v>
      </c>
      <c r="H162" s="69" t="s">
        <v>992</v>
      </c>
      <c r="I162" s="69" t="s">
        <v>252</v>
      </c>
      <c r="J162" s="69" t="str">
        <f t="shared" si="21"/>
        <v>Kyauktada</v>
      </c>
      <c r="K162" s="65" t="s">
        <v>993</v>
      </c>
      <c r="L162" s="65">
        <v>20</v>
      </c>
      <c r="M162" s="65" t="s">
        <v>421</v>
      </c>
      <c r="N162" s="65" t="s">
        <v>33</v>
      </c>
      <c r="O162" s="65">
        <v>180</v>
      </c>
      <c r="P162" s="67">
        <v>45718.416666666701</v>
      </c>
      <c r="Q162" s="65" t="s">
        <v>34</v>
      </c>
      <c r="R162" s="67">
        <v>45718.477175925902</v>
      </c>
      <c r="S162" s="158" t="str">
        <f t="shared" si="25"/>
        <v>March 2025</v>
      </c>
      <c r="T162" s="65" t="s">
        <v>35</v>
      </c>
      <c r="U162" s="142">
        <f t="shared" si="26"/>
        <v>5.4771759259237998</v>
      </c>
      <c r="V162" s="65">
        <f t="shared" si="24"/>
        <v>5.4771759259237998</v>
      </c>
      <c r="W162" s="65">
        <f t="shared" si="20"/>
        <v>131.452222222171</v>
      </c>
      <c r="X162" s="65" t="str">
        <f t="shared" si="23"/>
        <v>&gt;72 hr</v>
      </c>
      <c r="Y162" s="65" t="s">
        <v>994</v>
      </c>
      <c r="Z162" s="69" t="s">
        <v>995</v>
      </c>
    </row>
    <row r="163" spans="1:27" ht="30" customHeight="1">
      <c r="A163" s="65">
        <v>162</v>
      </c>
      <c r="B163" s="181">
        <v>45714</v>
      </c>
      <c r="C163" s="67" t="str">
        <f t="shared" si="22"/>
        <v>February 2025</v>
      </c>
      <c r="D163" s="65">
        <v>100843</v>
      </c>
      <c r="E163" s="65">
        <v>367291</v>
      </c>
      <c r="F163" s="68" t="s">
        <v>996</v>
      </c>
      <c r="G163" s="65" t="s">
        <v>997</v>
      </c>
      <c r="H163" s="69" t="s">
        <v>998</v>
      </c>
      <c r="I163" s="69" t="s">
        <v>273</v>
      </c>
      <c r="J163" s="69" t="str">
        <f t="shared" si="21"/>
        <v>Pabedan</v>
      </c>
      <c r="K163" s="65" t="s">
        <v>999</v>
      </c>
      <c r="L163" s="69">
        <v>20</v>
      </c>
      <c r="M163" s="65" t="s">
        <v>485</v>
      </c>
      <c r="N163" s="65" t="s">
        <v>33</v>
      </c>
      <c r="O163" s="65">
        <v>110</v>
      </c>
      <c r="P163" s="67">
        <v>45714.479166666701</v>
      </c>
      <c r="Q163" s="65" t="s">
        <v>44</v>
      </c>
      <c r="R163" s="141">
        <v>45714.570833333302</v>
      </c>
      <c r="S163" s="158" t="str">
        <f t="shared" si="25"/>
        <v>February 2025</v>
      </c>
      <c r="T163" s="65" t="s">
        <v>35</v>
      </c>
      <c r="U163" s="142">
        <f t="shared" si="26"/>
        <v>0.57083333333139297</v>
      </c>
      <c r="V163" s="65">
        <f t="shared" si="24"/>
        <v>0.57083333333139297</v>
      </c>
      <c r="W163" s="65">
        <f t="shared" si="20"/>
        <v>13.6999999999534</v>
      </c>
      <c r="X163" s="65" t="str">
        <f t="shared" si="23"/>
        <v>&lt;24 hr</v>
      </c>
      <c r="Y163" s="65" t="s">
        <v>1000</v>
      </c>
    </row>
    <row r="164" spans="1:27" ht="30" customHeight="1">
      <c r="A164" s="65">
        <v>163</v>
      </c>
      <c r="B164" s="181">
        <v>45714</v>
      </c>
      <c r="C164" s="67" t="str">
        <f t="shared" si="22"/>
        <v>February 2025</v>
      </c>
      <c r="D164" s="65">
        <v>100860</v>
      </c>
      <c r="E164" s="65">
        <v>367373</v>
      </c>
      <c r="F164" s="68" t="s">
        <v>1001</v>
      </c>
      <c r="G164" s="65" t="s">
        <v>1002</v>
      </c>
      <c r="H164" s="69" t="s">
        <v>1003</v>
      </c>
      <c r="I164" s="69" t="s">
        <v>292</v>
      </c>
      <c r="J164" s="69" t="str">
        <f t="shared" si="21"/>
        <v>Lanmadaw</v>
      </c>
      <c r="K164" s="65" t="s">
        <v>1004</v>
      </c>
      <c r="L164" s="65">
        <v>20</v>
      </c>
      <c r="M164" s="65" t="s">
        <v>1005</v>
      </c>
      <c r="N164" s="65" t="s">
        <v>33</v>
      </c>
      <c r="O164" s="65">
        <v>180</v>
      </c>
      <c r="P164" s="67">
        <v>45714.479166666701</v>
      </c>
      <c r="Q164" s="65" t="s">
        <v>687</v>
      </c>
      <c r="R164" s="141">
        <v>45714.639583333301</v>
      </c>
      <c r="S164" s="158" t="str">
        <f t="shared" si="25"/>
        <v>February 2025</v>
      </c>
      <c r="T164" s="65" t="s">
        <v>35</v>
      </c>
      <c r="U164" s="142">
        <f t="shared" si="26"/>
        <v>0.639583333329938</v>
      </c>
      <c r="V164" s="65">
        <f t="shared" si="24"/>
        <v>0.639583333329938</v>
      </c>
      <c r="W164" s="65">
        <f t="shared" si="20"/>
        <v>15.3499999999185</v>
      </c>
      <c r="X164" s="65" t="str">
        <f t="shared" si="23"/>
        <v>&lt;24 hr</v>
      </c>
      <c r="Y164" s="65" t="s">
        <v>1006</v>
      </c>
    </row>
    <row r="165" spans="1:27" ht="30" customHeight="1">
      <c r="A165" s="65">
        <v>164</v>
      </c>
      <c r="B165" s="181">
        <v>45714</v>
      </c>
      <c r="C165" s="67" t="str">
        <f t="shared" si="22"/>
        <v>February 2025</v>
      </c>
      <c r="D165" s="65">
        <v>100878</v>
      </c>
      <c r="E165" s="65">
        <v>261340</v>
      </c>
      <c r="F165" s="68" t="s">
        <v>1007</v>
      </c>
      <c r="G165" s="65" t="s">
        <v>1008</v>
      </c>
      <c r="H165" s="69" t="s">
        <v>1009</v>
      </c>
      <c r="I165" s="69" t="s">
        <v>273</v>
      </c>
      <c r="J165" s="69" t="str">
        <f t="shared" si="21"/>
        <v>Pabedan</v>
      </c>
      <c r="K165" s="65" t="s">
        <v>1010</v>
      </c>
      <c r="L165" s="65">
        <v>20</v>
      </c>
      <c r="M165" s="65" t="s">
        <v>1011</v>
      </c>
      <c r="N165" s="65" t="s">
        <v>33</v>
      </c>
      <c r="O165" s="65">
        <v>130</v>
      </c>
      <c r="P165" s="67">
        <v>45714.604166666701</v>
      </c>
      <c r="Q165" s="65" t="s">
        <v>44</v>
      </c>
      <c r="R165" s="141">
        <v>45714.631944444402</v>
      </c>
      <c r="S165" s="158" t="str">
        <f t="shared" si="25"/>
        <v>February 2025</v>
      </c>
      <c r="T165" s="65" t="s">
        <v>35</v>
      </c>
      <c r="U165" s="142">
        <f t="shared" si="26"/>
        <v>0.631944444445253</v>
      </c>
      <c r="V165" s="65">
        <f t="shared" si="24"/>
        <v>0.631944444445253</v>
      </c>
      <c r="W165" s="65">
        <f t="shared" si="20"/>
        <v>15.166666666686099</v>
      </c>
      <c r="X165" s="65" t="str">
        <f t="shared" si="23"/>
        <v>&lt;24 hr</v>
      </c>
      <c r="Y165" s="65" t="s">
        <v>1012</v>
      </c>
    </row>
    <row r="166" spans="1:27" ht="30" customHeight="1">
      <c r="A166" s="65">
        <v>165</v>
      </c>
      <c r="B166" s="181">
        <v>45714</v>
      </c>
      <c r="C166" s="67" t="str">
        <f t="shared" si="22"/>
        <v>February 2025</v>
      </c>
      <c r="D166" s="65">
        <v>100881</v>
      </c>
      <c r="E166" s="65">
        <v>367468</v>
      </c>
      <c r="F166" s="68" t="s">
        <v>1013</v>
      </c>
      <c r="G166" s="65" t="s">
        <v>1014</v>
      </c>
      <c r="H166" s="69" t="s">
        <v>1015</v>
      </c>
      <c r="I166" s="69" t="s">
        <v>273</v>
      </c>
      <c r="J166" s="69" t="str">
        <f t="shared" si="21"/>
        <v>Pabedan</v>
      </c>
      <c r="K166" s="65" t="s">
        <v>1016</v>
      </c>
      <c r="L166" s="65">
        <v>40</v>
      </c>
      <c r="M166" s="65" t="s">
        <v>356</v>
      </c>
      <c r="N166" s="65" t="s">
        <v>33</v>
      </c>
      <c r="O166" s="65">
        <v>250</v>
      </c>
      <c r="P166" s="67">
        <v>45715.541666666701</v>
      </c>
      <c r="Q166" s="65" t="s">
        <v>687</v>
      </c>
      <c r="R166" s="141">
        <v>45715.6792824074</v>
      </c>
      <c r="S166" s="158" t="str">
        <f t="shared" si="25"/>
        <v>February 2025</v>
      </c>
      <c r="T166" s="65" t="s">
        <v>35</v>
      </c>
      <c r="U166" s="142">
        <f t="shared" si="26"/>
        <v>1.6792824074073001</v>
      </c>
      <c r="V166" s="65">
        <f t="shared" si="24"/>
        <v>1.6792824074073001</v>
      </c>
      <c r="W166" s="65">
        <f t="shared" si="20"/>
        <v>40.302777777775198</v>
      </c>
      <c r="X166" s="65" t="str">
        <f t="shared" si="23"/>
        <v>24-48 hr</v>
      </c>
      <c r="Y166" s="65" t="s">
        <v>1017</v>
      </c>
    </row>
    <row r="167" spans="1:27" ht="30" customHeight="1">
      <c r="A167" s="65">
        <v>166</v>
      </c>
      <c r="B167" s="181">
        <v>45714</v>
      </c>
      <c r="C167" s="67" t="str">
        <f t="shared" si="22"/>
        <v>February 2025</v>
      </c>
      <c r="D167" s="65">
        <v>100894</v>
      </c>
      <c r="E167" s="65">
        <v>367457</v>
      </c>
      <c r="F167" s="68" t="s">
        <v>1018</v>
      </c>
      <c r="G167" s="65" t="s">
        <v>1019</v>
      </c>
      <c r="H167" s="69" t="s">
        <v>1020</v>
      </c>
      <c r="I167" s="69" t="s">
        <v>260</v>
      </c>
      <c r="J167" s="69" t="str">
        <f t="shared" si="21"/>
        <v>Latha</v>
      </c>
      <c r="K167" s="65" t="s">
        <v>1021</v>
      </c>
      <c r="L167" s="65">
        <v>20</v>
      </c>
      <c r="M167" s="65" t="s">
        <v>262</v>
      </c>
      <c r="N167" s="65" t="s">
        <v>33</v>
      </c>
      <c r="O167" s="65">
        <v>100</v>
      </c>
      <c r="P167" s="67">
        <v>45717.458333333299</v>
      </c>
      <c r="Q167" s="65" t="s">
        <v>53</v>
      </c>
      <c r="R167" s="67">
        <v>45718.695960648103</v>
      </c>
      <c r="S167" s="158" t="str">
        <f t="shared" si="25"/>
        <v>March 2025</v>
      </c>
      <c r="T167" s="65" t="s">
        <v>35</v>
      </c>
      <c r="U167" s="142">
        <f t="shared" si="26"/>
        <v>4.6959606481468699</v>
      </c>
      <c r="V167" s="65">
        <f t="shared" si="24"/>
        <v>4.6959606481468699</v>
      </c>
      <c r="W167" s="65">
        <f t="shared" si="20"/>
        <v>112.703055555525</v>
      </c>
      <c r="X167" s="65" t="str">
        <f t="shared" si="23"/>
        <v>&gt;72 hr</v>
      </c>
      <c r="Y167" s="65" t="s">
        <v>1022</v>
      </c>
      <c r="Z167" s="69" t="s">
        <v>898</v>
      </c>
    </row>
    <row r="168" spans="1:27" ht="30" customHeight="1">
      <c r="A168" s="65">
        <v>167</v>
      </c>
      <c r="B168" s="181">
        <v>45714</v>
      </c>
      <c r="C168" s="67" t="str">
        <f t="shared" si="22"/>
        <v>February 2025</v>
      </c>
      <c r="D168" s="65">
        <v>100903</v>
      </c>
      <c r="E168" s="65">
        <v>367538</v>
      </c>
      <c r="F168" s="68" t="s">
        <v>1023</v>
      </c>
      <c r="G168" s="65" t="s">
        <v>1024</v>
      </c>
      <c r="H168" s="69" t="s">
        <v>1025</v>
      </c>
      <c r="I168" s="69" t="s">
        <v>252</v>
      </c>
      <c r="J168" s="69" t="str">
        <f t="shared" si="21"/>
        <v>Kyauktada</v>
      </c>
      <c r="K168" s="65" t="s">
        <v>1026</v>
      </c>
      <c r="L168" s="65">
        <v>20</v>
      </c>
      <c r="P168" s="156">
        <v>45718.458333333299</v>
      </c>
      <c r="Q168" s="65" t="s">
        <v>66</v>
      </c>
      <c r="R168" s="65"/>
      <c r="S168" s="158"/>
      <c r="T168" s="65" t="s">
        <v>113</v>
      </c>
      <c r="U168" s="142"/>
      <c r="Z168" s="69" t="s">
        <v>995</v>
      </c>
      <c r="AA168" s="69" t="s">
        <v>1027</v>
      </c>
    </row>
    <row r="169" spans="1:27" ht="30" customHeight="1">
      <c r="A169" s="65">
        <v>168</v>
      </c>
      <c r="B169" s="181">
        <v>45714</v>
      </c>
      <c r="C169" s="67" t="str">
        <f t="shared" si="22"/>
        <v>February 2025</v>
      </c>
      <c r="D169" s="65">
        <v>100913</v>
      </c>
      <c r="E169" s="65">
        <v>367684</v>
      </c>
      <c r="F169" s="68" t="s">
        <v>1028</v>
      </c>
      <c r="G169" s="65" t="s">
        <v>1029</v>
      </c>
      <c r="H169" s="69" t="s">
        <v>1030</v>
      </c>
      <c r="I169" s="69" t="s">
        <v>260</v>
      </c>
      <c r="J169" s="69" t="str">
        <f t="shared" si="21"/>
        <v>Latha</v>
      </c>
      <c r="K169" s="65" t="s">
        <v>1031</v>
      </c>
      <c r="L169" s="65">
        <v>20</v>
      </c>
      <c r="M169" s="65" t="s">
        <v>312</v>
      </c>
      <c r="N169" s="65" t="s">
        <v>33</v>
      </c>
      <c r="O169" s="65">
        <v>180</v>
      </c>
      <c r="P169" s="67">
        <v>45715.416666666701</v>
      </c>
      <c r="Q169" s="65" t="s">
        <v>687</v>
      </c>
      <c r="R169" s="141">
        <v>45715.502777777801</v>
      </c>
      <c r="S169" s="158" t="str">
        <f t="shared" si="25"/>
        <v>February 2025</v>
      </c>
      <c r="T169" s="65" t="s">
        <v>35</v>
      </c>
      <c r="U169" s="142">
        <f t="shared" ref="U169:U176" si="27">R169-B169</f>
        <v>1.5027777777795599</v>
      </c>
      <c r="V169" s="65">
        <f t="shared" si="24"/>
        <v>1.5027777777795599</v>
      </c>
      <c r="W169" s="65">
        <f t="shared" si="20"/>
        <v>36.066666666709402</v>
      </c>
      <c r="X169" s="65" t="str">
        <f t="shared" si="23"/>
        <v>24-48 hr</v>
      </c>
      <c r="Y169" s="65" t="s">
        <v>1032</v>
      </c>
    </row>
    <row r="170" spans="1:27" ht="30" customHeight="1">
      <c r="A170" s="65">
        <v>169</v>
      </c>
      <c r="B170" s="181">
        <v>45714</v>
      </c>
      <c r="C170" s="67" t="str">
        <f t="shared" si="22"/>
        <v>February 2025</v>
      </c>
      <c r="D170" s="65">
        <v>100915</v>
      </c>
      <c r="E170" s="65">
        <v>367728</v>
      </c>
      <c r="F170" s="68" t="s">
        <v>1033</v>
      </c>
      <c r="G170" s="65" t="s">
        <v>1034</v>
      </c>
      <c r="H170" s="69" t="s">
        <v>1035</v>
      </c>
      <c r="I170" s="69" t="s">
        <v>260</v>
      </c>
      <c r="J170" s="69" t="str">
        <f t="shared" si="21"/>
        <v>Latha</v>
      </c>
      <c r="K170" s="65" t="s">
        <v>1036</v>
      </c>
      <c r="L170" s="65">
        <v>20</v>
      </c>
      <c r="M170" s="65" t="s">
        <v>704</v>
      </c>
      <c r="N170" s="65" t="s">
        <v>33</v>
      </c>
      <c r="O170" s="65">
        <v>230</v>
      </c>
      <c r="P170" s="67">
        <v>45715.458333333299</v>
      </c>
      <c r="Q170" s="65" t="s">
        <v>687</v>
      </c>
      <c r="R170" s="141">
        <v>45715.604120370401</v>
      </c>
      <c r="S170" s="158" t="str">
        <f t="shared" si="25"/>
        <v>February 2025</v>
      </c>
      <c r="T170" s="65" t="s">
        <v>35</v>
      </c>
      <c r="U170" s="142">
        <f t="shared" si="27"/>
        <v>1.60412037037167</v>
      </c>
      <c r="V170" s="65">
        <f t="shared" si="24"/>
        <v>1.60412037037167</v>
      </c>
      <c r="W170" s="65">
        <f t="shared" si="20"/>
        <v>38.498888888920199</v>
      </c>
      <c r="X170" s="65" t="str">
        <f t="shared" si="23"/>
        <v>24-48 hr</v>
      </c>
      <c r="Y170" s="65" t="s">
        <v>1037</v>
      </c>
    </row>
    <row r="171" spans="1:27" ht="30" customHeight="1">
      <c r="A171" s="65">
        <v>170</v>
      </c>
      <c r="B171" s="181">
        <v>45714</v>
      </c>
      <c r="C171" s="67" t="str">
        <f t="shared" si="22"/>
        <v>February 2025</v>
      </c>
      <c r="D171" s="65">
        <v>100916</v>
      </c>
      <c r="E171" s="65">
        <v>367747</v>
      </c>
      <c r="F171" s="68" t="s">
        <v>1038</v>
      </c>
      <c r="G171" s="65" t="s">
        <v>1039</v>
      </c>
      <c r="H171" s="69" t="s">
        <v>1040</v>
      </c>
      <c r="I171" s="69" t="s">
        <v>252</v>
      </c>
      <c r="J171" s="69" t="str">
        <f t="shared" si="21"/>
        <v>Kyauktada</v>
      </c>
      <c r="K171" s="65" t="s">
        <v>568</v>
      </c>
      <c r="L171" s="65">
        <v>20</v>
      </c>
      <c r="M171" s="65" t="s">
        <v>244</v>
      </c>
      <c r="N171" s="65" t="s">
        <v>33</v>
      </c>
      <c r="O171" s="65">
        <v>120</v>
      </c>
      <c r="P171" s="67">
        <v>45715.625</v>
      </c>
      <c r="Q171" s="65" t="s">
        <v>44</v>
      </c>
      <c r="R171" s="141">
        <v>45715.5844560185</v>
      </c>
      <c r="S171" s="158" t="str">
        <f t="shared" si="25"/>
        <v>February 2025</v>
      </c>
      <c r="T171" s="65" t="s">
        <v>35</v>
      </c>
      <c r="U171" s="142">
        <f t="shared" si="27"/>
        <v>1.58445601852145</v>
      </c>
      <c r="V171" s="65">
        <f t="shared" si="24"/>
        <v>1.58445601852145</v>
      </c>
      <c r="W171" s="65">
        <f t="shared" si="20"/>
        <v>38.026944444514797</v>
      </c>
      <c r="X171" s="65" t="str">
        <f t="shared" si="23"/>
        <v>24-48 hr</v>
      </c>
      <c r="Y171" s="65" t="s">
        <v>1041</v>
      </c>
    </row>
    <row r="172" spans="1:27" ht="30" customHeight="1">
      <c r="A172" s="65">
        <v>171</v>
      </c>
      <c r="B172" s="181">
        <v>45714.655555555597</v>
      </c>
      <c r="C172" s="67" t="str">
        <f t="shared" si="22"/>
        <v>February 2025</v>
      </c>
      <c r="D172" s="65">
        <v>100926</v>
      </c>
      <c r="E172" s="65">
        <v>367804</v>
      </c>
      <c r="F172" s="68" t="s">
        <v>1042</v>
      </c>
      <c r="G172" s="65" t="s">
        <v>1043</v>
      </c>
      <c r="H172" s="69" t="s">
        <v>1044</v>
      </c>
      <c r="I172" s="69" t="s">
        <v>252</v>
      </c>
      <c r="J172" s="69" t="str">
        <f t="shared" si="21"/>
        <v>Kyauktada</v>
      </c>
      <c r="K172" s="65" t="s">
        <v>1045</v>
      </c>
      <c r="L172" s="65">
        <v>50</v>
      </c>
      <c r="M172" s="65" t="s">
        <v>1046</v>
      </c>
      <c r="N172" s="65" t="s">
        <v>33</v>
      </c>
      <c r="O172" s="65">
        <v>120</v>
      </c>
      <c r="P172" s="67">
        <v>45715.583333333299</v>
      </c>
      <c r="Q172" s="65" t="s">
        <v>687</v>
      </c>
      <c r="R172" s="141">
        <v>45716.649305555598</v>
      </c>
      <c r="S172" s="158" t="str">
        <f t="shared" si="25"/>
        <v>February 2025</v>
      </c>
      <c r="T172" s="65" t="s">
        <v>35</v>
      </c>
      <c r="U172" s="142">
        <f t="shared" si="27"/>
        <v>1.9937500000014601</v>
      </c>
      <c r="V172" s="65">
        <f t="shared" si="24"/>
        <v>1.9937500000014601</v>
      </c>
      <c r="W172" s="65">
        <f t="shared" si="20"/>
        <v>47.850000000034903</v>
      </c>
      <c r="X172" s="65" t="str">
        <f t="shared" si="23"/>
        <v>24-48 hr</v>
      </c>
      <c r="Y172" s="65" t="s">
        <v>1047</v>
      </c>
    </row>
    <row r="173" spans="1:27" ht="30" customHeight="1">
      <c r="A173" s="65">
        <v>172</v>
      </c>
      <c r="B173" s="183">
        <v>45714.679166666698</v>
      </c>
      <c r="C173" s="67" t="str">
        <f t="shared" si="22"/>
        <v>February 2025</v>
      </c>
      <c r="D173" s="65">
        <v>100933</v>
      </c>
      <c r="E173" s="65">
        <v>367788</v>
      </c>
      <c r="F173" s="68" t="s">
        <v>1048</v>
      </c>
      <c r="G173" s="65" t="s">
        <v>1049</v>
      </c>
      <c r="H173" s="69" t="s">
        <v>1050</v>
      </c>
      <c r="I173" s="69" t="s">
        <v>252</v>
      </c>
      <c r="J173" s="69" t="str">
        <f t="shared" si="21"/>
        <v>Kyauktada</v>
      </c>
      <c r="K173" s="65" t="s">
        <v>1051</v>
      </c>
      <c r="L173" s="65">
        <v>30</v>
      </c>
      <c r="M173" s="65" t="s">
        <v>885</v>
      </c>
      <c r="N173" s="65" t="s">
        <v>33</v>
      </c>
      <c r="O173" s="65">
        <v>180</v>
      </c>
      <c r="P173" s="67">
        <v>45715.541666666701</v>
      </c>
      <c r="Q173" s="65" t="s">
        <v>34</v>
      </c>
      <c r="R173" s="141">
        <v>45716.784895833298</v>
      </c>
      <c r="S173" s="158" t="str">
        <f t="shared" si="25"/>
        <v>February 2025</v>
      </c>
      <c r="T173" s="65" t="s">
        <v>35</v>
      </c>
      <c r="U173" s="142">
        <f t="shared" si="27"/>
        <v>2.1057291666657001</v>
      </c>
      <c r="V173" s="65">
        <f t="shared" si="24"/>
        <v>2.1057291666657001</v>
      </c>
      <c r="W173" s="65">
        <f t="shared" si="20"/>
        <v>50.537499999976703</v>
      </c>
      <c r="X173" s="65" t="str">
        <f t="shared" si="23"/>
        <v>48-72 hr</v>
      </c>
      <c r="Y173" s="65" t="s">
        <v>1052</v>
      </c>
    </row>
    <row r="174" spans="1:27" ht="30" customHeight="1">
      <c r="A174" s="65">
        <v>173</v>
      </c>
      <c r="B174" s="181">
        <v>45714.781944444403</v>
      </c>
      <c r="C174" s="67" t="str">
        <f t="shared" si="22"/>
        <v>February 2025</v>
      </c>
      <c r="D174" s="65">
        <v>100959</v>
      </c>
      <c r="E174" s="65">
        <v>276377</v>
      </c>
      <c r="F174" s="68" t="s">
        <v>1053</v>
      </c>
      <c r="G174" s="65" t="s">
        <v>1054</v>
      </c>
      <c r="H174" s="69" t="s">
        <v>1055</v>
      </c>
      <c r="I174" s="69" t="s">
        <v>292</v>
      </c>
      <c r="J174" s="69" t="str">
        <f t="shared" si="21"/>
        <v>Lanmadaw</v>
      </c>
      <c r="K174" s="65" t="s">
        <v>1056</v>
      </c>
      <c r="L174" s="65">
        <v>20</v>
      </c>
      <c r="M174" s="65" t="s">
        <v>1005</v>
      </c>
      <c r="N174" s="65" t="s">
        <v>33</v>
      </c>
      <c r="O174" s="65">
        <v>200</v>
      </c>
      <c r="P174" s="67">
        <v>45715.416666666701</v>
      </c>
      <c r="Q174" s="65" t="s">
        <v>745</v>
      </c>
      <c r="R174" s="141">
        <v>45716.576493055603</v>
      </c>
      <c r="S174" s="158" t="str">
        <f t="shared" si="25"/>
        <v>February 2025</v>
      </c>
      <c r="T174" s="65" t="s">
        <v>35</v>
      </c>
      <c r="U174" s="142">
        <f t="shared" si="27"/>
        <v>1.7945486111057101</v>
      </c>
      <c r="V174" s="65">
        <f t="shared" si="24"/>
        <v>1.7945486111057101</v>
      </c>
      <c r="W174" s="65">
        <f t="shared" si="20"/>
        <v>43.0691666665371</v>
      </c>
      <c r="X174" s="65" t="str">
        <f t="shared" si="23"/>
        <v>24-48 hr</v>
      </c>
      <c r="Y174" s="65" t="s">
        <v>1057</v>
      </c>
    </row>
    <row r="175" spans="1:27" ht="30" customHeight="1">
      <c r="A175" s="65">
        <v>174</v>
      </c>
      <c r="B175" s="181">
        <v>45714</v>
      </c>
      <c r="C175" s="67" t="str">
        <f t="shared" si="22"/>
        <v>February 2025</v>
      </c>
      <c r="D175" s="65">
        <v>100970</v>
      </c>
      <c r="E175" s="65">
        <v>367451</v>
      </c>
      <c r="F175" s="68" t="s">
        <v>1058</v>
      </c>
      <c r="G175" s="65" t="s">
        <v>1059</v>
      </c>
      <c r="H175" s="69" t="s">
        <v>1060</v>
      </c>
      <c r="I175" s="69" t="s">
        <v>273</v>
      </c>
      <c r="J175" s="69" t="str">
        <f t="shared" si="21"/>
        <v>Pabedan</v>
      </c>
      <c r="K175" s="65" t="s">
        <v>1061</v>
      </c>
      <c r="L175" s="65">
        <v>20</v>
      </c>
      <c r="M175" s="65" t="s">
        <v>90</v>
      </c>
      <c r="N175" s="65" t="s">
        <v>33</v>
      </c>
      <c r="O175" s="65">
        <v>110</v>
      </c>
      <c r="P175" s="67">
        <v>45715.708333333299</v>
      </c>
      <c r="Q175" s="65" t="s">
        <v>44</v>
      </c>
      <c r="R175" s="141">
        <v>45715.705543981501</v>
      </c>
      <c r="S175" s="158" t="str">
        <f t="shared" si="25"/>
        <v>February 2025</v>
      </c>
      <c r="T175" s="65" t="s">
        <v>35</v>
      </c>
      <c r="U175" s="142">
        <f t="shared" si="27"/>
        <v>1.70554398147942</v>
      </c>
      <c r="V175" s="65">
        <f t="shared" si="24"/>
        <v>1.70554398147942</v>
      </c>
      <c r="W175" s="65">
        <f t="shared" si="20"/>
        <v>40.933055555506101</v>
      </c>
      <c r="X175" s="65" t="str">
        <f t="shared" si="23"/>
        <v>24-48 hr</v>
      </c>
      <c r="Y175" s="65" t="s">
        <v>1062</v>
      </c>
    </row>
    <row r="176" spans="1:27" ht="30" customHeight="1">
      <c r="A176" s="65">
        <v>175</v>
      </c>
      <c r="B176" s="181">
        <v>45715.372222222199</v>
      </c>
      <c r="C176" s="67" t="str">
        <f t="shared" si="22"/>
        <v>February 2025</v>
      </c>
      <c r="D176" s="65">
        <v>100987</v>
      </c>
      <c r="E176" s="65">
        <v>367392</v>
      </c>
      <c r="F176" s="68" t="s">
        <v>1063</v>
      </c>
      <c r="G176" s="65" t="s">
        <v>1064</v>
      </c>
      <c r="H176" s="69" t="s">
        <v>1065</v>
      </c>
      <c r="I176" s="69" t="s">
        <v>292</v>
      </c>
      <c r="J176" s="69" t="str">
        <f t="shared" si="21"/>
        <v>Lanmadaw</v>
      </c>
      <c r="K176" s="65" t="s">
        <v>1066</v>
      </c>
      <c r="L176" s="65">
        <v>20</v>
      </c>
      <c r="M176" s="65" t="s">
        <v>390</v>
      </c>
      <c r="N176" s="65" t="s">
        <v>33</v>
      </c>
      <c r="O176" s="65">
        <v>150</v>
      </c>
      <c r="P176" s="67">
        <v>45717.5</v>
      </c>
      <c r="Q176" s="65" t="s">
        <v>745</v>
      </c>
      <c r="R176" s="67">
        <v>45717.439756944397</v>
      </c>
      <c r="S176" s="158" t="str">
        <f t="shared" si="25"/>
        <v>March 2025</v>
      </c>
      <c r="T176" s="65" t="s">
        <v>35</v>
      </c>
      <c r="U176" s="142">
        <f t="shared" si="27"/>
        <v>2.0675347222204401</v>
      </c>
      <c r="V176" s="65">
        <f t="shared" si="24"/>
        <v>2.0675347222204401</v>
      </c>
      <c r="W176" s="65">
        <f t="shared" si="20"/>
        <v>49.620833333290598</v>
      </c>
      <c r="X176" s="65" t="str">
        <f t="shared" si="23"/>
        <v>48-72 hr</v>
      </c>
      <c r="Y176" s="65" t="s">
        <v>1067</v>
      </c>
      <c r="Z176" s="69" t="s">
        <v>898</v>
      </c>
    </row>
    <row r="177" spans="1:27" ht="30" customHeight="1">
      <c r="A177" s="65">
        <v>176</v>
      </c>
      <c r="B177" s="181">
        <v>45715</v>
      </c>
      <c r="C177" s="67" t="str">
        <f t="shared" si="22"/>
        <v>February 2025</v>
      </c>
      <c r="D177" s="65">
        <v>100991</v>
      </c>
      <c r="E177" s="65">
        <v>367392</v>
      </c>
      <c r="F177" s="68" t="s">
        <v>1068</v>
      </c>
      <c r="G177" s="65" t="s">
        <v>1064</v>
      </c>
      <c r="H177" s="69" t="s">
        <v>1069</v>
      </c>
      <c r="I177" s="69" t="s">
        <v>292</v>
      </c>
      <c r="J177" s="69" t="str">
        <f t="shared" si="21"/>
        <v>Lanmadaw</v>
      </c>
      <c r="K177" s="65" t="s">
        <v>1070</v>
      </c>
      <c r="L177" s="65">
        <v>20</v>
      </c>
      <c r="P177" s="67">
        <v>45717.5</v>
      </c>
      <c r="Q177" s="65" t="s">
        <v>53</v>
      </c>
      <c r="R177" s="141"/>
      <c r="S177" s="158"/>
      <c r="T177" s="65" t="s">
        <v>113</v>
      </c>
      <c r="U177" s="142"/>
      <c r="Z177" s="69" t="s">
        <v>898</v>
      </c>
      <c r="AA177" s="69" t="s">
        <v>1071</v>
      </c>
    </row>
    <row r="178" spans="1:27" ht="30" customHeight="1">
      <c r="A178" s="65">
        <v>177</v>
      </c>
      <c r="B178" s="181">
        <v>45715</v>
      </c>
      <c r="C178" s="67" t="str">
        <f t="shared" si="22"/>
        <v>February 2025</v>
      </c>
      <c r="D178" s="65">
        <v>100998</v>
      </c>
      <c r="E178" s="65">
        <v>367305</v>
      </c>
      <c r="F178" s="68" t="s">
        <v>1072</v>
      </c>
      <c r="G178" s="65" t="s">
        <v>1073</v>
      </c>
      <c r="H178" s="69" t="s">
        <v>1074</v>
      </c>
      <c r="I178" s="69" t="s">
        <v>292</v>
      </c>
      <c r="J178" s="69" t="str">
        <f t="shared" si="21"/>
        <v>Lanmadaw</v>
      </c>
      <c r="K178" s="65" t="s">
        <v>1075</v>
      </c>
      <c r="L178" s="69">
        <v>20</v>
      </c>
      <c r="M178" s="65" t="s">
        <v>402</v>
      </c>
      <c r="N178" s="65" t="s">
        <v>33</v>
      </c>
      <c r="O178" s="65">
        <v>150</v>
      </c>
      <c r="P178" s="67">
        <v>45716.541666666701</v>
      </c>
      <c r="Q178" s="65" t="s">
        <v>745</v>
      </c>
      <c r="R178" s="141">
        <v>45716.513854166697</v>
      </c>
      <c r="S178" s="158" t="str">
        <f t="shared" si="25"/>
        <v>February 2025</v>
      </c>
      <c r="T178" s="65" t="s">
        <v>35</v>
      </c>
      <c r="U178" s="142">
        <f t="shared" ref="U178:U185" si="28">R178-B178</f>
        <v>1.5138541666674401</v>
      </c>
      <c r="V178" s="65">
        <f t="shared" si="24"/>
        <v>1.5138541666674401</v>
      </c>
      <c r="W178" s="65">
        <f t="shared" si="20"/>
        <v>36.332500000018598</v>
      </c>
      <c r="X178" s="65" t="str">
        <f t="shared" si="23"/>
        <v>24-48 hr</v>
      </c>
      <c r="Y178" s="65" t="s">
        <v>1076</v>
      </c>
    </row>
    <row r="179" spans="1:27" ht="30" customHeight="1">
      <c r="A179" s="65">
        <v>178</v>
      </c>
      <c r="B179" s="181">
        <v>45715</v>
      </c>
      <c r="C179" s="67" t="str">
        <f t="shared" si="22"/>
        <v>February 2025</v>
      </c>
      <c r="D179" s="65">
        <v>101015</v>
      </c>
      <c r="E179" s="65">
        <v>368402</v>
      </c>
      <c r="F179" s="68" t="s">
        <v>1077</v>
      </c>
      <c r="G179" s="65" t="s">
        <v>1078</v>
      </c>
      <c r="H179" s="69" t="s">
        <v>1079</v>
      </c>
      <c r="I179" s="69" t="s">
        <v>252</v>
      </c>
      <c r="J179" s="69" t="str">
        <f t="shared" si="21"/>
        <v>Kyauktada</v>
      </c>
      <c r="K179" s="65" t="s">
        <v>1080</v>
      </c>
      <c r="L179" s="65">
        <v>20</v>
      </c>
      <c r="M179" s="65" t="s">
        <v>244</v>
      </c>
      <c r="N179" s="65" t="s">
        <v>33</v>
      </c>
      <c r="O179" s="65">
        <v>80</v>
      </c>
      <c r="P179" s="67">
        <v>45716.458333333299</v>
      </c>
      <c r="Q179" s="65" t="s">
        <v>34</v>
      </c>
      <c r="R179" s="141">
        <v>45716.506493055596</v>
      </c>
      <c r="S179" s="158" t="str">
        <f t="shared" si="25"/>
        <v>February 2025</v>
      </c>
      <c r="T179" s="65" t="s">
        <v>35</v>
      </c>
      <c r="U179" s="142">
        <f t="shared" si="28"/>
        <v>1.5064930555527101</v>
      </c>
      <c r="V179" s="65">
        <f t="shared" si="24"/>
        <v>1.5064930555527101</v>
      </c>
      <c r="W179" s="65">
        <f t="shared" si="20"/>
        <v>36.155833333265001</v>
      </c>
      <c r="X179" s="65" t="str">
        <f t="shared" si="23"/>
        <v>24-48 hr</v>
      </c>
      <c r="Y179" s="65" t="s">
        <v>1081</v>
      </c>
    </row>
    <row r="180" spans="1:27" ht="30" customHeight="1">
      <c r="A180" s="65">
        <v>179</v>
      </c>
      <c r="B180" s="181">
        <v>45715</v>
      </c>
      <c r="C180" s="67" t="str">
        <f t="shared" si="22"/>
        <v>February 2025</v>
      </c>
      <c r="D180" s="65">
        <v>101026</v>
      </c>
      <c r="E180" s="65">
        <v>368437</v>
      </c>
      <c r="F180" s="68" t="s">
        <v>1082</v>
      </c>
      <c r="G180" s="65" t="s">
        <v>1083</v>
      </c>
      <c r="H180" s="69" t="s">
        <v>1084</v>
      </c>
      <c r="I180" s="69" t="s">
        <v>292</v>
      </c>
      <c r="J180" s="69" t="str">
        <f t="shared" si="21"/>
        <v>Lanmadaw</v>
      </c>
      <c r="K180" s="65" t="s">
        <v>1085</v>
      </c>
      <c r="L180" s="65">
        <v>20</v>
      </c>
      <c r="M180" s="65" t="s">
        <v>319</v>
      </c>
      <c r="N180" s="65" t="s">
        <v>33</v>
      </c>
      <c r="O180" s="65">
        <v>200</v>
      </c>
      <c r="P180" s="67">
        <v>45716.625</v>
      </c>
      <c r="Q180" s="65" t="s">
        <v>745</v>
      </c>
      <c r="R180" s="141">
        <v>45716.871388888903</v>
      </c>
      <c r="S180" s="158" t="str">
        <f t="shared" si="25"/>
        <v>February 2025</v>
      </c>
      <c r="T180" s="65" t="s">
        <v>35</v>
      </c>
      <c r="U180" s="142">
        <f t="shared" si="28"/>
        <v>1.87138888888876</v>
      </c>
      <c r="V180" s="65">
        <f t="shared" si="24"/>
        <v>1.87138888888876</v>
      </c>
      <c r="W180" s="65">
        <f t="shared" si="20"/>
        <v>44.913333333330201</v>
      </c>
      <c r="X180" s="65" t="str">
        <f t="shared" si="23"/>
        <v>24-48 hr</v>
      </c>
      <c r="Y180" s="65" t="s">
        <v>1086</v>
      </c>
      <c r="Z180" s="69" t="s">
        <v>1087</v>
      </c>
    </row>
    <row r="181" spans="1:27" ht="30" customHeight="1">
      <c r="A181" s="65">
        <v>180</v>
      </c>
      <c r="B181" s="181">
        <v>45715</v>
      </c>
      <c r="C181" s="67" t="str">
        <f t="shared" si="22"/>
        <v>February 2025</v>
      </c>
      <c r="D181" s="65">
        <v>101047</v>
      </c>
      <c r="E181" s="65">
        <v>368631</v>
      </c>
      <c r="F181" s="68" t="s">
        <v>1088</v>
      </c>
      <c r="G181" s="65" t="s">
        <v>1089</v>
      </c>
      <c r="H181" s="69" t="s">
        <v>1090</v>
      </c>
      <c r="I181" s="69" t="s">
        <v>252</v>
      </c>
      <c r="J181" s="69" t="str">
        <f t="shared" si="21"/>
        <v>Kyauktada</v>
      </c>
      <c r="K181" s="65" t="s">
        <v>1091</v>
      </c>
      <c r="L181" s="65">
        <v>25</v>
      </c>
      <c r="M181" s="65" t="s">
        <v>717</v>
      </c>
      <c r="N181" s="65" t="s">
        <v>33</v>
      </c>
      <c r="O181" s="65">
        <v>100</v>
      </c>
      <c r="P181" s="67">
        <v>45716.5</v>
      </c>
      <c r="Q181" s="65" t="s">
        <v>34</v>
      </c>
      <c r="R181" s="141">
        <v>45716.648599537002</v>
      </c>
      <c r="S181" s="158" t="str">
        <f t="shared" si="25"/>
        <v>February 2025</v>
      </c>
      <c r="T181" s="65" t="s">
        <v>35</v>
      </c>
      <c r="U181" s="142">
        <f t="shared" si="28"/>
        <v>1.64859953703854</v>
      </c>
      <c r="V181" s="65">
        <f t="shared" si="24"/>
        <v>1.64859953703854</v>
      </c>
      <c r="W181" s="65">
        <f t="shared" si="20"/>
        <v>39.566388888924799</v>
      </c>
      <c r="X181" s="65" t="str">
        <f t="shared" si="23"/>
        <v>24-48 hr</v>
      </c>
      <c r="Y181" s="65" t="s">
        <v>1092</v>
      </c>
    </row>
    <row r="182" spans="1:27" ht="30" customHeight="1">
      <c r="A182" s="65">
        <v>181</v>
      </c>
      <c r="B182" s="181">
        <v>45715</v>
      </c>
      <c r="C182" s="67" t="str">
        <f t="shared" si="22"/>
        <v>February 2025</v>
      </c>
      <c r="D182" s="65">
        <v>101054</v>
      </c>
      <c r="E182" s="65">
        <v>368733</v>
      </c>
      <c r="F182" s="68" t="s">
        <v>1093</v>
      </c>
      <c r="G182" s="65" t="s">
        <v>1094</v>
      </c>
      <c r="H182" s="69" t="s">
        <v>1095</v>
      </c>
      <c r="I182" s="69" t="s">
        <v>273</v>
      </c>
      <c r="J182" s="69" t="str">
        <f t="shared" si="21"/>
        <v>Pabedan</v>
      </c>
      <c r="K182" s="65" t="s">
        <v>1096</v>
      </c>
      <c r="L182" s="65">
        <v>100</v>
      </c>
      <c r="M182" s="65" t="s">
        <v>1097</v>
      </c>
      <c r="N182" s="65" t="s">
        <v>33</v>
      </c>
      <c r="O182" s="65">
        <v>200</v>
      </c>
      <c r="P182" s="67">
        <v>45716.416666666701</v>
      </c>
      <c r="Q182" s="65" t="s">
        <v>687</v>
      </c>
      <c r="R182" s="141">
        <v>45716.707638888904</v>
      </c>
      <c r="S182" s="158" t="str">
        <f t="shared" si="25"/>
        <v>February 2025</v>
      </c>
      <c r="T182" s="65" t="s">
        <v>35</v>
      </c>
      <c r="U182" s="142">
        <f t="shared" si="28"/>
        <v>1.7076388888890499</v>
      </c>
      <c r="V182" s="65">
        <f t="shared" si="24"/>
        <v>1.7076388888890499</v>
      </c>
      <c r="W182" s="65">
        <f t="shared" si="20"/>
        <v>40.9833333333372</v>
      </c>
      <c r="X182" s="65" t="str">
        <f t="shared" si="23"/>
        <v>24-48 hr</v>
      </c>
      <c r="Y182" s="65" t="s">
        <v>1098</v>
      </c>
    </row>
    <row r="183" spans="1:27" ht="30" customHeight="1">
      <c r="A183" s="65">
        <v>182</v>
      </c>
      <c r="B183" s="181">
        <v>45715</v>
      </c>
      <c r="C183" s="67" t="str">
        <f t="shared" si="22"/>
        <v>February 2025</v>
      </c>
      <c r="D183" s="65">
        <v>101103</v>
      </c>
      <c r="E183" s="65">
        <v>369153</v>
      </c>
      <c r="F183" s="68" t="s">
        <v>1099</v>
      </c>
      <c r="G183" s="65" t="s">
        <v>1100</v>
      </c>
      <c r="H183" s="69" t="s">
        <v>1101</v>
      </c>
      <c r="I183" s="69" t="s">
        <v>292</v>
      </c>
      <c r="J183" s="69" t="str">
        <f t="shared" si="21"/>
        <v>Lanmadaw</v>
      </c>
      <c r="K183" s="65" t="s">
        <v>1102</v>
      </c>
      <c r="L183" s="65">
        <v>20</v>
      </c>
      <c r="M183" s="65" t="s">
        <v>443</v>
      </c>
      <c r="N183" s="65" t="s">
        <v>33</v>
      </c>
      <c r="O183" s="65">
        <v>240</v>
      </c>
      <c r="P183" s="67">
        <v>45716.583333333299</v>
      </c>
      <c r="Q183" s="65" t="s">
        <v>745</v>
      </c>
      <c r="R183" s="141">
        <v>45716.590648148202</v>
      </c>
      <c r="S183" s="158" t="str">
        <f t="shared" si="25"/>
        <v>February 2025</v>
      </c>
      <c r="T183" s="65" t="s">
        <v>35</v>
      </c>
      <c r="U183" s="142">
        <f t="shared" si="28"/>
        <v>1.59064814815065</v>
      </c>
      <c r="V183" s="65">
        <f t="shared" si="24"/>
        <v>1.59064814815065</v>
      </c>
      <c r="W183" s="65">
        <f t="shared" si="20"/>
        <v>38.175555555615603</v>
      </c>
      <c r="X183" s="65" t="str">
        <f t="shared" si="23"/>
        <v>24-48 hr</v>
      </c>
      <c r="Y183" s="65" t="s">
        <v>1103</v>
      </c>
    </row>
    <row r="184" spans="1:27" ht="30" customHeight="1">
      <c r="A184" s="65">
        <v>183</v>
      </c>
      <c r="B184" s="181">
        <v>45716</v>
      </c>
      <c r="C184" s="67" t="str">
        <f t="shared" si="22"/>
        <v>February 2025</v>
      </c>
      <c r="D184" s="65">
        <v>101166</v>
      </c>
      <c r="E184" s="65">
        <v>369668</v>
      </c>
      <c r="F184" s="68" t="s">
        <v>1104</v>
      </c>
      <c r="G184" s="65" t="s">
        <v>1105</v>
      </c>
      <c r="H184" s="69" t="s">
        <v>1106</v>
      </c>
      <c r="I184" s="69" t="s">
        <v>260</v>
      </c>
      <c r="J184" s="69" t="str">
        <f t="shared" si="21"/>
        <v>Latha</v>
      </c>
      <c r="K184" s="65" t="s">
        <v>1107</v>
      </c>
      <c r="L184" s="65">
        <v>20</v>
      </c>
      <c r="M184" s="65" t="s">
        <v>1108</v>
      </c>
      <c r="N184" s="65" t="s">
        <v>33</v>
      </c>
      <c r="O184" s="65">
        <v>90</v>
      </c>
      <c r="P184" s="67">
        <v>45717.666666666701</v>
      </c>
      <c r="Q184" s="65" t="s">
        <v>53</v>
      </c>
      <c r="R184" s="67">
        <v>45717.523912037002</v>
      </c>
      <c r="S184" s="158" t="str">
        <f t="shared" si="25"/>
        <v>March 2025</v>
      </c>
      <c r="T184" s="65" t="s">
        <v>35</v>
      </c>
      <c r="U184" s="142">
        <f t="shared" si="28"/>
        <v>1.5239120370388299</v>
      </c>
      <c r="V184" s="65">
        <f t="shared" si="24"/>
        <v>1.5239120370388299</v>
      </c>
      <c r="W184" s="65">
        <f t="shared" si="20"/>
        <v>36.573888888931798</v>
      </c>
      <c r="X184" s="65" t="str">
        <f t="shared" si="23"/>
        <v>24-48 hr</v>
      </c>
      <c r="Y184" s="65" t="s">
        <v>1109</v>
      </c>
    </row>
    <row r="185" spans="1:27" ht="30" customHeight="1">
      <c r="A185" s="65">
        <v>184</v>
      </c>
      <c r="B185" s="181">
        <v>45716.654861111099</v>
      </c>
      <c r="C185" s="67" t="str">
        <f t="shared" si="22"/>
        <v>February 2025</v>
      </c>
      <c r="D185" s="65">
        <v>101170</v>
      </c>
      <c r="E185" s="65">
        <v>369699</v>
      </c>
      <c r="F185" s="68" t="s">
        <v>1110</v>
      </c>
      <c r="G185" s="65" t="s">
        <v>1111</v>
      </c>
      <c r="H185" s="69" t="s">
        <v>1112</v>
      </c>
      <c r="I185" s="69" t="s">
        <v>273</v>
      </c>
      <c r="J185" s="69" t="str">
        <f t="shared" si="21"/>
        <v>Pabedan</v>
      </c>
      <c r="K185" s="65" t="s">
        <v>1113</v>
      </c>
      <c r="L185" s="65">
        <v>20</v>
      </c>
      <c r="M185" s="65" t="s">
        <v>552</v>
      </c>
      <c r="N185" s="65" t="s">
        <v>33</v>
      </c>
      <c r="O185" s="65">
        <v>100</v>
      </c>
      <c r="P185" s="67">
        <v>45717.583333333299</v>
      </c>
      <c r="Q185" s="65" t="s">
        <v>34</v>
      </c>
      <c r="R185" s="67">
        <v>45718.7591203704</v>
      </c>
      <c r="S185" s="158" t="str">
        <f t="shared" si="25"/>
        <v>March 2025</v>
      </c>
      <c r="T185" s="65" t="s">
        <v>35</v>
      </c>
      <c r="U185" s="142">
        <f t="shared" si="28"/>
        <v>2.1042592592566498</v>
      </c>
      <c r="V185" s="65">
        <f t="shared" si="24"/>
        <v>2.1042592592566498</v>
      </c>
      <c r="W185" s="65">
        <f t="shared" si="20"/>
        <v>50.502222222159602</v>
      </c>
      <c r="X185" s="65" t="str">
        <f t="shared" si="23"/>
        <v>48-72 hr</v>
      </c>
      <c r="Y185" s="65" t="s">
        <v>1114</v>
      </c>
    </row>
    <row r="186" spans="1:27" ht="30" customHeight="1">
      <c r="A186" s="65">
        <v>185</v>
      </c>
      <c r="B186" s="181">
        <v>45716</v>
      </c>
      <c r="C186" s="67" t="str">
        <f t="shared" si="22"/>
        <v>February 2025</v>
      </c>
      <c r="D186" s="65">
        <v>101190</v>
      </c>
      <c r="E186" s="65">
        <v>369815</v>
      </c>
      <c r="F186" s="68" t="s">
        <v>1115</v>
      </c>
      <c r="G186" s="65" t="s">
        <v>1116</v>
      </c>
      <c r="H186" s="69" t="s">
        <v>1117</v>
      </c>
      <c r="I186" s="69" t="s">
        <v>292</v>
      </c>
      <c r="J186" s="69" t="str">
        <f t="shared" si="21"/>
        <v>Lanmadaw</v>
      </c>
      <c r="K186" s="65" t="s">
        <v>1118</v>
      </c>
      <c r="L186" s="65">
        <v>20</v>
      </c>
      <c r="P186" s="67">
        <v>45717.541666666701</v>
      </c>
      <c r="Q186" s="65" t="s">
        <v>53</v>
      </c>
      <c r="R186" s="65"/>
      <c r="S186" s="158"/>
      <c r="T186" s="65" t="s">
        <v>113</v>
      </c>
      <c r="U186" s="142"/>
      <c r="Z186" s="69" t="s">
        <v>1119</v>
      </c>
      <c r="AA186" s="69" t="s">
        <v>770</v>
      </c>
    </row>
    <row r="187" spans="1:27" ht="30" customHeight="1">
      <c r="A187" s="65">
        <v>186</v>
      </c>
      <c r="B187" s="181">
        <v>45716</v>
      </c>
      <c r="C187" s="67" t="str">
        <f t="shared" si="22"/>
        <v>February 2025</v>
      </c>
      <c r="D187" s="65">
        <v>101196</v>
      </c>
      <c r="E187" s="65">
        <v>369844</v>
      </c>
      <c r="F187" s="68" t="s">
        <v>1120</v>
      </c>
      <c r="G187" s="65" t="s">
        <v>1121</v>
      </c>
      <c r="H187" s="69" t="s">
        <v>1122</v>
      </c>
      <c r="I187" s="69" t="s">
        <v>292</v>
      </c>
      <c r="J187" s="69" t="str">
        <f t="shared" si="21"/>
        <v>Lanmadaw</v>
      </c>
      <c r="K187" s="65" t="s">
        <v>1123</v>
      </c>
      <c r="L187" s="65">
        <v>20</v>
      </c>
      <c r="M187" s="65" t="s">
        <v>1124</v>
      </c>
      <c r="N187" s="65" t="s">
        <v>33</v>
      </c>
      <c r="O187" s="65">
        <v>70</v>
      </c>
      <c r="P187" s="67">
        <v>45717.541666666701</v>
      </c>
      <c r="Q187" s="65" t="s">
        <v>53</v>
      </c>
      <c r="R187" s="67">
        <v>45717.713958333297</v>
      </c>
      <c r="S187" s="158" t="str">
        <f t="shared" si="25"/>
        <v>March 2025</v>
      </c>
      <c r="T187" s="65" t="s">
        <v>35</v>
      </c>
      <c r="U187" s="142">
        <f t="shared" ref="U187:U245" si="29">R187-B187</f>
        <v>1.7139583333337201</v>
      </c>
      <c r="V187" s="65">
        <f t="shared" si="24"/>
        <v>1.7139583333337201</v>
      </c>
      <c r="W187" s="65">
        <f t="shared" si="20"/>
        <v>41.135000000009299</v>
      </c>
      <c r="X187" s="65" t="str">
        <f t="shared" si="23"/>
        <v>24-48 hr</v>
      </c>
      <c r="Y187" s="65" t="s">
        <v>1125</v>
      </c>
    </row>
    <row r="188" spans="1:27" ht="30" customHeight="1">
      <c r="A188" s="65">
        <v>187</v>
      </c>
      <c r="B188" s="181">
        <v>45716.7319444444</v>
      </c>
      <c r="C188" s="67" t="str">
        <f t="shared" si="22"/>
        <v>February 2025</v>
      </c>
      <c r="D188" s="65">
        <v>101202</v>
      </c>
      <c r="E188" s="65">
        <v>369860</v>
      </c>
      <c r="F188" s="68" t="s">
        <v>1126</v>
      </c>
      <c r="G188" s="65" t="s">
        <v>1127</v>
      </c>
      <c r="H188" s="69" t="s">
        <v>1128</v>
      </c>
      <c r="I188" s="69" t="s">
        <v>273</v>
      </c>
      <c r="J188" s="69" t="str">
        <f t="shared" si="21"/>
        <v>Pabedan</v>
      </c>
      <c r="K188" s="65" t="s">
        <v>1129</v>
      </c>
      <c r="L188" s="65">
        <v>20</v>
      </c>
      <c r="M188" s="65" t="s">
        <v>461</v>
      </c>
      <c r="N188" s="65" t="s">
        <v>33</v>
      </c>
      <c r="O188" s="65">
        <v>90</v>
      </c>
      <c r="P188" s="67">
        <v>45717.458333333299</v>
      </c>
      <c r="Q188" s="65" t="s">
        <v>34</v>
      </c>
      <c r="R188" s="67">
        <v>45719.621979166703</v>
      </c>
      <c r="S188" s="158" t="str">
        <f t="shared" si="25"/>
        <v>March 2025</v>
      </c>
      <c r="T188" s="65" t="s">
        <v>35</v>
      </c>
      <c r="U188" s="142">
        <f t="shared" si="29"/>
        <v>2.89003472222248</v>
      </c>
      <c r="V188" s="65">
        <f t="shared" si="24"/>
        <v>2.89003472222248</v>
      </c>
      <c r="W188" s="65">
        <f t="shared" si="20"/>
        <v>69.3608333333395</v>
      </c>
      <c r="X188" s="65" t="str">
        <f t="shared" si="23"/>
        <v>48-72 hr</v>
      </c>
      <c r="Y188" s="65" t="s">
        <v>1130</v>
      </c>
    </row>
    <row r="189" spans="1:27" ht="30" customHeight="1">
      <c r="A189" s="65">
        <v>188</v>
      </c>
      <c r="B189" s="181">
        <v>45717</v>
      </c>
      <c r="C189" s="67" t="str">
        <f t="shared" si="22"/>
        <v>March 2025</v>
      </c>
      <c r="D189" s="65">
        <v>101249</v>
      </c>
      <c r="E189" s="65">
        <v>370148</v>
      </c>
      <c r="F189" s="68" t="s">
        <v>1131</v>
      </c>
      <c r="G189" s="65" t="s">
        <v>1132</v>
      </c>
      <c r="H189" s="69" t="s">
        <v>1133</v>
      </c>
      <c r="I189" s="69" t="s">
        <v>252</v>
      </c>
      <c r="J189" s="69" t="str">
        <f t="shared" si="21"/>
        <v>Kyauktada</v>
      </c>
      <c r="K189" s="65" t="s">
        <v>1134</v>
      </c>
      <c r="L189" s="65">
        <v>20</v>
      </c>
      <c r="M189" s="65" t="s">
        <v>105</v>
      </c>
      <c r="N189" s="65" t="s">
        <v>33</v>
      </c>
      <c r="O189" s="65">
        <v>140</v>
      </c>
      <c r="P189" s="67">
        <v>45717.666666666701</v>
      </c>
      <c r="Q189" s="65" t="s">
        <v>66</v>
      </c>
      <c r="R189" s="67">
        <v>45717.553391203699</v>
      </c>
      <c r="S189" s="158" t="str">
        <f t="shared" si="25"/>
        <v>March 2025</v>
      </c>
      <c r="T189" s="65" t="s">
        <v>35</v>
      </c>
      <c r="U189" s="142">
        <f t="shared" si="29"/>
        <v>0.55339120370626904</v>
      </c>
      <c r="V189" s="65">
        <f t="shared" si="24"/>
        <v>0.55339120370626904</v>
      </c>
      <c r="W189" s="65">
        <f t="shared" ref="W189:W252" si="30">V189*24</f>
        <v>13.281388888950501</v>
      </c>
      <c r="X189" s="65" t="str">
        <f t="shared" si="23"/>
        <v>&lt;24 hr</v>
      </c>
      <c r="Y189" s="65" t="s">
        <v>1135</v>
      </c>
    </row>
    <row r="190" spans="1:27" ht="30" customHeight="1">
      <c r="A190" s="65">
        <v>189</v>
      </c>
      <c r="B190" s="181">
        <v>45717</v>
      </c>
      <c r="C190" s="67" t="str">
        <f t="shared" si="22"/>
        <v>March 2025</v>
      </c>
      <c r="D190" s="65">
        <v>101262</v>
      </c>
      <c r="E190" s="65">
        <v>370323</v>
      </c>
      <c r="F190" s="68" t="s">
        <v>1136</v>
      </c>
      <c r="G190" s="65" t="s">
        <v>1137</v>
      </c>
      <c r="H190" s="69" t="s">
        <v>1138</v>
      </c>
      <c r="I190" s="69" t="s">
        <v>273</v>
      </c>
      <c r="J190" s="69" t="str">
        <f t="shared" si="21"/>
        <v>Pabedan</v>
      </c>
      <c r="K190" s="65" t="s">
        <v>1139</v>
      </c>
      <c r="L190" s="65">
        <v>20</v>
      </c>
      <c r="M190" s="65" t="s">
        <v>869</v>
      </c>
      <c r="N190" s="65" t="s">
        <v>33</v>
      </c>
      <c r="O190" s="65">
        <v>150</v>
      </c>
      <c r="P190" s="67">
        <v>45718.583333333299</v>
      </c>
      <c r="Q190" s="65" t="s">
        <v>34</v>
      </c>
      <c r="R190" s="67">
        <v>45719.839826388903</v>
      </c>
      <c r="S190" s="158" t="str">
        <f t="shared" si="25"/>
        <v>March 2025</v>
      </c>
      <c r="T190" s="65" t="s">
        <v>35</v>
      </c>
      <c r="U190" s="142">
        <f t="shared" si="29"/>
        <v>2.8398263888884698</v>
      </c>
      <c r="V190" s="65">
        <f t="shared" si="24"/>
        <v>2.8398263888884698</v>
      </c>
      <c r="W190" s="65">
        <f t="shared" si="30"/>
        <v>68.155833333323201</v>
      </c>
      <c r="X190" s="65" t="str">
        <f t="shared" si="23"/>
        <v>48-72 hr</v>
      </c>
      <c r="Y190" s="65" t="s">
        <v>1140</v>
      </c>
    </row>
    <row r="191" spans="1:27" ht="30" customHeight="1">
      <c r="A191" s="65">
        <v>190</v>
      </c>
      <c r="B191" s="181">
        <v>45717</v>
      </c>
      <c r="C191" s="67" t="str">
        <f t="shared" si="22"/>
        <v>March 2025</v>
      </c>
      <c r="D191" s="65">
        <v>101277</v>
      </c>
      <c r="E191" s="65">
        <v>370326</v>
      </c>
      <c r="F191" s="68" t="s">
        <v>1141</v>
      </c>
      <c r="G191" s="65" t="s">
        <v>1142</v>
      </c>
      <c r="H191" s="69" t="s">
        <v>1143</v>
      </c>
      <c r="I191" s="69" t="s">
        <v>273</v>
      </c>
      <c r="J191" s="69" t="str">
        <f t="shared" si="21"/>
        <v>Pabedan</v>
      </c>
      <c r="K191" s="65" t="s">
        <v>1144</v>
      </c>
      <c r="L191" s="65">
        <v>20</v>
      </c>
      <c r="M191" s="65" t="s">
        <v>1145</v>
      </c>
      <c r="N191" s="65" t="s">
        <v>33</v>
      </c>
      <c r="O191" s="65">
        <v>150</v>
      </c>
      <c r="P191" s="67">
        <v>45718.625</v>
      </c>
      <c r="Q191" s="65" t="s">
        <v>44</v>
      </c>
      <c r="R191" s="67">
        <v>45719.789583333302</v>
      </c>
      <c r="S191" s="158" t="str">
        <f t="shared" si="25"/>
        <v>March 2025</v>
      </c>
      <c r="T191" s="65" t="s">
        <v>35</v>
      </c>
      <c r="U191" s="142">
        <f t="shared" si="29"/>
        <v>2.78958333333139</v>
      </c>
      <c r="V191" s="65">
        <f t="shared" si="24"/>
        <v>2.78958333333139</v>
      </c>
      <c r="W191" s="65">
        <f t="shared" si="30"/>
        <v>66.949999999953405</v>
      </c>
      <c r="X191" s="65" t="str">
        <f t="shared" si="23"/>
        <v>48-72 hr</v>
      </c>
      <c r="Y191" s="65" t="s">
        <v>1146</v>
      </c>
    </row>
    <row r="192" spans="1:27" ht="30" customHeight="1">
      <c r="A192" s="65">
        <v>191</v>
      </c>
      <c r="B192" s="181">
        <v>45717</v>
      </c>
      <c r="C192" s="67" t="str">
        <f t="shared" si="22"/>
        <v>March 2025</v>
      </c>
      <c r="D192" s="65">
        <v>101285</v>
      </c>
      <c r="E192" s="65">
        <v>152373</v>
      </c>
      <c r="F192" s="68" t="s">
        <v>1147</v>
      </c>
      <c r="G192" s="65" t="s">
        <v>1148</v>
      </c>
      <c r="H192" s="69" t="s">
        <v>1149</v>
      </c>
      <c r="I192" s="69" t="s">
        <v>273</v>
      </c>
      <c r="J192" s="69" t="str">
        <f t="shared" si="21"/>
        <v>Pabedan</v>
      </c>
      <c r="K192" s="65" t="s">
        <v>1150</v>
      </c>
      <c r="L192" s="65">
        <v>40</v>
      </c>
      <c r="M192" s="65" t="s">
        <v>52</v>
      </c>
      <c r="N192" s="65" t="s">
        <v>33</v>
      </c>
      <c r="O192" s="65">
        <v>180</v>
      </c>
      <c r="P192" s="67">
        <v>45718.541666666701</v>
      </c>
      <c r="Q192" s="65" t="s">
        <v>34</v>
      </c>
      <c r="R192" s="67">
        <v>45719.715624999997</v>
      </c>
      <c r="S192" s="158" t="str">
        <f t="shared" si="25"/>
        <v>March 2025</v>
      </c>
      <c r="T192" s="65" t="s">
        <v>35</v>
      </c>
      <c r="U192" s="142">
        <f t="shared" si="29"/>
        <v>2.7156249999970901</v>
      </c>
      <c r="V192" s="65">
        <f t="shared" si="24"/>
        <v>2.7156249999970901</v>
      </c>
      <c r="W192" s="65">
        <f t="shared" si="30"/>
        <v>65.174999999930193</v>
      </c>
      <c r="X192" s="65" t="str">
        <f t="shared" si="23"/>
        <v>48-72 hr</v>
      </c>
      <c r="Y192" s="65" t="s">
        <v>1151</v>
      </c>
      <c r="Z192" s="69" t="s">
        <v>1152</v>
      </c>
    </row>
    <row r="193" spans="1:26" ht="30" customHeight="1">
      <c r="A193" s="65">
        <v>192</v>
      </c>
      <c r="B193" s="181">
        <v>45717</v>
      </c>
      <c r="C193" s="67" t="str">
        <f t="shared" si="22"/>
        <v>March 2025</v>
      </c>
      <c r="D193" s="65">
        <v>101287</v>
      </c>
      <c r="E193" s="65">
        <v>370389</v>
      </c>
      <c r="F193" s="68" t="s">
        <v>1153</v>
      </c>
      <c r="G193" s="65" t="s">
        <v>1154</v>
      </c>
      <c r="H193" s="69" t="s">
        <v>1155</v>
      </c>
      <c r="I193" s="69" t="s">
        <v>260</v>
      </c>
      <c r="J193" s="69" t="str">
        <f t="shared" si="21"/>
        <v>Latha</v>
      </c>
      <c r="K193" s="65" t="s">
        <v>1156</v>
      </c>
      <c r="L193" s="65">
        <v>40</v>
      </c>
      <c r="M193" s="65" t="s">
        <v>287</v>
      </c>
      <c r="N193" s="65" t="s">
        <v>33</v>
      </c>
      <c r="O193" s="65">
        <v>170</v>
      </c>
      <c r="P193" s="67">
        <v>45717.583333333299</v>
      </c>
      <c r="Q193" s="65" t="s">
        <v>66</v>
      </c>
      <c r="R193" s="67">
        <v>45717.658518518503</v>
      </c>
      <c r="S193" s="158" t="str">
        <f t="shared" si="25"/>
        <v>March 2025</v>
      </c>
      <c r="T193" s="65" t="s">
        <v>35</v>
      </c>
      <c r="U193" s="142">
        <f t="shared" si="29"/>
        <v>0.65851851851766696</v>
      </c>
      <c r="V193" s="65">
        <f t="shared" si="24"/>
        <v>0.65851851851766696</v>
      </c>
      <c r="W193" s="65">
        <f t="shared" si="30"/>
        <v>15.804444444424</v>
      </c>
      <c r="X193" s="65" t="str">
        <f t="shared" si="23"/>
        <v>&lt;24 hr</v>
      </c>
      <c r="Y193" s="65" t="s">
        <v>1157</v>
      </c>
    </row>
    <row r="194" spans="1:26" ht="30" customHeight="1">
      <c r="A194" s="65">
        <v>193</v>
      </c>
      <c r="B194" s="181">
        <v>45717</v>
      </c>
      <c r="C194" s="67" t="str">
        <f t="shared" si="22"/>
        <v>March 2025</v>
      </c>
      <c r="D194" s="65">
        <v>101297</v>
      </c>
      <c r="E194" s="65">
        <v>370538</v>
      </c>
      <c r="F194" s="68" t="s">
        <v>1158</v>
      </c>
      <c r="G194" s="65" t="s">
        <v>1159</v>
      </c>
      <c r="H194" s="69" t="s">
        <v>1160</v>
      </c>
      <c r="I194" s="69" t="s">
        <v>292</v>
      </c>
      <c r="J194" s="69" t="str">
        <f t="shared" ref="J194:J257" si="31">TRIM(CLEAN(I194))</f>
        <v>Lanmadaw</v>
      </c>
      <c r="K194" s="65" t="s">
        <v>1161</v>
      </c>
      <c r="L194" s="65">
        <v>20</v>
      </c>
      <c r="M194" s="65" t="s">
        <v>319</v>
      </c>
      <c r="N194" s="65" t="s">
        <v>33</v>
      </c>
      <c r="O194" s="65">
        <v>150</v>
      </c>
      <c r="P194" s="67">
        <v>45717.5625</v>
      </c>
      <c r="Q194" s="65" t="s">
        <v>53</v>
      </c>
      <c r="R194" s="67">
        <v>45717.6491550926</v>
      </c>
      <c r="S194" s="158" t="str">
        <f t="shared" si="25"/>
        <v>March 2025</v>
      </c>
      <c r="T194" s="65" t="s">
        <v>35</v>
      </c>
      <c r="U194" s="142">
        <f t="shared" si="29"/>
        <v>0.64915509259299098</v>
      </c>
      <c r="V194" s="65">
        <f t="shared" si="24"/>
        <v>0.64915509259299098</v>
      </c>
      <c r="W194" s="65">
        <f t="shared" si="30"/>
        <v>15.579722222231799</v>
      </c>
      <c r="X194" s="65" t="str">
        <f t="shared" si="23"/>
        <v>&lt;24 hr</v>
      </c>
      <c r="Y194" s="65" t="s">
        <v>1162</v>
      </c>
    </row>
    <row r="195" spans="1:26" ht="30" customHeight="1">
      <c r="A195" s="65">
        <v>194</v>
      </c>
      <c r="B195" s="181">
        <v>45717</v>
      </c>
      <c r="C195" s="67" t="str">
        <f t="shared" ref="C195:C258" si="32">TEXT(B195,"mmmm yyyy")</f>
        <v>March 2025</v>
      </c>
      <c r="D195" s="65">
        <v>101300</v>
      </c>
      <c r="E195" s="65">
        <v>370560</v>
      </c>
      <c r="F195" s="68" t="s">
        <v>1163</v>
      </c>
      <c r="G195" s="65" t="s">
        <v>1164</v>
      </c>
      <c r="H195" s="69" t="s">
        <v>1165</v>
      </c>
      <c r="I195" s="69" t="s">
        <v>252</v>
      </c>
      <c r="J195" s="69" t="str">
        <f t="shared" si="31"/>
        <v>Kyauktada</v>
      </c>
      <c r="K195" s="65" t="s">
        <v>1166</v>
      </c>
      <c r="L195" s="65">
        <v>20</v>
      </c>
      <c r="M195" s="65" t="s">
        <v>558</v>
      </c>
      <c r="N195" s="65" t="s">
        <v>33</v>
      </c>
      <c r="O195" s="65">
        <v>230</v>
      </c>
      <c r="P195" s="67">
        <v>45717.5625</v>
      </c>
      <c r="Q195" s="65" t="s">
        <v>66</v>
      </c>
      <c r="R195" s="67">
        <v>45717.611909722204</v>
      </c>
      <c r="S195" s="158" t="str">
        <f t="shared" si="25"/>
        <v>March 2025</v>
      </c>
      <c r="T195" s="65" t="s">
        <v>35</v>
      </c>
      <c r="U195" s="142">
        <f t="shared" si="29"/>
        <v>0.61190972222539097</v>
      </c>
      <c r="V195" s="65">
        <f t="shared" si="24"/>
        <v>0.61190972222539097</v>
      </c>
      <c r="W195" s="65">
        <f t="shared" si="30"/>
        <v>14.6858333334094</v>
      </c>
      <c r="X195" s="65" t="str">
        <f t="shared" ref="X195:X258" si="33">IF(W195&gt;72,"&gt;72 hr",IF(W195&gt;48,"48-72 hr",IF(W195&gt;24,"24-48 hr","&lt;24 hr")))</f>
        <v>&lt;24 hr</v>
      </c>
      <c r="Y195" s="65" t="s">
        <v>1167</v>
      </c>
    </row>
    <row r="196" spans="1:26" ht="30" customHeight="1">
      <c r="A196" s="65">
        <v>195</v>
      </c>
      <c r="B196" s="181">
        <v>45717.561111111099</v>
      </c>
      <c r="C196" s="67" t="str">
        <f t="shared" si="32"/>
        <v>March 2025</v>
      </c>
      <c r="D196" s="65">
        <v>101305</v>
      </c>
      <c r="E196" s="65">
        <v>370414</v>
      </c>
      <c r="F196" s="68" t="s">
        <v>1168</v>
      </c>
      <c r="G196" s="65" t="s">
        <v>1169</v>
      </c>
      <c r="H196" s="69" t="s">
        <v>1170</v>
      </c>
      <c r="I196" s="69" t="s">
        <v>252</v>
      </c>
      <c r="J196" s="69" t="str">
        <f t="shared" si="31"/>
        <v>Kyauktada</v>
      </c>
      <c r="K196" s="65" t="s">
        <v>1171</v>
      </c>
      <c r="L196" s="65">
        <v>20</v>
      </c>
      <c r="M196" s="65" t="s">
        <v>1172</v>
      </c>
      <c r="N196" s="65" t="s">
        <v>33</v>
      </c>
      <c r="O196" s="65">
        <v>230</v>
      </c>
      <c r="P196" s="67">
        <v>45718.6875</v>
      </c>
      <c r="Q196" s="65" t="s">
        <v>66</v>
      </c>
      <c r="R196" s="67">
        <v>45719.528888888897</v>
      </c>
      <c r="S196" s="158" t="str">
        <f t="shared" si="25"/>
        <v>March 2025</v>
      </c>
      <c r="T196" s="65" t="s">
        <v>35</v>
      </c>
      <c r="U196" s="142">
        <f t="shared" si="29"/>
        <v>1.9677777777760601</v>
      </c>
      <c r="V196" s="65">
        <f t="shared" si="24"/>
        <v>1.9677777777760601</v>
      </c>
      <c r="W196" s="65">
        <f t="shared" si="30"/>
        <v>47.226666666625498</v>
      </c>
      <c r="X196" s="65" t="str">
        <f t="shared" si="33"/>
        <v>24-48 hr</v>
      </c>
      <c r="Y196" s="65" t="s">
        <v>1173</v>
      </c>
    </row>
    <row r="197" spans="1:26" ht="30" customHeight="1">
      <c r="A197" s="65">
        <v>196</v>
      </c>
      <c r="B197" s="181">
        <v>45717</v>
      </c>
      <c r="C197" s="67" t="str">
        <f t="shared" si="32"/>
        <v>March 2025</v>
      </c>
      <c r="D197" s="65">
        <v>101335</v>
      </c>
      <c r="E197" s="65">
        <v>370817</v>
      </c>
      <c r="F197" s="68" t="s">
        <v>1174</v>
      </c>
      <c r="G197" s="65" t="s">
        <v>1175</v>
      </c>
      <c r="H197" s="69" t="s">
        <v>1176</v>
      </c>
      <c r="I197" s="69" t="s">
        <v>292</v>
      </c>
      <c r="J197" s="69" t="str">
        <f t="shared" si="31"/>
        <v>Lanmadaw</v>
      </c>
      <c r="K197" s="65" t="s">
        <v>1177</v>
      </c>
      <c r="L197" s="65">
        <v>20</v>
      </c>
      <c r="M197" s="65" t="s">
        <v>390</v>
      </c>
      <c r="N197" s="65" t="s">
        <v>33</v>
      </c>
      <c r="O197" s="65">
        <v>150</v>
      </c>
      <c r="P197" s="67">
        <v>45718.541666666701</v>
      </c>
      <c r="Q197" s="65" t="s">
        <v>53</v>
      </c>
      <c r="R197" s="67">
        <v>45718.504884259302</v>
      </c>
      <c r="S197" s="158" t="str">
        <f t="shared" si="25"/>
        <v>March 2025</v>
      </c>
      <c r="T197" s="65" t="s">
        <v>35</v>
      </c>
      <c r="U197" s="142">
        <f t="shared" si="29"/>
        <v>1.50488425925869</v>
      </c>
      <c r="V197" s="65">
        <f t="shared" si="24"/>
        <v>1.50488425925869</v>
      </c>
      <c r="W197" s="65">
        <f t="shared" si="30"/>
        <v>36.117222222208497</v>
      </c>
      <c r="X197" s="65" t="str">
        <f t="shared" si="33"/>
        <v>24-48 hr</v>
      </c>
      <c r="Y197" s="65" t="s">
        <v>1178</v>
      </c>
    </row>
    <row r="198" spans="1:26" ht="30" customHeight="1">
      <c r="A198" s="65">
        <v>197</v>
      </c>
      <c r="B198" s="183">
        <v>45717.761805555601</v>
      </c>
      <c r="C198" s="67" t="str">
        <f t="shared" si="32"/>
        <v>March 2025</v>
      </c>
      <c r="D198" s="65">
        <v>101367</v>
      </c>
      <c r="E198" s="65">
        <v>371065</v>
      </c>
      <c r="F198" s="149" t="s">
        <v>1179</v>
      </c>
      <c r="G198" s="65" t="s">
        <v>1180</v>
      </c>
      <c r="H198" s="69" t="s">
        <v>1181</v>
      </c>
      <c r="I198" s="69" t="s">
        <v>252</v>
      </c>
      <c r="J198" s="69" t="str">
        <f t="shared" si="31"/>
        <v>Kyauktada</v>
      </c>
      <c r="K198" s="65" t="s">
        <v>1182</v>
      </c>
      <c r="L198" s="65">
        <v>20</v>
      </c>
      <c r="M198" s="65" t="s">
        <v>645</v>
      </c>
      <c r="N198" s="65" t="s">
        <v>33</v>
      </c>
      <c r="O198" s="65">
        <v>180</v>
      </c>
      <c r="P198" s="67">
        <v>45718.625</v>
      </c>
      <c r="Q198" s="65" t="s">
        <v>66</v>
      </c>
      <c r="R198" s="67">
        <v>45719.4668634259</v>
      </c>
      <c r="S198" s="158" t="str">
        <f t="shared" si="25"/>
        <v>March 2025</v>
      </c>
      <c r="T198" s="65" t="s">
        <v>35</v>
      </c>
      <c r="U198" s="142">
        <f t="shared" si="29"/>
        <v>1.7050578703710899</v>
      </c>
      <c r="V198" s="65">
        <f t="shared" ref="V198:V261" si="34">U198</f>
        <v>1.7050578703710899</v>
      </c>
      <c r="W198" s="65">
        <f t="shared" si="30"/>
        <v>40.921388888906201</v>
      </c>
      <c r="X198" s="65" t="str">
        <f t="shared" si="33"/>
        <v>24-48 hr</v>
      </c>
      <c r="Y198" s="65" t="s">
        <v>1183</v>
      </c>
    </row>
    <row r="199" spans="1:26" ht="30" customHeight="1">
      <c r="A199" s="65">
        <v>198</v>
      </c>
      <c r="B199" s="181">
        <v>45718</v>
      </c>
      <c r="C199" s="67" t="str">
        <f t="shared" si="32"/>
        <v>March 2025</v>
      </c>
      <c r="D199" s="65">
        <v>101403</v>
      </c>
      <c r="E199" s="65">
        <v>371242</v>
      </c>
      <c r="F199" s="68" t="s">
        <v>1184</v>
      </c>
      <c r="G199" s="65" t="s">
        <v>1185</v>
      </c>
      <c r="H199" s="69" t="s">
        <v>1186</v>
      </c>
      <c r="I199" s="69" t="s">
        <v>260</v>
      </c>
      <c r="J199" s="69" t="str">
        <f t="shared" si="31"/>
        <v>Latha</v>
      </c>
      <c r="K199" s="65" t="s">
        <v>1187</v>
      </c>
      <c r="L199" s="65">
        <v>20</v>
      </c>
      <c r="M199" s="65" t="s">
        <v>443</v>
      </c>
      <c r="N199" s="65" t="s">
        <v>33</v>
      </c>
      <c r="O199" s="65">
        <v>180</v>
      </c>
      <c r="P199" s="67">
        <v>45719.6875</v>
      </c>
      <c r="Q199" s="65" t="s">
        <v>44</v>
      </c>
      <c r="R199" s="67">
        <v>45719.5070949074</v>
      </c>
      <c r="S199" s="158" t="str">
        <f t="shared" si="25"/>
        <v>March 2025</v>
      </c>
      <c r="T199" s="65" t="s">
        <v>35</v>
      </c>
      <c r="U199" s="142">
        <f t="shared" si="29"/>
        <v>1.5070949074070099</v>
      </c>
      <c r="V199" s="65">
        <f t="shared" si="34"/>
        <v>1.5070949074070099</v>
      </c>
      <c r="W199" s="65">
        <f t="shared" si="30"/>
        <v>36.170277777768199</v>
      </c>
      <c r="X199" s="65" t="str">
        <f t="shared" si="33"/>
        <v>24-48 hr</v>
      </c>
      <c r="Y199" s="65" t="s">
        <v>1188</v>
      </c>
    </row>
    <row r="200" spans="1:26" ht="30" customHeight="1">
      <c r="A200" s="65">
        <v>199</v>
      </c>
      <c r="B200" s="181">
        <v>45718</v>
      </c>
      <c r="C200" s="67" t="str">
        <f t="shared" si="32"/>
        <v>March 2025</v>
      </c>
      <c r="D200" s="65">
        <v>101412</v>
      </c>
      <c r="E200" s="65">
        <v>370875</v>
      </c>
      <c r="F200" s="68" t="s">
        <v>1189</v>
      </c>
      <c r="G200" s="65" t="s">
        <v>1190</v>
      </c>
      <c r="H200" s="69" t="s">
        <v>1191</v>
      </c>
      <c r="I200" s="69" t="s">
        <v>292</v>
      </c>
      <c r="J200" s="69" t="str">
        <f t="shared" si="31"/>
        <v>Lanmadaw</v>
      </c>
      <c r="K200" s="65" t="s">
        <v>1192</v>
      </c>
      <c r="L200" s="65">
        <v>20</v>
      </c>
      <c r="M200" s="65" t="s">
        <v>306</v>
      </c>
      <c r="N200" s="65" t="s">
        <v>33</v>
      </c>
      <c r="O200" s="65">
        <v>150</v>
      </c>
      <c r="P200" s="67">
        <v>45719.729166666701</v>
      </c>
      <c r="Q200" s="65" t="s">
        <v>44</v>
      </c>
      <c r="R200" s="67">
        <v>45719.5784375</v>
      </c>
      <c r="S200" s="158" t="str">
        <f t="shared" si="25"/>
        <v>March 2025</v>
      </c>
      <c r="T200" s="65" t="s">
        <v>35</v>
      </c>
      <c r="U200" s="142">
        <f t="shared" si="29"/>
        <v>1.5784375000002899</v>
      </c>
      <c r="V200" s="65">
        <f t="shared" si="34"/>
        <v>1.5784375000002899</v>
      </c>
      <c r="W200" s="65">
        <f t="shared" si="30"/>
        <v>37.882500000006999</v>
      </c>
      <c r="X200" s="65" t="str">
        <f t="shared" si="33"/>
        <v>24-48 hr</v>
      </c>
      <c r="Y200" s="65" t="s">
        <v>1193</v>
      </c>
    </row>
    <row r="201" spans="1:26" ht="30" customHeight="1">
      <c r="A201" s="65">
        <v>200</v>
      </c>
      <c r="B201" s="181">
        <v>45718.454861111102</v>
      </c>
      <c r="C201" s="67" t="str">
        <f t="shared" si="32"/>
        <v>March 2025</v>
      </c>
      <c r="D201" s="65">
        <v>101416</v>
      </c>
      <c r="E201" s="65">
        <v>371393</v>
      </c>
      <c r="F201" s="68" t="s">
        <v>1194</v>
      </c>
      <c r="G201" s="65" t="s">
        <v>1195</v>
      </c>
      <c r="H201" s="69" t="s">
        <v>1196</v>
      </c>
      <c r="I201" s="69" t="s">
        <v>273</v>
      </c>
      <c r="J201" s="69" t="str">
        <f t="shared" si="31"/>
        <v>Pabedan</v>
      </c>
      <c r="K201" s="65" t="s">
        <v>1197</v>
      </c>
      <c r="L201" s="65">
        <v>30</v>
      </c>
      <c r="M201" s="65" t="s">
        <v>552</v>
      </c>
      <c r="N201" s="65" t="s">
        <v>33</v>
      </c>
      <c r="O201" s="65">
        <v>250</v>
      </c>
      <c r="P201" s="67">
        <v>45719.416666666701</v>
      </c>
      <c r="Q201" s="65" t="s">
        <v>687</v>
      </c>
      <c r="R201" s="67">
        <v>45720.452175925901</v>
      </c>
      <c r="S201" s="158" t="str">
        <f t="shared" si="25"/>
        <v>March 2025</v>
      </c>
      <c r="T201" s="65" t="s">
        <v>35</v>
      </c>
      <c r="U201" s="142">
        <f t="shared" si="29"/>
        <v>1.9973148148128499</v>
      </c>
      <c r="V201" s="65">
        <f t="shared" si="34"/>
        <v>1.9973148148128499</v>
      </c>
      <c r="W201" s="65">
        <f t="shared" si="30"/>
        <v>47.9355555555085</v>
      </c>
      <c r="X201" s="65" t="str">
        <f t="shared" si="33"/>
        <v>24-48 hr</v>
      </c>
      <c r="Y201" s="65" t="s">
        <v>1198</v>
      </c>
    </row>
    <row r="202" spans="1:26" ht="30" customHeight="1">
      <c r="A202" s="65">
        <v>201</v>
      </c>
      <c r="B202" s="181">
        <v>45718</v>
      </c>
      <c r="C202" s="67" t="str">
        <f t="shared" si="32"/>
        <v>March 2025</v>
      </c>
      <c r="D202" s="65">
        <v>101423</v>
      </c>
      <c r="E202" s="65">
        <v>299524</v>
      </c>
      <c r="F202" s="68" t="s">
        <v>1199</v>
      </c>
      <c r="G202" s="65" t="s">
        <v>1200</v>
      </c>
      <c r="H202" s="69" t="s">
        <v>1201</v>
      </c>
      <c r="I202" s="69" t="s">
        <v>292</v>
      </c>
      <c r="J202" s="69" t="str">
        <f t="shared" si="31"/>
        <v>Lanmadaw</v>
      </c>
      <c r="K202" s="65" t="s">
        <v>1202</v>
      </c>
      <c r="L202" s="65">
        <v>40</v>
      </c>
      <c r="M202" s="65" t="s">
        <v>967</v>
      </c>
      <c r="N202" s="65" t="s">
        <v>33</v>
      </c>
      <c r="O202" s="65">
        <v>220</v>
      </c>
      <c r="P202" s="67">
        <v>45719.5625</v>
      </c>
      <c r="Q202" s="65" t="s">
        <v>44</v>
      </c>
      <c r="R202" s="67">
        <v>45719.695625</v>
      </c>
      <c r="S202" s="158" t="str">
        <f t="shared" si="25"/>
        <v>March 2025</v>
      </c>
      <c r="T202" s="65" t="s">
        <v>35</v>
      </c>
      <c r="U202" s="142">
        <f t="shared" si="29"/>
        <v>1.6956250000002899</v>
      </c>
      <c r="V202" s="65">
        <f t="shared" si="34"/>
        <v>1.6956250000002899</v>
      </c>
      <c r="W202" s="65">
        <f t="shared" si="30"/>
        <v>40.695000000006999</v>
      </c>
      <c r="X202" s="65" t="str">
        <f t="shared" si="33"/>
        <v>24-48 hr</v>
      </c>
      <c r="Y202" s="65" t="s">
        <v>1203</v>
      </c>
    </row>
    <row r="203" spans="1:26" ht="30" customHeight="1">
      <c r="A203" s="65">
        <v>202</v>
      </c>
      <c r="B203" s="183">
        <v>45718.474305555603</v>
      </c>
      <c r="C203" s="67" t="str">
        <f t="shared" si="32"/>
        <v>March 2025</v>
      </c>
      <c r="D203" s="65">
        <v>101432</v>
      </c>
      <c r="E203" s="65">
        <v>198970</v>
      </c>
      <c r="F203" s="68" t="s">
        <v>1204</v>
      </c>
      <c r="G203" s="65" t="s">
        <v>1205</v>
      </c>
      <c r="H203" s="69" t="s">
        <v>1206</v>
      </c>
      <c r="I203" s="69" t="s">
        <v>292</v>
      </c>
      <c r="J203" s="69" t="str">
        <f t="shared" si="31"/>
        <v>Lanmadaw</v>
      </c>
      <c r="K203" s="65" t="s">
        <v>1207</v>
      </c>
      <c r="L203" s="65">
        <v>20</v>
      </c>
      <c r="M203" s="65" t="s">
        <v>1005</v>
      </c>
      <c r="N203" s="65" t="s">
        <v>33</v>
      </c>
      <c r="O203" s="65">
        <v>180</v>
      </c>
      <c r="P203" s="67">
        <v>45719.416666666701</v>
      </c>
      <c r="Q203" s="65" t="s">
        <v>34</v>
      </c>
      <c r="R203" s="67">
        <v>45720.439050925903</v>
      </c>
      <c r="S203" s="158" t="str">
        <f t="shared" si="25"/>
        <v>March 2025</v>
      </c>
      <c r="T203" s="65" t="s">
        <v>35</v>
      </c>
      <c r="U203" s="142">
        <f t="shared" si="29"/>
        <v>1.96474537036556</v>
      </c>
      <c r="V203" s="65">
        <f t="shared" si="34"/>
        <v>1.96474537036556</v>
      </c>
      <c r="W203" s="65">
        <f t="shared" si="30"/>
        <v>47.153888888773501</v>
      </c>
      <c r="X203" s="65" t="str">
        <f t="shared" si="33"/>
        <v>24-48 hr</v>
      </c>
      <c r="Y203" s="65" t="s">
        <v>1208</v>
      </c>
    </row>
    <row r="204" spans="1:26" ht="30" customHeight="1">
      <c r="A204" s="65">
        <v>203</v>
      </c>
      <c r="B204" s="181">
        <v>45718.540972222203</v>
      </c>
      <c r="C204" s="67" t="str">
        <f t="shared" si="32"/>
        <v>March 2025</v>
      </c>
      <c r="D204" s="65">
        <v>101450</v>
      </c>
      <c r="E204" s="65">
        <v>371212</v>
      </c>
      <c r="F204" s="68" t="s">
        <v>1209</v>
      </c>
      <c r="G204" s="65" t="s">
        <v>1210</v>
      </c>
      <c r="H204" s="69" t="s">
        <v>1211</v>
      </c>
      <c r="I204" s="69" t="s">
        <v>182</v>
      </c>
      <c r="J204" s="69" t="str">
        <f t="shared" si="31"/>
        <v>Latha</v>
      </c>
      <c r="K204" s="65" t="s">
        <v>1212</v>
      </c>
      <c r="L204" s="65">
        <v>20</v>
      </c>
      <c r="M204" s="65" t="s">
        <v>1213</v>
      </c>
      <c r="N204" s="65" t="s">
        <v>33</v>
      </c>
      <c r="O204" s="65">
        <v>180</v>
      </c>
      <c r="P204" s="67">
        <v>45719.5625</v>
      </c>
      <c r="Q204" s="65" t="s">
        <v>34</v>
      </c>
      <c r="R204" s="67">
        <v>45720.747280092597</v>
      </c>
      <c r="S204" s="158" t="str">
        <f t="shared" si="25"/>
        <v>March 2025</v>
      </c>
      <c r="T204" s="65" t="s">
        <v>35</v>
      </c>
      <c r="U204" s="142">
        <f t="shared" si="29"/>
        <v>2.2063078703649799</v>
      </c>
      <c r="V204" s="65">
        <f t="shared" si="34"/>
        <v>2.2063078703649799</v>
      </c>
      <c r="W204" s="65">
        <f t="shared" si="30"/>
        <v>52.951388888759503</v>
      </c>
      <c r="X204" s="65" t="str">
        <f t="shared" si="33"/>
        <v>48-72 hr</v>
      </c>
      <c r="Y204" s="65" t="s">
        <v>1214</v>
      </c>
    </row>
    <row r="205" spans="1:26" ht="30" customHeight="1">
      <c r="A205" s="65">
        <v>204</v>
      </c>
      <c r="B205" s="181">
        <v>45718</v>
      </c>
      <c r="C205" s="67" t="str">
        <f t="shared" si="32"/>
        <v>March 2025</v>
      </c>
      <c r="D205" s="65">
        <v>101457</v>
      </c>
      <c r="E205" s="65">
        <v>370987</v>
      </c>
      <c r="F205" s="68" t="s">
        <v>1215</v>
      </c>
      <c r="G205" s="65" t="s">
        <v>1216</v>
      </c>
      <c r="H205" s="69" t="s">
        <v>1217</v>
      </c>
      <c r="I205" s="69" t="s">
        <v>273</v>
      </c>
      <c r="J205" s="69" t="str">
        <f t="shared" si="31"/>
        <v>Pabedan</v>
      </c>
      <c r="K205" s="65" t="s">
        <v>1218</v>
      </c>
      <c r="L205" s="65">
        <v>20</v>
      </c>
      <c r="M205" s="65" t="s">
        <v>362</v>
      </c>
      <c r="N205" s="65" t="s">
        <v>33</v>
      </c>
      <c r="O205" s="65">
        <v>260</v>
      </c>
      <c r="P205" s="67">
        <v>45719.520833333299</v>
      </c>
      <c r="Q205" s="65" t="s">
        <v>66</v>
      </c>
      <c r="R205" s="67">
        <v>45719.613692129598</v>
      </c>
      <c r="S205" s="158" t="str">
        <f t="shared" ref="S205:S268" si="35">TEXT(R205,"mmmm yyyy")</f>
        <v>March 2025</v>
      </c>
      <c r="T205" s="65" t="s">
        <v>35</v>
      </c>
      <c r="U205" s="142">
        <f t="shared" si="29"/>
        <v>1.61369212962745</v>
      </c>
      <c r="V205" s="65">
        <f t="shared" si="34"/>
        <v>1.61369212962745</v>
      </c>
      <c r="W205" s="65">
        <f t="shared" si="30"/>
        <v>38.728611111058903</v>
      </c>
      <c r="X205" s="65" t="str">
        <f t="shared" si="33"/>
        <v>24-48 hr</v>
      </c>
      <c r="Y205" s="65" t="s">
        <v>1219</v>
      </c>
    </row>
    <row r="206" spans="1:26" ht="30" customHeight="1">
      <c r="A206" s="65">
        <v>205</v>
      </c>
      <c r="B206" s="181">
        <v>45718</v>
      </c>
      <c r="C206" s="67" t="str">
        <f t="shared" si="32"/>
        <v>March 2025</v>
      </c>
      <c r="D206" s="65">
        <v>101458</v>
      </c>
      <c r="E206" s="65">
        <v>370566</v>
      </c>
      <c r="F206" s="68" t="s">
        <v>1220</v>
      </c>
      <c r="G206" s="65" t="s">
        <v>1221</v>
      </c>
      <c r="H206" s="69" t="s">
        <v>1222</v>
      </c>
      <c r="I206" s="69" t="s">
        <v>273</v>
      </c>
      <c r="J206" s="69" t="str">
        <f t="shared" si="31"/>
        <v>Pabedan</v>
      </c>
      <c r="K206" s="65" t="s">
        <v>1223</v>
      </c>
      <c r="L206" s="65">
        <v>20</v>
      </c>
      <c r="M206" s="65" t="s">
        <v>52</v>
      </c>
      <c r="N206" s="65" t="s">
        <v>33</v>
      </c>
      <c r="O206" s="65">
        <v>80</v>
      </c>
      <c r="P206" s="67">
        <v>45719.479166666701</v>
      </c>
      <c r="Q206" s="65" t="s">
        <v>66</v>
      </c>
      <c r="R206" s="67">
        <v>45719.693217592598</v>
      </c>
      <c r="S206" s="158" t="str">
        <f t="shared" si="35"/>
        <v>March 2025</v>
      </c>
      <c r="T206" s="65" t="s">
        <v>35</v>
      </c>
      <c r="U206" s="142">
        <f t="shared" si="29"/>
        <v>1.6932175925903701</v>
      </c>
      <c r="V206" s="65">
        <f t="shared" si="34"/>
        <v>1.6932175925903701</v>
      </c>
      <c r="W206" s="65">
        <f t="shared" si="30"/>
        <v>40.637222222168901</v>
      </c>
      <c r="X206" s="65" t="str">
        <f t="shared" si="33"/>
        <v>24-48 hr</v>
      </c>
      <c r="Y206" s="65" t="s">
        <v>1224</v>
      </c>
    </row>
    <row r="207" spans="1:26" ht="30" customHeight="1">
      <c r="A207" s="65">
        <v>206</v>
      </c>
      <c r="B207" s="181">
        <v>45718.430555555598</v>
      </c>
      <c r="C207" s="67" t="str">
        <f t="shared" si="32"/>
        <v>March 2025</v>
      </c>
      <c r="D207" s="65">
        <v>101480</v>
      </c>
      <c r="E207" s="65">
        <v>248995</v>
      </c>
      <c r="F207" s="68" t="s">
        <v>1225</v>
      </c>
      <c r="G207" s="65" t="s">
        <v>1226</v>
      </c>
      <c r="H207" s="69" t="s">
        <v>1227</v>
      </c>
      <c r="I207" s="69" t="s">
        <v>252</v>
      </c>
      <c r="J207" s="69" t="str">
        <f t="shared" si="31"/>
        <v>Kyauktada</v>
      </c>
      <c r="K207" s="65" t="s">
        <v>1228</v>
      </c>
      <c r="L207" s="65">
        <v>25</v>
      </c>
      <c r="M207" s="65" t="s">
        <v>421</v>
      </c>
      <c r="N207" s="65" t="s">
        <v>33</v>
      </c>
      <c r="O207" s="65">
        <v>150</v>
      </c>
      <c r="P207" s="67">
        <v>45723.583333333299</v>
      </c>
      <c r="Q207" s="65" t="s">
        <v>687</v>
      </c>
      <c r="R207" s="67">
        <v>45723.567314814798</v>
      </c>
      <c r="S207" s="158" t="str">
        <f t="shared" si="35"/>
        <v>March 2025</v>
      </c>
      <c r="T207" s="65" t="s">
        <v>35</v>
      </c>
      <c r="U207" s="142">
        <f t="shared" si="29"/>
        <v>5.1367592592578104</v>
      </c>
      <c r="V207" s="65">
        <f t="shared" si="34"/>
        <v>5.1367592592578104</v>
      </c>
      <c r="W207" s="65">
        <f t="shared" si="30"/>
        <v>123.282222222188</v>
      </c>
      <c r="X207" s="65" t="str">
        <f t="shared" si="33"/>
        <v>&gt;72 hr</v>
      </c>
      <c r="Y207" s="65" t="s">
        <v>1229</v>
      </c>
      <c r="Z207" s="69" t="s">
        <v>1230</v>
      </c>
    </row>
    <row r="208" spans="1:26" ht="30" customHeight="1">
      <c r="A208" s="65">
        <v>207</v>
      </c>
      <c r="B208" s="181">
        <v>45718.911805555603</v>
      </c>
      <c r="C208" s="67" t="str">
        <f t="shared" si="32"/>
        <v>March 2025</v>
      </c>
      <c r="D208" s="65">
        <v>101547</v>
      </c>
      <c r="E208" s="65">
        <v>372041</v>
      </c>
      <c r="F208" s="68" t="s">
        <v>1231</v>
      </c>
      <c r="G208" s="65" t="s">
        <v>399</v>
      </c>
      <c r="H208" s="69" t="s">
        <v>1232</v>
      </c>
      <c r="I208" s="69" t="s">
        <v>273</v>
      </c>
      <c r="J208" s="69" t="str">
        <f t="shared" si="31"/>
        <v>Pabedan</v>
      </c>
      <c r="K208" s="65" t="s">
        <v>1233</v>
      </c>
      <c r="L208" s="65">
        <v>20</v>
      </c>
      <c r="M208" s="65" t="s">
        <v>869</v>
      </c>
      <c r="N208" s="65" t="s">
        <v>33</v>
      </c>
      <c r="O208" s="65">
        <v>200</v>
      </c>
      <c r="P208" s="67">
        <v>45720.5</v>
      </c>
      <c r="Q208" s="65" t="s">
        <v>687</v>
      </c>
      <c r="R208" s="67">
        <v>45720.515104166698</v>
      </c>
      <c r="S208" s="158" t="str">
        <f t="shared" si="35"/>
        <v>March 2025</v>
      </c>
      <c r="T208" s="65" t="s">
        <v>35</v>
      </c>
      <c r="U208" s="142">
        <f t="shared" si="29"/>
        <v>1.60329861110949</v>
      </c>
      <c r="V208" s="65">
        <f t="shared" si="34"/>
        <v>1.60329861110949</v>
      </c>
      <c r="W208" s="65">
        <f t="shared" si="30"/>
        <v>38.479166666627897</v>
      </c>
      <c r="X208" s="65" t="str">
        <f t="shared" si="33"/>
        <v>24-48 hr</v>
      </c>
      <c r="Y208" s="65" t="s">
        <v>1234</v>
      </c>
    </row>
    <row r="209" spans="1:26" ht="30" customHeight="1">
      <c r="A209" s="65">
        <v>208</v>
      </c>
      <c r="B209" s="181">
        <v>45719</v>
      </c>
      <c r="C209" s="67" t="str">
        <f t="shared" si="32"/>
        <v>March 2025</v>
      </c>
      <c r="D209" s="65">
        <v>101569</v>
      </c>
      <c r="E209" s="65">
        <v>372520</v>
      </c>
      <c r="F209" s="68" t="s">
        <v>1235</v>
      </c>
      <c r="G209" s="65" t="s">
        <v>1236</v>
      </c>
      <c r="H209" s="69" t="s">
        <v>1237</v>
      </c>
      <c r="I209" s="69" t="s">
        <v>182</v>
      </c>
      <c r="J209" s="69" t="str">
        <f t="shared" si="31"/>
        <v>Latha</v>
      </c>
      <c r="K209" s="65" t="s">
        <v>1238</v>
      </c>
      <c r="L209" s="65">
        <v>40</v>
      </c>
      <c r="M209" s="65" t="s">
        <v>664</v>
      </c>
      <c r="N209" s="65" t="s">
        <v>33</v>
      </c>
      <c r="O209" s="65">
        <v>100</v>
      </c>
      <c r="P209" s="67">
        <v>45720.458333333299</v>
      </c>
      <c r="Q209" s="65" t="s">
        <v>34</v>
      </c>
      <c r="R209" s="67">
        <v>45720.572916666701</v>
      </c>
      <c r="S209" s="158" t="str">
        <f t="shared" si="35"/>
        <v>March 2025</v>
      </c>
      <c r="T209" s="65" t="s">
        <v>35</v>
      </c>
      <c r="U209" s="142">
        <f t="shared" si="29"/>
        <v>1.57291666666424</v>
      </c>
      <c r="V209" s="65">
        <f t="shared" si="34"/>
        <v>1.57291666666424</v>
      </c>
      <c r="W209" s="65">
        <f t="shared" si="30"/>
        <v>37.749999999941799</v>
      </c>
      <c r="X209" s="65" t="str">
        <f t="shared" si="33"/>
        <v>24-48 hr</v>
      </c>
      <c r="Y209" s="65" t="s">
        <v>1239</v>
      </c>
    </row>
    <row r="210" spans="1:26" ht="30" customHeight="1">
      <c r="A210" s="65">
        <v>209</v>
      </c>
      <c r="B210" s="181">
        <v>45719</v>
      </c>
      <c r="C210" s="67" t="str">
        <f t="shared" si="32"/>
        <v>March 2025</v>
      </c>
      <c r="D210" s="65">
        <v>101573</v>
      </c>
      <c r="E210" s="65">
        <v>372525</v>
      </c>
      <c r="F210" s="68" t="s">
        <v>1240</v>
      </c>
      <c r="G210" s="65" t="s">
        <v>1241</v>
      </c>
      <c r="H210" s="69" t="s">
        <v>1242</v>
      </c>
      <c r="I210" s="69" t="s">
        <v>182</v>
      </c>
      <c r="J210" s="69" t="str">
        <f t="shared" si="31"/>
        <v>Latha</v>
      </c>
      <c r="K210" s="65" t="s">
        <v>1243</v>
      </c>
      <c r="L210" s="65">
        <v>20</v>
      </c>
      <c r="M210" s="65" t="s">
        <v>657</v>
      </c>
      <c r="N210" s="65" t="s">
        <v>33</v>
      </c>
      <c r="O210" s="65">
        <v>90</v>
      </c>
      <c r="P210" s="67">
        <v>45720.5</v>
      </c>
      <c r="Q210" s="65" t="s">
        <v>34</v>
      </c>
      <c r="R210" s="67">
        <v>45720.5062847222</v>
      </c>
      <c r="S210" s="158" t="str">
        <f t="shared" si="35"/>
        <v>March 2025</v>
      </c>
      <c r="T210" s="65" t="s">
        <v>35</v>
      </c>
      <c r="U210" s="142">
        <f t="shared" si="29"/>
        <v>1.50628472222161</v>
      </c>
      <c r="V210" s="65">
        <f t="shared" si="34"/>
        <v>1.50628472222161</v>
      </c>
      <c r="W210" s="65">
        <f t="shared" si="30"/>
        <v>36.150833333318602</v>
      </c>
      <c r="X210" s="65" t="str">
        <f t="shared" si="33"/>
        <v>24-48 hr</v>
      </c>
      <c r="Y210" s="65" t="s">
        <v>1244</v>
      </c>
    </row>
    <row r="211" spans="1:26" ht="30" customHeight="1">
      <c r="A211" s="65">
        <v>210</v>
      </c>
      <c r="B211" s="181">
        <v>45719</v>
      </c>
      <c r="C211" s="67" t="str">
        <f t="shared" si="32"/>
        <v>March 2025</v>
      </c>
      <c r="D211" s="65">
        <v>101581</v>
      </c>
      <c r="E211" s="65">
        <v>236859</v>
      </c>
      <c r="F211" s="68" t="s">
        <v>1245</v>
      </c>
      <c r="G211" s="65" t="s">
        <v>1246</v>
      </c>
      <c r="H211" s="69" t="s">
        <v>1247</v>
      </c>
      <c r="I211" s="69" t="s">
        <v>252</v>
      </c>
      <c r="J211" s="69" t="str">
        <f t="shared" si="31"/>
        <v>Kyauktada</v>
      </c>
      <c r="K211" s="65" t="s">
        <v>1248</v>
      </c>
      <c r="L211" s="65">
        <v>40</v>
      </c>
      <c r="M211" s="65" t="s">
        <v>226</v>
      </c>
      <c r="N211" s="65" t="s">
        <v>33</v>
      </c>
      <c r="O211" s="65">
        <v>80</v>
      </c>
      <c r="P211" s="67">
        <v>45720.708333333299</v>
      </c>
      <c r="Q211" s="65" t="s">
        <v>687</v>
      </c>
      <c r="R211" s="67">
        <v>45720.740127314799</v>
      </c>
      <c r="S211" s="158" t="str">
        <f t="shared" si="35"/>
        <v>March 2025</v>
      </c>
      <c r="T211" s="65" t="s">
        <v>35</v>
      </c>
      <c r="U211" s="142">
        <f t="shared" si="29"/>
        <v>1.74012731481344</v>
      </c>
      <c r="V211" s="65">
        <f t="shared" si="34"/>
        <v>1.74012731481344</v>
      </c>
      <c r="W211" s="65">
        <f t="shared" si="30"/>
        <v>41.763055555522399</v>
      </c>
      <c r="X211" s="65" t="str">
        <f t="shared" si="33"/>
        <v>24-48 hr</v>
      </c>
      <c r="Y211" s="65" t="s">
        <v>1249</v>
      </c>
    </row>
    <row r="212" spans="1:26" ht="30" customHeight="1">
      <c r="A212" s="65">
        <v>211</v>
      </c>
      <c r="B212" s="181">
        <v>45719.472916666702</v>
      </c>
      <c r="C212" s="67" t="str">
        <f t="shared" si="32"/>
        <v>March 2025</v>
      </c>
      <c r="D212" s="65">
        <v>101582</v>
      </c>
      <c r="E212" s="65">
        <v>372621</v>
      </c>
      <c r="F212" s="68" t="s">
        <v>1250</v>
      </c>
      <c r="G212" s="65" t="s">
        <v>1251</v>
      </c>
      <c r="H212" s="69" t="s">
        <v>1252</v>
      </c>
      <c r="I212" s="69" t="s">
        <v>252</v>
      </c>
      <c r="J212" s="69" t="str">
        <f t="shared" si="31"/>
        <v>Kyauktada</v>
      </c>
      <c r="K212" s="65" t="s">
        <v>1253</v>
      </c>
      <c r="L212" s="65">
        <v>20</v>
      </c>
      <c r="M212" s="65" t="s">
        <v>32</v>
      </c>
      <c r="N212" s="65" t="s">
        <v>33</v>
      </c>
      <c r="O212" s="65">
        <v>160</v>
      </c>
      <c r="P212" s="67">
        <v>45721.416666666701</v>
      </c>
      <c r="Q212" s="65" t="s">
        <v>66</v>
      </c>
      <c r="R212" s="67">
        <v>45721.4714467593</v>
      </c>
      <c r="S212" s="158" t="str">
        <f t="shared" si="35"/>
        <v>March 2025</v>
      </c>
      <c r="T212" s="65" t="s">
        <v>35</v>
      </c>
      <c r="U212" s="142">
        <f t="shared" si="29"/>
        <v>1.9985300925909499</v>
      </c>
      <c r="V212" s="65">
        <f t="shared" si="34"/>
        <v>1.9985300925909499</v>
      </c>
      <c r="W212" s="65">
        <f t="shared" si="30"/>
        <v>47.9647222221829</v>
      </c>
      <c r="X212" s="65" t="str">
        <f t="shared" si="33"/>
        <v>24-48 hr</v>
      </c>
      <c r="Y212" s="65" t="s">
        <v>1254</v>
      </c>
      <c r="Z212" s="69" t="s">
        <v>1255</v>
      </c>
    </row>
    <row r="213" spans="1:26" ht="30" customHeight="1">
      <c r="A213" s="65">
        <v>212</v>
      </c>
      <c r="B213" s="181">
        <v>45719</v>
      </c>
      <c r="C213" s="67" t="str">
        <f t="shared" si="32"/>
        <v>March 2025</v>
      </c>
      <c r="D213" s="65">
        <v>101595</v>
      </c>
      <c r="E213" s="65">
        <v>236325</v>
      </c>
      <c r="F213" s="68" t="s">
        <v>1256</v>
      </c>
      <c r="G213" s="65" t="s">
        <v>1257</v>
      </c>
      <c r="H213" s="69" t="s">
        <v>1258</v>
      </c>
      <c r="I213" s="69" t="s">
        <v>292</v>
      </c>
      <c r="J213" s="69" t="str">
        <f t="shared" si="31"/>
        <v>Lanmadaw</v>
      </c>
      <c r="K213" s="65" t="s">
        <v>1259</v>
      </c>
      <c r="L213" s="65">
        <v>25</v>
      </c>
      <c r="M213" s="65" t="s">
        <v>390</v>
      </c>
      <c r="N213" s="65" t="s">
        <v>33</v>
      </c>
      <c r="O213" s="65">
        <v>80</v>
      </c>
      <c r="P213" s="67">
        <v>45720.583333333299</v>
      </c>
      <c r="Q213" s="65" t="s">
        <v>34</v>
      </c>
      <c r="R213" s="67">
        <v>45720.633958333303</v>
      </c>
      <c r="S213" s="158" t="str">
        <f t="shared" si="35"/>
        <v>March 2025</v>
      </c>
      <c r="T213" s="65" t="s">
        <v>35</v>
      </c>
      <c r="U213" s="142">
        <f t="shared" si="29"/>
        <v>1.63395833333198</v>
      </c>
      <c r="V213" s="65">
        <f t="shared" si="34"/>
        <v>1.63395833333198</v>
      </c>
      <c r="W213" s="65">
        <f t="shared" si="30"/>
        <v>39.214999999967397</v>
      </c>
      <c r="X213" s="65" t="str">
        <f t="shared" si="33"/>
        <v>24-48 hr</v>
      </c>
      <c r="Y213" s="65" t="s">
        <v>1260</v>
      </c>
    </row>
    <row r="214" spans="1:26" ht="30" customHeight="1">
      <c r="A214" s="65">
        <v>213</v>
      </c>
      <c r="B214" s="181">
        <v>45719.577083333301</v>
      </c>
      <c r="C214" s="67" t="str">
        <f t="shared" si="32"/>
        <v>March 2025</v>
      </c>
      <c r="D214" s="65">
        <v>101609</v>
      </c>
      <c r="E214" s="65">
        <v>372915</v>
      </c>
      <c r="F214" s="68" t="s">
        <v>1261</v>
      </c>
      <c r="G214" s="65" t="s">
        <v>1262</v>
      </c>
      <c r="H214" s="69" t="s">
        <v>1263</v>
      </c>
      <c r="I214" s="69" t="s">
        <v>273</v>
      </c>
      <c r="J214" s="69" t="str">
        <f t="shared" si="31"/>
        <v>Pabedan</v>
      </c>
      <c r="K214" s="65" t="s">
        <v>1264</v>
      </c>
      <c r="L214" s="65">
        <v>30</v>
      </c>
      <c r="M214" s="65" t="s">
        <v>1046</v>
      </c>
      <c r="N214" s="65" t="s">
        <v>33</v>
      </c>
      <c r="O214" s="65">
        <v>50</v>
      </c>
      <c r="P214" s="67">
        <v>45721.458333333299</v>
      </c>
      <c r="Q214" s="65" t="s">
        <v>44</v>
      </c>
      <c r="R214" s="67">
        <v>45721.501793981501</v>
      </c>
      <c r="S214" s="158" t="str">
        <f t="shared" si="35"/>
        <v>March 2025</v>
      </c>
      <c r="T214" s="65" t="s">
        <v>35</v>
      </c>
      <c r="U214" s="142">
        <f t="shared" si="29"/>
        <v>1.9247106481489</v>
      </c>
      <c r="V214" s="65">
        <f t="shared" si="34"/>
        <v>1.9247106481489</v>
      </c>
      <c r="W214" s="65">
        <f t="shared" si="30"/>
        <v>46.1930555555737</v>
      </c>
      <c r="X214" s="65" t="str">
        <f t="shared" si="33"/>
        <v>24-48 hr</v>
      </c>
      <c r="Y214" s="65" t="s">
        <v>1265</v>
      </c>
    </row>
    <row r="215" spans="1:26" ht="30" customHeight="1">
      <c r="A215" s="65">
        <v>214</v>
      </c>
      <c r="B215" s="181">
        <v>45719.818749999999</v>
      </c>
      <c r="C215" s="67" t="str">
        <f t="shared" si="32"/>
        <v>March 2025</v>
      </c>
      <c r="D215" s="65">
        <v>101673</v>
      </c>
      <c r="E215" s="65">
        <v>369860</v>
      </c>
      <c r="F215" s="68" t="s">
        <v>1266</v>
      </c>
      <c r="G215" s="65" t="s">
        <v>1127</v>
      </c>
      <c r="H215" s="69" t="s">
        <v>1267</v>
      </c>
      <c r="I215" s="69" t="s">
        <v>273</v>
      </c>
      <c r="J215" s="69" t="str">
        <f t="shared" si="31"/>
        <v>Pabedan</v>
      </c>
      <c r="K215" s="65" t="s">
        <v>1268</v>
      </c>
      <c r="L215" s="65">
        <v>30</v>
      </c>
      <c r="M215" s="65" t="s">
        <v>461</v>
      </c>
      <c r="N215" s="65" t="s">
        <v>33</v>
      </c>
      <c r="O215" s="65">
        <v>190</v>
      </c>
      <c r="P215" s="67">
        <v>45721.541666666701</v>
      </c>
      <c r="Q215" s="65" t="s">
        <v>44</v>
      </c>
      <c r="R215" s="67">
        <v>45721.596643518496</v>
      </c>
      <c r="S215" s="158" t="str">
        <f t="shared" si="35"/>
        <v>March 2025</v>
      </c>
      <c r="T215" s="65" t="s">
        <v>35</v>
      </c>
      <c r="U215" s="142">
        <f t="shared" si="29"/>
        <v>1.7778935185197</v>
      </c>
      <c r="V215" s="65">
        <f t="shared" si="34"/>
        <v>1.7778935185197</v>
      </c>
      <c r="W215" s="65">
        <f t="shared" si="30"/>
        <v>42.669444444472902</v>
      </c>
      <c r="X215" s="65" t="str">
        <f t="shared" si="33"/>
        <v>24-48 hr</v>
      </c>
      <c r="Y215" s="65" t="s">
        <v>1269</v>
      </c>
    </row>
    <row r="216" spans="1:26" ht="30" customHeight="1">
      <c r="A216" s="65">
        <v>215</v>
      </c>
      <c r="B216" s="181">
        <v>45719.920138888898</v>
      </c>
      <c r="C216" s="67" t="str">
        <f t="shared" si="32"/>
        <v>March 2025</v>
      </c>
      <c r="D216" s="65">
        <v>101688</v>
      </c>
      <c r="E216" s="65">
        <v>373525</v>
      </c>
      <c r="F216" s="68" t="s">
        <v>1270</v>
      </c>
      <c r="G216" s="65" t="s">
        <v>1271</v>
      </c>
      <c r="H216" s="69" t="s">
        <v>1272</v>
      </c>
      <c r="I216" s="69" t="s">
        <v>182</v>
      </c>
      <c r="J216" s="69" t="str">
        <f t="shared" si="31"/>
        <v>Latha</v>
      </c>
      <c r="K216" s="65" t="s">
        <v>1273</v>
      </c>
      <c r="L216" s="65">
        <v>20</v>
      </c>
      <c r="M216" s="65" t="s">
        <v>634</v>
      </c>
      <c r="N216" s="65" t="s">
        <v>33</v>
      </c>
      <c r="O216" s="65">
        <v>90</v>
      </c>
      <c r="P216" s="67">
        <v>45721.416666666701</v>
      </c>
      <c r="Q216" s="65" t="s">
        <v>44</v>
      </c>
      <c r="R216" s="67">
        <v>45721.457175925898</v>
      </c>
      <c r="S216" s="158" t="str">
        <f t="shared" si="35"/>
        <v>March 2025</v>
      </c>
      <c r="T216" s="65" t="s">
        <v>35</v>
      </c>
      <c r="U216" s="142">
        <f t="shared" si="29"/>
        <v>1.5370370370365001</v>
      </c>
      <c r="V216" s="65">
        <f t="shared" si="34"/>
        <v>1.5370370370365001</v>
      </c>
      <c r="W216" s="65">
        <f t="shared" si="30"/>
        <v>36.888888888875996</v>
      </c>
      <c r="X216" s="65" t="str">
        <f t="shared" si="33"/>
        <v>24-48 hr</v>
      </c>
      <c r="Y216" s="65" t="s">
        <v>1274</v>
      </c>
    </row>
    <row r="217" spans="1:26" ht="30" customHeight="1">
      <c r="A217" s="65">
        <v>216</v>
      </c>
      <c r="B217" s="181">
        <v>45720</v>
      </c>
      <c r="C217" s="67" t="str">
        <f t="shared" si="32"/>
        <v>March 2025</v>
      </c>
      <c r="D217" s="65">
        <v>101728</v>
      </c>
      <c r="E217" s="65">
        <v>373197</v>
      </c>
      <c r="F217" s="68" t="s">
        <v>1275</v>
      </c>
      <c r="G217" s="65" t="s">
        <v>1276</v>
      </c>
      <c r="H217" s="69" t="s">
        <v>1277</v>
      </c>
      <c r="I217" s="69" t="s">
        <v>252</v>
      </c>
      <c r="J217" s="69" t="str">
        <f t="shared" si="31"/>
        <v>Kyauktada</v>
      </c>
      <c r="K217" s="65" t="s">
        <v>1278</v>
      </c>
      <c r="L217" s="65">
        <v>25</v>
      </c>
      <c r="M217" s="65" t="s">
        <v>421</v>
      </c>
      <c r="N217" s="65" t="s">
        <v>33</v>
      </c>
      <c r="O217" s="65">
        <v>220</v>
      </c>
      <c r="P217" s="67">
        <v>45720.541666666701</v>
      </c>
      <c r="Q217" s="65" t="s">
        <v>687</v>
      </c>
      <c r="R217" s="67">
        <v>45720.686770833301</v>
      </c>
      <c r="S217" s="158" t="str">
        <f t="shared" si="35"/>
        <v>March 2025</v>
      </c>
      <c r="T217" s="65" t="s">
        <v>35</v>
      </c>
      <c r="U217" s="142">
        <f t="shared" si="29"/>
        <v>0.68677083333022904</v>
      </c>
      <c r="V217" s="65">
        <f t="shared" si="34"/>
        <v>0.68677083333022904</v>
      </c>
      <c r="W217" s="65">
        <f t="shared" si="30"/>
        <v>16.482499999925501</v>
      </c>
      <c r="X217" s="65" t="str">
        <f t="shared" si="33"/>
        <v>&lt;24 hr</v>
      </c>
      <c r="Y217" s="65" t="s">
        <v>1279</v>
      </c>
    </row>
    <row r="218" spans="1:26" ht="30" customHeight="1">
      <c r="A218" s="65">
        <v>217</v>
      </c>
      <c r="B218" s="183">
        <v>45720.561365740701</v>
      </c>
      <c r="C218" s="67" t="str">
        <f t="shared" si="32"/>
        <v>March 2025</v>
      </c>
      <c r="D218" s="65">
        <v>101755</v>
      </c>
      <c r="E218" s="65">
        <v>301404</v>
      </c>
      <c r="F218" s="68" t="s">
        <v>1280</v>
      </c>
      <c r="G218" s="65" t="s">
        <v>1281</v>
      </c>
      <c r="H218" s="69" t="s">
        <v>1282</v>
      </c>
      <c r="I218" s="69" t="s">
        <v>252</v>
      </c>
      <c r="J218" s="69" t="str">
        <f t="shared" si="31"/>
        <v>Kyauktada</v>
      </c>
      <c r="K218" s="65" t="s">
        <v>1283</v>
      </c>
      <c r="L218" s="65">
        <v>20</v>
      </c>
      <c r="M218" s="65" t="s">
        <v>421</v>
      </c>
      <c r="N218" s="65" t="s">
        <v>33</v>
      </c>
      <c r="O218" s="65">
        <v>180</v>
      </c>
      <c r="P218" s="67">
        <v>45721.541666666701</v>
      </c>
      <c r="Q218" s="65" t="s">
        <v>66</v>
      </c>
      <c r="R218" s="67">
        <v>45721.535995370403</v>
      </c>
      <c r="S218" s="158" t="str">
        <f t="shared" si="35"/>
        <v>March 2025</v>
      </c>
      <c r="T218" s="65" t="s">
        <v>35</v>
      </c>
      <c r="U218" s="142">
        <f t="shared" si="29"/>
        <v>0.97462962963618305</v>
      </c>
      <c r="V218" s="65">
        <f t="shared" si="34"/>
        <v>0.97462962963618305</v>
      </c>
      <c r="W218" s="65">
        <f t="shared" si="30"/>
        <v>23.391111111268401</v>
      </c>
      <c r="X218" s="65" t="str">
        <f t="shared" si="33"/>
        <v>&lt;24 hr</v>
      </c>
      <c r="Y218" s="65" t="s">
        <v>1284</v>
      </c>
    </row>
    <row r="219" spans="1:26" ht="30" customHeight="1">
      <c r="A219" s="65">
        <v>218</v>
      </c>
      <c r="B219" s="183">
        <v>45720.562326388899</v>
      </c>
      <c r="C219" s="67" t="str">
        <f t="shared" si="32"/>
        <v>March 2025</v>
      </c>
      <c r="D219" s="65">
        <v>101757</v>
      </c>
      <c r="E219" s="65">
        <v>374054</v>
      </c>
      <c r="F219" s="68" t="s">
        <v>1285</v>
      </c>
      <c r="G219" s="65" t="s">
        <v>1286</v>
      </c>
      <c r="H219" s="69" t="s">
        <v>1287</v>
      </c>
      <c r="I219" s="69" t="s">
        <v>273</v>
      </c>
      <c r="J219" s="69" t="str">
        <f t="shared" si="31"/>
        <v>Pabedan</v>
      </c>
      <c r="K219" s="65" t="s">
        <v>1288</v>
      </c>
      <c r="L219" s="65">
        <v>20</v>
      </c>
      <c r="M219" s="65" t="s">
        <v>163</v>
      </c>
      <c r="N219" s="65" t="s">
        <v>33</v>
      </c>
      <c r="O219" s="65">
        <v>140</v>
      </c>
      <c r="P219" s="67">
        <v>45722.416666666701</v>
      </c>
      <c r="Q219" s="65" t="s">
        <v>44</v>
      </c>
      <c r="R219" s="67">
        <v>45722.431273148097</v>
      </c>
      <c r="S219" s="158" t="str">
        <f t="shared" si="35"/>
        <v>March 2025</v>
      </c>
      <c r="T219" s="65" t="s">
        <v>35</v>
      </c>
      <c r="U219" s="142">
        <f t="shared" si="29"/>
        <v>1.86894675925578</v>
      </c>
      <c r="V219" s="65">
        <f t="shared" si="34"/>
        <v>1.86894675925578</v>
      </c>
      <c r="W219" s="65">
        <f t="shared" si="30"/>
        <v>44.854722222138697</v>
      </c>
      <c r="X219" s="65" t="str">
        <f t="shared" si="33"/>
        <v>24-48 hr</v>
      </c>
      <c r="Y219" s="65" t="s">
        <v>1289</v>
      </c>
      <c r="Z219" s="69" t="s">
        <v>1290</v>
      </c>
    </row>
    <row r="220" spans="1:26" ht="30" customHeight="1">
      <c r="A220" s="65">
        <v>219</v>
      </c>
      <c r="B220" s="183">
        <v>45720.652083333298</v>
      </c>
      <c r="C220" s="67" t="str">
        <f t="shared" si="32"/>
        <v>March 2025</v>
      </c>
      <c r="D220" s="65">
        <v>101790</v>
      </c>
      <c r="E220" s="65">
        <v>282523</v>
      </c>
      <c r="F220" s="68" t="s">
        <v>1291</v>
      </c>
      <c r="G220" s="65" t="s">
        <v>1292</v>
      </c>
      <c r="H220" s="69" t="s">
        <v>1293</v>
      </c>
      <c r="I220" s="69" t="s">
        <v>273</v>
      </c>
      <c r="J220" s="69" t="str">
        <f t="shared" si="31"/>
        <v>Pabedan</v>
      </c>
      <c r="K220" s="65" t="s">
        <v>1294</v>
      </c>
      <c r="L220" s="65">
        <v>20</v>
      </c>
      <c r="M220" s="65" t="s">
        <v>546</v>
      </c>
      <c r="N220" s="65" t="s">
        <v>33</v>
      </c>
      <c r="O220" s="65">
        <v>210</v>
      </c>
      <c r="P220" s="67">
        <v>45721.625</v>
      </c>
      <c r="Q220" s="65" t="s">
        <v>44</v>
      </c>
      <c r="R220" s="67">
        <v>45721.662418981497</v>
      </c>
      <c r="S220" s="158" t="str">
        <f t="shared" si="35"/>
        <v>March 2025</v>
      </c>
      <c r="T220" s="65" t="s">
        <v>35</v>
      </c>
      <c r="U220" s="142">
        <f t="shared" si="29"/>
        <v>1.0103356481486101</v>
      </c>
      <c r="V220" s="65">
        <f t="shared" si="34"/>
        <v>1.0103356481486101</v>
      </c>
      <c r="W220" s="65">
        <f t="shared" si="30"/>
        <v>24.248055555566701</v>
      </c>
      <c r="X220" s="65" t="str">
        <f t="shared" si="33"/>
        <v>24-48 hr</v>
      </c>
      <c r="Y220" s="65" t="s">
        <v>1295</v>
      </c>
    </row>
    <row r="221" spans="1:26" ht="30" customHeight="1">
      <c r="A221" s="65">
        <v>220</v>
      </c>
      <c r="B221" s="181">
        <v>45720.8881944444</v>
      </c>
      <c r="C221" s="67" t="str">
        <f t="shared" si="32"/>
        <v>March 2025</v>
      </c>
      <c r="D221" s="65">
        <v>101851</v>
      </c>
      <c r="E221" s="65">
        <v>155515</v>
      </c>
      <c r="F221" s="68" t="s">
        <v>1296</v>
      </c>
      <c r="G221" s="65" t="s">
        <v>1297</v>
      </c>
      <c r="H221" s="69" t="s">
        <v>1298</v>
      </c>
      <c r="I221" s="69" t="s">
        <v>252</v>
      </c>
      <c r="J221" s="69" t="str">
        <f t="shared" si="31"/>
        <v>Kyauktada</v>
      </c>
      <c r="K221" s="65" t="s">
        <v>1299</v>
      </c>
      <c r="L221" s="65">
        <v>40</v>
      </c>
      <c r="M221" s="65" t="s">
        <v>169</v>
      </c>
      <c r="N221" s="65" t="s">
        <v>33</v>
      </c>
      <c r="O221" s="65">
        <v>100</v>
      </c>
      <c r="P221" s="67">
        <v>45721.583333333299</v>
      </c>
      <c r="Q221" s="65" t="s">
        <v>66</v>
      </c>
      <c r="R221" s="67">
        <v>45721.431469907402</v>
      </c>
      <c r="S221" s="158" t="str">
        <f t="shared" si="35"/>
        <v>March 2025</v>
      </c>
      <c r="T221" s="65" t="s">
        <v>35</v>
      </c>
      <c r="U221" s="142">
        <f t="shared" si="29"/>
        <v>0.54327546296553897</v>
      </c>
      <c r="V221" s="65">
        <f t="shared" si="34"/>
        <v>0.54327546296553897</v>
      </c>
      <c r="W221" s="65">
        <f t="shared" si="30"/>
        <v>13.0386111111729</v>
      </c>
      <c r="X221" s="65" t="str">
        <f t="shared" si="33"/>
        <v>&lt;24 hr</v>
      </c>
      <c r="Y221" s="65" t="s">
        <v>1300</v>
      </c>
    </row>
    <row r="222" spans="1:26" ht="30" customHeight="1">
      <c r="A222" s="65">
        <v>221</v>
      </c>
      <c r="B222" s="181">
        <v>45720.899305555598</v>
      </c>
      <c r="C222" s="67" t="str">
        <f t="shared" si="32"/>
        <v>March 2025</v>
      </c>
      <c r="D222" s="65">
        <v>101856</v>
      </c>
      <c r="E222" s="65">
        <v>374562</v>
      </c>
      <c r="F222" s="68" t="s">
        <v>1301</v>
      </c>
      <c r="G222" s="65" t="s">
        <v>1302</v>
      </c>
      <c r="H222" s="69" t="s">
        <v>1303</v>
      </c>
      <c r="I222" s="69" t="s">
        <v>273</v>
      </c>
      <c r="J222" s="69" t="str">
        <f t="shared" si="31"/>
        <v>Pabedan</v>
      </c>
      <c r="K222" s="65" t="s">
        <v>1304</v>
      </c>
      <c r="L222" s="65">
        <v>20</v>
      </c>
      <c r="M222" s="65" t="s">
        <v>1305</v>
      </c>
      <c r="N222" s="65" t="s">
        <v>33</v>
      </c>
      <c r="O222" s="65">
        <v>320</v>
      </c>
      <c r="P222" s="67">
        <v>45721.666666666701</v>
      </c>
      <c r="Q222" s="65" t="s">
        <v>66</v>
      </c>
      <c r="R222" s="67">
        <v>45722.498726851903</v>
      </c>
      <c r="S222" s="158" t="str">
        <f t="shared" si="35"/>
        <v>March 2025</v>
      </c>
      <c r="T222" s="65" t="s">
        <v>35</v>
      </c>
      <c r="U222" s="142">
        <f t="shared" si="29"/>
        <v>1.59942129629781</v>
      </c>
      <c r="V222" s="65">
        <f t="shared" si="34"/>
        <v>1.59942129629781</v>
      </c>
      <c r="W222" s="65">
        <f t="shared" si="30"/>
        <v>38.386111111147301</v>
      </c>
      <c r="X222" s="65" t="str">
        <f t="shared" si="33"/>
        <v>24-48 hr</v>
      </c>
      <c r="Y222" s="65" t="s">
        <v>1306</v>
      </c>
    </row>
    <row r="223" spans="1:26" ht="30" customHeight="1">
      <c r="A223" s="65">
        <v>222</v>
      </c>
      <c r="B223" s="181">
        <v>45721.393750000003</v>
      </c>
      <c r="C223" s="67" t="str">
        <f t="shared" si="32"/>
        <v>March 2025</v>
      </c>
      <c r="D223" s="65">
        <v>101868</v>
      </c>
      <c r="E223" s="65">
        <v>301057</v>
      </c>
      <c r="F223" s="68" t="s">
        <v>1307</v>
      </c>
      <c r="G223" s="65" t="s">
        <v>1308</v>
      </c>
      <c r="H223" s="69" t="s">
        <v>1309</v>
      </c>
      <c r="I223" s="69" t="s">
        <v>182</v>
      </c>
      <c r="J223" s="69" t="str">
        <f t="shared" si="31"/>
        <v>Latha</v>
      </c>
      <c r="K223" s="65" t="s">
        <v>1310</v>
      </c>
      <c r="L223" s="65">
        <v>20</v>
      </c>
      <c r="M223" s="65" t="s">
        <v>1311</v>
      </c>
      <c r="N223" s="65" t="s">
        <v>33</v>
      </c>
      <c r="O223" s="65">
        <v>50</v>
      </c>
      <c r="P223" s="67">
        <v>45721.666666666701</v>
      </c>
      <c r="Q223" s="65" t="s">
        <v>44</v>
      </c>
      <c r="R223" s="67">
        <v>45721.7088657407</v>
      </c>
      <c r="S223" s="158" t="str">
        <f t="shared" si="35"/>
        <v>March 2025</v>
      </c>
      <c r="T223" s="65" t="s">
        <v>35</v>
      </c>
      <c r="U223" s="142">
        <f t="shared" si="29"/>
        <v>0.315115740741021</v>
      </c>
      <c r="V223" s="65">
        <f t="shared" si="34"/>
        <v>0.315115740741021</v>
      </c>
      <c r="W223" s="65">
        <f t="shared" si="30"/>
        <v>7.5627777777845004</v>
      </c>
      <c r="X223" s="65" t="str">
        <f t="shared" si="33"/>
        <v>&lt;24 hr</v>
      </c>
      <c r="Y223" s="65" t="s">
        <v>1312</v>
      </c>
    </row>
    <row r="224" spans="1:26" ht="30" customHeight="1">
      <c r="A224" s="65">
        <v>223</v>
      </c>
      <c r="B224" s="181">
        <v>45721.491666666698</v>
      </c>
      <c r="C224" s="67" t="str">
        <f t="shared" si="32"/>
        <v>March 2025</v>
      </c>
      <c r="D224" s="65">
        <v>101913</v>
      </c>
      <c r="E224" s="65">
        <v>374861</v>
      </c>
      <c r="F224" s="68" t="s">
        <v>1313</v>
      </c>
      <c r="G224" s="65" t="s">
        <v>1314</v>
      </c>
      <c r="H224" s="69" t="s">
        <v>1315</v>
      </c>
      <c r="I224" s="69" t="s">
        <v>273</v>
      </c>
      <c r="J224" s="69" t="str">
        <f t="shared" si="31"/>
        <v>Pabedan</v>
      </c>
      <c r="K224" s="65" t="s">
        <v>1316</v>
      </c>
      <c r="L224" s="65">
        <v>30</v>
      </c>
      <c r="M224" s="65" t="s">
        <v>552</v>
      </c>
      <c r="N224" s="65" t="s">
        <v>33</v>
      </c>
      <c r="O224" s="65">
        <v>250</v>
      </c>
      <c r="P224" s="67">
        <v>45721.583333333299</v>
      </c>
      <c r="Q224" s="65" t="s">
        <v>66</v>
      </c>
      <c r="R224" s="67">
        <v>45721.608715277798</v>
      </c>
      <c r="S224" s="158" t="str">
        <f t="shared" si="35"/>
        <v>March 2025</v>
      </c>
      <c r="T224" s="65" t="s">
        <v>35</v>
      </c>
      <c r="U224" s="142">
        <f t="shared" si="29"/>
        <v>0.117048611107748</v>
      </c>
      <c r="V224" s="65">
        <f t="shared" si="34"/>
        <v>0.117048611107748</v>
      </c>
      <c r="W224" s="65">
        <f t="shared" si="30"/>
        <v>2.8091666665859498</v>
      </c>
      <c r="X224" s="65" t="str">
        <f t="shared" si="33"/>
        <v>&lt;24 hr</v>
      </c>
      <c r="Y224" s="65" t="s">
        <v>1317</v>
      </c>
    </row>
    <row r="225" spans="1:27" ht="30" customHeight="1">
      <c r="A225" s="65">
        <v>224</v>
      </c>
      <c r="B225" s="181">
        <v>45721.536111111098</v>
      </c>
      <c r="C225" s="67" t="str">
        <f t="shared" si="32"/>
        <v>March 2025</v>
      </c>
      <c r="D225" s="65">
        <v>101931</v>
      </c>
      <c r="E225" s="65">
        <v>256639</v>
      </c>
      <c r="F225" s="68" t="s">
        <v>1318</v>
      </c>
      <c r="G225" s="65" t="s">
        <v>1319</v>
      </c>
      <c r="H225" s="69" t="s">
        <v>1320</v>
      </c>
      <c r="I225" s="69" t="s">
        <v>292</v>
      </c>
      <c r="J225" s="69" t="str">
        <f t="shared" si="31"/>
        <v>Lanmadaw</v>
      </c>
      <c r="K225" s="65" t="s">
        <v>1321</v>
      </c>
      <c r="L225" s="65">
        <v>25</v>
      </c>
      <c r="M225" s="65" t="s">
        <v>615</v>
      </c>
      <c r="N225" s="65" t="s">
        <v>33</v>
      </c>
      <c r="O225" s="65">
        <v>120</v>
      </c>
      <c r="P225" s="67">
        <v>45724.625</v>
      </c>
      <c r="Q225" s="65" t="s">
        <v>66</v>
      </c>
      <c r="R225" s="67">
        <v>45724.663194444402</v>
      </c>
      <c r="S225" s="158" t="str">
        <f t="shared" si="35"/>
        <v>March 2025</v>
      </c>
      <c r="T225" s="65" t="s">
        <v>35</v>
      </c>
      <c r="U225" s="142">
        <f t="shared" si="29"/>
        <v>3.12708333333285</v>
      </c>
      <c r="V225" s="65">
        <f t="shared" si="34"/>
        <v>3.12708333333285</v>
      </c>
      <c r="W225" s="65">
        <f t="shared" si="30"/>
        <v>75.049999999988401</v>
      </c>
      <c r="X225" s="65" t="str">
        <f t="shared" si="33"/>
        <v>&gt;72 hr</v>
      </c>
      <c r="Y225" s="65" t="s">
        <v>1322</v>
      </c>
      <c r="Z225" s="69" t="s">
        <v>1323</v>
      </c>
    </row>
    <row r="226" spans="1:27" ht="30" customHeight="1">
      <c r="A226" s="65">
        <v>225</v>
      </c>
      <c r="B226" s="181">
        <v>45721.543749999997</v>
      </c>
      <c r="C226" s="67" t="str">
        <f t="shared" si="32"/>
        <v>March 2025</v>
      </c>
      <c r="D226" s="65">
        <v>101936</v>
      </c>
      <c r="E226" s="65">
        <v>375135</v>
      </c>
      <c r="F226" s="68" t="s">
        <v>1324</v>
      </c>
      <c r="G226" s="65" t="s">
        <v>1325</v>
      </c>
      <c r="H226" s="69" t="s">
        <v>1326</v>
      </c>
      <c r="I226" s="69" t="s">
        <v>292</v>
      </c>
      <c r="J226" s="69" t="str">
        <f t="shared" si="31"/>
        <v>Lanmadaw</v>
      </c>
      <c r="K226" s="65" t="s">
        <v>1327</v>
      </c>
      <c r="L226" s="65">
        <v>20</v>
      </c>
      <c r="M226" s="65" t="s">
        <v>782</v>
      </c>
      <c r="N226" s="65" t="s">
        <v>33</v>
      </c>
      <c r="O226" s="65">
        <v>210</v>
      </c>
      <c r="P226" s="67">
        <v>45750.416666666701</v>
      </c>
      <c r="Q226" s="65" t="s">
        <v>687</v>
      </c>
      <c r="R226" s="67">
        <v>45750.545138888898</v>
      </c>
      <c r="S226" s="158" t="str">
        <f t="shared" si="35"/>
        <v>April 2025</v>
      </c>
      <c r="T226" s="65" t="s">
        <v>35</v>
      </c>
      <c r="U226" s="142">
        <f t="shared" si="29"/>
        <v>29.001388888893398</v>
      </c>
      <c r="V226" s="65">
        <f t="shared" si="34"/>
        <v>29.001388888893398</v>
      </c>
      <c r="W226" s="65">
        <f t="shared" si="30"/>
        <v>696.03333333344199</v>
      </c>
      <c r="X226" s="65" t="str">
        <f t="shared" si="33"/>
        <v>&gt;72 hr</v>
      </c>
      <c r="Y226" s="65" t="s">
        <v>1328</v>
      </c>
      <c r="Z226" s="69" t="s">
        <v>1329</v>
      </c>
    </row>
    <row r="227" spans="1:27" ht="30" customHeight="1">
      <c r="A227" s="65">
        <v>226</v>
      </c>
      <c r="B227" s="181">
        <v>45721.543749999997</v>
      </c>
      <c r="C227" s="67" t="str">
        <f t="shared" si="32"/>
        <v>March 2025</v>
      </c>
      <c r="D227" s="65">
        <v>101937</v>
      </c>
      <c r="E227" s="65">
        <v>244239</v>
      </c>
      <c r="F227" s="68" t="s">
        <v>1330</v>
      </c>
      <c r="G227" s="65" t="s">
        <v>1331</v>
      </c>
      <c r="H227" s="69" t="s">
        <v>1332</v>
      </c>
      <c r="I227" s="69" t="s">
        <v>292</v>
      </c>
      <c r="J227" s="69" t="str">
        <f t="shared" si="31"/>
        <v>Lanmadaw</v>
      </c>
      <c r="K227" s="69" t="s">
        <v>1333</v>
      </c>
      <c r="L227" s="65">
        <v>100</v>
      </c>
      <c r="P227" s="67">
        <v>45741.416666666701</v>
      </c>
      <c r="Q227" s="65" t="s">
        <v>687</v>
      </c>
      <c r="R227" s="65"/>
      <c r="S227" s="158"/>
      <c r="T227" s="65" t="s">
        <v>113</v>
      </c>
      <c r="U227" s="142">
        <f t="shared" si="29"/>
        <v>-45721.543749999997</v>
      </c>
      <c r="Z227" s="69" t="s">
        <v>1334</v>
      </c>
      <c r="AA227" s="69" t="s">
        <v>1335</v>
      </c>
    </row>
    <row r="228" spans="1:27" ht="30" customHeight="1">
      <c r="A228" s="65">
        <v>227</v>
      </c>
      <c r="B228" s="181">
        <v>45721.547222222202</v>
      </c>
      <c r="C228" s="67" t="str">
        <f t="shared" si="32"/>
        <v>March 2025</v>
      </c>
      <c r="D228" s="65">
        <v>101939</v>
      </c>
      <c r="E228" s="65">
        <v>375014</v>
      </c>
      <c r="F228" s="68" t="s">
        <v>1336</v>
      </c>
      <c r="G228" s="65" t="s">
        <v>1337</v>
      </c>
      <c r="H228" s="69" t="s">
        <v>1338</v>
      </c>
      <c r="I228" s="69" t="s">
        <v>292</v>
      </c>
      <c r="J228" s="69" t="str">
        <f t="shared" si="31"/>
        <v>Lanmadaw</v>
      </c>
      <c r="K228" s="65" t="s">
        <v>1339</v>
      </c>
      <c r="L228" s="65">
        <v>20</v>
      </c>
      <c r="M228" s="65" t="s">
        <v>437</v>
      </c>
      <c r="N228" s="65" t="s">
        <v>33</v>
      </c>
      <c r="O228" s="65">
        <v>110</v>
      </c>
      <c r="P228" s="67">
        <v>45724.666666666701</v>
      </c>
      <c r="Q228" s="65" t="s">
        <v>687</v>
      </c>
      <c r="R228" s="170">
        <v>45724.717361111099</v>
      </c>
      <c r="S228" s="158" t="str">
        <f t="shared" si="35"/>
        <v>March 2025</v>
      </c>
      <c r="T228" s="65" t="s">
        <v>35</v>
      </c>
      <c r="U228" s="142">
        <f t="shared" si="29"/>
        <v>3.1701388888905102</v>
      </c>
      <c r="V228" s="65">
        <f t="shared" si="34"/>
        <v>3.1701388888905102</v>
      </c>
      <c r="W228" s="65">
        <f t="shared" si="30"/>
        <v>76.083333333372096</v>
      </c>
      <c r="X228" s="65" t="str">
        <f t="shared" si="33"/>
        <v>&gt;72 hr</v>
      </c>
      <c r="Y228" s="65" t="s">
        <v>1340</v>
      </c>
      <c r="Z228" s="69" t="s">
        <v>1341</v>
      </c>
    </row>
    <row r="229" spans="1:27" ht="30" customHeight="1">
      <c r="A229" s="65">
        <v>228</v>
      </c>
      <c r="B229" s="181">
        <v>45721.574305555601</v>
      </c>
      <c r="C229" s="67" t="str">
        <f t="shared" si="32"/>
        <v>March 2025</v>
      </c>
      <c r="D229" s="65">
        <v>101953</v>
      </c>
      <c r="E229" s="65">
        <v>257451</v>
      </c>
      <c r="F229" s="68" t="s">
        <v>1342</v>
      </c>
      <c r="G229" s="65" t="s">
        <v>1343</v>
      </c>
      <c r="H229" s="69" t="s">
        <v>1344</v>
      </c>
      <c r="I229" s="69" t="s">
        <v>252</v>
      </c>
      <c r="J229" s="69" t="str">
        <f t="shared" si="31"/>
        <v>Kyauktada</v>
      </c>
      <c r="K229" s="65" t="s">
        <v>1345</v>
      </c>
      <c r="L229" s="65">
        <v>20</v>
      </c>
      <c r="M229" s="65" t="s">
        <v>59</v>
      </c>
      <c r="N229" s="65" t="s">
        <v>33</v>
      </c>
      <c r="O229" s="65">
        <v>240</v>
      </c>
      <c r="P229" s="67">
        <v>45721.625</v>
      </c>
      <c r="Q229" s="65" t="s">
        <v>66</v>
      </c>
      <c r="R229" s="67">
        <v>45721.678136574097</v>
      </c>
      <c r="S229" s="158" t="str">
        <f t="shared" si="35"/>
        <v>March 2025</v>
      </c>
      <c r="T229" s="65" t="s">
        <v>35</v>
      </c>
      <c r="U229" s="142">
        <f t="shared" si="29"/>
        <v>0.103831018517667</v>
      </c>
      <c r="V229" s="65">
        <f t="shared" si="34"/>
        <v>0.103831018517667</v>
      </c>
      <c r="W229" s="65">
        <f t="shared" si="30"/>
        <v>2.4919444444240102</v>
      </c>
      <c r="X229" s="65" t="str">
        <f t="shared" si="33"/>
        <v>&lt;24 hr</v>
      </c>
      <c r="Y229" s="65" t="s">
        <v>1346</v>
      </c>
    </row>
    <row r="230" spans="1:27" ht="30" customHeight="1">
      <c r="A230" s="65">
        <v>229</v>
      </c>
      <c r="B230" s="181">
        <v>45721.582638888904</v>
      </c>
      <c r="C230" s="67" t="str">
        <f t="shared" si="32"/>
        <v>March 2025</v>
      </c>
      <c r="D230" s="65">
        <v>101958</v>
      </c>
      <c r="E230" s="65">
        <v>248209</v>
      </c>
      <c r="F230" s="68" t="s">
        <v>1347</v>
      </c>
      <c r="G230" s="65" t="s">
        <v>1348</v>
      </c>
      <c r="H230" s="69" t="s">
        <v>1349</v>
      </c>
      <c r="I230" s="69" t="s">
        <v>292</v>
      </c>
      <c r="J230" s="69" t="str">
        <f t="shared" si="31"/>
        <v>Lanmadaw</v>
      </c>
      <c r="K230" s="65" t="s">
        <v>1350</v>
      </c>
      <c r="L230" s="65">
        <v>30</v>
      </c>
      <c r="M230" s="65" t="s">
        <v>615</v>
      </c>
      <c r="N230" s="65" t="s">
        <v>33</v>
      </c>
      <c r="O230" s="65">
        <v>50</v>
      </c>
      <c r="P230" s="67">
        <v>45722.5</v>
      </c>
      <c r="Q230" s="65" t="s">
        <v>44</v>
      </c>
      <c r="R230" s="67">
        <v>45723.667916666702</v>
      </c>
      <c r="S230" s="158" t="str">
        <f t="shared" si="35"/>
        <v>March 2025</v>
      </c>
      <c r="T230" s="65" t="s">
        <v>35</v>
      </c>
      <c r="U230" s="142">
        <f t="shared" si="29"/>
        <v>2.08527777777635</v>
      </c>
      <c r="V230" s="65">
        <f t="shared" si="34"/>
        <v>2.08527777777635</v>
      </c>
      <c r="W230" s="65">
        <f t="shared" si="30"/>
        <v>50.046666666632497</v>
      </c>
      <c r="X230" s="65" t="str">
        <f t="shared" si="33"/>
        <v>48-72 hr</v>
      </c>
      <c r="Y230" s="65" t="s">
        <v>1351</v>
      </c>
      <c r="Z230" s="69" t="s">
        <v>1352</v>
      </c>
    </row>
    <row r="231" spans="1:27" ht="30" customHeight="1">
      <c r="A231" s="65">
        <v>230</v>
      </c>
      <c r="B231" s="181">
        <v>45721.59375</v>
      </c>
      <c r="C231" s="67" t="str">
        <f t="shared" si="32"/>
        <v>March 2025</v>
      </c>
      <c r="D231" s="65">
        <v>101961</v>
      </c>
      <c r="E231" s="65">
        <v>301710</v>
      </c>
      <c r="F231" s="68" t="s">
        <v>1353</v>
      </c>
      <c r="G231" s="65" t="s">
        <v>1354</v>
      </c>
      <c r="H231" s="69" t="s">
        <v>1355</v>
      </c>
      <c r="I231" s="69" t="s">
        <v>273</v>
      </c>
      <c r="J231" s="69" t="str">
        <f t="shared" si="31"/>
        <v>Pabedan</v>
      </c>
      <c r="K231" s="65" t="s">
        <v>1356</v>
      </c>
      <c r="L231" s="65">
        <v>20</v>
      </c>
      <c r="M231" s="65" t="s">
        <v>1357</v>
      </c>
      <c r="N231" s="65" t="s">
        <v>33</v>
      </c>
      <c r="O231" s="65">
        <v>110</v>
      </c>
      <c r="P231" s="67">
        <v>45722.5</v>
      </c>
      <c r="Q231" s="65" t="s">
        <v>66</v>
      </c>
      <c r="R231" s="67">
        <v>45722.610208333303</v>
      </c>
      <c r="S231" s="158" t="str">
        <f t="shared" si="35"/>
        <v>March 2025</v>
      </c>
      <c r="T231" s="65" t="s">
        <v>35</v>
      </c>
      <c r="U231" s="142">
        <f t="shared" si="29"/>
        <v>1.0164583333316799</v>
      </c>
      <c r="V231" s="65">
        <f t="shared" si="34"/>
        <v>1.0164583333316799</v>
      </c>
      <c r="W231" s="65">
        <f t="shared" si="30"/>
        <v>24.394999999960401</v>
      </c>
      <c r="X231" s="65" t="str">
        <f t="shared" si="33"/>
        <v>24-48 hr</v>
      </c>
      <c r="Y231" s="65" t="s">
        <v>1358</v>
      </c>
    </row>
    <row r="232" spans="1:27" ht="30" customHeight="1">
      <c r="A232" s="65">
        <v>231</v>
      </c>
      <c r="B232" s="181">
        <v>45721.59375</v>
      </c>
      <c r="C232" s="67" t="str">
        <f t="shared" si="32"/>
        <v>March 2025</v>
      </c>
      <c r="D232" s="65">
        <v>101964</v>
      </c>
      <c r="E232" s="65">
        <v>175191</v>
      </c>
      <c r="F232" s="68" t="s">
        <v>1359</v>
      </c>
      <c r="G232" s="65" t="s">
        <v>1360</v>
      </c>
      <c r="H232" s="69" t="s">
        <v>1361</v>
      </c>
      <c r="I232" s="69" t="s">
        <v>292</v>
      </c>
      <c r="J232" s="69" t="str">
        <f t="shared" si="31"/>
        <v>Lanmadaw</v>
      </c>
      <c r="K232" s="65" t="s">
        <v>1362</v>
      </c>
      <c r="L232" s="65">
        <v>25</v>
      </c>
      <c r="M232" s="65" t="s">
        <v>437</v>
      </c>
      <c r="N232" s="65" t="s">
        <v>33</v>
      </c>
      <c r="O232" s="65">
        <v>160</v>
      </c>
      <c r="P232" s="67">
        <v>45722.458333333299</v>
      </c>
      <c r="Q232" s="65" t="s">
        <v>44</v>
      </c>
      <c r="R232" s="67">
        <v>45722.5020717593</v>
      </c>
      <c r="S232" s="158" t="str">
        <f t="shared" si="35"/>
        <v>March 2025</v>
      </c>
      <c r="T232" s="65" t="s">
        <v>35</v>
      </c>
      <c r="U232" s="142">
        <f t="shared" si="29"/>
        <v>0.90832175925606895</v>
      </c>
      <c r="V232" s="65">
        <f t="shared" si="34"/>
        <v>0.90832175925606895</v>
      </c>
      <c r="W232" s="65">
        <f t="shared" si="30"/>
        <v>21.799722222145601</v>
      </c>
      <c r="X232" s="65" t="str">
        <f t="shared" si="33"/>
        <v>&lt;24 hr</v>
      </c>
      <c r="Y232" s="65" t="s">
        <v>1363</v>
      </c>
    </row>
    <row r="233" spans="1:27" ht="30" customHeight="1">
      <c r="A233" s="65">
        <v>232</v>
      </c>
      <c r="B233" s="181">
        <v>45721.606249999997</v>
      </c>
      <c r="C233" s="67" t="str">
        <f t="shared" si="32"/>
        <v>March 2025</v>
      </c>
      <c r="D233" s="65">
        <v>101971</v>
      </c>
      <c r="E233" s="65">
        <v>267815</v>
      </c>
      <c r="F233" s="68" t="s">
        <v>1364</v>
      </c>
      <c r="G233" s="65" t="s">
        <v>1365</v>
      </c>
      <c r="H233" s="69" t="s">
        <v>1366</v>
      </c>
      <c r="I233" s="69" t="s">
        <v>292</v>
      </c>
      <c r="J233" s="69" t="str">
        <f t="shared" si="31"/>
        <v>Lanmadaw</v>
      </c>
      <c r="K233" s="65" t="s">
        <v>1367</v>
      </c>
      <c r="L233" s="65">
        <v>40</v>
      </c>
      <c r="M233" s="65" t="s">
        <v>615</v>
      </c>
      <c r="N233" s="65" t="s">
        <v>33</v>
      </c>
      <c r="O233" s="65">
        <v>180</v>
      </c>
      <c r="P233" s="67">
        <v>45722.666666666701</v>
      </c>
      <c r="Q233" s="65" t="s">
        <v>44</v>
      </c>
      <c r="R233" s="67">
        <v>45722.695057870398</v>
      </c>
      <c r="S233" s="158" t="str">
        <f t="shared" si="35"/>
        <v>March 2025</v>
      </c>
      <c r="T233" s="65" t="s">
        <v>35</v>
      </c>
      <c r="U233" s="142">
        <f t="shared" si="29"/>
        <v>1.0888078703719699</v>
      </c>
      <c r="V233" s="65">
        <f t="shared" si="34"/>
        <v>1.0888078703719699</v>
      </c>
      <c r="W233" s="65">
        <f t="shared" si="30"/>
        <v>26.131388888927201</v>
      </c>
      <c r="X233" s="65" t="str">
        <f t="shared" si="33"/>
        <v>24-48 hr</v>
      </c>
      <c r="Y233" s="65" t="s">
        <v>1368</v>
      </c>
    </row>
    <row r="234" spans="1:27" ht="30" customHeight="1">
      <c r="A234" s="65">
        <v>233</v>
      </c>
      <c r="B234" s="181">
        <v>45721.608333333301</v>
      </c>
      <c r="C234" s="67" t="str">
        <f t="shared" si="32"/>
        <v>March 2025</v>
      </c>
      <c r="D234" s="65">
        <v>101974</v>
      </c>
      <c r="E234" s="65">
        <v>303339</v>
      </c>
      <c r="F234" s="68" t="s">
        <v>1369</v>
      </c>
      <c r="G234" s="65" t="s">
        <v>1370</v>
      </c>
      <c r="H234" s="69" t="s">
        <v>1371</v>
      </c>
      <c r="I234" s="69" t="s">
        <v>182</v>
      </c>
      <c r="J234" s="69" t="str">
        <f t="shared" si="31"/>
        <v>Latha</v>
      </c>
      <c r="K234" s="65" t="s">
        <v>1372</v>
      </c>
      <c r="L234" s="65">
        <v>25</v>
      </c>
      <c r="M234" s="65" t="s">
        <v>312</v>
      </c>
      <c r="N234" s="65" t="s">
        <v>33</v>
      </c>
      <c r="O234" s="65">
        <v>120</v>
      </c>
      <c r="P234" s="67">
        <v>45725.416666666701</v>
      </c>
      <c r="Q234" s="65" t="s">
        <v>34</v>
      </c>
      <c r="R234" s="67">
        <v>45726.473171296297</v>
      </c>
      <c r="S234" s="158" t="str">
        <f t="shared" si="35"/>
        <v>March 2025</v>
      </c>
      <c r="T234" s="65" t="s">
        <v>35</v>
      </c>
      <c r="U234" s="142">
        <f t="shared" si="29"/>
        <v>4.8648379629666998</v>
      </c>
      <c r="V234" s="65">
        <f t="shared" si="34"/>
        <v>4.8648379629666998</v>
      </c>
      <c r="W234" s="65">
        <f t="shared" si="30"/>
        <v>116.75611111120099</v>
      </c>
      <c r="X234" s="65" t="str">
        <f t="shared" si="33"/>
        <v>&gt;72 hr</v>
      </c>
      <c r="Y234" s="65" t="s">
        <v>1373</v>
      </c>
      <c r="Z234" s="69" t="s">
        <v>1374</v>
      </c>
    </row>
    <row r="235" spans="1:27" ht="30" customHeight="1">
      <c r="A235" s="65">
        <v>234</v>
      </c>
      <c r="B235" s="181">
        <v>45721.6159722222</v>
      </c>
      <c r="C235" s="67" t="str">
        <f t="shared" si="32"/>
        <v>March 2025</v>
      </c>
      <c r="D235" s="65">
        <v>101977</v>
      </c>
      <c r="E235" s="69">
        <v>375345</v>
      </c>
      <c r="F235" s="68" t="s">
        <v>1375</v>
      </c>
      <c r="G235" s="65" t="s">
        <v>1376</v>
      </c>
      <c r="H235" s="69" t="s">
        <v>1377</v>
      </c>
      <c r="I235" s="69" t="s">
        <v>252</v>
      </c>
      <c r="J235" s="69" t="str">
        <f t="shared" si="31"/>
        <v>Kyauktada</v>
      </c>
      <c r="K235" s="65" t="s">
        <v>1378</v>
      </c>
      <c r="L235" s="65">
        <v>20</v>
      </c>
      <c r="M235" s="65" t="s">
        <v>59</v>
      </c>
      <c r="N235" s="65" t="s">
        <v>33</v>
      </c>
      <c r="O235" s="65">
        <v>260</v>
      </c>
      <c r="P235" s="67">
        <v>45722.583333333299</v>
      </c>
      <c r="Q235" s="65" t="s">
        <v>66</v>
      </c>
      <c r="R235" s="67">
        <v>45722.676805555602</v>
      </c>
      <c r="S235" s="158" t="str">
        <f t="shared" si="35"/>
        <v>March 2025</v>
      </c>
      <c r="T235" s="65" t="s">
        <v>35</v>
      </c>
      <c r="U235" s="142">
        <f t="shared" si="29"/>
        <v>1.06083333333663</v>
      </c>
      <c r="V235" s="65">
        <f t="shared" si="34"/>
        <v>1.06083333333663</v>
      </c>
      <c r="W235" s="65">
        <f t="shared" si="30"/>
        <v>25.460000000079201</v>
      </c>
      <c r="X235" s="65" t="str">
        <f t="shared" si="33"/>
        <v>24-48 hr</v>
      </c>
      <c r="Y235" s="65" t="s">
        <v>1379</v>
      </c>
    </row>
    <row r="236" spans="1:27" ht="30" customHeight="1">
      <c r="A236" s="65">
        <v>235</v>
      </c>
      <c r="B236" s="181">
        <v>45721.627777777801</v>
      </c>
      <c r="C236" s="67" t="str">
        <f t="shared" si="32"/>
        <v>March 2025</v>
      </c>
      <c r="D236" s="65">
        <v>101980</v>
      </c>
      <c r="E236" s="65">
        <v>240795</v>
      </c>
      <c r="F236" s="68" t="s">
        <v>1380</v>
      </c>
      <c r="G236" s="65" t="s">
        <v>1381</v>
      </c>
      <c r="H236" s="69" t="s">
        <v>1382</v>
      </c>
      <c r="I236" s="69" t="s">
        <v>292</v>
      </c>
      <c r="J236" s="69" t="str">
        <f t="shared" si="31"/>
        <v>Lanmadaw</v>
      </c>
      <c r="K236" s="65" t="s">
        <v>1383</v>
      </c>
      <c r="L236" s="65">
        <v>30</v>
      </c>
      <c r="M236" s="65" t="s">
        <v>437</v>
      </c>
      <c r="N236" s="65" t="s">
        <v>33</v>
      </c>
      <c r="O236" s="65">
        <v>150</v>
      </c>
      <c r="P236" s="67">
        <v>45723.416666666701</v>
      </c>
      <c r="Q236" s="65" t="s">
        <v>44</v>
      </c>
      <c r="R236" s="67">
        <v>45723.442094907397</v>
      </c>
      <c r="S236" s="158" t="str">
        <f t="shared" si="35"/>
        <v>March 2025</v>
      </c>
      <c r="T236" s="65" t="s">
        <v>35</v>
      </c>
      <c r="U236" s="142">
        <f t="shared" si="29"/>
        <v>1.8143171296251199</v>
      </c>
      <c r="V236" s="65">
        <f t="shared" si="34"/>
        <v>1.8143171296251199</v>
      </c>
      <c r="W236" s="65">
        <f t="shared" si="30"/>
        <v>43.543611111003003</v>
      </c>
      <c r="X236" s="65" t="str">
        <f t="shared" si="33"/>
        <v>24-48 hr</v>
      </c>
      <c r="Y236" s="65" t="s">
        <v>1384</v>
      </c>
      <c r="Z236" s="69" t="s">
        <v>1385</v>
      </c>
    </row>
    <row r="237" spans="1:27" ht="30" customHeight="1">
      <c r="A237" s="65">
        <v>236</v>
      </c>
      <c r="B237" s="181">
        <v>45721.628472222197</v>
      </c>
      <c r="C237" s="67" t="str">
        <f t="shared" si="32"/>
        <v>March 2025</v>
      </c>
      <c r="D237" s="65">
        <v>101983</v>
      </c>
      <c r="E237" s="65">
        <v>375391</v>
      </c>
      <c r="F237" s="68" t="s">
        <v>1386</v>
      </c>
      <c r="G237" s="65" t="s">
        <v>1387</v>
      </c>
      <c r="H237" s="69" t="s">
        <v>1388</v>
      </c>
      <c r="I237" s="69" t="s">
        <v>292</v>
      </c>
      <c r="J237" s="69" t="str">
        <f t="shared" si="31"/>
        <v>Lanmadaw</v>
      </c>
      <c r="K237" s="65" t="s">
        <v>1389</v>
      </c>
      <c r="L237" s="65">
        <v>20</v>
      </c>
      <c r="M237" s="65" t="s">
        <v>390</v>
      </c>
      <c r="N237" s="65" t="s">
        <v>33</v>
      </c>
      <c r="O237" s="65">
        <v>65</v>
      </c>
      <c r="P237" s="67">
        <v>45723.541666666701</v>
      </c>
      <c r="Q237" s="65" t="s">
        <v>44</v>
      </c>
      <c r="R237" s="67">
        <v>45723.531469907401</v>
      </c>
      <c r="S237" s="158" t="str">
        <f t="shared" si="35"/>
        <v>March 2025</v>
      </c>
      <c r="T237" s="65" t="s">
        <v>35</v>
      </c>
      <c r="U237" s="142">
        <f t="shared" si="29"/>
        <v>1.9029976851888899</v>
      </c>
      <c r="V237" s="65">
        <f t="shared" si="34"/>
        <v>1.9029976851888899</v>
      </c>
      <c r="W237" s="65">
        <f t="shared" si="30"/>
        <v>45.671944444533402</v>
      </c>
      <c r="X237" s="65" t="str">
        <f t="shared" si="33"/>
        <v>24-48 hr</v>
      </c>
      <c r="Y237" s="65" t="s">
        <v>1390</v>
      </c>
      <c r="Z237" s="69" t="s">
        <v>1391</v>
      </c>
    </row>
    <row r="238" spans="1:27" ht="30" customHeight="1">
      <c r="A238" s="65">
        <v>237</v>
      </c>
      <c r="B238" s="181">
        <v>45721.638888888898</v>
      </c>
      <c r="C238" s="67" t="str">
        <f t="shared" si="32"/>
        <v>March 2025</v>
      </c>
      <c r="D238" s="65">
        <v>101986</v>
      </c>
      <c r="E238" s="65">
        <v>156305</v>
      </c>
      <c r="F238" s="68" t="s">
        <v>1392</v>
      </c>
      <c r="G238" s="65" t="s">
        <v>1393</v>
      </c>
      <c r="H238" s="69" t="s">
        <v>1394</v>
      </c>
      <c r="I238" s="69" t="s">
        <v>292</v>
      </c>
      <c r="J238" s="69" t="str">
        <f t="shared" si="31"/>
        <v>Lanmadaw</v>
      </c>
      <c r="K238" s="65" t="s">
        <v>1395</v>
      </c>
      <c r="L238" s="65">
        <v>20</v>
      </c>
      <c r="M238" s="65" t="s">
        <v>1005</v>
      </c>
      <c r="N238" s="65" t="s">
        <v>33</v>
      </c>
      <c r="O238" s="65">
        <v>140</v>
      </c>
      <c r="P238" s="67">
        <v>45722.541666666701</v>
      </c>
      <c r="Q238" s="65" t="s">
        <v>44</v>
      </c>
      <c r="R238" s="67">
        <v>45722.581539351799</v>
      </c>
      <c r="S238" s="158" t="str">
        <f t="shared" si="35"/>
        <v>March 2025</v>
      </c>
      <c r="T238" s="65" t="s">
        <v>35</v>
      </c>
      <c r="U238" s="142">
        <f t="shared" si="29"/>
        <v>0.94265046295913602</v>
      </c>
      <c r="V238" s="65">
        <f t="shared" si="34"/>
        <v>0.94265046295913602</v>
      </c>
      <c r="W238" s="65">
        <f t="shared" si="30"/>
        <v>22.623611111019301</v>
      </c>
      <c r="X238" s="65" t="str">
        <f t="shared" si="33"/>
        <v>&lt;24 hr</v>
      </c>
      <c r="Y238" s="65" t="s">
        <v>1396</v>
      </c>
    </row>
    <row r="239" spans="1:27" ht="30" customHeight="1">
      <c r="A239" s="65">
        <v>238</v>
      </c>
      <c r="B239" s="181">
        <v>45721.641666666699</v>
      </c>
      <c r="C239" s="67" t="str">
        <f t="shared" si="32"/>
        <v>March 2025</v>
      </c>
      <c r="D239" s="65">
        <v>101988</v>
      </c>
      <c r="E239" s="65">
        <v>280479</v>
      </c>
      <c r="F239" s="68" t="s">
        <v>1397</v>
      </c>
      <c r="G239" s="65" t="s">
        <v>1398</v>
      </c>
      <c r="H239" s="69" t="s">
        <v>1399</v>
      </c>
      <c r="I239" s="69" t="s">
        <v>292</v>
      </c>
      <c r="J239" s="69" t="str">
        <f t="shared" si="31"/>
        <v>Lanmadaw</v>
      </c>
      <c r="K239" s="65" t="s">
        <v>1400</v>
      </c>
      <c r="L239" s="65">
        <v>20</v>
      </c>
      <c r="M239" s="65" t="s">
        <v>319</v>
      </c>
      <c r="N239" s="65" t="s">
        <v>33</v>
      </c>
      <c r="O239" s="65">
        <v>120</v>
      </c>
      <c r="P239" s="67">
        <v>45722.583333333299</v>
      </c>
      <c r="Q239" s="65" t="s">
        <v>44</v>
      </c>
      <c r="R239" s="67">
        <v>45722.635115740697</v>
      </c>
      <c r="S239" s="158" t="str">
        <f t="shared" si="35"/>
        <v>March 2025</v>
      </c>
      <c r="T239" s="65" t="s">
        <v>35</v>
      </c>
      <c r="U239" s="142">
        <f t="shared" si="29"/>
        <v>0.99344907407066796</v>
      </c>
      <c r="V239" s="65">
        <f t="shared" si="34"/>
        <v>0.99344907407066796</v>
      </c>
      <c r="W239" s="65">
        <f t="shared" si="30"/>
        <v>23.842777777696</v>
      </c>
      <c r="X239" s="65" t="str">
        <f t="shared" si="33"/>
        <v>&lt;24 hr</v>
      </c>
      <c r="Y239" s="65" t="s">
        <v>1401</v>
      </c>
    </row>
    <row r="240" spans="1:27" ht="30" customHeight="1">
      <c r="A240" s="65">
        <v>239</v>
      </c>
      <c r="B240" s="181">
        <v>45721.718055555597</v>
      </c>
      <c r="C240" s="67" t="str">
        <f t="shared" si="32"/>
        <v>March 2025</v>
      </c>
      <c r="D240" s="65">
        <v>102011</v>
      </c>
      <c r="E240" s="65">
        <v>375620</v>
      </c>
      <c r="F240" s="68" t="s">
        <v>1402</v>
      </c>
      <c r="G240" s="65" t="s">
        <v>1403</v>
      </c>
      <c r="H240" s="69" t="s">
        <v>1404</v>
      </c>
      <c r="I240" s="69" t="s">
        <v>292</v>
      </c>
      <c r="J240" s="69" t="str">
        <f t="shared" si="31"/>
        <v>Lanmadaw</v>
      </c>
      <c r="K240" s="65" t="s">
        <v>1405</v>
      </c>
      <c r="L240" s="65">
        <v>25</v>
      </c>
      <c r="M240" s="65" t="s">
        <v>782</v>
      </c>
      <c r="N240" s="65" t="s">
        <v>33</v>
      </c>
      <c r="O240" s="65">
        <v>150</v>
      </c>
      <c r="P240" s="67">
        <v>45722.458333333299</v>
      </c>
      <c r="Q240" s="65" t="s">
        <v>687</v>
      </c>
      <c r="R240" s="67">
        <v>45722.482106481497</v>
      </c>
      <c r="S240" s="158" t="str">
        <f t="shared" si="35"/>
        <v>March 2025</v>
      </c>
      <c r="T240" s="65" t="s">
        <v>35</v>
      </c>
      <c r="U240" s="142">
        <f t="shared" si="29"/>
        <v>0.764050925929041</v>
      </c>
      <c r="V240" s="65">
        <f t="shared" si="34"/>
        <v>0.764050925929041</v>
      </c>
      <c r="W240" s="65">
        <f t="shared" si="30"/>
        <v>18.337222222297001</v>
      </c>
      <c r="X240" s="65" t="str">
        <f t="shared" si="33"/>
        <v>&lt;24 hr</v>
      </c>
      <c r="Y240" s="65" t="s">
        <v>1406</v>
      </c>
    </row>
    <row r="241" spans="1:27" ht="30" customHeight="1">
      <c r="A241" s="65">
        <v>240</v>
      </c>
      <c r="B241" s="181">
        <v>45722.304861111101</v>
      </c>
      <c r="C241" s="67" t="str">
        <f t="shared" si="32"/>
        <v>March 2025</v>
      </c>
      <c r="D241" s="65">
        <v>102053</v>
      </c>
      <c r="E241" s="65">
        <v>282679</v>
      </c>
      <c r="F241" s="68" t="s">
        <v>1407</v>
      </c>
      <c r="G241" s="65" t="s">
        <v>1408</v>
      </c>
      <c r="H241" s="69" t="s">
        <v>1409</v>
      </c>
      <c r="I241" s="69" t="s">
        <v>182</v>
      </c>
      <c r="J241" s="69" t="str">
        <f t="shared" si="31"/>
        <v>Latha</v>
      </c>
      <c r="K241" s="65" t="s">
        <v>1410</v>
      </c>
      <c r="L241" s="65">
        <v>25</v>
      </c>
      <c r="M241" s="65" t="s">
        <v>468</v>
      </c>
      <c r="N241" s="65" t="s">
        <v>33</v>
      </c>
      <c r="O241" s="65">
        <v>210</v>
      </c>
      <c r="P241" s="67">
        <v>45722.458333333299</v>
      </c>
      <c r="Q241" s="65" t="s">
        <v>687</v>
      </c>
      <c r="R241" s="67">
        <v>45722.553043981497</v>
      </c>
      <c r="S241" s="158" t="str">
        <f t="shared" si="35"/>
        <v>March 2025</v>
      </c>
      <c r="T241" s="65" t="s">
        <v>35</v>
      </c>
      <c r="U241" s="142">
        <f t="shared" si="29"/>
        <v>0.24818287037487599</v>
      </c>
      <c r="V241" s="65">
        <f t="shared" si="34"/>
        <v>0.24818287037487599</v>
      </c>
      <c r="W241" s="65">
        <f t="shared" si="30"/>
        <v>5.9563888889970302</v>
      </c>
      <c r="X241" s="65" t="str">
        <f t="shared" si="33"/>
        <v>&lt;24 hr</v>
      </c>
      <c r="Y241" s="65" t="s">
        <v>1411</v>
      </c>
    </row>
    <row r="242" spans="1:27" ht="30" customHeight="1">
      <c r="A242" s="65">
        <v>241</v>
      </c>
      <c r="B242" s="181">
        <v>45722.405555555597</v>
      </c>
      <c r="C242" s="67" t="str">
        <f t="shared" si="32"/>
        <v>March 2025</v>
      </c>
      <c r="D242" s="65">
        <v>102061</v>
      </c>
      <c r="E242" s="65">
        <v>375971</v>
      </c>
      <c r="F242" s="68" t="s">
        <v>1412</v>
      </c>
      <c r="G242" s="65" t="s">
        <v>1413</v>
      </c>
      <c r="H242" s="69" t="s">
        <v>1414</v>
      </c>
      <c r="I242" s="69" t="s">
        <v>252</v>
      </c>
      <c r="J242" s="69" t="str">
        <f t="shared" si="31"/>
        <v>Kyauktada</v>
      </c>
      <c r="K242" s="65" t="s">
        <v>1415</v>
      </c>
      <c r="L242" s="65">
        <v>20</v>
      </c>
      <c r="M242" s="65" t="s">
        <v>885</v>
      </c>
      <c r="N242" s="65" t="s">
        <v>33</v>
      </c>
      <c r="O242" s="65">
        <v>210</v>
      </c>
      <c r="P242" s="67">
        <v>45723.416666666701</v>
      </c>
      <c r="Q242" s="65" t="s">
        <v>687</v>
      </c>
      <c r="R242" s="67">
        <v>45723.445243055598</v>
      </c>
      <c r="S242" s="158" t="str">
        <f t="shared" si="35"/>
        <v>March 2025</v>
      </c>
      <c r="T242" s="154" t="s">
        <v>35</v>
      </c>
      <c r="U242" s="142">
        <f t="shared" si="29"/>
        <v>1.0396875000005801</v>
      </c>
      <c r="V242" s="65">
        <f t="shared" si="34"/>
        <v>1.0396875000005801</v>
      </c>
      <c r="W242" s="65">
        <f t="shared" si="30"/>
        <v>24.952500000013998</v>
      </c>
      <c r="X242" s="65" t="str">
        <f t="shared" si="33"/>
        <v>24-48 hr</v>
      </c>
      <c r="Y242" s="65" t="s">
        <v>1416</v>
      </c>
      <c r="Z242" s="69" t="s">
        <v>1391</v>
      </c>
    </row>
    <row r="243" spans="1:27" ht="30" customHeight="1">
      <c r="A243" s="65">
        <v>242</v>
      </c>
      <c r="B243" s="181">
        <v>45722.438194444403</v>
      </c>
      <c r="C243" s="67" t="str">
        <f t="shared" si="32"/>
        <v>March 2025</v>
      </c>
      <c r="D243" s="65">
        <v>102072</v>
      </c>
      <c r="E243" s="65">
        <v>239925</v>
      </c>
      <c r="F243" s="68" t="s">
        <v>1417</v>
      </c>
      <c r="G243" s="69" t="s">
        <v>1418</v>
      </c>
      <c r="H243" s="69" t="s">
        <v>1419</v>
      </c>
      <c r="I243" s="69" t="s">
        <v>292</v>
      </c>
      <c r="J243" s="69" t="str">
        <f t="shared" si="31"/>
        <v>Lanmadaw</v>
      </c>
      <c r="K243" s="65" t="s">
        <v>1420</v>
      </c>
      <c r="L243" s="65">
        <v>20</v>
      </c>
      <c r="M243" s="65" t="s">
        <v>793</v>
      </c>
      <c r="N243" s="65" t="s">
        <v>33</v>
      </c>
      <c r="O243" s="65">
        <v>140</v>
      </c>
      <c r="P243" s="67">
        <v>45723.625</v>
      </c>
      <c r="Q243" s="65" t="s">
        <v>687</v>
      </c>
      <c r="R243" s="67">
        <v>45724.65625</v>
      </c>
      <c r="S243" s="158" t="str">
        <f t="shared" si="35"/>
        <v>March 2025</v>
      </c>
      <c r="T243" s="154" t="s">
        <v>35</v>
      </c>
      <c r="U243" s="142">
        <f t="shared" si="29"/>
        <v>2.2180555555532901</v>
      </c>
      <c r="V243" s="65">
        <f t="shared" si="34"/>
        <v>2.2180555555532901</v>
      </c>
      <c r="W243" s="65">
        <f t="shared" si="30"/>
        <v>53.233333333278999</v>
      </c>
      <c r="X243" s="65" t="str">
        <f t="shared" si="33"/>
        <v>48-72 hr</v>
      </c>
      <c r="Y243" s="65" t="s">
        <v>1421</v>
      </c>
      <c r="Z243" s="69" t="s">
        <v>1422</v>
      </c>
    </row>
    <row r="244" spans="1:27" ht="30" customHeight="1">
      <c r="A244" s="65">
        <v>243</v>
      </c>
      <c r="B244" s="181">
        <v>45722.463194444397</v>
      </c>
      <c r="C244" s="67" t="str">
        <f t="shared" si="32"/>
        <v>March 2025</v>
      </c>
      <c r="D244" s="65">
        <v>102087</v>
      </c>
      <c r="E244" s="65">
        <v>282839</v>
      </c>
      <c r="F244" s="68" t="s">
        <v>1423</v>
      </c>
      <c r="G244" s="65" t="s">
        <v>1424</v>
      </c>
      <c r="H244" s="69" t="s">
        <v>1425</v>
      </c>
      <c r="I244" s="69" t="s">
        <v>182</v>
      </c>
      <c r="J244" s="69" t="str">
        <f t="shared" si="31"/>
        <v>Latha</v>
      </c>
      <c r="K244" s="65" t="s">
        <v>1426</v>
      </c>
      <c r="L244" s="65">
        <v>20</v>
      </c>
      <c r="M244" s="65" t="s">
        <v>468</v>
      </c>
      <c r="N244" s="65" t="s">
        <v>33</v>
      </c>
      <c r="O244" s="65">
        <v>180</v>
      </c>
      <c r="P244" s="67">
        <v>45722.583333333299</v>
      </c>
      <c r="Q244" s="65" t="s">
        <v>687</v>
      </c>
      <c r="R244" s="67">
        <v>45722.581747685203</v>
      </c>
      <c r="S244" s="158" t="str">
        <f t="shared" si="35"/>
        <v>March 2025</v>
      </c>
      <c r="T244" s="65" t="s">
        <v>35</v>
      </c>
      <c r="U244" s="142">
        <f t="shared" si="29"/>
        <v>0.118553240747133</v>
      </c>
      <c r="V244" s="65">
        <f t="shared" si="34"/>
        <v>0.118553240747133</v>
      </c>
      <c r="W244" s="65">
        <f t="shared" si="30"/>
        <v>2.84527777793119</v>
      </c>
      <c r="X244" s="65" t="str">
        <f t="shared" si="33"/>
        <v>&lt;24 hr</v>
      </c>
      <c r="Y244" s="65" t="s">
        <v>1427</v>
      </c>
    </row>
    <row r="245" spans="1:27" ht="30" customHeight="1">
      <c r="A245" s="65">
        <v>244</v>
      </c>
      <c r="B245" s="181">
        <v>45722.475694444402</v>
      </c>
      <c r="C245" s="67" t="str">
        <f t="shared" si="32"/>
        <v>March 2025</v>
      </c>
      <c r="D245" s="65">
        <v>102093</v>
      </c>
      <c r="E245" s="65">
        <v>376158</v>
      </c>
      <c r="F245" s="68" t="s">
        <v>1428</v>
      </c>
      <c r="G245" s="65" t="s">
        <v>1429</v>
      </c>
      <c r="H245" s="69" t="s">
        <v>1430</v>
      </c>
      <c r="I245" s="69" t="s">
        <v>273</v>
      </c>
      <c r="J245" s="69" t="str">
        <f t="shared" si="31"/>
        <v>Pabedan</v>
      </c>
      <c r="K245" s="65" t="s">
        <v>1431</v>
      </c>
      <c r="L245" s="65">
        <v>20</v>
      </c>
      <c r="M245" s="65" t="s">
        <v>52</v>
      </c>
      <c r="N245" s="65" t="s">
        <v>33</v>
      </c>
      <c r="O245" s="65">
        <v>160</v>
      </c>
      <c r="P245" s="67">
        <v>45732.5</v>
      </c>
      <c r="Q245" s="65" t="s">
        <v>745</v>
      </c>
      <c r="R245" s="67">
        <v>45732.535416666702</v>
      </c>
      <c r="S245" s="158" t="str">
        <f t="shared" si="35"/>
        <v>March 2025</v>
      </c>
      <c r="T245" s="65" t="s">
        <v>35</v>
      </c>
      <c r="U245" s="142">
        <f t="shared" si="29"/>
        <v>10.059722222220399</v>
      </c>
      <c r="V245" s="65">
        <f t="shared" si="34"/>
        <v>10.059722222220399</v>
      </c>
      <c r="W245" s="65">
        <f t="shared" si="30"/>
        <v>241.43333333329099</v>
      </c>
      <c r="X245" s="65" t="str">
        <f t="shared" si="33"/>
        <v>&gt;72 hr</v>
      </c>
      <c r="Y245" s="65" t="s">
        <v>1432</v>
      </c>
      <c r="Z245" s="69" t="s">
        <v>1433</v>
      </c>
    </row>
    <row r="246" spans="1:27" ht="30" customHeight="1">
      <c r="A246" s="65">
        <v>245</v>
      </c>
      <c r="B246" s="181">
        <v>45722.53125</v>
      </c>
      <c r="C246" s="67" t="str">
        <f t="shared" si="32"/>
        <v>March 2025</v>
      </c>
      <c r="D246" s="65">
        <v>102118</v>
      </c>
      <c r="E246" s="65">
        <v>260724</v>
      </c>
      <c r="F246" s="68" t="s">
        <v>1434</v>
      </c>
      <c r="G246" s="65" t="s">
        <v>1435</v>
      </c>
      <c r="H246" s="69" t="s">
        <v>1436</v>
      </c>
      <c r="I246" s="69" t="s">
        <v>182</v>
      </c>
      <c r="J246" s="69" t="str">
        <f t="shared" si="31"/>
        <v>Latha</v>
      </c>
      <c r="K246" s="65" t="s">
        <v>1437</v>
      </c>
      <c r="L246" s="65">
        <v>30</v>
      </c>
      <c r="P246" s="67">
        <v>45728.416666666701</v>
      </c>
      <c r="Q246" s="65" t="s">
        <v>34</v>
      </c>
      <c r="R246" s="65"/>
      <c r="S246" s="158"/>
      <c r="T246" s="65" t="s">
        <v>113</v>
      </c>
      <c r="U246" s="142"/>
      <c r="Z246" s="69" t="s">
        <v>1438</v>
      </c>
      <c r="AA246" s="69" t="s">
        <v>1439</v>
      </c>
    </row>
    <row r="247" spans="1:27" ht="30" customHeight="1">
      <c r="A247" s="65">
        <v>246</v>
      </c>
      <c r="B247" s="181">
        <v>45722.548611111102</v>
      </c>
      <c r="C247" s="67" t="str">
        <f t="shared" si="32"/>
        <v>March 2025</v>
      </c>
      <c r="D247" s="65">
        <v>102123</v>
      </c>
      <c r="E247" s="65">
        <v>255961</v>
      </c>
      <c r="F247" s="68" t="s">
        <v>1440</v>
      </c>
      <c r="G247" s="65" t="s">
        <v>1441</v>
      </c>
      <c r="H247" s="69" t="s">
        <v>1442</v>
      </c>
      <c r="I247" s="69" t="s">
        <v>273</v>
      </c>
      <c r="J247" s="69" t="str">
        <f t="shared" si="31"/>
        <v>Pabedan</v>
      </c>
      <c r="K247" s="65" t="s">
        <v>1443</v>
      </c>
      <c r="L247" s="65">
        <v>25</v>
      </c>
      <c r="M247" s="65" t="s">
        <v>1444</v>
      </c>
      <c r="N247" s="65" t="s">
        <v>33</v>
      </c>
      <c r="O247" s="65">
        <v>280</v>
      </c>
      <c r="P247" s="67">
        <v>45722.625</v>
      </c>
      <c r="Q247" s="65" t="s">
        <v>687</v>
      </c>
      <c r="R247" s="67">
        <v>45722.676412036999</v>
      </c>
      <c r="S247" s="158" t="str">
        <f t="shared" si="35"/>
        <v>March 2025</v>
      </c>
      <c r="T247" s="65" t="s">
        <v>35</v>
      </c>
      <c r="U247" s="142">
        <f t="shared" ref="U247:U269" si="36">R247-B247</f>
        <v>0.12780092592584</v>
      </c>
      <c r="V247" s="65">
        <f t="shared" si="34"/>
        <v>0.12780092592584</v>
      </c>
      <c r="W247" s="65">
        <f t="shared" si="30"/>
        <v>3.06722222222015</v>
      </c>
      <c r="X247" s="65" t="str">
        <f t="shared" si="33"/>
        <v>&lt;24 hr</v>
      </c>
      <c r="Y247" s="65" t="s">
        <v>1445</v>
      </c>
    </row>
    <row r="248" spans="1:27" ht="30" customHeight="1">
      <c r="A248" s="65">
        <v>247</v>
      </c>
      <c r="B248" s="181">
        <v>45722.630555555603</v>
      </c>
      <c r="C248" s="67" t="str">
        <f t="shared" si="32"/>
        <v>March 2025</v>
      </c>
      <c r="D248" s="65">
        <v>102150</v>
      </c>
      <c r="E248" s="65">
        <v>207130</v>
      </c>
      <c r="F248" s="68" t="s">
        <v>1446</v>
      </c>
      <c r="G248" s="65" t="s">
        <v>1447</v>
      </c>
      <c r="H248" s="69" t="s">
        <v>1448</v>
      </c>
      <c r="I248" s="69" t="s">
        <v>292</v>
      </c>
      <c r="J248" s="69" t="str">
        <f t="shared" si="31"/>
        <v>Lanmadaw</v>
      </c>
      <c r="K248" s="65" t="s">
        <v>1449</v>
      </c>
      <c r="L248" s="65">
        <v>25</v>
      </c>
      <c r="M248" s="65" t="s">
        <v>43</v>
      </c>
      <c r="N248" s="65" t="s">
        <v>33</v>
      </c>
      <c r="O248" s="65">
        <v>65</v>
      </c>
      <c r="P248" s="67">
        <v>45723.625</v>
      </c>
      <c r="Q248" s="65" t="s">
        <v>44</v>
      </c>
      <c r="R248" s="67">
        <v>45723.610567129603</v>
      </c>
      <c r="S248" s="158" t="str">
        <f t="shared" si="35"/>
        <v>March 2025</v>
      </c>
      <c r="T248" s="65" t="s">
        <v>35</v>
      </c>
      <c r="U248" s="142">
        <f t="shared" si="36"/>
        <v>0.98001157407270501</v>
      </c>
      <c r="V248" s="65">
        <f t="shared" si="34"/>
        <v>0.98001157407270501</v>
      </c>
      <c r="W248" s="65">
        <f t="shared" si="30"/>
        <v>23.520277777744901</v>
      </c>
      <c r="X248" s="65" t="str">
        <f t="shared" si="33"/>
        <v>&lt;24 hr</v>
      </c>
      <c r="Y248" s="65" t="s">
        <v>1450</v>
      </c>
    </row>
    <row r="249" spans="1:27" ht="30" customHeight="1">
      <c r="A249" s="65">
        <v>248</v>
      </c>
      <c r="B249" s="181">
        <v>45722.689583333296</v>
      </c>
      <c r="C249" s="67" t="str">
        <f t="shared" si="32"/>
        <v>March 2025</v>
      </c>
      <c r="D249" s="65">
        <v>102164</v>
      </c>
      <c r="E249" s="65">
        <v>376675</v>
      </c>
      <c r="F249" s="68" t="s">
        <v>1451</v>
      </c>
      <c r="G249" s="65" t="s">
        <v>1452</v>
      </c>
      <c r="H249" s="69" t="s">
        <v>1453</v>
      </c>
      <c r="I249" s="69" t="s">
        <v>260</v>
      </c>
      <c r="J249" s="69" t="str">
        <f t="shared" si="31"/>
        <v>Latha</v>
      </c>
      <c r="K249" s="65" t="s">
        <v>1454</v>
      </c>
      <c r="L249" s="65">
        <v>20</v>
      </c>
      <c r="M249" s="65" t="s">
        <v>1108</v>
      </c>
      <c r="N249" s="65" t="s">
        <v>33</v>
      </c>
      <c r="O249" s="65">
        <v>250</v>
      </c>
      <c r="P249" s="67">
        <v>45723.625</v>
      </c>
      <c r="Q249" s="65" t="s">
        <v>687</v>
      </c>
      <c r="R249" s="67">
        <v>45723.692662037</v>
      </c>
      <c r="S249" s="158" t="str">
        <f t="shared" si="35"/>
        <v>March 2025</v>
      </c>
      <c r="T249" s="65" t="s">
        <v>35</v>
      </c>
      <c r="U249" s="142">
        <f t="shared" si="36"/>
        <v>1.00307870370307</v>
      </c>
      <c r="V249" s="65">
        <f t="shared" si="34"/>
        <v>1.00307870370307</v>
      </c>
      <c r="W249" s="65">
        <f t="shared" si="30"/>
        <v>24.073888888873601</v>
      </c>
      <c r="X249" s="65" t="str">
        <f t="shared" si="33"/>
        <v>24-48 hr</v>
      </c>
      <c r="Y249" s="65" t="s">
        <v>1455</v>
      </c>
    </row>
    <row r="250" spans="1:27" ht="30" customHeight="1">
      <c r="A250" s="65">
        <v>249</v>
      </c>
      <c r="B250" s="181">
        <v>45722.748611111099</v>
      </c>
      <c r="C250" s="67" t="str">
        <f t="shared" si="32"/>
        <v>March 2025</v>
      </c>
      <c r="D250" s="65">
        <v>102178</v>
      </c>
      <c r="E250" s="65">
        <v>199072</v>
      </c>
      <c r="F250" s="68" t="s">
        <v>1456</v>
      </c>
      <c r="G250" s="65" t="s">
        <v>1457</v>
      </c>
      <c r="H250" s="69" t="s">
        <v>1458</v>
      </c>
      <c r="I250" s="69" t="s">
        <v>260</v>
      </c>
      <c r="J250" s="69" t="str">
        <f t="shared" si="31"/>
        <v>Latha</v>
      </c>
      <c r="K250" s="65" t="s">
        <v>1459</v>
      </c>
      <c r="L250" s="65">
        <v>20</v>
      </c>
      <c r="M250" s="65" t="s">
        <v>312</v>
      </c>
      <c r="N250" s="65" t="s">
        <v>33</v>
      </c>
      <c r="O250" s="65">
        <v>180</v>
      </c>
      <c r="P250" s="67">
        <v>45726.5</v>
      </c>
      <c r="Q250" s="65" t="s">
        <v>34</v>
      </c>
      <c r="R250" s="67">
        <v>45726.547615740703</v>
      </c>
      <c r="S250" s="158" t="str">
        <f t="shared" si="35"/>
        <v>March 2025</v>
      </c>
      <c r="T250" s="65" t="s">
        <v>35</v>
      </c>
      <c r="U250" s="142">
        <f t="shared" si="36"/>
        <v>3.7990046296254101</v>
      </c>
      <c r="V250" s="65">
        <f t="shared" si="34"/>
        <v>3.7990046296254101</v>
      </c>
      <c r="W250" s="65">
        <f t="shared" si="30"/>
        <v>91.176111111010002</v>
      </c>
      <c r="X250" s="65" t="str">
        <f t="shared" si="33"/>
        <v>&gt;72 hr</v>
      </c>
      <c r="Y250" s="65" t="s">
        <v>1460</v>
      </c>
      <c r="Z250" s="69" t="s">
        <v>1461</v>
      </c>
    </row>
    <row r="251" spans="1:27" ht="30" customHeight="1">
      <c r="A251" s="65">
        <v>250</v>
      </c>
      <c r="B251" s="181">
        <v>45722.867361111101</v>
      </c>
      <c r="C251" s="67" t="str">
        <f t="shared" si="32"/>
        <v>March 2025</v>
      </c>
      <c r="D251" s="65">
        <v>102199</v>
      </c>
      <c r="E251" s="65">
        <v>376930</v>
      </c>
      <c r="F251" s="68" t="s">
        <v>1462</v>
      </c>
      <c r="G251" s="65" t="s">
        <v>1463</v>
      </c>
      <c r="H251" s="69" t="s">
        <v>1464</v>
      </c>
      <c r="I251" s="69" t="s">
        <v>292</v>
      </c>
      <c r="J251" s="69" t="str">
        <f t="shared" si="31"/>
        <v>Lanmadaw</v>
      </c>
      <c r="K251" s="65" t="s">
        <v>1465</v>
      </c>
      <c r="L251" s="65">
        <v>20</v>
      </c>
      <c r="M251" s="65" t="s">
        <v>300</v>
      </c>
      <c r="N251" s="65" t="s">
        <v>33</v>
      </c>
      <c r="O251" s="65">
        <v>130</v>
      </c>
      <c r="P251" s="67">
        <v>45723.625</v>
      </c>
      <c r="Q251" s="65" t="s">
        <v>44</v>
      </c>
      <c r="R251" s="67">
        <v>45723.639016203699</v>
      </c>
      <c r="S251" s="158" t="str">
        <f t="shared" si="35"/>
        <v>March 2025</v>
      </c>
      <c r="T251" s="65" t="s">
        <v>35</v>
      </c>
      <c r="U251" s="142">
        <f t="shared" si="36"/>
        <v>0.77165509259793896</v>
      </c>
      <c r="V251" s="65">
        <f t="shared" si="34"/>
        <v>0.77165509259793896</v>
      </c>
      <c r="W251" s="65">
        <f t="shared" si="30"/>
        <v>18.519722222350499</v>
      </c>
      <c r="X251" s="65" t="str">
        <f t="shared" si="33"/>
        <v>&lt;24 hr</v>
      </c>
      <c r="Y251" s="65" t="s">
        <v>1466</v>
      </c>
    </row>
    <row r="252" spans="1:27" ht="30" customHeight="1">
      <c r="A252" s="65">
        <v>251</v>
      </c>
      <c r="B252" s="181">
        <v>45722.880555555603</v>
      </c>
      <c r="C252" s="67" t="str">
        <f t="shared" si="32"/>
        <v>March 2025</v>
      </c>
      <c r="D252" s="65">
        <v>102201</v>
      </c>
      <c r="E252" s="65">
        <v>282678</v>
      </c>
      <c r="F252" s="68" t="s">
        <v>1467</v>
      </c>
      <c r="G252" s="65" t="s">
        <v>1468</v>
      </c>
      <c r="H252" s="69" t="s">
        <v>1469</v>
      </c>
      <c r="I252" s="69" t="s">
        <v>260</v>
      </c>
      <c r="J252" s="69" t="str">
        <f t="shared" si="31"/>
        <v>Latha</v>
      </c>
      <c r="K252" s="65" t="s">
        <v>1470</v>
      </c>
      <c r="L252" s="65">
        <v>25</v>
      </c>
      <c r="M252" s="65" t="s">
        <v>932</v>
      </c>
      <c r="N252" s="65" t="s">
        <v>33</v>
      </c>
      <c r="O252" s="65">
        <v>250</v>
      </c>
      <c r="P252" s="67">
        <v>45723.583333333299</v>
      </c>
      <c r="Q252" s="65" t="s">
        <v>44</v>
      </c>
      <c r="R252" s="67">
        <v>45723.698958333298</v>
      </c>
      <c r="S252" s="158" t="str">
        <f t="shared" si="35"/>
        <v>March 2025</v>
      </c>
      <c r="T252" s="65" t="s">
        <v>35</v>
      </c>
      <c r="U252" s="142">
        <f t="shared" si="36"/>
        <v>0.81840277777519099</v>
      </c>
      <c r="V252" s="65">
        <f t="shared" si="34"/>
        <v>0.81840277777519099</v>
      </c>
      <c r="W252" s="65">
        <f t="shared" si="30"/>
        <v>19.6416666666046</v>
      </c>
      <c r="X252" s="65" t="str">
        <f t="shared" si="33"/>
        <v>&lt;24 hr</v>
      </c>
      <c r="Y252" s="65" t="s">
        <v>1471</v>
      </c>
    </row>
    <row r="253" spans="1:27" ht="30" customHeight="1">
      <c r="A253" s="65">
        <v>252</v>
      </c>
      <c r="B253" s="181">
        <v>45723.461111111101</v>
      </c>
      <c r="C253" s="67" t="str">
        <f t="shared" si="32"/>
        <v>March 2025</v>
      </c>
      <c r="D253" s="65">
        <v>102227</v>
      </c>
      <c r="E253" s="65">
        <v>377136</v>
      </c>
      <c r="F253" s="68" t="s">
        <v>1472</v>
      </c>
      <c r="G253" s="65" t="s">
        <v>1473</v>
      </c>
      <c r="H253" s="69" t="s">
        <v>1474</v>
      </c>
      <c r="I253" s="69" t="s">
        <v>252</v>
      </c>
      <c r="J253" s="69" t="str">
        <f t="shared" si="31"/>
        <v>Kyauktada</v>
      </c>
      <c r="K253" s="65" t="s">
        <v>1475</v>
      </c>
      <c r="L253" s="65">
        <v>20</v>
      </c>
      <c r="M253" s="65" t="s">
        <v>885</v>
      </c>
      <c r="N253" s="65" t="s">
        <v>33</v>
      </c>
      <c r="O253" s="65">
        <v>230</v>
      </c>
      <c r="P253" s="67">
        <v>45723.625</v>
      </c>
      <c r="Q253" s="65" t="s">
        <v>687</v>
      </c>
      <c r="R253" s="67">
        <v>45723.604710648098</v>
      </c>
      <c r="S253" s="158" t="str">
        <f t="shared" si="35"/>
        <v>March 2025</v>
      </c>
      <c r="T253" s="65" t="s">
        <v>35</v>
      </c>
      <c r="U253" s="142">
        <f t="shared" si="36"/>
        <v>0.143599537041155</v>
      </c>
      <c r="V253" s="65">
        <f t="shared" si="34"/>
        <v>0.143599537041155</v>
      </c>
      <c r="W253" s="65">
        <f t="shared" ref="W253:W316" si="37">V253*24</f>
        <v>3.4463888889877099</v>
      </c>
      <c r="X253" s="65" t="str">
        <f t="shared" si="33"/>
        <v>&lt;24 hr</v>
      </c>
      <c r="Y253" s="65" t="s">
        <v>1476</v>
      </c>
    </row>
    <row r="254" spans="1:27" ht="30" customHeight="1">
      <c r="A254" s="65">
        <v>253</v>
      </c>
      <c r="B254" s="181">
        <v>45723.463888888902</v>
      </c>
      <c r="C254" s="67" t="str">
        <f t="shared" si="32"/>
        <v>March 2025</v>
      </c>
      <c r="D254" s="65">
        <v>102231</v>
      </c>
      <c r="E254" s="65">
        <v>305998</v>
      </c>
      <c r="F254" s="68" t="s">
        <v>1477</v>
      </c>
      <c r="G254" s="65" t="s">
        <v>1478</v>
      </c>
      <c r="H254" s="69" t="s">
        <v>1479</v>
      </c>
      <c r="I254" s="69" t="s">
        <v>182</v>
      </c>
      <c r="J254" s="69" t="str">
        <f t="shared" si="31"/>
        <v>Latha</v>
      </c>
      <c r="K254" s="65" t="s">
        <v>1480</v>
      </c>
      <c r="L254" s="65">
        <v>20</v>
      </c>
      <c r="M254" s="65" t="s">
        <v>664</v>
      </c>
      <c r="N254" s="65" t="s">
        <v>33</v>
      </c>
      <c r="O254" s="65">
        <v>120</v>
      </c>
      <c r="P254" s="67">
        <v>45728.5</v>
      </c>
      <c r="Q254" s="65" t="s">
        <v>34</v>
      </c>
      <c r="R254" s="67">
        <v>45728.521631944401</v>
      </c>
      <c r="S254" s="158" t="str">
        <f t="shared" si="35"/>
        <v>March 2025</v>
      </c>
      <c r="T254" s="65" t="s">
        <v>35</v>
      </c>
      <c r="U254" s="142">
        <f t="shared" si="36"/>
        <v>5.0577430555567799</v>
      </c>
      <c r="V254" s="65">
        <f t="shared" si="34"/>
        <v>5.0577430555567799</v>
      </c>
      <c r="W254" s="65">
        <f t="shared" si="37"/>
        <v>121.385833333363</v>
      </c>
      <c r="X254" s="65" t="str">
        <f t="shared" si="33"/>
        <v>&gt;72 hr</v>
      </c>
      <c r="Y254" s="65" t="s">
        <v>1481</v>
      </c>
      <c r="Z254" s="69" t="s">
        <v>1482</v>
      </c>
    </row>
    <row r="255" spans="1:27" ht="30" customHeight="1">
      <c r="A255" s="65">
        <v>254</v>
      </c>
      <c r="B255" s="181">
        <v>45723.468055555597</v>
      </c>
      <c r="C255" s="67" t="str">
        <f t="shared" si="32"/>
        <v>March 2025</v>
      </c>
      <c r="D255" s="65">
        <v>102233</v>
      </c>
      <c r="E255" s="65">
        <v>196385</v>
      </c>
      <c r="F255" s="68" t="s">
        <v>1483</v>
      </c>
      <c r="G255" s="65" t="s">
        <v>1484</v>
      </c>
      <c r="H255" s="69" t="s">
        <v>1485</v>
      </c>
      <c r="I255" s="69" t="s">
        <v>260</v>
      </c>
      <c r="J255" s="69" t="str">
        <f t="shared" si="31"/>
        <v>Latha</v>
      </c>
      <c r="K255" s="65" t="s">
        <v>1486</v>
      </c>
      <c r="L255" s="65">
        <v>25</v>
      </c>
      <c r="M255" s="65" t="s">
        <v>664</v>
      </c>
      <c r="N255" s="65" t="s">
        <v>33</v>
      </c>
      <c r="O255" s="65">
        <v>180</v>
      </c>
      <c r="P255" s="67">
        <v>45731.416666666701</v>
      </c>
      <c r="Q255" s="65" t="s">
        <v>34</v>
      </c>
      <c r="R255" s="67">
        <v>45731.555555555598</v>
      </c>
      <c r="S255" s="158" t="str">
        <f t="shared" si="35"/>
        <v>March 2025</v>
      </c>
      <c r="T255" s="65" t="s">
        <v>35</v>
      </c>
      <c r="U255" s="142">
        <f t="shared" si="36"/>
        <v>8.0875000000014605</v>
      </c>
      <c r="V255" s="65">
        <f t="shared" si="34"/>
        <v>8.0875000000014605</v>
      </c>
      <c r="W255" s="65">
        <f t="shared" si="37"/>
        <v>194.10000000003501</v>
      </c>
      <c r="X255" s="65" t="str">
        <f t="shared" si="33"/>
        <v>&gt;72 hr</v>
      </c>
      <c r="Y255" s="65" t="s">
        <v>1487</v>
      </c>
      <c r="Z255" s="69" t="s">
        <v>1488</v>
      </c>
    </row>
    <row r="256" spans="1:27" ht="30" customHeight="1">
      <c r="A256" s="65">
        <v>255</v>
      </c>
      <c r="B256" s="181">
        <v>45723.4909722222</v>
      </c>
      <c r="C256" s="67" t="str">
        <f t="shared" si="32"/>
        <v>March 2025</v>
      </c>
      <c r="D256" s="65">
        <v>102241</v>
      </c>
      <c r="E256" s="65">
        <v>312716</v>
      </c>
      <c r="F256" s="68" t="s">
        <v>1489</v>
      </c>
      <c r="G256" s="65" t="s">
        <v>1490</v>
      </c>
      <c r="H256" s="69" t="s">
        <v>1491</v>
      </c>
      <c r="I256" s="69" t="s">
        <v>273</v>
      </c>
      <c r="J256" s="69" t="str">
        <f t="shared" si="31"/>
        <v>Pabedan</v>
      </c>
      <c r="K256" s="69" t="s">
        <v>1492</v>
      </c>
      <c r="L256" s="65">
        <v>20</v>
      </c>
      <c r="M256" s="65" t="s">
        <v>869</v>
      </c>
      <c r="N256" s="65" t="s">
        <v>33</v>
      </c>
      <c r="O256" s="65">
        <v>230</v>
      </c>
      <c r="P256" s="67">
        <v>45724.5</v>
      </c>
      <c r="Q256" s="65" t="s">
        <v>687</v>
      </c>
      <c r="R256" s="67">
        <v>45724.489236111098</v>
      </c>
      <c r="S256" s="158" t="str">
        <f t="shared" si="35"/>
        <v>March 2025</v>
      </c>
      <c r="T256" s="65" t="s">
        <v>35</v>
      </c>
      <c r="U256" s="142">
        <f t="shared" si="36"/>
        <v>0.99826388889050599</v>
      </c>
      <c r="V256" s="65">
        <f t="shared" si="34"/>
        <v>0.99826388889050599</v>
      </c>
      <c r="W256" s="65">
        <f t="shared" si="37"/>
        <v>23.958333333372099</v>
      </c>
      <c r="X256" s="65" t="str">
        <f t="shared" si="33"/>
        <v>&lt;24 hr</v>
      </c>
      <c r="Y256" s="65" t="s">
        <v>1493</v>
      </c>
      <c r="Z256" s="69" t="s">
        <v>1494</v>
      </c>
    </row>
    <row r="257" spans="1:27" ht="30" customHeight="1">
      <c r="A257" s="65">
        <v>256</v>
      </c>
      <c r="B257" s="181">
        <v>45723.589583333298</v>
      </c>
      <c r="C257" s="67" t="str">
        <f t="shared" si="32"/>
        <v>March 2025</v>
      </c>
      <c r="D257" s="65">
        <v>102282</v>
      </c>
      <c r="E257" s="65">
        <v>377395</v>
      </c>
      <c r="F257" s="68" t="s">
        <v>1495</v>
      </c>
      <c r="G257" s="65" t="s">
        <v>1496</v>
      </c>
      <c r="H257" s="69" t="s">
        <v>1497</v>
      </c>
      <c r="I257" s="69" t="s">
        <v>292</v>
      </c>
      <c r="J257" s="69" t="str">
        <f t="shared" si="31"/>
        <v>Lanmadaw</v>
      </c>
      <c r="K257" s="65" t="s">
        <v>1498</v>
      </c>
      <c r="L257" s="65">
        <v>20</v>
      </c>
      <c r="M257" s="65" t="s">
        <v>300</v>
      </c>
      <c r="N257" s="65" t="s">
        <v>33</v>
      </c>
      <c r="O257" s="65">
        <v>250</v>
      </c>
      <c r="P257" s="67">
        <v>45724</v>
      </c>
      <c r="Q257" s="65" t="s">
        <v>66</v>
      </c>
      <c r="R257" s="67">
        <v>45724.708333333299</v>
      </c>
      <c r="S257" s="158" t="str">
        <f t="shared" si="35"/>
        <v>March 2025</v>
      </c>
      <c r="T257" s="65" t="s">
        <v>35</v>
      </c>
      <c r="U257" s="142">
        <f t="shared" si="36"/>
        <v>1.1187500000014601</v>
      </c>
      <c r="V257" s="65">
        <f t="shared" si="34"/>
        <v>1.1187500000014601</v>
      </c>
      <c r="W257" s="65">
        <f t="shared" si="37"/>
        <v>26.8500000000349</v>
      </c>
      <c r="X257" s="65" t="str">
        <f t="shared" si="33"/>
        <v>24-48 hr</v>
      </c>
      <c r="Y257" s="65" t="s">
        <v>1499</v>
      </c>
    </row>
    <row r="258" spans="1:27" ht="30" customHeight="1">
      <c r="A258" s="65">
        <v>257</v>
      </c>
      <c r="B258" s="181">
        <v>45723.647916666698</v>
      </c>
      <c r="C258" s="67" t="str">
        <f t="shared" si="32"/>
        <v>March 2025</v>
      </c>
      <c r="D258" s="65">
        <v>102296</v>
      </c>
      <c r="E258" s="65">
        <v>377425</v>
      </c>
      <c r="F258" s="68" t="s">
        <v>1500</v>
      </c>
      <c r="G258" s="65" t="s">
        <v>1501</v>
      </c>
      <c r="H258" s="69" t="s">
        <v>1502</v>
      </c>
      <c r="I258" s="69" t="s">
        <v>273</v>
      </c>
      <c r="J258" s="69" t="str">
        <f t="shared" ref="J258:J321" si="38">TRIM(CLEAN(I258))</f>
        <v>Pabedan</v>
      </c>
      <c r="K258" s="65" t="s">
        <v>1503</v>
      </c>
      <c r="L258" s="65">
        <v>30</v>
      </c>
      <c r="M258" s="65" t="s">
        <v>869</v>
      </c>
      <c r="N258" s="65" t="s">
        <v>33</v>
      </c>
      <c r="O258" s="65">
        <v>180</v>
      </c>
      <c r="P258" s="67">
        <v>45726.416666666701</v>
      </c>
      <c r="Q258" s="65" t="s">
        <v>34</v>
      </c>
      <c r="R258" s="67">
        <v>45726.461724537003</v>
      </c>
      <c r="S258" s="158" t="str">
        <f t="shared" si="35"/>
        <v>March 2025</v>
      </c>
      <c r="T258" s="65" t="s">
        <v>35</v>
      </c>
      <c r="U258" s="142">
        <f t="shared" si="36"/>
        <v>2.8138078703705101</v>
      </c>
      <c r="V258" s="65">
        <f t="shared" si="34"/>
        <v>2.8138078703705101</v>
      </c>
      <c r="W258" s="65">
        <f t="shared" si="37"/>
        <v>67.531388888892295</v>
      </c>
      <c r="X258" s="65" t="str">
        <f t="shared" si="33"/>
        <v>48-72 hr</v>
      </c>
      <c r="Y258" s="65" t="s">
        <v>1504</v>
      </c>
    </row>
    <row r="259" spans="1:27" ht="30" customHeight="1">
      <c r="A259" s="65">
        <v>258</v>
      </c>
      <c r="B259" s="181">
        <v>45723.675000000003</v>
      </c>
      <c r="C259" s="67" t="str">
        <f t="shared" ref="C259:C322" si="39">TEXT(B259,"mmmm yyyy")</f>
        <v>March 2025</v>
      </c>
      <c r="D259" s="65">
        <v>102304</v>
      </c>
      <c r="E259" s="65">
        <v>237794</v>
      </c>
      <c r="F259" s="68" t="s">
        <v>1505</v>
      </c>
      <c r="G259" s="65" t="s">
        <v>1506</v>
      </c>
      <c r="H259" s="69" t="s">
        <v>1507</v>
      </c>
      <c r="I259" s="69" t="s">
        <v>292</v>
      </c>
      <c r="J259" s="69" t="str">
        <f t="shared" si="38"/>
        <v>Lanmadaw</v>
      </c>
      <c r="K259" s="65" t="s">
        <v>1508</v>
      </c>
      <c r="L259" s="65">
        <v>25</v>
      </c>
      <c r="M259" s="65" t="s">
        <v>43</v>
      </c>
      <c r="N259" s="65" t="s">
        <v>33</v>
      </c>
      <c r="O259" s="65">
        <v>70</v>
      </c>
      <c r="P259" s="67">
        <v>45724.541666666701</v>
      </c>
      <c r="Q259" s="65" t="s">
        <v>44</v>
      </c>
      <c r="R259" s="67">
        <v>45726.476689814801</v>
      </c>
      <c r="S259" s="158" t="str">
        <f t="shared" si="35"/>
        <v>March 2025</v>
      </c>
      <c r="T259" s="65" t="s">
        <v>35</v>
      </c>
      <c r="U259" s="142">
        <f t="shared" si="36"/>
        <v>2.8016898148125602</v>
      </c>
      <c r="V259" s="65">
        <f t="shared" si="34"/>
        <v>2.8016898148125602</v>
      </c>
      <c r="W259" s="65">
        <f t="shared" si="37"/>
        <v>67.240555555501501</v>
      </c>
      <c r="X259" s="65" t="str">
        <f t="shared" ref="X259:X322" si="40">IF(W259&gt;72,"&gt;72 hr",IF(W259&gt;48,"48-72 hr",IF(W259&gt;24,"24-48 hr","&lt;24 hr")))</f>
        <v>48-72 hr</v>
      </c>
      <c r="Y259" s="65" t="s">
        <v>1509</v>
      </c>
    </row>
    <row r="260" spans="1:27" ht="30" customHeight="1">
      <c r="A260" s="65">
        <v>259</v>
      </c>
      <c r="B260" s="181">
        <v>45723.684027777803</v>
      </c>
      <c r="C260" s="67" t="str">
        <f t="shared" si="39"/>
        <v>March 2025</v>
      </c>
      <c r="D260" s="65">
        <v>102307</v>
      </c>
      <c r="E260" s="65">
        <v>226922</v>
      </c>
      <c r="F260" s="68" t="s">
        <v>1510</v>
      </c>
      <c r="G260" s="65" t="s">
        <v>1511</v>
      </c>
      <c r="H260" s="69" t="s">
        <v>1512</v>
      </c>
      <c r="I260" s="69" t="s">
        <v>292</v>
      </c>
      <c r="J260" s="69" t="str">
        <f t="shared" si="38"/>
        <v>Lanmadaw</v>
      </c>
      <c r="K260" s="65" t="s">
        <v>1513</v>
      </c>
      <c r="L260" s="65">
        <v>20</v>
      </c>
      <c r="M260" s="65" t="s">
        <v>390</v>
      </c>
      <c r="N260" s="65" t="s">
        <v>33</v>
      </c>
      <c r="O260" s="65">
        <v>120</v>
      </c>
      <c r="P260" s="67">
        <v>45726.5</v>
      </c>
      <c r="Q260" s="65" t="s">
        <v>44</v>
      </c>
      <c r="R260" s="67">
        <v>45726.5258217593</v>
      </c>
      <c r="S260" s="158" t="str">
        <f t="shared" si="35"/>
        <v>March 2025</v>
      </c>
      <c r="T260" s="65" t="s">
        <v>35</v>
      </c>
      <c r="U260" s="142">
        <f t="shared" si="36"/>
        <v>2.8417939814753499</v>
      </c>
      <c r="V260" s="65">
        <f t="shared" si="34"/>
        <v>2.8417939814753499</v>
      </c>
      <c r="W260" s="65">
        <f t="shared" si="37"/>
        <v>68.203055555408397</v>
      </c>
      <c r="X260" s="65" t="str">
        <f t="shared" si="40"/>
        <v>48-72 hr</v>
      </c>
      <c r="Y260" s="65" t="s">
        <v>1514</v>
      </c>
      <c r="Z260" s="69" t="s">
        <v>1515</v>
      </c>
    </row>
    <row r="261" spans="1:27" ht="30" customHeight="1">
      <c r="A261" s="65">
        <v>260</v>
      </c>
      <c r="B261" s="181">
        <v>45723.7055555556</v>
      </c>
      <c r="C261" s="67" t="str">
        <f t="shared" si="39"/>
        <v>March 2025</v>
      </c>
      <c r="D261" s="65">
        <v>102316</v>
      </c>
      <c r="E261" s="65">
        <v>377638</v>
      </c>
      <c r="F261" s="68" t="s">
        <v>1516</v>
      </c>
      <c r="G261" s="65" t="s">
        <v>1517</v>
      </c>
      <c r="H261" s="69" t="s">
        <v>1518</v>
      </c>
      <c r="I261" s="69" t="s">
        <v>292</v>
      </c>
      <c r="J261" s="69" t="str">
        <f t="shared" si="38"/>
        <v>Lanmadaw</v>
      </c>
      <c r="K261" s="65" t="s">
        <v>1519</v>
      </c>
      <c r="L261" s="65">
        <v>20</v>
      </c>
      <c r="M261" s="65" t="s">
        <v>306</v>
      </c>
      <c r="N261" s="65" t="s">
        <v>33</v>
      </c>
      <c r="O261" s="65">
        <v>180</v>
      </c>
      <c r="P261" s="67">
        <v>45725.447916666701</v>
      </c>
      <c r="Q261" s="65" t="s">
        <v>44</v>
      </c>
      <c r="R261" s="67">
        <v>45725.487650463001</v>
      </c>
      <c r="S261" s="158" t="str">
        <f t="shared" si="35"/>
        <v>March 2025</v>
      </c>
      <c r="T261" s="65" t="s">
        <v>35</v>
      </c>
      <c r="U261" s="142">
        <f t="shared" si="36"/>
        <v>1.78209490740846</v>
      </c>
      <c r="V261" s="65">
        <f t="shared" si="34"/>
        <v>1.78209490740846</v>
      </c>
      <c r="W261" s="65">
        <f t="shared" si="37"/>
        <v>42.770277777803102</v>
      </c>
      <c r="X261" s="65" t="str">
        <f t="shared" si="40"/>
        <v>24-48 hr</v>
      </c>
      <c r="Y261" s="65" t="s">
        <v>1520</v>
      </c>
    </row>
    <row r="262" spans="1:27" ht="30" customHeight="1">
      <c r="A262" s="65">
        <v>261</v>
      </c>
      <c r="B262" s="181">
        <v>45723.793749999997</v>
      </c>
      <c r="C262" s="67" t="str">
        <f t="shared" si="39"/>
        <v>March 2025</v>
      </c>
      <c r="D262" s="65">
        <v>102332</v>
      </c>
      <c r="E262" s="65">
        <v>377672</v>
      </c>
      <c r="F262" s="68" t="s">
        <v>1521</v>
      </c>
      <c r="G262" s="65" t="s">
        <v>1522</v>
      </c>
      <c r="H262" s="69" t="s">
        <v>1523</v>
      </c>
      <c r="I262" s="69" t="s">
        <v>252</v>
      </c>
      <c r="J262" s="69" t="str">
        <f t="shared" si="38"/>
        <v>Kyauktada</v>
      </c>
      <c r="K262" s="65" t="s">
        <v>1524</v>
      </c>
      <c r="L262" s="65">
        <v>30</v>
      </c>
      <c r="M262" s="65" t="s">
        <v>82</v>
      </c>
      <c r="N262" s="65" t="s">
        <v>33</v>
      </c>
      <c r="O262" s="65">
        <v>250</v>
      </c>
      <c r="P262" s="67">
        <v>45725.583333333299</v>
      </c>
      <c r="Q262" s="65" t="s">
        <v>34</v>
      </c>
      <c r="R262" s="67">
        <v>45726.641064814801</v>
      </c>
      <c r="S262" s="158" t="str">
        <f t="shared" si="35"/>
        <v>March 2025</v>
      </c>
      <c r="T262" s="65" t="s">
        <v>35</v>
      </c>
      <c r="U262" s="142">
        <f t="shared" si="36"/>
        <v>2.8473148148186702</v>
      </c>
      <c r="V262" s="65">
        <f t="shared" ref="V262:V324" si="41">U262</f>
        <v>2.8473148148186702</v>
      </c>
      <c r="W262" s="65">
        <f t="shared" si="37"/>
        <v>68.335555555648199</v>
      </c>
      <c r="X262" s="65" t="str">
        <f t="shared" si="40"/>
        <v>48-72 hr</v>
      </c>
      <c r="Y262" s="65" t="s">
        <v>1525</v>
      </c>
    </row>
    <row r="263" spans="1:27" ht="30" customHeight="1">
      <c r="A263" s="65">
        <v>262</v>
      </c>
      <c r="B263" s="181">
        <v>45723.810416666704</v>
      </c>
      <c r="C263" s="67" t="str">
        <f t="shared" si="39"/>
        <v>March 2025</v>
      </c>
      <c r="D263" s="65">
        <v>102335</v>
      </c>
      <c r="E263" s="65">
        <v>322798</v>
      </c>
      <c r="F263" s="68" t="s">
        <v>1526</v>
      </c>
      <c r="G263" s="65" t="s">
        <v>1527</v>
      </c>
      <c r="H263" s="69" t="s">
        <v>1528</v>
      </c>
      <c r="I263" s="69" t="s">
        <v>273</v>
      </c>
      <c r="J263" s="69" t="str">
        <f t="shared" si="38"/>
        <v>Pabedan</v>
      </c>
      <c r="K263" s="65" t="s">
        <v>1529</v>
      </c>
      <c r="L263" s="65">
        <v>40</v>
      </c>
      <c r="M263" s="65" t="s">
        <v>1530</v>
      </c>
      <c r="N263" s="65" t="s">
        <v>33</v>
      </c>
      <c r="O263" s="65">
        <v>90</v>
      </c>
      <c r="P263" s="67">
        <v>45726.625</v>
      </c>
      <c r="Q263" s="65" t="s">
        <v>34</v>
      </c>
      <c r="R263" s="67">
        <v>45726.734745370399</v>
      </c>
      <c r="S263" s="158" t="str">
        <f t="shared" si="35"/>
        <v>March 2025</v>
      </c>
      <c r="T263" s="65" t="s">
        <v>35</v>
      </c>
      <c r="U263" s="142">
        <f t="shared" si="36"/>
        <v>2.9243287037024901</v>
      </c>
      <c r="V263" s="65">
        <f t="shared" si="41"/>
        <v>2.9243287037024901</v>
      </c>
      <c r="W263" s="65">
        <f t="shared" si="37"/>
        <v>70.183888888859698</v>
      </c>
      <c r="X263" s="65" t="str">
        <f t="shared" si="40"/>
        <v>48-72 hr</v>
      </c>
      <c r="Y263" s="65" t="s">
        <v>1531</v>
      </c>
    </row>
    <row r="264" spans="1:27" ht="30" customHeight="1">
      <c r="A264" s="65">
        <v>263</v>
      </c>
      <c r="B264" s="181">
        <v>45724.376388888901</v>
      </c>
      <c r="C264" s="67" t="str">
        <f t="shared" si="39"/>
        <v>March 2025</v>
      </c>
      <c r="D264" s="65">
        <v>102357</v>
      </c>
      <c r="E264" s="65">
        <v>377633</v>
      </c>
      <c r="F264" s="68" t="s">
        <v>1532</v>
      </c>
      <c r="G264" s="65" t="s">
        <v>1533</v>
      </c>
      <c r="H264" s="69" t="s">
        <v>1534</v>
      </c>
      <c r="I264" s="69" t="s">
        <v>273</v>
      </c>
      <c r="J264" s="69" t="str">
        <f t="shared" si="38"/>
        <v>Pabedan</v>
      </c>
      <c r="K264" s="65" t="s">
        <v>1535</v>
      </c>
      <c r="L264" s="65">
        <v>25</v>
      </c>
      <c r="M264" s="65" t="s">
        <v>1011</v>
      </c>
      <c r="N264" s="65" t="s">
        <v>33</v>
      </c>
      <c r="O264" s="65">
        <v>100</v>
      </c>
      <c r="P264" s="67">
        <v>45727.416666666701</v>
      </c>
      <c r="Q264" s="65" t="s">
        <v>34</v>
      </c>
      <c r="R264" s="67">
        <v>45727.442222222198</v>
      </c>
      <c r="S264" s="158" t="str">
        <f t="shared" si="35"/>
        <v>March 2025</v>
      </c>
      <c r="T264" s="65" t="s">
        <v>35</v>
      </c>
      <c r="U264" s="142">
        <f t="shared" si="36"/>
        <v>3.0658333333340102</v>
      </c>
      <c r="V264" s="65">
        <f t="shared" si="41"/>
        <v>3.0658333333340102</v>
      </c>
      <c r="W264" s="65">
        <f t="shared" si="37"/>
        <v>73.580000000016298</v>
      </c>
      <c r="X264" s="65" t="str">
        <f t="shared" si="40"/>
        <v>&gt;72 hr</v>
      </c>
      <c r="Y264" s="65" t="s">
        <v>1536</v>
      </c>
    </row>
    <row r="265" spans="1:27" ht="30" customHeight="1">
      <c r="A265" s="65">
        <v>264</v>
      </c>
      <c r="B265" s="181">
        <v>45724.387499999997</v>
      </c>
      <c r="C265" s="67" t="str">
        <f t="shared" si="39"/>
        <v>March 2025</v>
      </c>
      <c r="D265" s="65">
        <v>102361</v>
      </c>
      <c r="E265" s="65">
        <v>377956</v>
      </c>
      <c r="F265" s="68" t="s">
        <v>1537</v>
      </c>
      <c r="G265" s="65" t="s">
        <v>1538</v>
      </c>
      <c r="H265" s="69" t="s">
        <v>1539</v>
      </c>
      <c r="I265" s="69" t="s">
        <v>292</v>
      </c>
      <c r="J265" s="69" t="str">
        <f t="shared" si="38"/>
        <v>Lanmadaw</v>
      </c>
      <c r="K265" s="65" t="s">
        <v>1540</v>
      </c>
      <c r="L265" s="65">
        <v>20</v>
      </c>
      <c r="M265" s="65" t="s">
        <v>455</v>
      </c>
      <c r="N265" s="65" t="s">
        <v>33</v>
      </c>
      <c r="O265" s="65">
        <v>130</v>
      </c>
      <c r="P265" s="67">
        <v>45724.541666666701</v>
      </c>
      <c r="Q265" s="65" t="s">
        <v>687</v>
      </c>
      <c r="R265" s="67">
        <v>45724.610416666699</v>
      </c>
      <c r="S265" s="158" t="str">
        <f t="shared" si="35"/>
        <v>March 2025</v>
      </c>
      <c r="T265" s="65" t="s">
        <v>35</v>
      </c>
      <c r="U265" s="142">
        <f t="shared" si="36"/>
        <v>0.222916666672972</v>
      </c>
      <c r="V265" s="65">
        <f t="shared" si="41"/>
        <v>0.222916666672972</v>
      </c>
      <c r="W265" s="65">
        <f t="shared" si="37"/>
        <v>5.3500000001513399</v>
      </c>
      <c r="X265" s="65" t="str">
        <f t="shared" si="40"/>
        <v>&lt;24 hr</v>
      </c>
      <c r="Y265" s="65" t="s">
        <v>1541</v>
      </c>
    </row>
    <row r="266" spans="1:27" ht="30" customHeight="1">
      <c r="A266" s="65">
        <v>265</v>
      </c>
      <c r="B266" s="181">
        <v>45724.484722222202</v>
      </c>
      <c r="C266" s="67" t="str">
        <f t="shared" si="39"/>
        <v>March 2025</v>
      </c>
      <c r="D266" s="65">
        <v>102395</v>
      </c>
      <c r="E266" s="65">
        <v>115660</v>
      </c>
      <c r="F266" s="68" t="s">
        <v>1542</v>
      </c>
      <c r="G266" s="65" t="s">
        <v>1543</v>
      </c>
      <c r="H266" s="69" t="s">
        <v>1544</v>
      </c>
      <c r="I266" s="69" t="s">
        <v>292</v>
      </c>
      <c r="J266" s="69" t="str">
        <f t="shared" si="38"/>
        <v>Lanmadaw</v>
      </c>
      <c r="K266" s="65" t="s">
        <v>1545</v>
      </c>
      <c r="L266" s="65">
        <v>20</v>
      </c>
      <c r="M266" s="65" t="s">
        <v>1546</v>
      </c>
      <c r="N266" s="65" t="s">
        <v>33</v>
      </c>
      <c r="O266" s="65">
        <v>310</v>
      </c>
      <c r="P266" s="67">
        <v>45724.739583333299</v>
      </c>
      <c r="Q266" s="65" t="s">
        <v>1547</v>
      </c>
      <c r="R266" s="67">
        <v>45724.795138888898</v>
      </c>
      <c r="S266" s="158" t="str">
        <f t="shared" si="35"/>
        <v>March 2025</v>
      </c>
      <c r="T266" s="65" t="s">
        <v>35</v>
      </c>
      <c r="U266" s="142">
        <f t="shared" si="36"/>
        <v>0.31041666666715201</v>
      </c>
      <c r="V266" s="65">
        <f t="shared" si="41"/>
        <v>0.31041666666715201</v>
      </c>
      <c r="W266" s="65">
        <f t="shared" si="37"/>
        <v>7.4500000000116398</v>
      </c>
      <c r="X266" s="65" t="str">
        <f t="shared" si="40"/>
        <v>&lt;24 hr</v>
      </c>
      <c r="Y266" s="65" t="s">
        <v>1548</v>
      </c>
    </row>
    <row r="267" spans="1:27" ht="30" customHeight="1">
      <c r="A267" s="65">
        <v>266</v>
      </c>
      <c r="B267" s="181">
        <v>45724.491666666698</v>
      </c>
      <c r="C267" s="67" t="str">
        <f t="shared" si="39"/>
        <v>March 2025</v>
      </c>
      <c r="D267" s="65">
        <v>102398</v>
      </c>
      <c r="E267" s="65">
        <v>229599</v>
      </c>
      <c r="F267" s="68" t="s">
        <v>1549</v>
      </c>
      <c r="G267" s="65" t="s">
        <v>1550</v>
      </c>
      <c r="H267" s="69" t="s">
        <v>1551</v>
      </c>
      <c r="I267" s="69" t="s">
        <v>273</v>
      </c>
      <c r="J267" s="69" t="str">
        <f t="shared" si="38"/>
        <v>Pabedan</v>
      </c>
      <c r="K267" s="65" t="s">
        <v>1552</v>
      </c>
      <c r="L267" s="65">
        <v>25</v>
      </c>
      <c r="M267" s="65" t="s">
        <v>485</v>
      </c>
      <c r="N267" s="65" t="s">
        <v>33</v>
      </c>
      <c r="O267" s="65">
        <v>130</v>
      </c>
      <c r="P267" s="67">
        <v>45728.458333333299</v>
      </c>
      <c r="Q267" s="65" t="s">
        <v>34</v>
      </c>
      <c r="R267" s="67">
        <v>45728.465972222199</v>
      </c>
      <c r="S267" s="158" t="str">
        <f t="shared" si="35"/>
        <v>March 2025</v>
      </c>
      <c r="T267" s="65" t="s">
        <v>35</v>
      </c>
      <c r="U267" s="142">
        <f t="shared" si="36"/>
        <v>3.9743055555518398</v>
      </c>
      <c r="V267" s="65">
        <f t="shared" si="41"/>
        <v>3.9743055555518398</v>
      </c>
      <c r="W267" s="65">
        <f t="shared" si="37"/>
        <v>95.383333333244096</v>
      </c>
      <c r="X267" s="65" t="str">
        <f t="shared" si="40"/>
        <v>&gt;72 hr</v>
      </c>
      <c r="Y267" s="65" t="s">
        <v>1553</v>
      </c>
      <c r="Z267" s="69" t="s">
        <v>1482</v>
      </c>
    </row>
    <row r="268" spans="1:27" ht="30" customHeight="1">
      <c r="A268" s="65">
        <v>267</v>
      </c>
      <c r="B268" s="181">
        <v>45724.511111111096</v>
      </c>
      <c r="C268" s="67" t="str">
        <f t="shared" si="39"/>
        <v>March 2025</v>
      </c>
      <c r="D268" s="65">
        <v>102407</v>
      </c>
      <c r="E268" s="65">
        <v>284597</v>
      </c>
      <c r="F268" s="68" t="s">
        <v>1554</v>
      </c>
      <c r="G268" s="65" t="s">
        <v>1555</v>
      </c>
      <c r="H268" s="69" t="s">
        <v>1556</v>
      </c>
      <c r="I268" s="69" t="s">
        <v>273</v>
      </c>
      <c r="J268" s="69" t="str">
        <f t="shared" si="38"/>
        <v>Pabedan</v>
      </c>
      <c r="K268" s="65" t="s">
        <v>1557</v>
      </c>
      <c r="L268" s="65">
        <v>25</v>
      </c>
      <c r="M268" s="65" t="s">
        <v>1011</v>
      </c>
      <c r="N268" s="65" t="s">
        <v>33</v>
      </c>
      <c r="O268" s="65">
        <v>100</v>
      </c>
      <c r="P268" s="67">
        <v>45730.416666666701</v>
      </c>
      <c r="Q268" s="65" t="s">
        <v>66</v>
      </c>
      <c r="R268" s="67">
        <v>45730.615277777797</v>
      </c>
      <c r="S268" s="158" t="str">
        <f t="shared" si="35"/>
        <v>March 2025</v>
      </c>
      <c r="T268" s="65" t="s">
        <v>35</v>
      </c>
      <c r="U268" s="142">
        <f t="shared" si="36"/>
        <v>6.1041666666642396</v>
      </c>
      <c r="V268" s="65">
        <f t="shared" si="41"/>
        <v>6.1041666666642396</v>
      </c>
      <c r="W268" s="65">
        <f t="shared" si="37"/>
        <v>146.49999999994199</v>
      </c>
      <c r="X268" s="65" t="str">
        <f t="shared" si="40"/>
        <v>&gt;72 hr</v>
      </c>
      <c r="Y268" s="65" t="s">
        <v>1558</v>
      </c>
      <c r="Z268" s="69" t="s">
        <v>1559</v>
      </c>
    </row>
    <row r="269" spans="1:27" ht="30" customHeight="1">
      <c r="A269" s="65">
        <v>268</v>
      </c>
      <c r="B269" s="183">
        <v>45724.538888888899</v>
      </c>
      <c r="C269" s="67" t="str">
        <f t="shared" si="39"/>
        <v>March 2025</v>
      </c>
      <c r="D269" s="65">
        <v>102416</v>
      </c>
      <c r="E269" s="69">
        <v>271140</v>
      </c>
      <c r="F269" s="68" t="s">
        <v>1560</v>
      </c>
      <c r="G269" s="65" t="s">
        <v>1561</v>
      </c>
      <c r="H269" s="69" t="s">
        <v>1562</v>
      </c>
      <c r="I269" s="69" t="s">
        <v>41</v>
      </c>
      <c r="J269" s="69" t="str">
        <f t="shared" si="38"/>
        <v>Lanmadaw</v>
      </c>
      <c r="K269" s="65" t="s">
        <v>1563</v>
      </c>
      <c r="L269" s="69">
        <v>25</v>
      </c>
      <c r="M269" s="65" t="s">
        <v>443</v>
      </c>
      <c r="N269" s="65" t="s">
        <v>33</v>
      </c>
      <c r="O269" s="65">
        <v>110</v>
      </c>
      <c r="P269" s="67">
        <v>45727.5</v>
      </c>
      <c r="Q269" s="65" t="s">
        <v>44</v>
      </c>
      <c r="R269" s="67">
        <v>45727.541574074101</v>
      </c>
      <c r="S269" s="158" t="str">
        <f t="shared" ref="S269:S332" si="42">TEXT(R269,"mmmm yyyy")</f>
        <v>March 2025</v>
      </c>
      <c r="T269" s="65" t="s">
        <v>35</v>
      </c>
      <c r="U269" s="142">
        <f t="shared" si="36"/>
        <v>3.0026851851798702</v>
      </c>
      <c r="V269" s="65">
        <f t="shared" si="41"/>
        <v>3.0026851851798702</v>
      </c>
      <c r="W269" s="65">
        <f t="shared" si="37"/>
        <v>72.064444444316905</v>
      </c>
      <c r="X269" s="65" t="str">
        <f t="shared" si="40"/>
        <v>&gt;72 hr</v>
      </c>
      <c r="Y269" s="65" t="s">
        <v>1564</v>
      </c>
      <c r="Z269" s="69" t="s">
        <v>1565</v>
      </c>
    </row>
    <row r="270" spans="1:27" ht="30" customHeight="1">
      <c r="A270" s="65">
        <v>269</v>
      </c>
      <c r="B270" s="183">
        <v>45724.547222222202</v>
      </c>
      <c r="C270" s="67" t="str">
        <f t="shared" si="39"/>
        <v>March 2025</v>
      </c>
      <c r="D270" s="65">
        <v>102419</v>
      </c>
      <c r="E270" s="65">
        <v>290126</v>
      </c>
      <c r="F270" s="68" t="s">
        <v>1566</v>
      </c>
      <c r="G270" s="65" t="s">
        <v>1567</v>
      </c>
      <c r="H270" s="69" t="s">
        <v>1568</v>
      </c>
      <c r="I270" s="69" t="s">
        <v>41</v>
      </c>
      <c r="J270" s="69" t="str">
        <f t="shared" si="38"/>
        <v>Lanmadaw</v>
      </c>
      <c r="K270" s="65" t="s">
        <v>1569</v>
      </c>
      <c r="L270" s="65">
        <v>20</v>
      </c>
      <c r="P270" s="67">
        <v>45728.541666666701</v>
      </c>
      <c r="Q270" s="65" t="s">
        <v>44</v>
      </c>
      <c r="R270" s="65"/>
      <c r="S270" s="158"/>
      <c r="T270" s="65" t="s">
        <v>113</v>
      </c>
      <c r="U270" s="142"/>
      <c r="Z270" s="69" t="s">
        <v>1570</v>
      </c>
      <c r="AA270" s="69" t="s">
        <v>1571</v>
      </c>
    </row>
    <row r="271" spans="1:27" ht="30" customHeight="1">
      <c r="A271" s="65">
        <v>270</v>
      </c>
      <c r="B271" s="181">
        <v>45724.550694444399</v>
      </c>
      <c r="C271" s="67" t="str">
        <f t="shared" si="39"/>
        <v>March 2025</v>
      </c>
      <c r="D271" s="65">
        <v>102420</v>
      </c>
      <c r="E271" s="65">
        <v>290126</v>
      </c>
      <c r="F271" s="68" t="s">
        <v>1572</v>
      </c>
      <c r="G271" s="65" t="s">
        <v>1567</v>
      </c>
      <c r="H271" s="69" t="s">
        <v>1568</v>
      </c>
      <c r="I271" s="69" t="s">
        <v>41</v>
      </c>
      <c r="J271" s="69" t="str">
        <f t="shared" si="38"/>
        <v>Lanmadaw</v>
      </c>
      <c r="K271" s="65" t="s">
        <v>1569</v>
      </c>
      <c r="L271" s="65">
        <v>25</v>
      </c>
      <c r="M271" s="65" t="s">
        <v>615</v>
      </c>
      <c r="N271" s="65" t="s">
        <v>33</v>
      </c>
      <c r="O271" s="65">
        <v>220</v>
      </c>
      <c r="P271" s="67">
        <v>45728.541666666701</v>
      </c>
      <c r="Q271" s="65" t="s">
        <v>44</v>
      </c>
      <c r="R271" s="67">
        <v>45728.509236111102</v>
      </c>
      <c r="S271" s="158" t="str">
        <f t="shared" si="42"/>
        <v>March 2025</v>
      </c>
      <c r="T271" s="65" t="s">
        <v>35</v>
      </c>
      <c r="U271" s="142">
        <f t="shared" ref="U271:U276" si="43">R271-B271</f>
        <v>3.9585416666668598</v>
      </c>
      <c r="V271" s="65">
        <f t="shared" si="41"/>
        <v>3.9585416666668598</v>
      </c>
      <c r="W271" s="65">
        <f t="shared" si="37"/>
        <v>95.005000000004699</v>
      </c>
      <c r="X271" s="65" t="str">
        <f t="shared" si="40"/>
        <v>&gt;72 hr</v>
      </c>
      <c r="Y271" s="65" t="s">
        <v>1573</v>
      </c>
      <c r="Z271" s="69" t="s">
        <v>1570</v>
      </c>
    </row>
    <row r="272" spans="1:27" ht="30" customHeight="1">
      <c r="A272" s="65">
        <v>271</v>
      </c>
      <c r="B272" s="181">
        <v>45724.556944444397</v>
      </c>
      <c r="C272" s="67" t="str">
        <f t="shared" si="39"/>
        <v>March 2025</v>
      </c>
      <c r="D272" s="65">
        <v>102422</v>
      </c>
      <c r="E272" s="65">
        <v>202242</v>
      </c>
      <c r="F272" s="68" t="s">
        <v>1574</v>
      </c>
      <c r="G272" s="65" t="s">
        <v>1575</v>
      </c>
      <c r="H272" s="69" t="s">
        <v>1576</v>
      </c>
      <c r="I272" s="69" t="s">
        <v>273</v>
      </c>
      <c r="J272" s="69" t="str">
        <f t="shared" si="38"/>
        <v>Pabedan</v>
      </c>
      <c r="K272" s="65" t="s">
        <v>1577</v>
      </c>
      <c r="L272" s="65">
        <v>40</v>
      </c>
      <c r="M272" s="65" t="s">
        <v>552</v>
      </c>
      <c r="N272" s="65" t="s">
        <v>33</v>
      </c>
      <c r="O272" s="65">
        <v>80</v>
      </c>
      <c r="P272" s="67">
        <v>45727.5</v>
      </c>
      <c r="Q272" s="65" t="s">
        <v>34</v>
      </c>
      <c r="R272" s="67">
        <v>45727.502858796302</v>
      </c>
      <c r="S272" s="158" t="str">
        <f t="shared" si="42"/>
        <v>March 2025</v>
      </c>
      <c r="T272" s="65" t="s">
        <v>35</v>
      </c>
      <c r="U272" s="142">
        <f t="shared" si="43"/>
        <v>2.9459143518543001</v>
      </c>
      <c r="V272" s="65">
        <f t="shared" si="41"/>
        <v>2.9459143518543001</v>
      </c>
      <c r="W272" s="65">
        <f t="shared" si="37"/>
        <v>70.701944444503198</v>
      </c>
      <c r="X272" s="65" t="str">
        <f t="shared" si="40"/>
        <v>48-72 hr</v>
      </c>
      <c r="Y272" s="65" t="s">
        <v>1578</v>
      </c>
    </row>
    <row r="273" spans="1:27" ht="30" customHeight="1">
      <c r="A273" s="65">
        <v>272</v>
      </c>
      <c r="B273" s="181">
        <v>45724.563888888901</v>
      </c>
      <c r="C273" s="67" t="str">
        <f t="shared" si="39"/>
        <v>March 2025</v>
      </c>
      <c r="D273" s="65">
        <v>102423</v>
      </c>
      <c r="E273" s="65">
        <v>328944</v>
      </c>
      <c r="F273" s="68" t="s">
        <v>1579</v>
      </c>
      <c r="G273" s="65" t="s">
        <v>1580</v>
      </c>
      <c r="H273" s="69" t="s">
        <v>1581</v>
      </c>
      <c r="I273" s="69" t="s">
        <v>273</v>
      </c>
      <c r="J273" s="69" t="str">
        <f t="shared" si="38"/>
        <v>Pabedan</v>
      </c>
      <c r="K273" s="65" t="s">
        <v>1582</v>
      </c>
      <c r="L273" s="65">
        <v>40</v>
      </c>
      <c r="M273" s="65" t="s">
        <v>122</v>
      </c>
      <c r="N273" s="65" t="s">
        <v>33</v>
      </c>
      <c r="O273" s="65">
        <v>170</v>
      </c>
      <c r="P273" s="67">
        <v>45731.541666666701</v>
      </c>
      <c r="Q273" s="65" t="s">
        <v>34</v>
      </c>
      <c r="R273" s="67">
        <v>45731.724305555603</v>
      </c>
      <c r="S273" s="158" t="str">
        <f t="shared" si="42"/>
        <v>March 2025</v>
      </c>
      <c r="T273" s="65" t="s">
        <v>35</v>
      </c>
      <c r="U273" s="142">
        <f t="shared" si="43"/>
        <v>7.1604166666729698</v>
      </c>
      <c r="V273" s="65">
        <f t="shared" si="41"/>
        <v>7.1604166666729698</v>
      </c>
      <c r="W273" s="65">
        <f t="shared" si="37"/>
        <v>171.850000000151</v>
      </c>
      <c r="X273" s="65" t="str">
        <f t="shared" si="40"/>
        <v>&gt;72 hr</v>
      </c>
      <c r="Y273" s="65" t="s">
        <v>1583</v>
      </c>
      <c r="Z273" s="69" t="s">
        <v>1584</v>
      </c>
    </row>
    <row r="274" spans="1:27" ht="30" customHeight="1">
      <c r="A274" s="65">
        <v>273</v>
      </c>
      <c r="B274" s="181">
        <v>45724.5805555556</v>
      </c>
      <c r="C274" s="67" t="str">
        <f t="shared" si="39"/>
        <v>March 2025</v>
      </c>
      <c r="D274" s="65">
        <v>102431</v>
      </c>
      <c r="E274" s="65">
        <v>40771</v>
      </c>
      <c r="F274" s="68" t="s">
        <v>1585</v>
      </c>
      <c r="G274" s="65" t="s">
        <v>1586</v>
      </c>
      <c r="H274" s="69" t="s">
        <v>1587</v>
      </c>
      <c r="I274" s="69" t="s">
        <v>41</v>
      </c>
      <c r="J274" s="69" t="str">
        <f t="shared" si="38"/>
        <v>Lanmadaw</v>
      </c>
      <c r="K274" s="65" t="s">
        <v>1588</v>
      </c>
      <c r="L274" s="65">
        <v>25</v>
      </c>
      <c r="M274" s="65" t="s">
        <v>294</v>
      </c>
      <c r="N274" s="65" t="s">
        <v>33</v>
      </c>
      <c r="O274" s="65">
        <v>220</v>
      </c>
      <c r="P274" s="67">
        <v>45726.541666666701</v>
      </c>
      <c r="Q274" s="65" t="s">
        <v>44</v>
      </c>
      <c r="R274" s="67">
        <v>45726.585023148102</v>
      </c>
      <c r="S274" s="158" t="str">
        <f t="shared" si="42"/>
        <v>March 2025</v>
      </c>
      <c r="T274" s="65" t="s">
        <v>35</v>
      </c>
      <c r="U274" s="142">
        <f t="shared" si="43"/>
        <v>2.0044675925892101</v>
      </c>
      <c r="V274" s="65">
        <f t="shared" si="41"/>
        <v>2.0044675925892101</v>
      </c>
      <c r="W274" s="65">
        <f t="shared" si="37"/>
        <v>48.107222222140997</v>
      </c>
      <c r="X274" s="65" t="str">
        <f t="shared" si="40"/>
        <v>48-72 hr</v>
      </c>
      <c r="Y274" s="65" t="s">
        <v>1589</v>
      </c>
      <c r="Z274" s="69" t="s">
        <v>1590</v>
      </c>
    </row>
    <row r="275" spans="1:27" ht="30" customHeight="1">
      <c r="A275" s="65">
        <v>274</v>
      </c>
      <c r="B275" s="181">
        <v>45724.581944444399</v>
      </c>
      <c r="C275" s="67" t="str">
        <f t="shared" si="39"/>
        <v>March 2025</v>
      </c>
      <c r="D275" s="65">
        <v>102432</v>
      </c>
      <c r="E275" s="65">
        <v>152075</v>
      </c>
      <c r="F275" s="68" t="s">
        <v>1591</v>
      </c>
      <c r="G275" s="65" t="s">
        <v>1592</v>
      </c>
      <c r="H275" s="69" t="s">
        <v>1593</v>
      </c>
      <c r="I275" s="69" t="s">
        <v>41</v>
      </c>
      <c r="J275" s="69" t="str">
        <f t="shared" si="38"/>
        <v>Lanmadaw</v>
      </c>
      <c r="K275" s="65" t="s">
        <v>1594</v>
      </c>
      <c r="L275" s="65">
        <v>20</v>
      </c>
      <c r="M275" s="65" t="s">
        <v>1595</v>
      </c>
      <c r="N275" s="65" t="s">
        <v>33</v>
      </c>
      <c r="O275" s="65">
        <v>110</v>
      </c>
      <c r="P275" s="67">
        <v>45726.625</v>
      </c>
      <c r="Q275" s="65" t="s">
        <v>44</v>
      </c>
      <c r="R275" s="67">
        <v>45726.6479861111</v>
      </c>
      <c r="S275" s="158" t="str">
        <f t="shared" si="42"/>
        <v>March 2025</v>
      </c>
      <c r="T275" s="65" t="s">
        <v>35</v>
      </c>
      <c r="U275" s="142">
        <f t="shared" si="43"/>
        <v>2.06604166667239</v>
      </c>
      <c r="V275" s="65">
        <f t="shared" si="41"/>
        <v>2.06604166667239</v>
      </c>
      <c r="W275" s="65">
        <f t="shared" si="37"/>
        <v>49.585000000137399</v>
      </c>
      <c r="X275" s="65" t="str">
        <f t="shared" si="40"/>
        <v>48-72 hr</v>
      </c>
      <c r="Y275" s="65" t="s">
        <v>1596</v>
      </c>
    </row>
    <row r="276" spans="1:27" ht="30" customHeight="1">
      <c r="A276" s="65">
        <v>275</v>
      </c>
      <c r="B276" s="181">
        <v>45724.633333333302</v>
      </c>
      <c r="C276" s="67" t="str">
        <f t="shared" si="39"/>
        <v>March 2025</v>
      </c>
      <c r="D276" s="69">
        <v>102445</v>
      </c>
      <c r="E276" s="65">
        <v>257886</v>
      </c>
      <c r="F276" s="68" t="s">
        <v>1597</v>
      </c>
      <c r="G276" s="65" t="s">
        <v>1598</v>
      </c>
      <c r="H276" s="69" t="s">
        <v>1599</v>
      </c>
      <c r="I276" s="69" t="s">
        <v>41</v>
      </c>
      <c r="J276" s="69" t="str">
        <f t="shared" si="38"/>
        <v>Lanmadaw</v>
      </c>
      <c r="K276" s="65" t="s">
        <v>1600</v>
      </c>
      <c r="L276" s="65">
        <v>20</v>
      </c>
      <c r="M276" s="69" t="s">
        <v>1601</v>
      </c>
      <c r="N276" s="65" t="s">
        <v>33</v>
      </c>
      <c r="O276" s="65">
        <v>150</v>
      </c>
      <c r="P276" s="67">
        <v>45727.395833333299</v>
      </c>
      <c r="Q276" s="65" t="s">
        <v>44</v>
      </c>
      <c r="R276" s="67">
        <v>45727.412430555603</v>
      </c>
      <c r="S276" s="158" t="str">
        <f t="shared" si="42"/>
        <v>March 2025</v>
      </c>
      <c r="T276" s="65" t="s">
        <v>35</v>
      </c>
      <c r="U276" s="142">
        <f t="shared" si="43"/>
        <v>2.7790972222210302</v>
      </c>
      <c r="V276" s="65">
        <f t="shared" si="41"/>
        <v>2.7790972222210302</v>
      </c>
      <c r="W276" s="65">
        <f t="shared" si="37"/>
        <v>66.698333333304603</v>
      </c>
      <c r="X276" s="65" t="str">
        <f t="shared" si="40"/>
        <v>48-72 hr</v>
      </c>
      <c r="Y276" s="65" t="s">
        <v>1602</v>
      </c>
      <c r="Z276" s="69" t="s">
        <v>1603</v>
      </c>
    </row>
    <row r="277" spans="1:27" ht="30" customHeight="1">
      <c r="A277" s="65">
        <v>276</v>
      </c>
      <c r="B277" s="181">
        <v>45724.711805555598</v>
      </c>
      <c r="C277" s="67" t="str">
        <f t="shared" si="39"/>
        <v>March 2025</v>
      </c>
      <c r="D277" s="65">
        <v>102457</v>
      </c>
      <c r="E277" s="65">
        <v>200217</v>
      </c>
      <c r="F277" s="68" t="s">
        <v>1604</v>
      </c>
      <c r="G277" s="65" t="s">
        <v>1605</v>
      </c>
      <c r="H277" s="69" t="s">
        <v>1606</v>
      </c>
      <c r="I277" s="69" t="s">
        <v>182</v>
      </c>
      <c r="J277" s="69" t="str">
        <f t="shared" si="38"/>
        <v>Latha</v>
      </c>
      <c r="K277" s="65" t="s">
        <v>1607</v>
      </c>
      <c r="L277" s="65">
        <v>20</v>
      </c>
      <c r="P277" s="67">
        <v>45726.583333333299</v>
      </c>
      <c r="Q277" s="65" t="s">
        <v>34</v>
      </c>
      <c r="R277" s="65"/>
      <c r="S277" s="158"/>
      <c r="T277" s="65" t="s">
        <v>113</v>
      </c>
      <c r="U277" s="142"/>
      <c r="Z277" s="69" t="s">
        <v>1608</v>
      </c>
      <c r="AA277" s="69" t="s">
        <v>1609</v>
      </c>
    </row>
    <row r="278" spans="1:27" ht="30" customHeight="1">
      <c r="A278" s="65">
        <v>277</v>
      </c>
      <c r="B278" s="181">
        <v>45725.679166666698</v>
      </c>
      <c r="C278" s="67" t="str">
        <f t="shared" si="39"/>
        <v>March 2025</v>
      </c>
      <c r="D278" s="65">
        <v>102560</v>
      </c>
      <c r="E278" s="65">
        <v>272485</v>
      </c>
      <c r="F278" s="68" t="s">
        <v>1610</v>
      </c>
      <c r="G278" s="65" t="s">
        <v>1611</v>
      </c>
      <c r="H278" s="69" t="s">
        <v>1612</v>
      </c>
      <c r="I278" s="69" t="s">
        <v>41</v>
      </c>
      <c r="J278" s="69" t="str">
        <f t="shared" si="38"/>
        <v>Lanmadaw</v>
      </c>
      <c r="K278" s="65" t="s">
        <v>1613</v>
      </c>
      <c r="L278" s="65">
        <v>20</v>
      </c>
      <c r="M278" s="65" t="s">
        <v>300</v>
      </c>
      <c r="N278" s="65" t="s">
        <v>33</v>
      </c>
      <c r="O278" s="65">
        <v>170</v>
      </c>
      <c r="P278" s="67">
        <v>45726.708333333299</v>
      </c>
      <c r="Q278" s="65" t="s">
        <v>44</v>
      </c>
      <c r="R278" s="171">
        <v>45726.74</v>
      </c>
      <c r="S278" s="158" t="str">
        <f t="shared" si="42"/>
        <v>March 2025</v>
      </c>
      <c r="T278" s="65" t="s">
        <v>35</v>
      </c>
      <c r="U278" s="142">
        <f t="shared" ref="U278:U311" si="44">R278-B278</f>
        <v>1.06083333332936</v>
      </c>
      <c r="V278" s="65">
        <f t="shared" si="41"/>
        <v>1.06083333332936</v>
      </c>
      <c r="W278" s="65">
        <f t="shared" si="37"/>
        <v>25.4599999999045</v>
      </c>
      <c r="X278" s="65" t="str">
        <f t="shared" si="40"/>
        <v>24-48 hr</v>
      </c>
      <c r="Y278" s="65" t="s">
        <v>1614</v>
      </c>
    </row>
    <row r="279" spans="1:27" ht="30" customHeight="1">
      <c r="A279" s="65">
        <v>278</v>
      </c>
      <c r="B279" s="181">
        <v>45726.438194444403</v>
      </c>
      <c r="C279" s="67" t="str">
        <f t="shared" si="39"/>
        <v>March 2025</v>
      </c>
      <c r="D279" s="65">
        <v>102593</v>
      </c>
      <c r="E279" s="65">
        <v>302590</v>
      </c>
      <c r="F279" s="68" t="s">
        <v>1615</v>
      </c>
      <c r="G279" s="65" t="s">
        <v>1616</v>
      </c>
      <c r="H279" s="69" t="s">
        <v>1617</v>
      </c>
      <c r="I279" s="69" t="s">
        <v>41</v>
      </c>
      <c r="J279" s="69" t="str">
        <f t="shared" si="38"/>
        <v>Lanmadaw</v>
      </c>
      <c r="K279" s="65" t="s">
        <v>1618</v>
      </c>
      <c r="L279" s="65">
        <v>25</v>
      </c>
      <c r="M279" s="65" t="s">
        <v>319</v>
      </c>
      <c r="N279" s="65" t="s">
        <v>33</v>
      </c>
      <c r="O279" s="65">
        <v>130</v>
      </c>
      <c r="P279" s="67">
        <v>45727.458333333299</v>
      </c>
      <c r="Q279" s="65" t="s">
        <v>44</v>
      </c>
      <c r="R279" s="171">
        <v>45727.458206018498</v>
      </c>
      <c r="S279" s="158" t="str">
        <f t="shared" si="42"/>
        <v>March 2025</v>
      </c>
      <c r="T279" s="65" t="s">
        <v>35</v>
      </c>
      <c r="U279" s="142">
        <f t="shared" si="44"/>
        <v>1.02001157407358</v>
      </c>
      <c r="V279" s="65">
        <f t="shared" si="41"/>
        <v>1.02001157407358</v>
      </c>
      <c r="W279" s="65">
        <f t="shared" si="37"/>
        <v>24.480277777765899</v>
      </c>
      <c r="X279" s="65" t="str">
        <f t="shared" si="40"/>
        <v>24-48 hr</v>
      </c>
      <c r="Y279" s="65" t="s">
        <v>1619</v>
      </c>
    </row>
    <row r="280" spans="1:27" ht="30" customHeight="1">
      <c r="A280" s="65">
        <v>279</v>
      </c>
      <c r="B280" s="181">
        <v>45726.453472222202</v>
      </c>
      <c r="C280" s="67" t="str">
        <f t="shared" si="39"/>
        <v>March 2025</v>
      </c>
      <c r="D280" s="65">
        <v>102600</v>
      </c>
      <c r="E280" s="65">
        <v>304261</v>
      </c>
      <c r="F280" s="68" t="s">
        <v>1620</v>
      </c>
      <c r="G280" s="65" t="s">
        <v>1621</v>
      </c>
      <c r="H280" s="69" t="s">
        <v>1622</v>
      </c>
      <c r="I280" s="69" t="s">
        <v>252</v>
      </c>
      <c r="J280" s="69" t="str">
        <f t="shared" si="38"/>
        <v>Kyauktada</v>
      </c>
      <c r="K280" s="65" t="s">
        <v>1623</v>
      </c>
      <c r="L280" s="65">
        <v>20</v>
      </c>
      <c r="M280" s="65" t="s">
        <v>105</v>
      </c>
      <c r="N280" s="65" t="s">
        <v>33</v>
      </c>
      <c r="O280" s="65">
        <v>150</v>
      </c>
      <c r="P280" s="67">
        <v>45727.416666666701</v>
      </c>
      <c r="Q280" s="65" t="s">
        <v>66</v>
      </c>
      <c r="R280" s="67">
        <v>45727.431770833296</v>
      </c>
      <c r="S280" s="158" t="str">
        <f t="shared" si="42"/>
        <v>March 2025</v>
      </c>
      <c r="T280" s="65" t="s">
        <v>35</v>
      </c>
      <c r="U280" s="142">
        <f t="shared" si="44"/>
        <v>0.97829861110949401</v>
      </c>
      <c r="V280" s="65">
        <f t="shared" si="41"/>
        <v>0.97829861110949401</v>
      </c>
      <c r="W280" s="65">
        <f t="shared" si="37"/>
        <v>23.479166666627901</v>
      </c>
      <c r="X280" s="65" t="str">
        <f t="shared" si="40"/>
        <v>&lt;24 hr</v>
      </c>
      <c r="Y280" s="65" t="s">
        <v>1624</v>
      </c>
    </row>
    <row r="281" spans="1:27" ht="30" customHeight="1">
      <c r="A281" s="65">
        <v>280</v>
      </c>
      <c r="B281" s="181">
        <v>45726.493750000001</v>
      </c>
      <c r="C281" s="67" t="str">
        <f t="shared" si="39"/>
        <v>March 2025</v>
      </c>
      <c r="D281" s="65">
        <v>102614</v>
      </c>
      <c r="E281" s="65">
        <v>325136</v>
      </c>
      <c r="F281" s="68" t="s">
        <v>1625</v>
      </c>
      <c r="G281" s="65" t="s">
        <v>1626</v>
      </c>
      <c r="H281" s="69" t="s">
        <v>1627</v>
      </c>
      <c r="I281" s="69" t="s">
        <v>252</v>
      </c>
      <c r="J281" s="69" t="str">
        <f t="shared" si="38"/>
        <v>Kyauktada</v>
      </c>
      <c r="K281" s="65" t="s">
        <v>1628</v>
      </c>
      <c r="L281" s="65">
        <v>20</v>
      </c>
      <c r="M281" s="65" t="s">
        <v>558</v>
      </c>
      <c r="N281" s="65" t="s">
        <v>33</v>
      </c>
      <c r="O281" s="65">
        <v>230</v>
      </c>
      <c r="P281" s="67">
        <v>45727.5</v>
      </c>
      <c r="Q281" s="65" t="s">
        <v>66</v>
      </c>
      <c r="R281" s="67">
        <v>45727.477303240703</v>
      </c>
      <c r="S281" s="158" t="str">
        <f t="shared" si="42"/>
        <v>March 2025</v>
      </c>
      <c r="T281" s="65" t="s">
        <v>35</v>
      </c>
      <c r="U281" s="142">
        <f t="shared" si="44"/>
        <v>0.98355324073782002</v>
      </c>
      <c r="V281" s="65">
        <f t="shared" si="41"/>
        <v>0.98355324073782002</v>
      </c>
      <c r="W281" s="65">
        <f t="shared" si="37"/>
        <v>23.605277777707698</v>
      </c>
      <c r="X281" s="65" t="str">
        <f t="shared" si="40"/>
        <v>&lt;24 hr</v>
      </c>
      <c r="Y281" s="65" t="s">
        <v>1629</v>
      </c>
    </row>
    <row r="282" spans="1:27" ht="30" customHeight="1">
      <c r="A282" s="65">
        <v>281</v>
      </c>
      <c r="B282" s="181">
        <v>45726.536111111098</v>
      </c>
      <c r="C282" s="67" t="str">
        <f t="shared" si="39"/>
        <v>March 2025</v>
      </c>
      <c r="D282" s="65">
        <v>102635</v>
      </c>
      <c r="E282" s="65">
        <v>292396</v>
      </c>
      <c r="F282" s="68" t="s">
        <v>1630</v>
      </c>
      <c r="G282" s="65" t="s">
        <v>1631</v>
      </c>
      <c r="H282" s="69" t="s">
        <v>1632</v>
      </c>
      <c r="I282" s="69" t="s">
        <v>273</v>
      </c>
      <c r="J282" s="69" t="str">
        <f t="shared" si="38"/>
        <v>Pabedan</v>
      </c>
      <c r="K282" s="65" t="s">
        <v>1633</v>
      </c>
      <c r="L282" s="65">
        <v>40</v>
      </c>
      <c r="M282" s="65" t="s">
        <v>219</v>
      </c>
      <c r="N282" s="65" t="s">
        <v>33</v>
      </c>
      <c r="O282" s="65">
        <v>50</v>
      </c>
      <c r="P282" s="67">
        <v>45727.541666666701</v>
      </c>
      <c r="Q282" s="65" t="s">
        <v>34</v>
      </c>
      <c r="R282" s="67">
        <v>45727.577106481498</v>
      </c>
      <c r="S282" s="158" t="str">
        <f t="shared" si="42"/>
        <v>March 2025</v>
      </c>
      <c r="T282" s="65" t="s">
        <v>35</v>
      </c>
      <c r="U282" s="142">
        <f t="shared" si="44"/>
        <v>1.0409953703710899</v>
      </c>
      <c r="V282" s="65">
        <f t="shared" si="41"/>
        <v>1.0409953703710899</v>
      </c>
      <c r="W282" s="65">
        <f t="shared" si="37"/>
        <v>24.983888888906201</v>
      </c>
      <c r="X282" s="65" t="str">
        <f t="shared" si="40"/>
        <v>24-48 hr</v>
      </c>
      <c r="Y282" s="65" t="s">
        <v>1634</v>
      </c>
    </row>
    <row r="283" spans="1:27" ht="30" customHeight="1">
      <c r="A283" s="65">
        <v>282</v>
      </c>
      <c r="B283" s="181">
        <v>45726.547222222202</v>
      </c>
      <c r="C283" s="67" t="str">
        <f t="shared" si="39"/>
        <v>March 2025</v>
      </c>
      <c r="D283" s="65">
        <v>102641</v>
      </c>
      <c r="E283" s="65">
        <v>380151</v>
      </c>
      <c r="F283" s="68" t="s">
        <v>1635</v>
      </c>
      <c r="G283" s="65" t="s">
        <v>1636</v>
      </c>
      <c r="H283" s="69" t="s">
        <v>1637</v>
      </c>
      <c r="I283" s="69" t="s">
        <v>292</v>
      </c>
      <c r="J283" s="69" t="str">
        <f t="shared" si="38"/>
        <v>Lanmadaw</v>
      </c>
      <c r="K283" s="65" t="s">
        <v>1638</v>
      </c>
      <c r="L283" s="65">
        <v>20</v>
      </c>
      <c r="M283" s="65" t="s">
        <v>402</v>
      </c>
      <c r="N283" s="65" t="s">
        <v>33</v>
      </c>
      <c r="O283" s="65">
        <v>180</v>
      </c>
      <c r="P283" s="67">
        <v>45727.625</v>
      </c>
      <c r="Q283" s="65" t="s">
        <v>44</v>
      </c>
      <c r="R283" s="67">
        <v>45727.647696759297</v>
      </c>
      <c r="S283" s="158" t="str">
        <f t="shared" si="42"/>
        <v>March 2025</v>
      </c>
      <c r="T283" s="65" t="s">
        <v>35</v>
      </c>
      <c r="U283" s="142">
        <f t="shared" si="44"/>
        <v>1.1004745370373701</v>
      </c>
      <c r="V283" s="65">
        <f t="shared" si="41"/>
        <v>1.1004745370373701</v>
      </c>
      <c r="W283" s="65">
        <f t="shared" si="37"/>
        <v>26.411388888896902</v>
      </c>
      <c r="X283" s="65" t="str">
        <f t="shared" si="40"/>
        <v>24-48 hr</v>
      </c>
      <c r="Y283" s="65" t="s">
        <v>1639</v>
      </c>
    </row>
    <row r="284" spans="1:27" ht="30" customHeight="1">
      <c r="A284" s="65">
        <v>283</v>
      </c>
      <c r="B284" s="181">
        <v>45726.564583333296</v>
      </c>
      <c r="C284" s="67" t="str">
        <f t="shared" si="39"/>
        <v>March 2025</v>
      </c>
      <c r="D284" s="65">
        <v>102648</v>
      </c>
      <c r="E284" s="65">
        <v>275642</v>
      </c>
      <c r="F284" s="68" t="s">
        <v>1640</v>
      </c>
      <c r="G284" s="65" t="s">
        <v>1641</v>
      </c>
      <c r="H284" s="69" t="s">
        <v>1642</v>
      </c>
      <c r="I284" s="69" t="s">
        <v>273</v>
      </c>
      <c r="J284" s="69" t="str">
        <f t="shared" si="38"/>
        <v>Pabedan</v>
      </c>
      <c r="K284" s="65" t="s">
        <v>1643</v>
      </c>
      <c r="L284" s="69">
        <v>20</v>
      </c>
      <c r="M284" s="65" t="s">
        <v>717</v>
      </c>
      <c r="N284" s="65" t="s">
        <v>33</v>
      </c>
      <c r="O284" s="65">
        <v>150</v>
      </c>
      <c r="P284" s="67">
        <v>45727.583333333299</v>
      </c>
      <c r="Q284" s="65" t="s">
        <v>66</v>
      </c>
      <c r="R284" s="67">
        <v>45727.619675925896</v>
      </c>
      <c r="S284" s="158" t="str">
        <f t="shared" si="42"/>
        <v>March 2025</v>
      </c>
      <c r="T284" s="65" t="s">
        <v>35</v>
      </c>
      <c r="U284" s="142">
        <f t="shared" si="44"/>
        <v>1.0550925925926999</v>
      </c>
      <c r="V284" s="65">
        <f t="shared" si="41"/>
        <v>1.0550925925926999</v>
      </c>
      <c r="W284" s="65">
        <f t="shared" si="37"/>
        <v>25.322222222224799</v>
      </c>
      <c r="X284" s="65" t="str">
        <f t="shared" si="40"/>
        <v>24-48 hr</v>
      </c>
      <c r="Y284" s="65" t="s">
        <v>1644</v>
      </c>
      <c r="Z284" s="69" t="s">
        <v>1645</v>
      </c>
    </row>
    <row r="285" spans="1:27" ht="30" customHeight="1">
      <c r="A285" s="65">
        <v>284</v>
      </c>
      <c r="B285" s="181">
        <v>45726.601388888899</v>
      </c>
      <c r="C285" s="67" t="str">
        <f t="shared" si="39"/>
        <v>March 2025</v>
      </c>
      <c r="D285" s="65">
        <v>102658</v>
      </c>
      <c r="E285" s="65">
        <v>380431</v>
      </c>
      <c r="F285" s="68" t="s">
        <v>1646</v>
      </c>
      <c r="G285" s="65" t="s">
        <v>1647</v>
      </c>
      <c r="H285" s="69" t="s">
        <v>1648</v>
      </c>
      <c r="I285" s="69" t="s">
        <v>292</v>
      </c>
      <c r="J285" s="69" t="str">
        <f t="shared" si="38"/>
        <v>Lanmadaw</v>
      </c>
      <c r="K285" s="69" t="s">
        <v>1649</v>
      </c>
      <c r="L285" s="65">
        <v>40</v>
      </c>
      <c r="M285" s="65" t="s">
        <v>455</v>
      </c>
      <c r="N285" s="65" t="s">
        <v>33</v>
      </c>
      <c r="O285" s="65">
        <v>230</v>
      </c>
      <c r="P285" s="67">
        <v>45727.666666666701</v>
      </c>
      <c r="Q285" s="65" t="s">
        <v>44</v>
      </c>
      <c r="R285" s="67">
        <v>45727.700914351903</v>
      </c>
      <c r="S285" s="158" t="str">
        <f t="shared" si="42"/>
        <v>March 2025</v>
      </c>
      <c r="T285" s="65" t="s">
        <v>35</v>
      </c>
      <c r="U285" s="142">
        <f t="shared" si="44"/>
        <v>1.09952546295972</v>
      </c>
      <c r="V285" s="65">
        <f t="shared" si="41"/>
        <v>1.09952546295972</v>
      </c>
      <c r="W285" s="65">
        <f t="shared" si="37"/>
        <v>26.3886111110332</v>
      </c>
      <c r="X285" s="65" t="str">
        <f t="shared" si="40"/>
        <v>24-48 hr</v>
      </c>
      <c r="Y285" s="65" t="s">
        <v>1650</v>
      </c>
    </row>
    <row r="286" spans="1:27" ht="30" customHeight="1">
      <c r="A286" s="65">
        <v>285</v>
      </c>
      <c r="B286" s="181">
        <v>45726.6159722222</v>
      </c>
      <c r="C286" s="67" t="str">
        <f t="shared" si="39"/>
        <v>March 2025</v>
      </c>
      <c r="D286" s="65">
        <v>102662</v>
      </c>
      <c r="E286" s="65">
        <v>283424</v>
      </c>
      <c r="F286" s="68" t="s">
        <v>1651</v>
      </c>
      <c r="G286" s="65" t="s">
        <v>1652</v>
      </c>
      <c r="H286" s="69" t="s">
        <v>1653</v>
      </c>
      <c r="I286" s="69" t="s">
        <v>252</v>
      </c>
      <c r="J286" s="69" t="str">
        <f t="shared" si="38"/>
        <v>Kyauktada</v>
      </c>
      <c r="K286" s="65" t="s">
        <v>1654</v>
      </c>
      <c r="L286" s="65">
        <v>20</v>
      </c>
      <c r="M286" s="65" t="s">
        <v>73</v>
      </c>
      <c r="N286" s="65" t="s">
        <v>33</v>
      </c>
      <c r="O286" s="65">
        <v>140</v>
      </c>
      <c r="P286" s="67">
        <v>45727.645833333299</v>
      </c>
      <c r="Q286" s="65" t="s">
        <v>66</v>
      </c>
      <c r="R286" s="67">
        <v>45728.6159722222</v>
      </c>
      <c r="S286" s="158" t="str">
        <f t="shared" si="42"/>
        <v>March 2025</v>
      </c>
      <c r="T286" s="65" t="s">
        <v>35</v>
      </c>
      <c r="U286" s="142">
        <f t="shared" si="44"/>
        <v>2</v>
      </c>
      <c r="V286" s="65">
        <f t="shared" si="41"/>
        <v>2</v>
      </c>
      <c r="W286" s="65">
        <f t="shared" si="37"/>
        <v>48</v>
      </c>
      <c r="X286" s="65" t="str">
        <f t="shared" si="40"/>
        <v>24-48 hr</v>
      </c>
      <c r="Y286" s="65" t="s">
        <v>1655</v>
      </c>
    </row>
    <row r="287" spans="1:27" ht="30" customHeight="1">
      <c r="A287" s="65">
        <v>286</v>
      </c>
      <c r="B287" s="181">
        <v>45726.637499999997</v>
      </c>
      <c r="C287" s="67" t="str">
        <f t="shared" si="39"/>
        <v>March 2025</v>
      </c>
      <c r="D287" s="65">
        <v>102667</v>
      </c>
      <c r="E287" s="65">
        <v>278687</v>
      </c>
      <c r="F287" s="68" t="s">
        <v>1656</v>
      </c>
      <c r="G287" s="65" t="s">
        <v>1657</v>
      </c>
      <c r="H287" s="69" t="s">
        <v>1658</v>
      </c>
      <c r="I287" s="69" t="s">
        <v>252</v>
      </c>
      <c r="J287" s="69" t="str">
        <f t="shared" si="38"/>
        <v>Kyauktada</v>
      </c>
      <c r="K287" s="65" t="s">
        <v>1659</v>
      </c>
      <c r="L287" s="65">
        <v>25</v>
      </c>
      <c r="M287" s="65" t="s">
        <v>59</v>
      </c>
      <c r="N287" s="65" t="s">
        <v>33</v>
      </c>
      <c r="O287" s="65">
        <v>210</v>
      </c>
      <c r="P287" s="67">
        <v>45727.625</v>
      </c>
      <c r="Q287" s="65" t="s">
        <v>34</v>
      </c>
      <c r="R287" s="67">
        <v>45727.641215277799</v>
      </c>
      <c r="S287" s="158" t="str">
        <f t="shared" si="42"/>
        <v>March 2025</v>
      </c>
      <c r="T287" s="65" t="s">
        <v>35</v>
      </c>
      <c r="U287" s="142">
        <f t="shared" si="44"/>
        <v>1.0037152777804299</v>
      </c>
      <c r="V287" s="65">
        <f t="shared" si="41"/>
        <v>1.0037152777804299</v>
      </c>
      <c r="W287" s="65">
        <f t="shared" si="37"/>
        <v>24.0891666667303</v>
      </c>
      <c r="X287" s="65" t="str">
        <f t="shared" si="40"/>
        <v>24-48 hr</v>
      </c>
      <c r="Y287" s="65" t="s">
        <v>1660</v>
      </c>
    </row>
    <row r="288" spans="1:27" ht="30" customHeight="1">
      <c r="A288" s="65">
        <v>287</v>
      </c>
      <c r="B288" s="181">
        <v>45726.648611111101</v>
      </c>
      <c r="C288" s="67" t="str">
        <f t="shared" si="39"/>
        <v>March 2025</v>
      </c>
      <c r="D288" s="65">
        <v>102669</v>
      </c>
      <c r="E288" s="65">
        <v>380567</v>
      </c>
      <c r="F288" s="68" t="s">
        <v>1661</v>
      </c>
      <c r="G288" s="65" t="s">
        <v>1662</v>
      </c>
      <c r="H288" s="69" t="s">
        <v>1663</v>
      </c>
      <c r="I288" s="69" t="s">
        <v>182</v>
      </c>
      <c r="J288" s="69" t="str">
        <f t="shared" si="38"/>
        <v>Latha</v>
      </c>
      <c r="K288" s="65" t="s">
        <v>1664</v>
      </c>
      <c r="L288" s="65">
        <v>20</v>
      </c>
      <c r="M288" s="65" t="s">
        <v>468</v>
      </c>
      <c r="N288" s="65" t="s">
        <v>33</v>
      </c>
      <c r="O288" s="65">
        <v>270</v>
      </c>
      <c r="P288" s="67">
        <v>45728.416666666701</v>
      </c>
      <c r="Q288" s="65" t="s">
        <v>44</v>
      </c>
      <c r="R288" s="67">
        <v>45728.686805555597</v>
      </c>
      <c r="S288" s="158" t="str">
        <f t="shared" si="42"/>
        <v>March 2025</v>
      </c>
      <c r="T288" s="65" t="s">
        <v>35</v>
      </c>
      <c r="U288" s="142">
        <f t="shared" si="44"/>
        <v>2.0381944444452502</v>
      </c>
      <c r="V288" s="65">
        <f t="shared" si="41"/>
        <v>2.0381944444452502</v>
      </c>
      <c r="W288" s="65">
        <f t="shared" si="37"/>
        <v>48.916666666686098</v>
      </c>
      <c r="X288" s="65" t="str">
        <f t="shared" si="40"/>
        <v>48-72 hr</v>
      </c>
      <c r="Y288" s="65" t="s">
        <v>1665</v>
      </c>
    </row>
    <row r="289" spans="1:26" ht="30" customHeight="1">
      <c r="A289" s="65">
        <v>288</v>
      </c>
      <c r="B289" s="181">
        <v>45726.652083333298</v>
      </c>
      <c r="C289" s="67" t="str">
        <f t="shared" si="39"/>
        <v>March 2025</v>
      </c>
      <c r="D289" s="65">
        <v>102670</v>
      </c>
      <c r="E289" s="65">
        <v>301271</v>
      </c>
      <c r="F289" s="68" t="s">
        <v>1666</v>
      </c>
      <c r="G289" s="65" t="s">
        <v>1667</v>
      </c>
      <c r="H289" s="69" t="s">
        <v>1668</v>
      </c>
      <c r="I289" s="69" t="s">
        <v>252</v>
      </c>
      <c r="J289" s="69" t="str">
        <f t="shared" si="38"/>
        <v>Kyauktada</v>
      </c>
      <c r="K289" s="65" t="s">
        <v>1669</v>
      </c>
      <c r="L289" s="65">
        <v>20</v>
      </c>
      <c r="M289" s="65" t="s">
        <v>59</v>
      </c>
      <c r="N289" s="65" t="s">
        <v>33</v>
      </c>
      <c r="O289" s="65">
        <v>180</v>
      </c>
      <c r="P289" s="67">
        <v>45728.4375</v>
      </c>
      <c r="Q289" s="65" t="s">
        <v>66</v>
      </c>
      <c r="R289" s="67">
        <v>45728.4231365741</v>
      </c>
      <c r="S289" s="158" t="str">
        <f t="shared" si="42"/>
        <v>March 2025</v>
      </c>
      <c r="T289" s="65" t="s">
        <v>35</v>
      </c>
      <c r="U289" s="142">
        <f t="shared" si="44"/>
        <v>1.7710532407363599</v>
      </c>
      <c r="V289" s="65">
        <f t="shared" si="41"/>
        <v>1.7710532407363599</v>
      </c>
      <c r="W289" s="65">
        <f t="shared" si="37"/>
        <v>42.505277777672703</v>
      </c>
      <c r="X289" s="65" t="str">
        <f t="shared" si="40"/>
        <v>24-48 hr</v>
      </c>
      <c r="Y289" s="65" t="s">
        <v>1670</v>
      </c>
      <c r="Z289" s="69" t="s">
        <v>1671</v>
      </c>
    </row>
    <row r="290" spans="1:26" ht="30" customHeight="1">
      <c r="A290" s="65">
        <v>289</v>
      </c>
      <c r="B290" s="181">
        <v>45726.659722222197</v>
      </c>
      <c r="C290" s="67" t="str">
        <f t="shared" si="39"/>
        <v>March 2025</v>
      </c>
      <c r="D290" s="65">
        <v>102672</v>
      </c>
      <c r="E290" s="65">
        <v>189742</v>
      </c>
      <c r="F290" s="68" t="s">
        <v>1672</v>
      </c>
      <c r="G290" s="65" t="s">
        <v>1673</v>
      </c>
      <c r="H290" s="69" t="s">
        <v>1674</v>
      </c>
      <c r="I290" s="69" t="s">
        <v>252</v>
      </c>
      <c r="J290" s="69" t="str">
        <f t="shared" si="38"/>
        <v>Kyauktada</v>
      </c>
      <c r="K290" s="65" t="s">
        <v>1675</v>
      </c>
      <c r="L290" s="65">
        <v>25</v>
      </c>
      <c r="M290" s="65" t="s">
        <v>569</v>
      </c>
      <c r="N290" s="65" t="s">
        <v>33</v>
      </c>
      <c r="O290" s="65">
        <v>150</v>
      </c>
      <c r="P290" s="67">
        <v>45727.666666666701</v>
      </c>
      <c r="Q290" s="65" t="s">
        <v>66</v>
      </c>
      <c r="R290" s="67">
        <v>45727.691666666702</v>
      </c>
      <c r="S290" s="158" t="str">
        <f t="shared" si="42"/>
        <v>March 2025</v>
      </c>
      <c r="T290" s="65" t="s">
        <v>35</v>
      </c>
      <c r="U290" s="142">
        <f t="shared" si="44"/>
        <v>1.0319444444467101</v>
      </c>
      <c r="V290" s="65">
        <f t="shared" si="41"/>
        <v>1.0319444444467101</v>
      </c>
      <c r="W290" s="65">
        <f t="shared" si="37"/>
        <v>24.766666666721001</v>
      </c>
      <c r="X290" s="65" t="str">
        <f t="shared" si="40"/>
        <v>24-48 hr</v>
      </c>
      <c r="Y290" s="65" t="s">
        <v>1676</v>
      </c>
    </row>
    <row r="291" spans="1:26" ht="30" customHeight="1">
      <c r="A291" s="65">
        <v>290</v>
      </c>
      <c r="B291" s="181">
        <v>45726.663194444402</v>
      </c>
      <c r="C291" s="67" t="str">
        <f t="shared" si="39"/>
        <v>March 2025</v>
      </c>
      <c r="D291" s="65">
        <v>102673</v>
      </c>
      <c r="E291" s="65">
        <v>285215</v>
      </c>
      <c r="F291" s="68" t="s">
        <v>1677</v>
      </c>
      <c r="G291" s="65" t="s">
        <v>1678</v>
      </c>
      <c r="H291" s="69" t="s">
        <v>1679</v>
      </c>
      <c r="I291" s="69" t="s">
        <v>41</v>
      </c>
      <c r="J291" s="69" t="str">
        <f t="shared" si="38"/>
        <v>Lanmadaw</v>
      </c>
      <c r="K291" s="65" t="s">
        <v>1680</v>
      </c>
      <c r="L291" s="65">
        <v>20</v>
      </c>
      <c r="M291" s="65" t="s">
        <v>1681</v>
      </c>
      <c r="N291" s="65" t="s">
        <v>33</v>
      </c>
      <c r="O291" s="65">
        <v>50</v>
      </c>
      <c r="P291" s="67">
        <v>45728.416666666701</v>
      </c>
      <c r="Q291" s="65" t="s">
        <v>44</v>
      </c>
      <c r="R291" s="67">
        <v>45728.440787036998</v>
      </c>
      <c r="S291" s="158" t="str">
        <f t="shared" si="42"/>
        <v>March 2025</v>
      </c>
      <c r="T291" s="65" t="s">
        <v>35</v>
      </c>
      <c r="U291" s="142">
        <f t="shared" si="44"/>
        <v>1.77759259258892</v>
      </c>
      <c r="V291" s="65">
        <f t="shared" si="41"/>
        <v>1.77759259258892</v>
      </c>
      <c r="W291" s="65">
        <f t="shared" si="37"/>
        <v>42.662222222133998</v>
      </c>
      <c r="X291" s="65" t="str">
        <f t="shared" si="40"/>
        <v>24-48 hr</v>
      </c>
      <c r="Y291" s="65" t="s">
        <v>1682</v>
      </c>
    </row>
    <row r="292" spans="1:26" ht="30" customHeight="1">
      <c r="A292" s="65">
        <v>291</v>
      </c>
      <c r="B292" s="181">
        <v>45726.663888888899</v>
      </c>
      <c r="C292" s="67" t="str">
        <f t="shared" si="39"/>
        <v>March 2025</v>
      </c>
      <c r="D292" s="65">
        <v>102674</v>
      </c>
      <c r="E292" s="65">
        <v>149810</v>
      </c>
      <c r="F292" s="68" t="s">
        <v>1683</v>
      </c>
      <c r="G292" s="65" t="s">
        <v>1684</v>
      </c>
      <c r="H292" s="69" t="s">
        <v>1685</v>
      </c>
      <c r="I292" s="69" t="s">
        <v>252</v>
      </c>
      <c r="J292" s="69" t="str">
        <f t="shared" si="38"/>
        <v>Kyauktada</v>
      </c>
      <c r="K292" s="65" t="s">
        <v>1686</v>
      </c>
      <c r="L292" s="65">
        <v>20</v>
      </c>
      <c r="M292" s="65" t="s">
        <v>244</v>
      </c>
      <c r="N292" s="65" t="s">
        <v>33</v>
      </c>
      <c r="O292" s="65">
        <v>40</v>
      </c>
      <c r="P292" s="67">
        <v>45739.416666666701</v>
      </c>
      <c r="Q292" s="65" t="s">
        <v>745</v>
      </c>
      <c r="R292" s="67">
        <v>45739.416666666701</v>
      </c>
      <c r="S292" s="158" t="str">
        <f t="shared" si="42"/>
        <v>March 2025</v>
      </c>
      <c r="T292" s="65" t="s">
        <v>35</v>
      </c>
      <c r="U292" s="142">
        <f t="shared" si="44"/>
        <v>12.7527777777723</v>
      </c>
      <c r="V292" s="65">
        <f t="shared" si="41"/>
        <v>12.7527777777723</v>
      </c>
      <c r="W292" s="65">
        <f t="shared" si="37"/>
        <v>306.06666666653501</v>
      </c>
      <c r="X292" s="65" t="str">
        <f t="shared" si="40"/>
        <v>&gt;72 hr</v>
      </c>
      <c r="Y292" s="65" t="s">
        <v>1687</v>
      </c>
      <c r="Z292" s="69" t="s">
        <v>1688</v>
      </c>
    </row>
    <row r="293" spans="1:26" ht="30" customHeight="1">
      <c r="A293" s="65">
        <v>292</v>
      </c>
      <c r="B293" s="181">
        <v>45726.6694444444</v>
      </c>
      <c r="C293" s="67" t="str">
        <f t="shared" si="39"/>
        <v>March 2025</v>
      </c>
      <c r="D293" s="65">
        <v>102675</v>
      </c>
      <c r="E293" s="65">
        <v>283567</v>
      </c>
      <c r="F293" s="68" t="s">
        <v>1689</v>
      </c>
      <c r="G293" s="65" t="s">
        <v>1690</v>
      </c>
      <c r="H293" s="69" t="s">
        <v>1691</v>
      </c>
      <c r="I293" s="69" t="s">
        <v>252</v>
      </c>
      <c r="J293" s="69" t="str">
        <f t="shared" si="38"/>
        <v>Kyauktada</v>
      </c>
      <c r="K293" s="65" t="s">
        <v>1692</v>
      </c>
      <c r="L293" s="65">
        <v>40</v>
      </c>
      <c r="M293" s="65" t="s">
        <v>558</v>
      </c>
      <c r="N293" s="65" t="s">
        <v>33</v>
      </c>
      <c r="O293" s="65">
        <v>50</v>
      </c>
      <c r="P293" s="67">
        <v>45727.708333333299</v>
      </c>
      <c r="Q293" s="65" t="s">
        <v>34</v>
      </c>
      <c r="R293" s="67">
        <v>45727.684409722198</v>
      </c>
      <c r="S293" s="158" t="str">
        <f t="shared" si="42"/>
        <v>March 2025</v>
      </c>
      <c r="T293" s="65" t="s">
        <v>35</v>
      </c>
      <c r="U293" s="142">
        <f t="shared" si="44"/>
        <v>1.01496527777635</v>
      </c>
      <c r="V293" s="65">
        <f t="shared" si="41"/>
        <v>1.01496527777635</v>
      </c>
      <c r="W293" s="65">
        <f t="shared" si="37"/>
        <v>24.3591666666325</v>
      </c>
      <c r="X293" s="65" t="str">
        <f t="shared" si="40"/>
        <v>24-48 hr</v>
      </c>
      <c r="Y293" s="65" t="s">
        <v>1693</v>
      </c>
    </row>
    <row r="294" spans="1:26" ht="30" customHeight="1">
      <c r="A294" s="65">
        <v>293</v>
      </c>
      <c r="B294" s="181">
        <v>45726.670833333301</v>
      </c>
      <c r="C294" s="67" t="str">
        <f t="shared" si="39"/>
        <v>March 2025</v>
      </c>
      <c r="D294" s="65">
        <v>102676</v>
      </c>
      <c r="E294" s="65">
        <v>43518</v>
      </c>
      <c r="F294" s="68" t="s">
        <v>1694</v>
      </c>
      <c r="G294" s="68" t="s">
        <v>1695</v>
      </c>
      <c r="H294" s="69" t="s">
        <v>1696</v>
      </c>
      <c r="I294" s="69" t="s">
        <v>252</v>
      </c>
      <c r="J294" s="69" t="str">
        <f t="shared" si="38"/>
        <v>Kyauktada</v>
      </c>
      <c r="K294" s="65" t="s">
        <v>1697</v>
      </c>
      <c r="L294" s="65">
        <v>25</v>
      </c>
      <c r="M294" s="65" t="s">
        <v>512</v>
      </c>
      <c r="N294" s="65" t="s">
        <v>33</v>
      </c>
      <c r="O294" s="65">
        <v>300</v>
      </c>
      <c r="P294" s="67">
        <v>45727.6875</v>
      </c>
      <c r="Q294" s="65" t="s">
        <v>66</v>
      </c>
      <c r="R294" s="67">
        <v>45728.516053240703</v>
      </c>
      <c r="S294" s="158" t="str">
        <f t="shared" si="42"/>
        <v>March 2025</v>
      </c>
      <c r="T294" s="65" t="s">
        <v>35</v>
      </c>
      <c r="U294" s="142">
        <f t="shared" si="44"/>
        <v>1.8452199074090501</v>
      </c>
      <c r="V294" s="65">
        <f t="shared" si="41"/>
        <v>1.8452199074090501</v>
      </c>
      <c r="W294" s="65">
        <f t="shared" si="37"/>
        <v>44.2852777778171</v>
      </c>
      <c r="X294" s="65" t="str">
        <f t="shared" si="40"/>
        <v>24-48 hr</v>
      </c>
      <c r="Y294" s="65" t="s">
        <v>1698</v>
      </c>
    </row>
    <row r="295" spans="1:26" ht="30" customHeight="1">
      <c r="A295" s="65">
        <v>294</v>
      </c>
      <c r="B295" s="181">
        <v>45726.683333333298</v>
      </c>
      <c r="C295" s="67" t="str">
        <f t="shared" si="39"/>
        <v>March 2025</v>
      </c>
      <c r="D295" s="65">
        <v>102679</v>
      </c>
      <c r="E295" s="65">
        <v>380640</v>
      </c>
      <c r="F295" s="68" t="s">
        <v>1699</v>
      </c>
      <c r="G295" s="65" t="s">
        <v>1700</v>
      </c>
      <c r="H295" s="69" t="s">
        <v>1701</v>
      </c>
      <c r="I295" s="69" t="s">
        <v>273</v>
      </c>
      <c r="J295" s="69" t="str">
        <f t="shared" si="38"/>
        <v>Pabedan</v>
      </c>
      <c r="K295" s="69" t="s">
        <v>1702</v>
      </c>
      <c r="L295" s="65">
        <v>20</v>
      </c>
      <c r="M295" s="65" t="s">
        <v>219</v>
      </c>
      <c r="N295" s="65" t="s">
        <v>33</v>
      </c>
      <c r="O295" s="65">
        <v>210</v>
      </c>
      <c r="P295" s="67">
        <v>45728.583333333299</v>
      </c>
      <c r="Q295" s="65" t="s">
        <v>34</v>
      </c>
      <c r="R295" s="67">
        <v>45728.623090277797</v>
      </c>
      <c r="S295" s="158" t="str">
        <f t="shared" si="42"/>
        <v>March 2025</v>
      </c>
      <c r="T295" s="65" t="s">
        <v>35</v>
      </c>
      <c r="U295" s="142">
        <f t="shared" si="44"/>
        <v>1.93975694444089</v>
      </c>
      <c r="V295" s="65">
        <f t="shared" si="41"/>
        <v>1.93975694444089</v>
      </c>
      <c r="W295" s="65">
        <f t="shared" si="37"/>
        <v>46.554166666581303</v>
      </c>
      <c r="X295" s="65" t="str">
        <f t="shared" si="40"/>
        <v>24-48 hr</v>
      </c>
      <c r="Y295" s="65" t="s">
        <v>1703</v>
      </c>
    </row>
    <row r="296" spans="1:26" ht="30" customHeight="1">
      <c r="A296" s="65">
        <v>295</v>
      </c>
      <c r="B296" s="181">
        <v>45726.688194444403</v>
      </c>
      <c r="C296" s="67" t="str">
        <f t="shared" si="39"/>
        <v>March 2025</v>
      </c>
      <c r="D296" s="65">
        <v>102683</v>
      </c>
      <c r="E296" s="65">
        <v>380659</v>
      </c>
      <c r="F296" s="68" t="s">
        <v>1704</v>
      </c>
      <c r="G296" s="65" t="s">
        <v>1705</v>
      </c>
      <c r="H296" s="69" t="s">
        <v>1706</v>
      </c>
      <c r="I296" s="69" t="s">
        <v>292</v>
      </c>
      <c r="J296" s="69" t="str">
        <f t="shared" si="38"/>
        <v>Lanmadaw</v>
      </c>
      <c r="K296" s="65" t="s">
        <v>1707</v>
      </c>
      <c r="L296" s="65">
        <v>20</v>
      </c>
      <c r="M296" s="65" t="s">
        <v>1708</v>
      </c>
      <c r="N296" s="65" t="s">
        <v>33</v>
      </c>
      <c r="O296" s="65">
        <v>160</v>
      </c>
      <c r="P296" s="67">
        <v>45727.541666666701</v>
      </c>
      <c r="Q296" s="65" t="s">
        <v>44</v>
      </c>
      <c r="R296" s="67">
        <v>45727.606365740699</v>
      </c>
      <c r="S296" s="158" t="str">
        <f t="shared" si="42"/>
        <v>March 2025</v>
      </c>
      <c r="T296" s="65" t="s">
        <v>35</v>
      </c>
      <c r="U296" s="142">
        <f t="shared" si="44"/>
        <v>0.91817129629634997</v>
      </c>
      <c r="V296" s="65">
        <f t="shared" si="41"/>
        <v>0.91817129629634997</v>
      </c>
      <c r="W296" s="65">
        <f t="shared" si="37"/>
        <v>22.036111111112401</v>
      </c>
      <c r="X296" s="65" t="str">
        <f t="shared" si="40"/>
        <v>&lt;24 hr</v>
      </c>
      <c r="Y296" s="65" t="s">
        <v>1709</v>
      </c>
    </row>
    <row r="297" spans="1:26" ht="30" customHeight="1">
      <c r="A297" s="65">
        <v>296</v>
      </c>
      <c r="B297" s="181">
        <v>45726.689583333296</v>
      </c>
      <c r="C297" s="67" t="str">
        <f t="shared" si="39"/>
        <v>March 2025</v>
      </c>
      <c r="D297" s="65">
        <v>102685</v>
      </c>
      <c r="E297" s="65">
        <v>330935</v>
      </c>
      <c r="F297" s="68" t="s">
        <v>1710</v>
      </c>
      <c r="G297" s="65" t="s">
        <v>1711</v>
      </c>
      <c r="H297" s="69" t="s">
        <v>1712</v>
      </c>
      <c r="I297" s="69" t="s">
        <v>252</v>
      </c>
      <c r="J297" s="69" t="str">
        <f t="shared" si="38"/>
        <v>Kyauktada</v>
      </c>
      <c r="K297" s="65" t="s">
        <v>1713</v>
      </c>
      <c r="L297" s="65">
        <v>20</v>
      </c>
      <c r="M297" s="65" t="s">
        <v>59</v>
      </c>
      <c r="N297" s="65" t="s">
        <v>33</v>
      </c>
      <c r="O297" s="65">
        <v>80</v>
      </c>
      <c r="P297" s="67">
        <v>45727.6875</v>
      </c>
      <c r="Q297" s="65" t="s">
        <v>34</v>
      </c>
      <c r="R297" s="67">
        <v>45727.731412036999</v>
      </c>
      <c r="S297" s="158" t="str">
        <f t="shared" si="42"/>
        <v>March 2025</v>
      </c>
      <c r="T297" s="65" t="s">
        <v>35</v>
      </c>
      <c r="U297" s="142">
        <f t="shared" si="44"/>
        <v>1.04182870370278</v>
      </c>
      <c r="V297" s="65">
        <f t="shared" si="41"/>
        <v>1.04182870370278</v>
      </c>
      <c r="W297" s="65">
        <f t="shared" si="37"/>
        <v>25.003888888866602</v>
      </c>
      <c r="X297" s="65" t="str">
        <f t="shared" si="40"/>
        <v>24-48 hr</v>
      </c>
      <c r="Y297" s="65" t="s">
        <v>1714</v>
      </c>
    </row>
    <row r="298" spans="1:26" ht="30" customHeight="1">
      <c r="A298" s="65">
        <v>297</v>
      </c>
      <c r="B298" s="181">
        <v>45726.745833333298</v>
      </c>
      <c r="C298" s="67" t="str">
        <f t="shared" si="39"/>
        <v>March 2025</v>
      </c>
      <c r="D298" s="65">
        <v>102695</v>
      </c>
      <c r="E298" s="65">
        <v>380630</v>
      </c>
      <c r="F298" s="68" t="s">
        <v>1715</v>
      </c>
      <c r="G298" s="65" t="s">
        <v>1716</v>
      </c>
      <c r="H298" s="69" t="s">
        <v>1717</v>
      </c>
      <c r="I298" s="69" t="s">
        <v>252</v>
      </c>
      <c r="J298" s="69" t="str">
        <f t="shared" si="38"/>
        <v>Kyauktada</v>
      </c>
      <c r="K298" s="65" t="s">
        <v>1718</v>
      </c>
      <c r="L298" s="65">
        <v>20</v>
      </c>
      <c r="M298" s="65" t="s">
        <v>82</v>
      </c>
      <c r="N298" s="65" t="s">
        <v>33</v>
      </c>
      <c r="O298" s="65">
        <v>210</v>
      </c>
      <c r="P298" s="67">
        <v>45726.541666666701</v>
      </c>
      <c r="Q298" s="65" t="s">
        <v>66</v>
      </c>
      <c r="R298" s="67">
        <v>45727.558344907397</v>
      </c>
      <c r="S298" s="158" t="str">
        <f t="shared" si="42"/>
        <v>March 2025</v>
      </c>
      <c r="T298" s="65" t="s">
        <v>35</v>
      </c>
      <c r="U298" s="142">
        <f t="shared" si="44"/>
        <v>0.81251157406950403</v>
      </c>
      <c r="V298" s="65">
        <f t="shared" si="41"/>
        <v>0.81251157406950403</v>
      </c>
      <c r="W298" s="65">
        <f t="shared" si="37"/>
        <v>19.500277777668099</v>
      </c>
      <c r="X298" s="65" t="str">
        <f t="shared" si="40"/>
        <v>&lt;24 hr</v>
      </c>
      <c r="Y298" s="65" t="s">
        <v>1719</v>
      </c>
    </row>
    <row r="299" spans="1:26" ht="30" customHeight="1">
      <c r="A299" s="65">
        <v>298</v>
      </c>
      <c r="B299" s="181">
        <v>45727.395138888904</v>
      </c>
      <c r="C299" s="67" t="str">
        <f t="shared" si="39"/>
        <v>March 2025</v>
      </c>
      <c r="D299" s="65">
        <v>102723</v>
      </c>
      <c r="E299" s="65">
        <v>263524</v>
      </c>
      <c r="F299" s="68" t="s">
        <v>1720</v>
      </c>
      <c r="G299" s="65" t="s">
        <v>1721</v>
      </c>
      <c r="H299" s="69" t="s">
        <v>1722</v>
      </c>
      <c r="I299" s="69" t="s">
        <v>273</v>
      </c>
      <c r="J299" s="69" t="str">
        <f t="shared" si="38"/>
        <v>Pabedan</v>
      </c>
      <c r="K299" s="65" t="s">
        <v>1723</v>
      </c>
      <c r="L299" s="65">
        <v>20</v>
      </c>
      <c r="M299" s="65" t="s">
        <v>219</v>
      </c>
      <c r="N299" s="65" t="s">
        <v>33</v>
      </c>
      <c r="O299" s="65">
        <v>110</v>
      </c>
      <c r="P299" s="67">
        <v>45731.583333333299</v>
      </c>
      <c r="Q299" s="65" t="s">
        <v>34</v>
      </c>
      <c r="R299" s="67">
        <v>45733.563194444403</v>
      </c>
      <c r="S299" s="158" t="str">
        <f t="shared" si="42"/>
        <v>March 2025</v>
      </c>
      <c r="T299" s="65" t="s">
        <v>35</v>
      </c>
      <c r="U299" s="142">
        <f t="shared" si="44"/>
        <v>6.1680555555576602</v>
      </c>
      <c r="V299" s="65">
        <f t="shared" si="41"/>
        <v>6.1680555555576602</v>
      </c>
      <c r="W299" s="65">
        <f t="shared" si="37"/>
        <v>148.03333333338401</v>
      </c>
      <c r="X299" s="65" t="str">
        <f t="shared" si="40"/>
        <v>&gt;72 hr</v>
      </c>
      <c r="Y299" s="65" t="s">
        <v>1724</v>
      </c>
      <c r="Z299" s="69" t="s">
        <v>1725</v>
      </c>
    </row>
    <row r="300" spans="1:26" ht="30" customHeight="1">
      <c r="A300" s="65">
        <v>299</v>
      </c>
      <c r="B300" s="181">
        <v>45727.406944444403</v>
      </c>
      <c r="C300" s="67" t="str">
        <f t="shared" si="39"/>
        <v>March 2025</v>
      </c>
      <c r="D300" s="65">
        <v>102730</v>
      </c>
      <c r="E300" s="65">
        <v>143452</v>
      </c>
      <c r="F300" s="68" t="s">
        <v>1726</v>
      </c>
      <c r="G300" s="65" t="s">
        <v>1727</v>
      </c>
      <c r="H300" s="69" t="s">
        <v>1728</v>
      </c>
      <c r="I300" s="69" t="s">
        <v>252</v>
      </c>
      <c r="J300" s="69" t="str">
        <f t="shared" si="38"/>
        <v>Kyauktada</v>
      </c>
      <c r="K300" s="65" t="s">
        <v>1729</v>
      </c>
      <c r="L300" s="65">
        <v>20</v>
      </c>
      <c r="M300" s="65" t="s">
        <v>775</v>
      </c>
      <c r="N300" s="65" t="s">
        <v>33</v>
      </c>
      <c r="O300" s="65">
        <v>210</v>
      </c>
      <c r="P300" s="67">
        <v>45729.416666666701</v>
      </c>
      <c r="Q300" s="65" t="s">
        <v>687</v>
      </c>
      <c r="R300" s="67">
        <v>45729.525000000001</v>
      </c>
      <c r="S300" s="158" t="str">
        <f t="shared" si="42"/>
        <v>March 2025</v>
      </c>
      <c r="T300" s="65" t="s">
        <v>35</v>
      </c>
      <c r="U300" s="142">
        <f t="shared" si="44"/>
        <v>2.1180555555547498</v>
      </c>
      <c r="V300" s="65">
        <f t="shared" si="41"/>
        <v>2.1180555555547498</v>
      </c>
      <c r="W300" s="65">
        <f t="shared" si="37"/>
        <v>50.833333333313902</v>
      </c>
      <c r="X300" s="65" t="str">
        <f t="shared" si="40"/>
        <v>48-72 hr</v>
      </c>
      <c r="Y300" s="65" t="s">
        <v>1730</v>
      </c>
      <c r="Z300" s="69" t="s">
        <v>1731</v>
      </c>
    </row>
    <row r="301" spans="1:26" ht="30" customHeight="1">
      <c r="A301" s="65">
        <v>300</v>
      </c>
      <c r="B301" s="181">
        <v>45727.472222222197</v>
      </c>
      <c r="C301" s="67" t="str">
        <f t="shared" si="39"/>
        <v>March 2025</v>
      </c>
      <c r="D301" s="65">
        <v>102756</v>
      </c>
      <c r="E301" s="65">
        <v>381185</v>
      </c>
      <c r="F301" s="68" t="s">
        <v>1732</v>
      </c>
      <c r="G301" s="65" t="s">
        <v>1733</v>
      </c>
      <c r="H301" s="69" t="s">
        <v>1734</v>
      </c>
      <c r="I301" s="69" t="s">
        <v>182</v>
      </c>
      <c r="J301" s="69" t="str">
        <f t="shared" si="38"/>
        <v>Latha</v>
      </c>
      <c r="K301" s="65" t="s">
        <v>1735</v>
      </c>
      <c r="L301" s="65">
        <v>20</v>
      </c>
      <c r="M301" s="65" t="s">
        <v>479</v>
      </c>
      <c r="N301" s="65" t="s">
        <v>33</v>
      </c>
      <c r="O301" s="65">
        <v>120</v>
      </c>
      <c r="P301" s="67">
        <v>45728.583333333299</v>
      </c>
      <c r="Q301" s="65" t="s">
        <v>44</v>
      </c>
      <c r="R301" s="67">
        <v>45728.575914351903</v>
      </c>
      <c r="S301" s="158" t="str">
        <f t="shared" si="42"/>
        <v>March 2025</v>
      </c>
      <c r="T301" s="65" t="s">
        <v>35</v>
      </c>
      <c r="U301" s="142">
        <f t="shared" si="44"/>
        <v>1.10369212963269</v>
      </c>
      <c r="V301" s="65">
        <f t="shared" si="41"/>
        <v>1.10369212963269</v>
      </c>
      <c r="W301" s="65">
        <f t="shared" si="37"/>
        <v>26.4886111111846</v>
      </c>
      <c r="X301" s="65" t="str">
        <f t="shared" si="40"/>
        <v>24-48 hr</v>
      </c>
      <c r="Y301" s="65" t="s">
        <v>1736</v>
      </c>
    </row>
    <row r="302" spans="1:26" ht="30" customHeight="1">
      <c r="A302" s="65">
        <v>301</v>
      </c>
      <c r="B302" s="181">
        <v>45727.641666666699</v>
      </c>
      <c r="C302" s="67" t="str">
        <f t="shared" si="39"/>
        <v>March 2025</v>
      </c>
      <c r="D302" s="65">
        <v>102809</v>
      </c>
      <c r="E302" s="65">
        <v>381591</v>
      </c>
      <c r="F302" s="68" t="s">
        <v>1737</v>
      </c>
      <c r="G302" s="65" t="s">
        <v>1738</v>
      </c>
      <c r="H302" s="69" t="s">
        <v>1739</v>
      </c>
      <c r="I302" s="69" t="s">
        <v>182</v>
      </c>
      <c r="J302" s="69" t="str">
        <f t="shared" si="38"/>
        <v>Latha</v>
      </c>
      <c r="K302" s="65" t="s">
        <v>1740</v>
      </c>
      <c r="L302" s="65">
        <v>20</v>
      </c>
      <c r="M302" s="65" t="s">
        <v>1741</v>
      </c>
      <c r="N302" s="65" t="s">
        <v>33</v>
      </c>
      <c r="O302" s="65">
        <v>180</v>
      </c>
      <c r="P302" s="67">
        <v>45728.625</v>
      </c>
      <c r="Q302" s="65" t="s">
        <v>34</v>
      </c>
      <c r="R302" s="67">
        <v>45728.7055555556</v>
      </c>
      <c r="S302" s="158" t="str">
        <f t="shared" si="42"/>
        <v>March 2025</v>
      </c>
      <c r="T302" s="65" t="s">
        <v>35</v>
      </c>
      <c r="U302" s="142">
        <f t="shared" si="44"/>
        <v>1.06388888888614</v>
      </c>
      <c r="V302" s="65">
        <f t="shared" si="41"/>
        <v>1.06388888888614</v>
      </c>
      <c r="W302" s="65">
        <f t="shared" si="37"/>
        <v>25.5333333332674</v>
      </c>
      <c r="X302" s="65" t="str">
        <f t="shared" si="40"/>
        <v>24-48 hr</v>
      </c>
      <c r="Y302" s="65" t="s">
        <v>1742</v>
      </c>
    </row>
    <row r="303" spans="1:26" ht="30" customHeight="1">
      <c r="A303" s="65">
        <v>302</v>
      </c>
      <c r="B303" s="181">
        <v>45727.6965277778</v>
      </c>
      <c r="C303" s="67" t="str">
        <f t="shared" si="39"/>
        <v>March 2025</v>
      </c>
      <c r="D303" s="65">
        <v>102816</v>
      </c>
      <c r="E303" s="65">
        <v>381210</v>
      </c>
      <c r="F303" s="68" t="s">
        <v>1743</v>
      </c>
      <c r="G303" s="65" t="s">
        <v>1744</v>
      </c>
      <c r="H303" s="69" t="s">
        <v>1745</v>
      </c>
      <c r="I303" s="69" t="s">
        <v>182</v>
      </c>
      <c r="J303" s="69" t="str">
        <f t="shared" si="38"/>
        <v>Latha</v>
      </c>
      <c r="K303" s="65" t="s">
        <v>1746</v>
      </c>
      <c r="L303" s="65">
        <v>20</v>
      </c>
      <c r="M303" s="65" t="s">
        <v>634</v>
      </c>
      <c r="N303" s="65" t="s">
        <v>33</v>
      </c>
      <c r="O303" s="65">
        <v>60</v>
      </c>
      <c r="P303" s="67">
        <v>45729.395833333299</v>
      </c>
      <c r="Q303" s="65" t="s">
        <v>745</v>
      </c>
      <c r="R303" s="67">
        <v>45729.5131944444</v>
      </c>
      <c r="S303" s="158" t="str">
        <f t="shared" si="42"/>
        <v>March 2025</v>
      </c>
      <c r="T303" s="65" t="s">
        <v>35</v>
      </c>
      <c r="U303" s="142">
        <f t="shared" si="44"/>
        <v>1.8166666666657001</v>
      </c>
      <c r="V303" s="65">
        <f t="shared" si="41"/>
        <v>1.8166666666657001</v>
      </c>
      <c r="W303" s="65">
        <f t="shared" si="37"/>
        <v>43.599999999976703</v>
      </c>
      <c r="X303" s="65" t="str">
        <f t="shared" si="40"/>
        <v>24-48 hr</v>
      </c>
      <c r="Y303" s="65" t="s">
        <v>1747</v>
      </c>
    </row>
    <row r="304" spans="1:26" ht="30" customHeight="1">
      <c r="A304" s="65">
        <v>303</v>
      </c>
      <c r="B304" s="181">
        <v>45728.331944444399</v>
      </c>
      <c r="C304" s="67" t="str">
        <f t="shared" si="39"/>
        <v>March 2025</v>
      </c>
      <c r="D304" s="65">
        <v>102843</v>
      </c>
      <c r="E304" s="65">
        <v>229658</v>
      </c>
      <c r="F304" s="68" t="s">
        <v>1748</v>
      </c>
      <c r="G304" s="65" t="s">
        <v>1749</v>
      </c>
      <c r="H304" s="69" t="s">
        <v>1750</v>
      </c>
      <c r="I304" s="69" t="s">
        <v>252</v>
      </c>
      <c r="J304" s="69" t="str">
        <f t="shared" si="38"/>
        <v>Kyauktada</v>
      </c>
      <c r="K304" s="65" t="s">
        <v>1751</v>
      </c>
      <c r="L304" s="65">
        <v>20</v>
      </c>
      <c r="M304" s="65" t="s">
        <v>244</v>
      </c>
      <c r="N304" s="65" t="s">
        <v>33</v>
      </c>
      <c r="O304" s="65">
        <v>180</v>
      </c>
      <c r="P304" s="67">
        <v>45729.375</v>
      </c>
      <c r="Q304" s="65" t="s">
        <v>687</v>
      </c>
      <c r="R304" s="67">
        <v>45729.691666666702</v>
      </c>
      <c r="S304" s="158" t="str">
        <f t="shared" si="42"/>
        <v>March 2025</v>
      </c>
      <c r="T304" s="65" t="s">
        <v>35</v>
      </c>
      <c r="U304" s="142">
        <f t="shared" si="44"/>
        <v>1.35972222222335</v>
      </c>
      <c r="V304" s="65">
        <f t="shared" si="41"/>
        <v>1.35972222222335</v>
      </c>
      <c r="W304" s="65">
        <f t="shared" si="37"/>
        <v>32.633333333360497</v>
      </c>
      <c r="X304" s="65" t="str">
        <f t="shared" si="40"/>
        <v>24-48 hr</v>
      </c>
      <c r="Y304" s="65" t="s">
        <v>1752</v>
      </c>
      <c r="Z304" s="69" t="s">
        <v>1753</v>
      </c>
    </row>
    <row r="305" spans="1:27" ht="30" customHeight="1">
      <c r="A305" s="65">
        <v>304</v>
      </c>
      <c r="B305" s="181">
        <v>45728.563888888901</v>
      </c>
      <c r="C305" s="67" t="str">
        <f t="shared" si="39"/>
        <v>March 2025</v>
      </c>
      <c r="D305" s="65">
        <v>102869</v>
      </c>
      <c r="E305" s="65">
        <v>274102</v>
      </c>
      <c r="F305" s="68" t="s">
        <v>1754</v>
      </c>
      <c r="G305" s="65" t="s">
        <v>1755</v>
      </c>
      <c r="H305" s="69" t="s">
        <v>1756</v>
      </c>
      <c r="I305" s="69" t="s">
        <v>41</v>
      </c>
      <c r="J305" s="69" t="str">
        <f t="shared" si="38"/>
        <v>Lanmadaw</v>
      </c>
      <c r="K305" s="65" t="s">
        <v>1757</v>
      </c>
      <c r="L305" s="65">
        <v>20</v>
      </c>
      <c r="M305" s="65" t="s">
        <v>615</v>
      </c>
      <c r="N305" s="65" t="s">
        <v>33</v>
      </c>
      <c r="O305" s="65">
        <v>150</v>
      </c>
      <c r="P305" s="67">
        <v>45730.458333333299</v>
      </c>
      <c r="Q305" s="65" t="s">
        <v>34</v>
      </c>
      <c r="R305" s="67">
        <v>45730.645833333299</v>
      </c>
      <c r="S305" s="158" t="str">
        <f t="shared" si="42"/>
        <v>March 2025</v>
      </c>
      <c r="T305" s="65" t="s">
        <v>35</v>
      </c>
      <c r="U305" s="142">
        <f t="shared" si="44"/>
        <v>2.0819444444496198</v>
      </c>
      <c r="V305" s="65">
        <f t="shared" si="41"/>
        <v>2.0819444444496198</v>
      </c>
      <c r="W305" s="65">
        <f t="shared" si="37"/>
        <v>49.9666666667908</v>
      </c>
      <c r="X305" s="65" t="str">
        <f t="shared" si="40"/>
        <v>48-72 hr</v>
      </c>
      <c r="Y305" s="65" t="s">
        <v>1758</v>
      </c>
    </row>
    <row r="306" spans="1:27" ht="30" customHeight="1">
      <c r="A306" s="65">
        <v>305</v>
      </c>
      <c r="B306" s="181">
        <v>45728.582638888904</v>
      </c>
      <c r="C306" s="67" t="str">
        <f t="shared" si="39"/>
        <v>March 2025</v>
      </c>
      <c r="D306" s="65">
        <v>102880</v>
      </c>
      <c r="E306" s="65">
        <v>382074</v>
      </c>
      <c r="F306" s="68" t="s">
        <v>1759</v>
      </c>
      <c r="G306" s="69" t="s">
        <v>1760</v>
      </c>
      <c r="H306" s="69" t="s">
        <v>1761</v>
      </c>
      <c r="I306" s="69" t="s">
        <v>182</v>
      </c>
      <c r="J306" s="69" t="str">
        <f t="shared" si="38"/>
        <v>Latha</v>
      </c>
      <c r="K306" s="69" t="s">
        <v>1762</v>
      </c>
      <c r="L306" s="65">
        <v>20</v>
      </c>
      <c r="M306" s="65" t="s">
        <v>1763</v>
      </c>
      <c r="N306" s="65" t="s">
        <v>33</v>
      </c>
      <c r="O306" s="65">
        <v>140</v>
      </c>
      <c r="P306" s="67">
        <v>45728.625</v>
      </c>
      <c r="Q306" s="65" t="s">
        <v>44</v>
      </c>
      <c r="R306" s="67">
        <v>45728.639583333301</v>
      </c>
      <c r="S306" s="158" t="str">
        <f t="shared" si="42"/>
        <v>March 2025</v>
      </c>
      <c r="T306" s="65" t="s">
        <v>35</v>
      </c>
      <c r="U306" s="142">
        <f t="shared" si="44"/>
        <v>5.6944444440887303E-2</v>
      </c>
      <c r="V306" s="65">
        <f t="shared" si="41"/>
        <v>5.6944444440887303E-2</v>
      </c>
      <c r="W306" s="65">
        <f t="shared" si="37"/>
        <v>1.3666666665813001</v>
      </c>
      <c r="X306" s="65" t="str">
        <f t="shared" si="40"/>
        <v>&lt;24 hr</v>
      </c>
      <c r="Y306" s="65" t="s">
        <v>1764</v>
      </c>
    </row>
    <row r="307" spans="1:27" ht="30" customHeight="1">
      <c r="A307" s="65">
        <v>306</v>
      </c>
      <c r="B307" s="181">
        <v>45728.609027777798</v>
      </c>
      <c r="C307" s="67" t="str">
        <f t="shared" si="39"/>
        <v>March 2025</v>
      </c>
      <c r="D307" s="65">
        <v>102885</v>
      </c>
      <c r="E307" s="65">
        <v>241475</v>
      </c>
      <c r="F307" s="68" t="s">
        <v>1765</v>
      </c>
      <c r="G307" s="69" t="s">
        <v>1766</v>
      </c>
      <c r="H307" s="69" t="s">
        <v>1767</v>
      </c>
      <c r="I307" s="69" t="s">
        <v>252</v>
      </c>
      <c r="J307" s="69" t="str">
        <f t="shared" si="38"/>
        <v>Kyauktada</v>
      </c>
      <c r="K307" s="69" t="s">
        <v>1768</v>
      </c>
      <c r="L307" s="65">
        <v>20</v>
      </c>
      <c r="M307" s="65" t="s">
        <v>1769</v>
      </c>
      <c r="N307" s="65" t="s">
        <v>33</v>
      </c>
      <c r="O307" s="65">
        <v>250</v>
      </c>
      <c r="P307" s="67">
        <v>45728.666666666701</v>
      </c>
      <c r="Q307" s="65" t="s">
        <v>66</v>
      </c>
      <c r="R307" s="67">
        <v>45728.697916666701</v>
      </c>
      <c r="S307" s="158" t="str">
        <f t="shared" si="42"/>
        <v>March 2025</v>
      </c>
      <c r="T307" s="65" t="s">
        <v>35</v>
      </c>
      <c r="U307" s="142">
        <f t="shared" si="44"/>
        <v>8.8888888887595399E-2</v>
      </c>
      <c r="V307" s="65">
        <f t="shared" si="41"/>
        <v>8.8888888887595399E-2</v>
      </c>
      <c r="W307" s="65">
        <f t="shared" si="37"/>
        <v>2.1333333333022901</v>
      </c>
      <c r="X307" s="65" t="str">
        <f t="shared" si="40"/>
        <v>&lt;24 hr</v>
      </c>
      <c r="Y307" s="65" t="s">
        <v>1770</v>
      </c>
    </row>
    <row r="308" spans="1:27" ht="30" customHeight="1">
      <c r="A308" s="65">
        <v>307</v>
      </c>
      <c r="B308" s="181">
        <v>45728</v>
      </c>
      <c r="C308" s="67" t="str">
        <f t="shared" si="39"/>
        <v>March 2025</v>
      </c>
      <c r="D308" s="65">
        <v>102890</v>
      </c>
      <c r="E308" s="65">
        <v>382397</v>
      </c>
      <c r="F308" s="68" t="s">
        <v>1771</v>
      </c>
      <c r="G308" s="69" t="s">
        <v>1772</v>
      </c>
      <c r="H308" s="69" t="s">
        <v>1773</v>
      </c>
      <c r="I308" s="69" t="s">
        <v>41</v>
      </c>
      <c r="J308" s="69" t="str">
        <f t="shared" si="38"/>
        <v>Lanmadaw</v>
      </c>
      <c r="K308" s="69" t="s">
        <v>1774</v>
      </c>
      <c r="L308" s="65">
        <v>20</v>
      </c>
      <c r="M308" s="65" t="s">
        <v>1775</v>
      </c>
      <c r="N308" s="65" t="s">
        <v>33</v>
      </c>
      <c r="O308" s="65">
        <v>150</v>
      </c>
      <c r="P308" s="67">
        <v>45729.625</v>
      </c>
      <c r="Q308" s="65" t="s">
        <v>745</v>
      </c>
      <c r="R308" s="67">
        <v>45729.662499999999</v>
      </c>
      <c r="S308" s="158" t="str">
        <f t="shared" si="42"/>
        <v>March 2025</v>
      </c>
      <c r="T308" s="65" t="s">
        <v>35</v>
      </c>
      <c r="U308" s="142">
        <f t="shared" si="44"/>
        <v>1.6624999999985399</v>
      </c>
      <c r="V308" s="65">
        <f t="shared" si="41"/>
        <v>1.6624999999985399</v>
      </c>
      <c r="W308" s="65">
        <f t="shared" si="37"/>
        <v>39.899999999965097</v>
      </c>
      <c r="X308" s="65" t="str">
        <f t="shared" si="40"/>
        <v>24-48 hr</v>
      </c>
      <c r="Y308" s="65" t="s">
        <v>1776</v>
      </c>
    </row>
    <row r="309" spans="1:27" ht="30" customHeight="1">
      <c r="A309" s="65">
        <v>308</v>
      </c>
      <c r="B309" s="181">
        <v>45728.636805555601</v>
      </c>
      <c r="C309" s="67" t="str">
        <f t="shared" si="39"/>
        <v>March 2025</v>
      </c>
      <c r="D309" s="65">
        <v>102897</v>
      </c>
      <c r="E309" s="65">
        <v>249165</v>
      </c>
      <c r="F309" s="68" t="s">
        <v>1777</v>
      </c>
      <c r="G309" s="69" t="s">
        <v>1778</v>
      </c>
      <c r="H309" s="69" t="s">
        <v>1779</v>
      </c>
      <c r="I309" s="69" t="s">
        <v>41</v>
      </c>
      <c r="J309" s="69" t="str">
        <f t="shared" si="38"/>
        <v>Lanmadaw</v>
      </c>
      <c r="K309" s="69" t="s">
        <v>1780</v>
      </c>
      <c r="L309" s="65">
        <v>25</v>
      </c>
      <c r="M309" s="65" t="s">
        <v>1781</v>
      </c>
      <c r="N309" s="65" t="s">
        <v>33</v>
      </c>
      <c r="O309" s="65">
        <v>75</v>
      </c>
      <c r="P309" s="67">
        <v>45729.541666666701</v>
      </c>
      <c r="Q309" s="65" t="s">
        <v>745</v>
      </c>
      <c r="R309" s="67">
        <v>45729.629166666702</v>
      </c>
      <c r="S309" s="158" t="str">
        <f t="shared" si="42"/>
        <v>March 2025</v>
      </c>
      <c r="T309" s="65" t="s">
        <v>35</v>
      </c>
      <c r="U309" s="142">
        <f t="shared" si="44"/>
        <v>0.99236111110803904</v>
      </c>
      <c r="V309" s="65">
        <f t="shared" si="41"/>
        <v>0.99236111110803904</v>
      </c>
      <c r="W309" s="65">
        <f t="shared" si="37"/>
        <v>23.816666666592901</v>
      </c>
      <c r="X309" s="65" t="str">
        <f t="shared" si="40"/>
        <v>&lt;24 hr</v>
      </c>
      <c r="Y309" s="65" t="s">
        <v>1782</v>
      </c>
    </row>
    <row r="310" spans="1:27" ht="30" customHeight="1">
      <c r="A310" s="65">
        <v>309</v>
      </c>
      <c r="B310" s="181">
        <v>45728.637499999997</v>
      </c>
      <c r="C310" s="67" t="str">
        <f t="shared" si="39"/>
        <v>March 2025</v>
      </c>
      <c r="D310" s="65">
        <v>102898</v>
      </c>
      <c r="E310" s="65">
        <v>303459</v>
      </c>
      <c r="F310" s="68" t="s">
        <v>1783</v>
      </c>
      <c r="G310" s="69" t="s">
        <v>1784</v>
      </c>
      <c r="H310" s="69" t="s">
        <v>1785</v>
      </c>
      <c r="I310" s="69" t="s">
        <v>50</v>
      </c>
      <c r="J310" s="69" t="str">
        <f t="shared" si="38"/>
        <v>Pabedan</v>
      </c>
      <c r="K310" s="69" t="s">
        <v>1786</v>
      </c>
      <c r="L310" s="65">
        <v>40</v>
      </c>
      <c r="M310" s="65" t="s">
        <v>157</v>
      </c>
      <c r="N310" s="65" t="s">
        <v>33</v>
      </c>
      <c r="O310" s="65">
        <v>200</v>
      </c>
      <c r="P310" s="67">
        <v>45729.6875</v>
      </c>
      <c r="Q310" s="65" t="s">
        <v>687</v>
      </c>
      <c r="R310" s="67">
        <v>45729.718055555597</v>
      </c>
      <c r="S310" s="158" t="str">
        <f t="shared" si="42"/>
        <v>March 2025</v>
      </c>
      <c r="T310" s="65" t="s">
        <v>35</v>
      </c>
      <c r="U310" s="142">
        <f t="shared" si="44"/>
        <v>1.0805555555562001</v>
      </c>
      <c r="V310" s="65">
        <f t="shared" si="41"/>
        <v>1.0805555555562001</v>
      </c>
      <c r="W310" s="65">
        <f t="shared" si="37"/>
        <v>25.933333333348902</v>
      </c>
      <c r="X310" s="65" t="str">
        <f t="shared" si="40"/>
        <v>24-48 hr</v>
      </c>
      <c r="Y310" s="65" t="s">
        <v>1787</v>
      </c>
    </row>
    <row r="311" spans="1:27" ht="30" customHeight="1">
      <c r="A311" s="65">
        <v>310</v>
      </c>
      <c r="B311" s="181">
        <v>45728.693749999999</v>
      </c>
      <c r="C311" s="67" t="str">
        <f t="shared" si="39"/>
        <v>March 2025</v>
      </c>
      <c r="D311" s="65">
        <v>102913</v>
      </c>
      <c r="E311" s="65">
        <v>288826</v>
      </c>
      <c r="F311" s="68" t="s">
        <v>1788</v>
      </c>
      <c r="G311" s="69" t="s">
        <v>1789</v>
      </c>
      <c r="H311" s="69" t="s">
        <v>1790</v>
      </c>
      <c r="I311" s="69" t="s">
        <v>50</v>
      </c>
      <c r="J311" s="69" t="str">
        <f t="shared" si="38"/>
        <v>Pabedan</v>
      </c>
      <c r="K311" s="69" t="s">
        <v>1791</v>
      </c>
      <c r="L311" s="65">
        <v>100</v>
      </c>
      <c r="M311" s="65" t="s">
        <v>219</v>
      </c>
      <c r="N311" s="65" t="s">
        <v>33</v>
      </c>
      <c r="O311" s="65">
        <v>230</v>
      </c>
      <c r="P311" s="67">
        <v>45729.645833333299</v>
      </c>
      <c r="Q311" s="65" t="s">
        <v>687</v>
      </c>
      <c r="R311" s="67">
        <v>45729.645833333299</v>
      </c>
      <c r="S311" s="158" t="str">
        <f t="shared" si="42"/>
        <v>March 2025</v>
      </c>
      <c r="T311" s="65" t="s">
        <v>35</v>
      </c>
      <c r="U311" s="142">
        <f t="shared" si="44"/>
        <v>0.95208333333721396</v>
      </c>
      <c r="V311" s="65">
        <f t="shared" si="41"/>
        <v>0.95208333333721396</v>
      </c>
      <c r="W311" s="65">
        <f t="shared" si="37"/>
        <v>22.8500000000931</v>
      </c>
      <c r="X311" s="65" t="str">
        <f t="shared" si="40"/>
        <v>&lt;24 hr</v>
      </c>
      <c r="Y311" s="65" t="s">
        <v>1792</v>
      </c>
    </row>
    <row r="312" spans="1:27" ht="30" customHeight="1">
      <c r="A312" s="65">
        <v>311</v>
      </c>
      <c r="B312" s="181">
        <v>45728.7006944444</v>
      </c>
      <c r="C312" s="67" t="str">
        <f t="shared" si="39"/>
        <v>March 2025</v>
      </c>
      <c r="D312" s="65">
        <v>102916</v>
      </c>
      <c r="E312" s="65">
        <v>382568</v>
      </c>
      <c r="F312" s="68" t="s">
        <v>1793</v>
      </c>
      <c r="G312" s="65" t="s">
        <v>1794</v>
      </c>
      <c r="H312" s="69" t="s">
        <v>1795</v>
      </c>
      <c r="I312" s="69" t="s">
        <v>41</v>
      </c>
      <c r="J312" s="69" t="str">
        <f t="shared" si="38"/>
        <v>Lanmadaw</v>
      </c>
      <c r="K312" s="65" t="s">
        <v>1796</v>
      </c>
      <c r="L312" s="65">
        <v>40</v>
      </c>
      <c r="P312" s="67">
        <v>45732.625</v>
      </c>
      <c r="Q312" s="65" t="s">
        <v>745</v>
      </c>
      <c r="R312" s="65"/>
      <c r="S312" s="158"/>
      <c r="T312" s="65" t="s">
        <v>113</v>
      </c>
      <c r="U312" s="142"/>
      <c r="Z312" s="69" t="s">
        <v>1797</v>
      </c>
      <c r="AA312" s="69" t="s">
        <v>1798</v>
      </c>
    </row>
    <row r="313" spans="1:27" ht="30" customHeight="1">
      <c r="A313" s="65">
        <v>312</v>
      </c>
      <c r="B313" s="181">
        <v>45729.03125</v>
      </c>
      <c r="C313" s="67" t="str">
        <f t="shared" si="39"/>
        <v>March 2025</v>
      </c>
      <c r="D313" s="65">
        <v>102964</v>
      </c>
      <c r="E313" s="65">
        <v>221030</v>
      </c>
      <c r="F313" s="68" t="s">
        <v>1799</v>
      </c>
      <c r="G313" s="69" t="s">
        <v>1800</v>
      </c>
      <c r="H313" s="69" t="s">
        <v>1801</v>
      </c>
      <c r="I313" s="69" t="s">
        <v>41</v>
      </c>
      <c r="J313" s="69" t="str">
        <f t="shared" si="38"/>
        <v>Lanmadaw</v>
      </c>
      <c r="K313" s="69" t="s">
        <v>1802</v>
      </c>
      <c r="L313" s="65">
        <v>20</v>
      </c>
      <c r="M313" s="65" t="s">
        <v>793</v>
      </c>
      <c r="N313" s="65" t="s">
        <v>33</v>
      </c>
      <c r="O313" s="65">
        <v>180</v>
      </c>
      <c r="P313" s="67">
        <v>45730.5625</v>
      </c>
      <c r="Q313" s="65" t="s">
        <v>34</v>
      </c>
      <c r="R313" s="67">
        <v>45730.721527777801</v>
      </c>
      <c r="S313" s="158" t="str">
        <f t="shared" si="42"/>
        <v>March 2025</v>
      </c>
      <c r="T313" s="65" t="s">
        <v>35</v>
      </c>
      <c r="U313" s="142">
        <f t="shared" ref="U313:U376" si="45">R313-B313</f>
        <v>1.6902777777795599</v>
      </c>
      <c r="V313" s="65">
        <f t="shared" si="41"/>
        <v>1.6902777777795599</v>
      </c>
      <c r="W313" s="65">
        <f t="shared" si="37"/>
        <v>40.566666666709402</v>
      </c>
      <c r="X313" s="65" t="str">
        <f t="shared" si="40"/>
        <v>24-48 hr</v>
      </c>
      <c r="Y313" s="65" t="s">
        <v>1803</v>
      </c>
    </row>
    <row r="314" spans="1:27" ht="30" customHeight="1">
      <c r="A314" s="65">
        <v>313</v>
      </c>
      <c r="B314" s="181">
        <v>45729.723611111098</v>
      </c>
      <c r="C314" s="67" t="str">
        <f t="shared" si="39"/>
        <v>March 2025</v>
      </c>
      <c r="D314" s="65">
        <v>102973</v>
      </c>
      <c r="E314" s="65">
        <v>382946</v>
      </c>
      <c r="F314" s="68" t="s">
        <v>1804</v>
      </c>
      <c r="G314" s="69" t="s">
        <v>1805</v>
      </c>
      <c r="H314" s="69" t="s">
        <v>1806</v>
      </c>
      <c r="I314" s="69" t="s">
        <v>41</v>
      </c>
      <c r="J314" s="69" t="str">
        <f t="shared" si="38"/>
        <v>Lanmadaw</v>
      </c>
      <c r="K314" s="69" t="s">
        <v>1807</v>
      </c>
      <c r="L314" s="65">
        <v>25</v>
      </c>
      <c r="M314" s="65" t="s">
        <v>443</v>
      </c>
      <c r="N314" s="65" t="s">
        <v>33</v>
      </c>
      <c r="O314" s="65">
        <v>250</v>
      </c>
      <c r="P314" s="67">
        <v>45732.458333333299</v>
      </c>
      <c r="Q314" s="65" t="s">
        <v>44</v>
      </c>
      <c r="R314" s="67">
        <v>45732.504166666702</v>
      </c>
      <c r="S314" s="158" t="str">
        <f t="shared" si="42"/>
        <v>March 2025</v>
      </c>
      <c r="T314" s="65" t="s">
        <v>35</v>
      </c>
      <c r="U314" s="142">
        <f t="shared" si="45"/>
        <v>2.7805555555532901</v>
      </c>
      <c r="V314" s="65">
        <f t="shared" si="41"/>
        <v>2.7805555555532901</v>
      </c>
      <c r="W314" s="65">
        <f t="shared" si="37"/>
        <v>66.733333333279006</v>
      </c>
      <c r="X314" s="65" t="str">
        <f t="shared" si="40"/>
        <v>48-72 hr</v>
      </c>
      <c r="Y314" s="65" t="s">
        <v>1808</v>
      </c>
    </row>
    <row r="315" spans="1:27" ht="30" customHeight="1">
      <c r="A315" s="65">
        <v>314</v>
      </c>
      <c r="B315" s="181">
        <v>45729.802777777797</v>
      </c>
      <c r="C315" s="67" t="str">
        <f t="shared" si="39"/>
        <v>March 2025</v>
      </c>
      <c r="D315" s="65">
        <v>103000</v>
      </c>
      <c r="E315" s="65">
        <v>326288</v>
      </c>
      <c r="F315" s="68" t="s">
        <v>1809</v>
      </c>
      <c r="G315" s="69" t="s">
        <v>1810</v>
      </c>
      <c r="H315" s="69" t="s">
        <v>1811</v>
      </c>
      <c r="I315" s="69" t="s">
        <v>41</v>
      </c>
      <c r="J315" s="69" t="str">
        <f t="shared" si="38"/>
        <v>Lanmadaw</v>
      </c>
      <c r="K315" s="69" t="s">
        <v>1812</v>
      </c>
      <c r="L315" s="65">
        <v>20</v>
      </c>
      <c r="M315" s="65" t="s">
        <v>294</v>
      </c>
      <c r="N315" s="65" t="s">
        <v>33</v>
      </c>
      <c r="O315" s="65">
        <v>50</v>
      </c>
      <c r="P315" s="67">
        <v>45732.416666666701</v>
      </c>
      <c r="Q315" s="65" t="s">
        <v>44</v>
      </c>
      <c r="R315" s="67">
        <v>45732.425694444399</v>
      </c>
      <c r="S315" s="158" t="str">
        <f t="shared" si="42"/>
        <v>March 2025</v>
      </c>
      <c r="T315" s="65" t="s">
        <v>35</v>
      </c>
      <c r="U315" s="142">
        <f t="shared" si="45"/>
        <v>2.62291666666715</v>
      </c>
      <c r="V315" s="65">
        <f t="shared" si="41"/>
        <v>2.62291666666715</v>
      </c>
      <c r="W315" s="65">
        <f t="shared" si="37"/>
        <v>62.950000000011599</v>
      </c>
      <c r="X315" s="65" t="str">
        <f t="shared" si="40"/>
        <v>48-72 hr</v>
      </c>
      <c r="Y315" s="65" t="s">
        <v>1813</v>
      </c>
    </row>
    <row r="316" spans="1:27" ht="30" customHeight="1">
      <c r="A316" s="65">
        <v>315</v>
      </c>
      <c r="B316" s="181">
        <v>45729.840972222199</v>
      </c>
      <c r="C316" s="67" t="str">
        <f t="shared" si="39"/>
        <v>March 2025</v>
      </c>
      <c r="D316" s="65">
        <v>103006</v>
      </c>
      <c r="E316" s="65">
        <v>383303</v>
      </c>
      <c r="F316" s="68" t="s">
        <v>1814</v>
      </c>
      <c r="G316" s="69" t="s">
        <v>1815</v>
      </c>
      <c r="H316" s="69" t="s">
        <v>1816</v>
      </c>
      <c r="I316" s="69" t="s">
        <v>41</v>
      </c>
      <c r="J316" s="69" t="str">
        <f t="shared" si="38"/>
        <v>Lanmadaw</v>
      </c>
      <c r="K316" s="69" t="s">
        <v>1817</v>
      </c>
      <c r="L316" s="65">
        <v>20</v>
      </c>
      <c r="M316" s="65" t="s">
        <v>552</v>
      </c>
      <c r="N316" s="65" t="s">
        <v>33</v>
      </c>
      <c r="O316" s="65">
        <v>180</v>
      </c>
      <c r="P316" s="67">
        <v>45730.5625</v>
      </c>
      <c r="Q316" s="65" t="s">
        <v>66</v>
      </c>
      <c r="R316" s="67">
        <v>45730.679166666698</v>
      </c>
      <c r="S316" s="158" t="str">
        <f t="shared" si="42"/>
        <v>March 2025</v>
      </c>
      <c r="T316" s="65" t="s">
        <v>35</v>
      </c>
      <c r="U316" s="142">
        <f t="shared" si="45"/>
        <v>0.83819444444816305</v>
      </c>
      <c r="V316" s="65">
        <f t="shared" si="41"/>
        <v>0.83819444444816305</v>
      </c>
      <c r="W316" s="65">
        <f t="shared" si="37"/>
        <v>20.116666666755901</v>
      </c>
      <c r="X316" s="65" t="str">
        <f t="shared" si="40"/>
        <v>&lt;24 hr</v>
      </c>
      <c r="Y316" s="65" t="s">
        <v>1818</v>
      </c>
    </row>
    <row r="317" spans="1:27" ht="30" customHeight="1">
      <c r="A317" s="65">
        <v>316</v>
      </c>
      <c r="B317" s="181">
        <v>45730.625694444403</v>
      </c>
      <c r="C317" s="67" t="str">
        <f t="shared" si="39"/>
        <v>March 2025</v>
      </c>
      <c r="D317" s="65">
        <v>103054</v>
      </c>
      <c r="E317" s="65">
        <v>291849</v>
      </c>
      <c r="F317" s="68" t="s">
        <v>1819</v>
      </c>
      <c r="G317" s="69" t="s">
        <v>1820</v>
      </c>
      <c r="H317" s="69" t="s">
        <v>1821</v>
      </c>
      <c r="I317" s="69" t="s">
        <v>273</v>
      </c>
      <c r="J317" s="69" t="str">
        <f t="shared" si="38"/>
        <v>Pabedan</v>
      </c>
      <c r="K317" s="69" t="s">
        <v>1822</v>
      </c>
      <c r="L317" s="65">
        <v>20</v>
      </c>
      <c r="M317" s="65" t="s">
        <v>163</v>
      </c>
      <c r="N317" s="65" t="s">
        <v>33</v>
      </c>
      <c r="O317" s="65">
        <v>45</v>
      </c>
      <c r="P317" s="67">
        <v>45732.416666666701</v>
      </c>
      <c r="Q317" s="65" t="s">
        <v>745</v>
      </c>
      <c r="R317" s="67">
        <v>45732.472916666702</v>
      </c>
      <c r="S317" s="158" t="str">
        <f t="shared" si="42"/>
        <v>March 2025</v>
      </c>
      <c r="T317" s="65" t="s">
        <v>35</v>
      </c>
      <c r="U317" s="142">
        <f t="shared" si="45"/>
        <v>1.84722222221899</v>
      </c>
      <c r="V317" s="65">
        <f t="shared" si="41"/>
        <v>1.84722222221899</v>
      </c>
      <c r="W317" s="65">
        <f t="shared" ref="W317:W359" si="46">V317*24</f>
        <v>44.333333333255702</v>
      </c>
      <c r="X317" s="65" t="str">
        <f t="shared" si="40"/>
        <v>24-48 hr</v>
      </c>
      <c r="Y317" s="65" t="s">
        <v>1823</v>
      </c>
      <c r="Z317" s="69" t="s">
        <v>1824</v>
      </c>
    </row>
    <row r="318" spans="1:27" ht="30" customHeight="1">
      <c r="A318" s="65">
        <v>317</v>
      </c>
      <c r="B318" s="181">
        <v>45730.704861111102</v>
      </c>
      <c r="C318" s="67" t="str">
        <f t="shared" si="39"/>
        <v>March 2025</v>
      </c>
      <c r="D318" s="65">
        <v>103099</v>
      </c>
      <c r="E318" s="65">
        <v>383841</v>
      </c>
      <c r="F318" s="68" t="s">
        <v>1825</v>
      </c>
      <c r="G318" s="69" t="s">
        <v>1826</v>
      </c>
      <c r="H318" s="69" t="s">
        <v>1827</v>
      </c>
      <c r="I318" s="69" t="s">
        <v>273</v>
      </c>
      <c r="J318" s="69" t="str">
        <f t="shared" si="38"/>
        <v>Pabedan</v>
      </c>
      <c r="K318" s="69" t="s">
        <v>1828</v>
      </c>
      <c r="L318" s="65">
        <v>30</v>
      </c>
      <c r="M318" s="65" t="s">
        <v>122</v>
      </c>
      <c r="N318" s="65" t="s">
        <v>33</v>
      </c>
      <c r="O318" s="65">
        <v>16</v>
      </c>
      <c r="P318" s="67">
        <v>45732.583333333299</v>
      </c>
      <c r="Q318" s="65" t="s">
        <v>745</v>
      </c>
      <c r="R318" s="67">
        <v>45732.593055555597</v>
      </c>
      <c r="S318" s="158" t="str">
        <f t="shared" si="42"/>
        <v>March 2025</v>
      </c>
      <c r="T318" s="65" t="s">
        <v>35</v>
      </c>
      <c r="U318" s="142">
        <f t="shared" si="45"/>
        <v>1.8881944444437999</v>
      </c>
      <c r="V318" s="65">
        <f t="shared" si="41"/>
        <v>1.8881944444437999</v>
      </c>
      <c r="W318" s="65">
        <f t="shared" si="46"/>
        <v>45.316666666651102</v>
      </c>
      <c r="X318" s="65" t="str">
        <f t="shared" si="40"/>
        <v>24-48 hr</v>
      </c>
      <c r="Y318" s="65" t="s">
        <v>1829</v>
      </c>
    </row>
    <row r="319" spans="1:27" ht="30" customHeight="1">
      <c r="A319" s="65">
        <v>318</v>
      </c>
      <c r="B319" s="181">
        <v>45730.745833333298</v>
      </c>
      <c r="C319" s="67" t="str">
        <f t="shared" si="39"/>
        <v>March 2025</v>
      </c>
      <c r="D319" s="65">
        <v>103112</v>
      </c>
      <c r="E319" s="65">
        <v>294663</v>
      </c>
      <c r="F319" s="68" t="s">
        <v>1830</v>
      </c>
      <c r="G319" s="69" t="s">
        <v>1831</v>
      </c>
      <c r="H319" s="69" t="s">
        <v>1832</v>
      </c>
      <c r="I319" s="69" t="s">
        <v>182</v>
      </c>
      <c r="J319" s="69" t="str">
        <f t="shared" si="38"/>
        <v>Latha</v>
      </c>
      <c r="K319" s="69" t="s">
        <v>1833</v>
      </c>
      <c r="L319" s="65">
        <v>25</v>
      </c>
      <c r="M319" s="65" t="s">
        <v>1834</v>
      </c>
      <c r="N319" s="65" t="s">
        <v>33</v>
      </c>
      <c r="O319" s="65">
        <v>120</v>
      </c>
      <c r="P319" s="67">
        <v>45731.458333333299</v>
      </c>
      <c r="Q319" s="65" t="s">
        <v>34</v>
      </c>
      <c r="R319" s="67">
        <v>45731.4868055556</v>
      </c>
      <c r="S319" s="158" t="str">
        <f t="shared" si="42"/>
        <v>March 2025</v>
      </c>
      <c r="T319" s="65" t="s">
        <v>35</v>
      </c>
      <c r="U319" s="142">
        <f t="shared" si="45"/>
        <v>0.74097222222189896</v>
      </c>
      <c r="V319" s="65">
        <f t="shared" si="41"/>
        <v>0.74097222222189896</v>
      </c>
      <c r="W319" s="65">
        <f t="shared" si="46"/>
        <v>17.783333333325601</v>
      </c>
      <c r="X319" s="65" t="str">
        <f t="shared" si="40"/>
        <v>&lt;24 hr</v>
      </c>
      <c r="Y319" s="65" t="s">
        <v>1835</v>
      </c>
    </row>
    <row r="320" spans="1:27" ht="30" customHeight="1">
      <c r="A320" s="65">
        <v>319</v>
      </c>
      <c r="B320" s="181">
        <v>45730.75</v>
      </c>
      <c r="C320" s="67" t="str">
        <f t="shared" si="39"/>
        <v>March 2025</v>
      </c>
      <c r="D320" s="65">
        <v>103114</v>
      </c>
      <c r="E320" s="65">
        <v>294662</v>
      </c>
      <c r="F320" s="68" t="s">
        <v>1836</v>
      </c>
      <c r="G320" s="69" t="s">
        <v>1837</v>
      </c>
      <c r="H320" s="69" t="s">
        <v>1832</v>
      </c>
      <c r="I320" s="69" t="s">
        <v>182</v>
      </c>
      <c r="J320" s="69" t="str">
        <f t="shared" si="38"/>
        <v>Latha</v>
      </c>
      <c r="K320" s="69" t="s">
        <v>1838</v>
      </c>
      <c r="L320" s="65">
        <v>25</v>
      </c>
      <c r="M320" s="65" t="s">
        <v>1741</v>
      </c>
      <c r="N320" s="65" t="s">
        <v>33</v>
      </c>
      <c r="O320" s="65">
        <v>80</v>
      </c>
      <c r="P320" s="67">
        <v>45731.458333333299</v>
      </c>
      <c r="Q320" s="65" t="s">
        <v>34</v>
      </c>
      <c r="R320" s="67">
        <v>45731.440972222197</v>
      </c>
      <c r="S320" s="158" t="str">
        <f t="shared" si="42"/>
        <v>March 2025</v>
      </c>
      <c r="T320" s="65" t="s">
        <v>35</v>
      </c>
      <c r="U320" s="142">
        <f t="shared" si="45"/>
        <v>0.69097222221898802</v>
      </c>
      <c r="V320" s="65">
        <f t="shared" si="41"/>
        <v>0.69097222221898802</v>
      </c>
      <c r="W320" s="65">
        <f t="shared" si="46"/>
        <v>16.583333333255698</v>
      </c>
      <c r="X320" s="65" t="str">
        <f t="shared" si="40"/>
        <v>&lt;24 hr</v>
      </c>
      <c r="Y320" s="65" t="s">
        <v>1839</v>
      </c>
    </row>
    <row r="321" spans="1:27" ht="30" customHeight="1">
      <c r="A321" s="65">
        <v>320</v>
      </c>
      <c r="B321" s="181">
        <v>45730.756944444402</v>
      </c>
      <c r="C321" s="67" t="str">
        <f t="shared" si="39"/>
        <v>March 2025</v>
      </c>
      <c r="D321" s="65">
        <v>103117</v>
      </c>
      <c r="E321" s="65">
        <v>383132</v>
      </c>
      <c r="F321" s="68" t="s">
        <v>1840</v>
      </c>
      <c r="G321" s="69" t="s">
        <v>1831</v>
      </c>
      <c r="H321" s="69" t="s">
        <v>1832</v>
      </c>
      <c r="I321" s="69" t="s">
        <v>182</v>
      </c>
      <c r="J321" s="69" t="str">
        <f t="shared" si="38"/>
        <v>Latha</v>
      </c>
      <c r="K321" s="69" t="s">
        <v>1841</v>
      </c>
      <c r="L321" s="65">
        <v>25</v>
      </c>
      <c r="M321" s="65" t="s">
        <v>1741</v>
      </c>
      <c r="N321" s="65" t="s">
        <v>33</v>
      </c>
      <c r="O321" s="65">
        <v>100</v>
      </c>
      <c r="P321" s="67">
        <v>45731.458333333299</v>
      </c>
      <c r="Q321" s="65" t="s">
        <v>34</v>
      </c>
      <c r="R321" s="67">
        <v>45731.4555555556</v>
      </c>
      <c r="S321" s="158" t="str">
        <f t="shared" si="42"/>
        <v>March 2025</v>
      </c>
      <c r="T321" s="65" t="s">
        <v>35</v>
      </c>
      <c r="U321" s="142">
        <f t="shared" si="45"/>
        <v>0.69861111111094898</v>
      </c>
      <c r="V321" s="65">
        <f t="shared" si="41"/>
        <v>0.69861111111094898</v>
      </c>
      <c r="W321" s="65">
        <f t="shared" si="46"/>
        <v>16.7666666666628</v>
      </c>
      <c r="X321" s="65" t="str">
        <f t="shared" si="40"/>
        <v>&lt;24 hr</v>
      </c>
      <c r="Y321" s="65" t="s">
        <v>1842</v>
      </c>
    </row>
    <row r="322" spans="1:27" ht="30" customHeight="1">
      <c r="A322" s="65">
        <v>321</v>
      </c>
      <c r="B322" s="181">
        <v>45730.764583333301</v>
      </c>
      <c r="C322" s="67" t="str">
        <f t="shared" si="39"/>
        <v>March 2025</v>
      </c>
      <c r="D322" s="65">
        <v>103121</v>
      </c>
      <c r="E322" s="65">
        <v>383940</v>
      </c>
      <c r="F322" s="68" t="s">
        <v>1843</v>
      </c>
      <c r="G322" s="69" t="s">
        <v>1844</v>
      </c>
      <c r="H322" s="69" t="s">
        <v>1845</v>
      </c>
      <c r="I322" s="69" t="s">
        <v>273</v>
      </c>
      <c r="J322" s="69" t="str">
        <f t="shared" ref="J322:J385" si="47">TRIM(CLEAN(I322))</f>
        <v>Pabedan</v>
      </c>
      <c r="K322" s="69" t="s">
        <v>1846</v>
      </c>
      <c r="L322" s="65">
        <v>20</v>
      </c>
      <c r="M322" s="65" t="s">
        <v>829</v>
      </c>
      <c r="N322" s="65" t="s">
        <v>33</v>
      </c>
      <c r="O322" s="65">
        <v>100</v>
      </c>
      <c r="P322" s="67">
        <v>45732.625</v>
      </c>
      <c r="Q322" s="65" t="s">
        <v>745</v>
      </c>
      <c r="R322" s="67">
        <v>45732.652083333298</v>
      </c>
      <c r="S322" s="158" t="str">
        <f t="shared" si="42"/>
        <v>March 2025</v>
      </c>
      <c r="T322" s="65" t="s">
        <v>35</v>
      </c>
      <c r="U322" s="142">
        <f t="shared" si="45"/>
        <v>1.88750000000437</v>
      </c>
      <c r="V322" s="65">
        <f t="shared" si="41"/>
        <v>1.88750000000437</v>
      </c>
      <c r="W322" s="65">
        <f t="shared" si="46"/>
        <v>45.300000000104802</v>
      </c>
      <c r="X322" s="65" t="str">
        <f t="shared" si="40"/>
        <v>24-48 hr</v>
      </c>
      <c r="Y322" s="65" t="s">
        <v>1847</v>
      </c>
    </row>
    <row r="323" spans="1:27" ht="30" customHeight="1">
      <c r="A323" s="65">
        <v>322</v>
      </c>
      <c r="B323" s="181">
        <v>45731.404861111099</v>
      </c>
      <c r="C323" s="67" t="str">
        <f t="shared" ref="C323:C386" si="48">TEXT(B323,"mmmm yyyy")</f>
        <v>March 2025</v>
      </c>
      <c r="D323" s="65" t="s">
        <v>1848</v>
      </c>
      <c r="E323" s="65">
        <v>329204</v>
      </c>
      <c r="F323" s="68" t="s">
        <v>1849</v>
      </c>
      <c r="G323" s="65" t="s">
        <v>1850</v>
      </c>
      <c r="H323" s="69" t="s">
        <v>1851</v>
      </c>
      <c r="I323" s="69" t="s">
        <v>30</v>
      </c>
      <c r="J323" s="69" t="str">
        <f t="shared" si="47"/>
        <v>Kyauktada</v>
      </c>
      <c r="K323" s="65" t="s">
        <v>1852</v>
      </c>
      <c r="L323" s="65">
        <v>20</v>
      </c>
      <c r="P323" s="67">
        <v>45738.5</v>
      </c>
      <c r="Q323" s="65" t="s">
        <v>66</v>
      </c>
      <c r="R323" s="65"/>
      <c r="S323" s="158"/>
      <c r="T323" s="65" t="s">
        <v>113</v>
      </c>
      <c r="U323" s="142">
        <f t="shared" si="45"/>
        <v>-45731.404861111099</v>
      </c>
      <c r="Z323" s="69" t="s">
        <v>1853</v>
      </c>
      <c r="AA323" s="69" t="s">
        <v>1854</v>
      </c>
    </row>
    <row r="324" spans="1:27" ht="30" customHeight="1">
      <c r="A324" s="65">
        <v>323</v>
      </c>
      <c r="B324" s="181">
        <v>45731.498611111099</v>
      </c>
      <c r="C324" s="67" t="str">
        <f t="shared" si="48"/>
        <v>March 2025</v>
      </c>
      <c r="D324" s="65">
        <v>103157</v>
      </c>
      <c r="E324" s="65">
        <v>230160</v>
      </c>
      <c r="F324" s="68" t="s">
        <v>1855</v>
      </c>
      <c r="G324" s="69" t="s">
        <v>1856</v>
      </c>
      <c r="H324" s="69" t="s">
        <v>1857</v>
      </c>
      <c r="I324" s="69" t="s">
        <v>273</v>
      </c>
      <c r="J324" s="69" t="str">
        <f t="shared" si="47"/>
        <v>Pabedan</v>
      </c>
      <c r="K324" s="69" t="s">
        <v>1858</v>
      </c>
      <c r="L324" s="65">
        <v>25</v>
      </c>
      <c r="M324" s="65" t="s">
        <v>213</v>
      </c>
      <c r="N324" s="65" t="s">
        <v>33</v>
      </c>
      <c r="O324" s="65">
        <v>150</v>
      </c>
      <c r="P324" s="67">
        <v>45733.625</v>
      </c>
      <c r="Q324" s="65" t="s">
        <v>34</v>
      </c>
      <c r="R324" s="67">
        <v>45733.756249999999</v>
      </c>
      <c r="S324" s="158" t="str">
        <f t="shared" si="42"/>
        <v>March 2025</v>
      </c>
      <c r="T324" s="65" t="s">
        <v>35</v>
      </c>
      <c r="U324" s="142">
        <f t="shared" si="45"/>
        <v>2.2576388888846801</v>
      </c>
      <c r="V324" s="65">
        <f t="shared" si="41"/>
        <v>2.2576388888846801</v>
      </c>
      <c r="W324" s="65">
        <f t="shared" si="46"/>
        <v>54.183333333232397</v>
      </c>
      <c r="X324" s="65" t="str">
        <f t="shared" ref="X324:X387" si="49">IF(W324&gt;72,"&gt;72 hr",IF(W324&gt;48,"48-72 hr",IF(W324&gt;24,"24-48 hr","&lt;24 hr")))</f>
        <v>48-72 hr</v>
      </c>
      <c r="Y324" s="65" t="s">
        <v>1859</v>
      </c>
      <c r="Z324" s="69" t="s">
        <v>1860</v>
      </c>
    </row>
    <row r="325" spans="1:27" ht="30" customHeight="1">
      <c r="A325" s="65">
        <v>324</v>
      </c>
      <c r="B325" s="181">
        <v>45731.502083333296</v>
      </c>
      <c r="C325" s="67" t="str">
        <f t="shared" si="48"/>
        <v>March 2025</v>
      </c>
      <c r="D325" s="65">
        <v>103158</v>
      </c>
      <c r="E325" s="65">
        <v>383607</v>
      </c>
      <c r="F325" s="68" t="s">
        <v>1861</v>
      </c>
      <c r="G325" s="65" t="s">
        <v>1862</v>
      </c>
      <c r="H325" s="69" t="s">
        <v>1863</v>
      </c>
      <c r="I325" s="69" t="s">
        <v>41</v>
      </c>
      <c r="J325" s="69" t="str">
        <f t="shared" si="47"/>
        <v>Lanmadaw</v>
      </c>
      <c r="K325" s="65" t="s">
        <v>1864</v>
      </c>
      <c r="L325" s="65">
        <v>20</v>
      </c>
      <c r="P325" s="67">
        <v>45738.416666666701</v>
      </c>
      <c r="Q325" s="65" t="s">
        <v>745</v>
      </c>
      <c r="R325" s="65"/>
      <c r="S325" s="158"/>
      <c r="T325" s="65" t="s">
        <v>113</v>
      </c>
      <c r="U325" s="67">
        <f t="shared" si="45"/>
        <v>-45731.502083333296</v>
      </c>
      <c r="Z325" s="69" t="s">
        <v>1865</v>
      </c>
      <c r="AA325" s="69" t="s">
        <v>1866</v>
      </c>
    </row>
    <row r="326" spans="1:27" ht="30" customHeight="1">
      <c r="A326" s="65">
        <v>325</v>
      </c>
      <c r="B326" s="181">
        <v>45731.533333333296</v>
      </c>
      <c r="C326" s="67" t="str">
        <f t="shared" si="48"/>
        <v>March 2025</v>
      </c>
      <c r="D326" s="65">
        <v>103176</v>
      </c>
      <c r="E326" s="65">
        <v>274036</v>
      </c>
      <c r="F326" s="68" t="s">
        <v>1867</v>
      </c>
      <c r="G326" s="69" t="s">
        <v>1868</v>
      </c>
      <c r="H326" s="69" t="s">
        <v>1869</v>
      </c>
      <c r="I326" s="69" t="s">
        <v>273</v>
      </c>
      <c r="J326" s="69" t="str">
        <f t="shared" si="47"/>
        <v>Pabedan</v>
      </c>
      <c r="K326" s="69" t="s">
        <v>1870</v>
      </c>
      <c r="L326" s="65">
        <v>25</v>
      </c>
      <c r="M326" s="65" t="s">
        <v>552</v>
      </c>
      <c r="N326" s="65" t="s">
        <v>33</v>
      </c>
      <c r="O326" s="65">
        <v>95</v>
      </c>
      <c r="P326" s="67">
        <v>45733.5</v>
      </c>
      <c r="Q326" s="65" t="s">
        <v>34</v>
      </c>
      <c r="R326" s="67">
        <v>45733.593055555597</v>
      </c>
      <c r="S326" s="158" t="str">
        <f t="shared" si="42"/>
        <v>March 2025</v>
      </c>
      <c r="T326" s="65" t="s">
        <v>35</v>
      </c>
      <c r="U326" s="142">
        <f t="shared" si="45"/>
        <v>2.0597222222204401</v>
      </c>
      <c r="V326" s="65">
        <f t="shared" ref="V326:V389" si="50">U326</f>
        <v>2.0597222222204401</v>
      </c>
      <c r="W326" s="65">
        <f t="shared" si="46"/>
        <v>49.433333333290598</v>
      </c>
      <c r="X326" s="65" t="str">
        <f t="shared" si="49"/>
        <v>48-72 hr</v>
      </c>
      <c r="Y326" s="65" t="s">
        <v>1871</v>
      </c>
      <c r="Z326" s="69" t="s">
        <v>1872</v>
      </c>
    </row>
    <row r="327" spans="1:27" ht="30" customHeight="1">
      <c r="A327" s="65">
        <v>326</v>
      </c>
      <c r="B327" s="181">
        <v>45731.604861111096</v>
      </c>
      <c r="C327" s="67" t="str">
        <f t="shared" si="48"/>
        <v>March 2025</v>
      </c>
      <c r="D327" s="65">
        <v>103206</v>
      </c>
      <c r="E327" s="65">
        <v>229908</v>
      </c>
      <c r="F327" s="68" t="s">
        <v>1873</v>
      </c>
      <c r="G327" s="69" t="s">
        <v>1874</v>
      </c>
      <c r="H327" s="69" t="s">
        <v>1875</v>
      </c>
      <c r="I327" s="69" t="s">
        <v>273</v>
      </c>
      <c r="J327" s="69" t="str">
        <f t="shared" si="47"/>
        <v>Pabedan</v>
      </c>
      <c r="K327" s="69" t="s">
        <v>1876</v>
      </c>
      <c r="L327" s="65">
        <v>25</v>
      </c>
      <c r="M327" s="65" t="s">
        <v>829</v>
      </c>
      <c r="N327" s="65" t="s">
        <v>33</v>
      </c>
      <c r="O327" s="65">
        <v>150</v>
      </c>
      <c r="P327" s="67">
        <v>45733.458333333299</v>
      </c>
      <c r="Q327" s="65" t="s">
        <v>34</v>
      </c>
      <c r="R327" s="67">
        <v>45733.458333333299</v>
      </c>
      <c r="S327" s="158" t="str">
        <f t="shared" si="42"/>
        <v>March 2025</v>
      </c>
      <c r="T327" s="65" t="s">
        <v>35</v>
      </c>
      <c r="U327" s="142">
        <f t="shared" si="45"/>
        <v>1.8534722222248099</v>
      </c>
      <c r="V327" s="65">
        <f t="shared" si="50"/>
        <v>1.8534722222248099</v>
      </c>
      <c r="W327" s="65">
        <f t="shared" si="46"/>
        <v>44.4833333333954</v>
      </c>
      <c r="X327" s="65" t="str">
        <f t="shared" si="49"/>
        <v>24-48 hr</v>
      </c>
      <c r="Y327" s="65" t="s">
        <v>1877</v>
      </c>
    </row>
    <row r="328" spans="1:27" ht="30" customHeight="1">
      <c r="A328" s="65">
        <v>327</v>
      </c>
      <c r="B328" s="181">
        <v>45731.652083333298</v>
      </c>
      <c r="C328" s="67" t="str">
        <f t="shared" si="48"/>
        <v>March 2025</v>
      </c>
      <c r="D328" s="65">
        <v>103216</v>
      </c>
      <c r="E328" s="65">
        <v>177871</v>
      </c>
      <c r="F328" s="68" t="s">
        <v>1878</v>
      </c>
      <c r="G328" s="69" t="s">
        <v>1879</v>
      </c>
      <c r="H328" s="69" t="s">
        <v>1880</v>
      </c>
      <c r="I328" s="69" t="s">
        <v>273</v>
      </c>
      <c r="J328" s="69" t="str">
        <f t="shared" si="47"/>
        <v>Pabedan</v>
      </c>
      <c r="K328" s="69" t="s">
        <v>1881</v>
      </c>
      <c r="L328" s="65">
        <v>25</v>
      </c>
      <c r="M328" s="65" t="s">
        <v>461</v>
      </c>
      <c r="N328" s="65" t="s">
        <v>33</v>
      </c>
      <c r="O328" s="65">
        <v>100</v>
      </c>
      <c r="P328" s="67">
        <v>45733.416666666701</v>
      </c>
      <c r="Q328" s="65" t="s">
        <v>34</v>
      </c>
      <c r="R328" s="67">
        <v>45733.458333333299</v>
      </c>
      <c r="S328" s="158" t="str">
        <f t="shared" si="42"/>
        <v>March 2025</v>
      </c>
      <c r="T328" s="65" t="s">
        <v>35</v>
      </c>
      <c r="U328" s="142">
        <f t="shared" si="45"/>
        <v>1.8062500000014601</v>
      </c>
      <c r="V328" s="65">
        <f t="shared" si="50"/>
        <v>1.8062500000014601</v>
      </c>
      <c r="W328" s="65">
        <f t="shared" si="46"/>
        <v>43.350000000034903</v>
      </c>
      <c r="X328" s="65" t="str">
        <f t="shared" si="49"/>
        <v>24-48 hr</v>
      </c>
      <c r="Y328" s="65" t="s">
        <v>1882</v>
      </c>
      <c r="Z328" s="69" t="s">
        <v>1883</v>
      </c>
    </row>
    <row r="329" spans="1:27" ht="30" customHeight="1">
      <c r="A329" s="65">
        <v>328</v>
      </c>
      <c r="B329" s="181">
        <v>45731.703472222202</v>
      </c>
      <c r="C329" s="67" t="str">
        <f t="shared" si="48"/>
        <v>March 2025</v>
      </c>
      <c r="D329" s="65">
        <v>103228</v>
      </c>
      <c r="E329" s="65">
        <v>384680</v>
      </c>
      <c r="F329" s="68" t="s">
        <v>1884</v>
      </c>
      <c r="G329" s="69" t="s">
        <v>1885</v>
      </c>
      <c r="H329" s="69" t="s">
        <v>1886</v>
      </c>
      <c r="I329" s="69" t="s">
        <v>30</v>
      </c>
      <c r="J329" s="69" t="str">
        <f t="shared" si="47"/>
        <v>Kyauktada</v>
      </c>
      <c r="K329" s="69" t="s">
        <v>1887</v>
      </c>
      <c r="L329" s="65">
        <v>25</v>
      </c>
      <c r="M329" s="65" t="s">
        <v>105</v>
      </c>
      <c r="N329" s="65" t="s">
        <v>33</v>
      </c>
      <c r="O329" s="65">
        <v>210</v>
      </c>
      <c r="P329" s="67">
        <v>45733.458333333299</v>
      </c>
      <c r="Q329" s="65" t="s">
        <v>66</v>
      </c>
      <c r="R329" s="67">
        <v>45733.536111111098</v>
      </c>
      <c r="S329" s="158" t="str">
        <f t="shared" si="42"/>
        <v>March 2025</v>
      </c>
      <c r="T329" s="65" t="s">
        <v>35</v>
      </c>
      <c r="U329" s="142">
        <f t="shared" si="45"/>
        <v>1.8326388888890499</v>
      </c>
      <c r="V329" s="65">
        <f t="shared" si="50"/>
        <v>1.8326388888890499</v>
      </c>
      <c r="W329" s="65">
        <f t="shared" si="46"/>
        <v>43.9833333333372</v>
      </c>
      <c r="X329" s="65" t="str">
        <f t="shared" si="49"/>
        <v>24-48 hr</v>
      </c>
      <c r="Y329" s="65" t="s">
        <v>1888</v>
      </c>
    </row>
    <row r="330" spans="1:27" ht="30" customHeight="1">
      <c r="A330" s="65">
        <v>329</v>
      </c>
      <c r="B330" s="181">
        <v>45731.784722222197</v>
      </c>
      <c r="C330" s="67" t="str">
        <f t="shared" si="48"/>
        <v>March 2025</v>
      </c>
      <c r="D330" s="65">
        <v>103237</v>
      </c>
      <c r="E330" s="65">
        <v>94653</v>
      </c>
      <c r="F330" s="68" t="s">
        <v>1889</v>
      </c>
      <c r="G330" s="69" t="s">
        <v>1890</v>
      </c>
      <c r="H330" s="69" t="s">
        <v>1891</v>
      </c>
      <c r="I330" s="69" t="s">
        <v>30</v>
      </c>
      <c r="J330" s="69" t="str">
        <f t="shared" si="47"/>
        <v>Kyauktada</v>
      </c>
      <c r="K330" s="69" t="s">
        <v>1892</v>
      </c>
      <c r="L330" s="65">
        <v>25</v>
      </c>
      <c r="M330" s="65" t="s">
        <v>226</v>
      </c>
      <c r="N330" s="65" t="s">
        <v>33</v>
      </c>
      <c r="O330" s="65">
        <v>130</v>
      </c>
      <c r="P330" s="67">
        <v>45733.541666666701</v>
      </c>
      <c r="Q330" s="65" t="s">
        <v>66</v>
      </c>
      <c r="R330" s="67">
        <v>45733.588194444397</v>
      </c>
      <c r="S330" s="158" t="str">
        <f t="shared" si="42"/>
        <v>March 2025</v>
      </c>
      <c r="T330" s="65" t="s">
        <v>35</v>
      </c>
      <c r="U330" s="142">
        <f t="shared" si="45"/>
        <v>1.8034722222219</v>
      </c>
      <c r="V330" s="65">
        <f t="shared" si="50"/>
        <v>1.8034722222219</v>
      </c>
      <c r="W330" s="65">
        <f t="shared" si="46"/>
        <v>43.283333333325601</v>
      </c>
      <c r="X330" s="65" t="str">
        <f t="shared" si="49"/>
        <v>24-48 hr</v>
      </c>
      <c r="Y330" s="65" t="s">
        <v>1893</v>
      </c>
    </row>
    <row r="331" spans="1:27" ht="30" customHeight="1">
      <c r="A331" s="65">
        <v>330</v>
      </c>
      <c r="B331" s="181">
        <v>45731.893750000003</v>
      </c>
      <c r="C331" s="67" t="str">
        <f t="shared" si="48"/>
        <v>March 2025</v>
      </c>
      <c r="D331" s="65">
        <v>103251</v>
      </c>
      <c r="E331" s="65">
        <v>164575</v>
      </c>
      <c r="F331" s="68" t="s">
        <v>1894</v>
      </c>
      <c r="G331" s="69" t="s">
        <v>1895</v>
      </c>
      <c r="H331" s="69" t="s">
        <v>1896</v>
      </c>
      <c r="I331" s="69" t="s">
        <v>273</v>
      </c>
      <c r="J331" s="69" t="str">
        <f t="shared" si="47"/>
        <v>Pabedan</v>
      </c>
      <c r="K331" s="69" t="s">
        <v>1897</v>
      </c>
      <c r="L331" s="65">
        <v>25</v>
      </c>
      <c r="M331" s="65" t="s">
        <v>163</v>
      </c>
      <c r="N331" s="65" t="s">
        <v>33</v>
      </c>
      <c r="O331" s="65">
        <v>80</v>
      </c>
      <c r="P331" s="67">
        <v>45732.645833333299</v>
      </c>
      <c r="Q331" s="65" t="s">
        <v>44</v>
      </c>
      <c r="R331" s="67">
        <v>45732.679861111101</v>
      </c>
      <c r="S331" s="158" t="str">
        <f t="shared" si="42"/>
        <v>March 2025</v>
      </c>
      <c r="T331" s="65" t="s">
        <v>35</v>
      </c>
      <c r="U331" s="142">
        <f t="shared" si="45"/>
        <v>0.78611111110512899</v>
      </c>
      <c r="V331" s="65">
        <f t="shared" si="50"/>
        <v>0.78611111110512899</v>
      </c>
      <c r="W331" s="65">
        <f t="shared" si="46"/>
        <v>18.866666666523098</v>
      </c>
      <c r="X331" s="65" t="str">
        <f t="shared" si="49"/>
        <v>&lt;24 hr</v>
      </c>
      <c r="Y331" s="65" t="s">
        <v>1898</v>
      </c>
      <c r="Z331" s="69" t="s">
        <v>1899</v>
      </c>
    </row>
    <row r="332" spans="1:27" ht="30" customHeight="1">
      <c r="A332" s="65">
        <v>331</v>
      </c>
      <c r="B332" s="181">
        <v>45731.948611111096</v>
      </c>
      <c r="C332" s="67" t="str">
        <f t="shared" si="48"/>
        <v>March 2025</v>
      </c>
      <c r="D332" s="65">
        <v>103254</v>
      </c>
      <c r="E332" s="65">
        <v>384900</v>
      </c>
      <c r="F332" s="68" t="s">
        <v>1900</v>
      </c>
      <c r="G332" s="69" t="s">
        <v>1901</v>
      </c>
      <c r="H332" s="69" t="s">
        <v>1902</v>
      </c>
      <c r="I332" s="69" t="s">
        <v>273</v>
      </c>
      <c r="J332" s="69" t="str">
        <f t="shared" si="47"/>
        <v>Pabedan</v>
      </c>
      <c r="K332" s="69" t="s">
        <v>1903</v>
      </c>
      <c r="L332" s="65">
        <v>20</v>
      </c>
      <c r="M332" s="65" t="s">
        <v>340</v>
      </c>
      <c r="N332" s="65" t="s">
        <v>33</v>
      </c>
      <c r="O332" s="65">
        <v>100</v>
      </c>
      <c r="P332" s="67">
        <v>45732.666666666701</v>
      </c>
      <c r="Q332" s="65" t="s">
        <v>745</v>
      </c>
      <c r="R332" s="67">
        <v>45732.6965277778</v>
      </c>
      <c r="S332" s="158" t="str">
        <f t="shared" si="42"/>
        <v>March 2025</v>
      </c>
      <c r="T332" s="65" t="s">
        <v>35</v>
      </c>
      <c r="U332" s="142">
        <f t="shared" si="45"/>
        <v>0.74791666666715195</v>
      </c>
      <c r="V332" s="65">
        <f t="shared" si="50"/>
        <v>0.74791666666715195</v>
      </c>
      <c r="W332" s="65">
        <f t="shared" si="46"/>
        <v>17.950000000011599</v>
      </c>
      <c r="X332" s="65" t="str">
        <f t="shared" si="49"/>
        <v>&lt;24 hr</v>
      </c>
      <c r="Y332" s="65" t="s">
        <v>1904</v>
      </c>
    </row>
    <row r="333" spans="1:27" ht="30" customHeight="1">
      <c r="A333" s="65">
        <v>332</v>
      </c>
      <c r="B333" s="181">
        <v>45731.988888888904</v>
      </c>
      <c r="C333" s="67" t="str">
        <f t="shared" si="48"/>
        <v>March 2025</v>
      </c>
      <c r="D333" s="65">
        <v>103257</v>
      </c>
      <c r="E333" s="65">
        <v>261737</v>
      </c>
      <c r="F333" s="68" t="s">
        <v>1905</v>
      </c>
      <c r="G333" s="65" t="s">
        <v>1906</v>
      </c>
      <c r="H333" s="69" t="s">
        <v>1907</v>
      </c>
      <c r="I333" s="69" t="s">
        <v>273</v>
      </c>
      <c r="J333" s="69" t="str">
        <f t="shared" si="47"/>
        <v>Pabedan</v>
      </c>
      <c r="K333" s="65" t="s">
        <v>1908</v>
      </c>
      <c r="L333" s="65">
        <v>20</v>
      </c>
      <c r="M333" s="65" t="s">
        <v>139</v>
      </c>
      <c r="N333" s="65" t="s">
        <v>33</v>
      </c>
      <c r="O333" s="65">
        <v>120</v>
      </c>
      <c r="P333" s="67">
        <v>45733.541666666701</v>
      </c>
      <c r="Q333" s="65" t="s">
        <v>745</v>
      </c>
      <c r="R333" s="67">
        <v>45733.561805555597</v>
      </c>
      <c r="S333" s="158" t="str">
        <f t="shared" ref="S333:S396" si="51">TEXT(R333,"mmmm yyyy")</f>
        <v>March 2025</v>
      </c>
      <c r="T333" s="65" t="s">
        <v>35</v>
      </c>
      <c r="U333" s="142">
        <f t="shared" si="45"/>
        <v>1.57291666666424</v>
      </c>
      <c r="V333" s="65">
        <f t="shared" si="50"/>
        <v>1.57291666666424</v>
      </c>
      <c r="W333" s="65">
        <f t="shared" si="46"/>
        <v>37.749999999941799</v>
      </c>
      <c r="X333" s="65" t="str">
        <f t="shared" si="49"/>
        <v>24-48 hr</v>
      </c>
      <c r="Y333" s="65" t="s">
        <v>1909</v>
      </c>
      <c r="Z333" s="69" t="s">
        <v>1910</v>
      </c>
    </row>
    <row r="334" spans="1:27" ht="30" customHeight="1">
      <c r="A334" s="65">
        <v>333</v>
      </c>
      <c r="B334" s="181">
        <v>45732.3569444444</v>
      </c>
      <c r="C334" s="67" t="str">
        <f t="shared" si="48"/>
        <v>March 2025</v>
      </c>
      <c r="D334" s="65">
        <v>103260</v>
      </c>
      <c r="E334" s="65">
        <v>384914</v>
      </c>
      <c r="F334" s="68" t="s">
        <v>1911</v>
      </c>
      <c r="G334" s="69" t="s">
        <v>1912</v>
      </c>
      <c r="H334" s="69" t="s">
        <v>1913</v>
      </c>
      <c r="I334" s="69" t="s">
        <v>182</v>
      </c>
      <c r="J334" s="69" t="str">
        <f t="shared" si="47"/>
        <v>Latha</v>
      </c>
      <c r="K334" s="69" t="s">
        <v>1914</v>
      </c>
      <c r="L334" s="65">
        <v>30</v>
      </c>
      <c r="M334" s="65" t="s">
        <v>262</v>
      </c>
      <c r="N334" s="65" t="s">
        <v>33</v>
      </c>
      <c r="O334" s="65">
        <v>35</v>
      </c>
      <c r="P334" s="67">
        <v>45733.458333333299</v>
      </c>
      <c r="Q334" s="65" t="s">
        <v>745</v>
      </c>
      <c r="R334" s="67">
        <v>45733.438888888901</v>
      </c>
      <c r="S334" s="158" t="str">
        <f t="shared" si="51"/>
        <v>March 2025</v>
      </c>
      <c r="T334" s="65" t="s">
        <v>35</v>
      </c>
      <c r="U334" s="142">
        <f t="shared" si="45"/>
        <v>1.0819444444423401</v>
      </c>
      <c r="V334" s="65">
        <f t="shared" si="50"/>
        <v>1.0819444444423401</v>
      </c>
      <c r="W334" s="65">
        <f t="shared" si="46"/>
        <v>25.966666666616199</v>
      </c>
      <c r="X334" s="65" t="str">
        <f t="shared" si="49"/>
        <v>24-48 hr</v>
      </c>
      <c r="Y334" s="65" t="s">
        <v>1915</v>
      </c>
    </row>
    <row r="335" spans="1:27" ht="30" customHeight="1">
      <c r="A335" s="65">
        <v>334</v>
      </c>
      <c r="B335" s="181">
        <v>45732.666666666701</v>
      </c>
      <c r="C335" s="67" t="str">
        <f t="shared" si="48"/>
        <v>March 2025</v>
      </c>
      <c r="D335" s="65">
        <v>103333</v>
      </c>
      <c r="E335" s="65">
        <v>157616</v>
      </c>
      <c r="F335" s="68" t="s">
        <v>1916</v>
      </c>
      <c r="G335" s="69" t="s">
        <v>1917</v>
      </c>
      <c r="H335" s="69" t="s">
        <v>1918</v>
      </c>
      <c r="I335" s="69" t="s">
        <v>30</v>
      </c>
      <c r="J335" s="69" t="str">
        <f t="shared" si="47"/>
        <v>Kyauktada</v>
      </c>
      <c r="K335" s="69" t="s">
        <v>1919</v>
      </c>
      <c r="L335" s="65">
        <v>40</v>
      </c>
      <c r="M335" s="65" t="s">
        <v>244</v>
      </c>
      <c r="N335" s="65" t="s">
        <v>33</v>
      </c>
      <c r="O335" s="65">
        <v>270</v>
      </c>
      <c r="P335" s="67">
        <v>45733.416666666701</v>
      </c>
      <c r="Q335" s="65" t="s">
        <v>66</v>
      </c>
      <c r="R335" s="67">
        <v>45733.445138888899</v>
      </c>
      <c r="S335" s="158" t="str">
        <f t="shared" si="51"/>
        <v>March 2025</v>
      </c>
      <c r="T335" s="65" t="s">
        <v>35</v>
      </c>
      <c r="U335" s="142">
        <f t="shared" si="45"/>
        <v>0.77847222222771995</v>
      </c>
      <c r="V335" s="65">
        <f t="shared" si="50"/>
        <v>0.77847222222771995</v>
      </c>
      <c r="W335" s="65">
        <f t="shared" si="46"/>
        <v>18.683333333465299</v>
      </c>
      <c r="X335" s="65" t="str">
        <f t="shared" si="49"/>
        <v>&lt;24 hr</v>
      </c>
      <c r="Y335" s="65" t="s">
        <v>1920</v>
      </c>
    </row>
    <row r="336" spans="1:27" ht="30" customHeight="1">
      <c r="A336" s="65">
        <v>335</v>
      </c>
      <c r="B336" s="181">
        <v>45732.756944444402</v>
      </c>
      <c r="C336" s="67" t="str">
        <f t="shared" si="48"/>
        <v>March 2025</v>
      </c>
      <c r="D336" s="65">
        <v>103347</v>
      </c>
      <c r="E336" s="65">
        <v>385596</v>
      </c>
      <c r="F336" s="68" t="s">
        <v>1921</v>
      </c>
      <c r="G336" s="69" t="s">
        <v>1922</v>
      </c>
      <c r="H336" s="69" t="s">
        <v>1923</v>
      </c>
      <c r="I336" s="69" t="s">
        <v>273</v>
      </c>
      <c r="J336" s="69" t="str">
        <f t="shared" si="47"/>
        <v>Pabedan</v>
      </c>
      <c r="K336" s="69" t="s">
        <v>1924</v>
      </c>
      <c r="L336" s="65">
        <v>25</v>
      </c>
      <c r="M336" s="65" t="s">
        <v>1145</v>
      </c>
      <c r="N336" s="65" t="s">
        <v>33</v>
      </c>
      <c r="O336" s="65">
        <v>250</v>
      </c>
      <c r="P336" s="67">
        <v>45734.416666666701</v>
      </c>
      <c r="Q336" s="65" t="s">
        <v>66</v>
      </c>
      <c r="R336" s="67">
        <v>45734.453472222202</v>
      </c>
      <c r="S336" s="158" t="str">
        <f t="shared" si="51"/>
        <v>March 2025</v>
      </c>
      <c r="T336" s="65" t="s">
        <v>35</v>
      </c>
      <c r="U336" s="142">
        <f t="shared" si="45"/>
        <v>1.6965277777781</v>
      </c>
      <c r="V336" s="65">
        <f t="shared" si="50"/>
        <v>1.6965277777781</v>
      </c>
      <c r="W336" s="65">
        <f t="shared" si="46"/>
        <v>40.716666666674399</v>
      </c>
      <c r="X336" s="65" t="str">
        <f t="shared" si="49"/>
        <v>24-48 hr</v>
      </c>
      <c r="Y336" s="65" t="s">
        <v>1925</v>
      </c>
      <c r="Z336" s="69" t="s">
        <v>1926</v>
      </c>
    </row>
    <row r="337" spans="1:27" ht="30" customHeight="1">
      <c r="A337" s="65">
        <v>336</v>
      </c>
      <c r="B337" s="181">
        <v>45732.913194444402</v>
      </c>
      <c r="C337" s="67" t="str">
        <f t="shared" si="48"/>
        <v>March 2025</v>
      </c>
      <c r="D337" s="65">
        <v>103361</v>
      </c>
      <c r="E337" s="65">
        <v>385738</v>
      </c>
      <c r="F337" s="68" t="s">
        <v>1927</v>
      </c>
      <c r="G337" s="69" t="s">
        <v>1928</v>
      </c>
      <c r="H337" s="69" t="s">
        <v>1929</v>
      </c>
      <c r="I337" s="69" t="s">
        <v>273</v>
      </c>
      <c r="J337" s="69" t="str">
        <f t="shared" si="47"/>
        <v>Pabedan</v>
      </c>
      <c r="K337" s="69" t="s">
        <v>1930</v>
      </c>
      <c r="L337" s="65">
        <v>30</v>
      </c>
      <c r="M337" s="65" t="s">
        <v>122</v>
      </c>
      <c r="N337" s="65" t="s">
        <v>33</v>
      </c>
      <c r="O337" s="65">
        <v>65</v>
      </c>
      <c r="P337" s="67">
        <v>45733.583333333299</v>
      </c>
      <c r="Q337" s="65" t="s">
        <v>745</v>
      </c>
      <c r="R337" s="67">
        <v>45733.484722222202</v>
      </c>
      <c r="S337" s="158" t="str">
        <f t="shared" si="51"/>
        <v>March 2025</v>
      </c>
      <c r="T337" s="65" t="s">
        <v>35</v>
      </c>
      <c r="U337" s="142">
        <f t="shared" si="45"/>
        <v>0.57152777777810104</v>
      </c>
      <c r="V337" s="65">
        <f t="shared" si="50"/>
        <v>0.57152777777810104</v>
      </c>
      <c r="W337" s="65">
        <f t="shared" si="46"/>
        <v>13.716666666674399</v>
      </c>
      <c r="X337" s="65" t="str">
        <f t="shared" si="49"/>
        <v>&lt;24 hr</v>
      </c>
      <c r="Y337" s="65" t="s">
        <v>1931</v>
      </c>
    </row>
    <row r="338" spans="1:27" ht="30" customHeight="1">
      <c r="A338" s="65">
        <v>337</v>
      </c>
      <c r="B338" s="181">
        <v>45732.920138888898</v>
      </c>
      <c r="C338" s="67" t="str">
        <f t="shared" si="48"/>
        <v>March 2025</v>
      </c>
      <c r="D338" s="65">
        <v>103362</v>
      </c>
      <c r="E338" s="65">
        <v>385737</v>
      </c>
      <c r="F338" s="68" t="s">
        <v>1932</v>
      </c>
      <c r="G338" s="69" t="s">
        <v>1933</v>
      </c>
      <c r="H338" s="69" t="s">
        <v>1934</v>
      </c>
      <c r="I338" s="69" t="s">
        <v>182</v>
      </c>
      <c r="J338" s="69" t="str">
        <f t="shared" si="47"/>
        <v>Latha</v>
      </c>
      <c r="K338" s="69" t="s">
        <v>1935</v>
      </c>
      <c r="L338" s="65">
        <v>20</v>
      </c>
      <c r="M338" s="65" t="s">
        <v>1936</v>
      </c>
      <c r="N338" s="65" t="s">
        <v>33</v>
      </c>
      <c r="O338" s="65">
        <v>100</v>
      </c>
      <c r="P338" s="67">
        <v>45734.416666666701</v>
      </c>
      <c r="Q338" s="65" t="s">
        <v>34</v>
      </c>
      <c r="R338" s="67">
        <v>45734.463194444397</v>
      </c>
      <c r="S338" s="158" t="str">
        <f t="shared" si="51"/>
        <v>March 2025</v>
      </c>
      <c r="T338" s="65" t="s">
        <v>35</v>
      </c>
      <c r="U338" s="142">
        <f t="shared" si="45"/>
        <v>1.54305555555038</v>
      </c>
      <c r="V338" s="65">
        <f t="shared" si="50"/>
        <v>1.54305555555038</v>
      </c>
      <c r="W338" s="65">
        <f t="shared" si="46"/>
        <v>37.0333333332092</v>
      </c>
      <c r="X338" s="65" t="str">
        <f t="shared" si="49"/>
        <v>24-48 hr</v>
      </c>
      <c r="Y338" s="65" t="s">
        <v>1937</v>
      </c>
      <c r="Z338" s="69" t="s">
        <v>1926</v>
      </c>
    </row>
    <row r="339" spans="1:27" ht="30" customHeight="1">
      <c r="A339" s="65">
        <v>338</v>
      </c>
      <c r="B339" s="181">
        <v>45733.464583333298</v>
      </c>
      <c r="C339" s="67" t="str">
        <f t="shared" si="48"/>
        <v>March 2025</v>
      </c>
      <c r="D339" s="65">
        <v>103370</v>
      </c>
      <c r="E339" s="65">
        <v>385670</v>
      </c>
      <c r="F339" s="68" t="s">
        <v>1938</v>
      </c>
      <c r="G339" s="69" t="s">
        <v>1939</v>
      </c>
      <c r="H339" s="69" t="s">
        <v>1940</v>
      </c>
      <c r="I339" s="69" t="s">
        <v>30</v>
      </c>
      <c r="J339" s="69" t="str">
        <f t="shared" si="47"/>
        <v>Kyauktada</v>
      </c>
      <c r="K339" s="69" t="s">
        <v>1941</v>
      </c>
      <c r="L339" s="65">
        <v>20</v>
      </c>
      <c r="M339" s="65" t="s">
        <v>775</v>
      </c>
      <c r="N339" s="65" t="s">
        <v>33</v>
      </c>
      <c r="O339" s="65">
        <v>290</v>
      </c>
      <c r="P339" s="67">
        <v>45733.625</v>
      </c>
      <c r="Q339" s="65" t="s">
        <v>66</v>
      </c>
      <c r="R339" s="67">
        <v>45733.652083333298</v>
      </c>
      <c r="S339" s="158" t="str">
        <f t="shared" si="51"/>
        <v>March 2025</v>
      </c>
      <c r="T339" s="65" t="s">
        <v>35</v>
      </c>
      <c r="U339" s="142">
        <f t="shared" si="45"/>
        <v>0.1875</v>
      </c>
      <c r="V339" s="65">
        <f t="shared" si="50"/>
        <v>0.1875</v>
      </c>
      <c r="W339" s="65">
        <f t="shared" si="46"/>
        <v>4.5</v>
      </c>
      <c r="X339" s="65" t="str">
        <f t="shared" si="49"/>
        <v>&lt;24 hr</v>
      </c>
      <c r="Y339" s="65" t="s">
        <v>1942</v>
      </c>
    </row>
    <row r="340" spans="1:27" ht="30" customHeight="1">
      <c r="A340" s="65">
        <v>339</v>
      </c>
      <c r="B340" s="181">
        <v>45733.498611111099</v>
      </c>
      <c r="C340" s="67" t="str">
        <f t="shared" si="48"/>
        <v>March 2025</v>
      </c>
      <c r="D340" s="65">
        <v>103373</v>
      </c>
      <c r="E340" s="65">
        <v>329869</v>
      </c>
      <c r="F340" s="68" t="s">
        <v>1943</v>
      </c>
      <c r="G340" s="69" t="s">
        <v>1944</v>
      </c>
      <c r="H340" s="69" t="s">
        <v>1945</v>
      </c>
      <c r="I340" s="69" t="s">
        <v>41</v>
      </c>
      <c r="J340" s="69" t="str">
        <f t="shared" si="47"/>
        <v>Lanmadaw</v>
      </c>
      <c r="K340" s="69" t="s">
        <v>1946</v>
      </c>
      <c r="L340" s="65">
        <v>20</v>
      </c>
      <c r="M340" s="65" t="s">
        <v>615</v>
      </c>
      <c r="N340" s="65" t="s">
        <v>33</v>
      </c>
      <c r="O340" s="65">
        <v>70</v>
      </c>
      <c r="P340" s="67">
        <v>45734.458333333299</v>
      </c>
      <c r="Q340" s="65" t="s">
        <v>745</v>
      </c>
      <c r="R340" s="67">
        <v>45734.458333333299</v>
      </c>
      <c r="S340" s="158" t="str">
        <f t="shared" si="51"/>
        <v>March 2025</v>
      </c>
      <c r="T340" s="65" t="s">
        <v>35</v>
      </c>
      <c r="U340" s="142">
        <f t="shared" si="45"/>
        <v>0.95972222222189896</v>
      </c>
      <c r="V340" s="65">
        <f t="shared" si="50"/>
        <v>0.95972222222189896</v>
      </c>
      <c r="W340" s="65">
        <f t="shared" si="46"/>
        <v>23.033333333325601</v>
      </c>
      <c r="X340" s="65" t="str">
        <f t="shared" si="49"/>
        <v>&lt;24 hr</v>
      </c>
      <c r="Y340" s="65" t="s">
        <v>1947</v>
      </c>
    </row>
    <row r="341" spans="1:27" ht="30" customHeight="1">
      <c r="A341" s="65">
        <v>340</v>
      </c>
      <c r="B341" s="181">
        <v>45733.526388888902</v>
      </c>
      <c r="C341" s="67" t="str">
        <f t="shared" si="48"/>
        <v>March 2025</v>
      </c>
      <c r="D341" s="65">
        <v>103383</v>
      </c>
      <c r="E341" s="65">
        <v>152677</v>
      </c>
      <c r="F341" s="68" t="s">
        <v>1948</v>
      </c>
      <c r="G341" s="69" t="s">
        <v>1949</v>
      </c>
      <c r="H341" s="69" t="s">
        <v>1950</v>
      </c>
      <c r="I341" s="69" t="s">
        <v>273</v>
      </c>
      <c r="J341" s="69" t="str">
        <f t="shared" si="47"/>
        <v>Pabedan</v>
      </c>
      <c r="K341" s="69" t="s">
        <v>1951</v>
      </c>
      <c r="L341" s="65">
        <v>25</v>
      </c>
      <c r="M341" s="65" t="s">
        <v>829</v>
      </c>
      <c r="N341" s="65" t="s">
        <v>33</v>
      </c>
      <c r="O341" s="65">
        <v>100</v>
      </c>
      <c r="P341" s="67">
        <v>45733.625</v>
      </c>
      <c r="Q341" s="65" t="s">
        <v>745</v>
      </c>
      <c r="R341" s="67">
        <v>45733.610416666699</v>
      </c>
      <c r="S341" s="158" t="str">
        <f t="shared" si="51"/>
        <v>March 2025</v>
      </c>
      <c r="T341" s="65" t="s">
        <v>35</v>
      </c>
      <c r="U341" s="142">
        <f t="shared" si="45"/>
        <v>8.40277777824667E-2</v>
      </c>
      <c r="V341" s="65">
        <f t="shared" si="50"/>
        <v>8.40277777824667E-2</v>
      </c>
      <c r="W341" s="65">
        <f t="shared" si="46"/>
        <v>2.0166666667792001</v>
      </c>
      <c r="X341" s="65" t="str">
        <f t="shared" si="49"/>
        <v>&lt;24 hr</v>
      </c>
      <c r="Y341" s="65" t="s">
        <v>1952</v>
      </c>
      <c r="Z341" s="69" t="s">
        <v>1910</v>
      </c>
    </row>
    <row r="342" spans="1:27" ht="30" customHeight="1">
      <c r="A342" s="65">
        <v>341</v>
      </c>
      <c r="B342" s="181">
        <v>45733.547222222202</v>
      </c>
      <c r="C342" s="67" t="str">
        <f t="shared" si="48"/>
        <v>March 2025</v>
      </c>
      <c r="D342" s="65">
        <v>103396</v>
      </c>
      <c r="E342" s="65">
        <v>385853</v>
      </c>
      <c r="F342" s="68" t="s">
        <v>1953</v>
      </c>
      <c r="G342" s="69" t="s">
        <v>1954</v>
      </c>
      <c r="H342" s="69" t="s">
        <v>1955</v>
      </c>
      <c r="I342" s="69" t="s">
        <v>30</v>
      </c>
      <c r="J342" s="69" t="str">
        <f t="shared" si="47"/>
        <v>Kyauktada</v>
      </c>
      <c r="K342" s="69" t="s">
        <v>1956</v>
      </c>
      <c r="L342" s="65">
        <v>20</v>
      </c>
      <c r="M342" s="65" t="s">
        <v>32</v>
      </c>
      <c r="N342" s="65" t="s">
        <v>33</v>
      </c>
      <c r="O342" s="65">
        <v>60</v>
      </c>
      <c r="P342" s="67">
        <v>45733.645833333299</v>
      </c>
      <c r="Q342" s="65" t="s">
        <v>745</v>
      </c>
      <c r="R342" s="67">
        <v>45733.673611111102</v>
      </c>
      <c r="S342" s="158" t="str">
        <f t="shared" si="51"/>
        <v>March 2025</v>
      </c>
      <c r="T342" s="65" t="s">
        <v>35</v>
      </c>
      <c r="U342" s="142">
        <f t="shared" si="45"/>
        <v>0.12638888888614</v>
      </c>
      <c r="V342" s="65">
        <f t="shared" si="50"/>
        <v>0.12638888888614</v>
      </c>
      <c r="W342" s="65">
        <f t="shared" si="46"/>
        <v>3.0333333332673602</v>
      </c>
      <c r="X342" s="65" t="str">
        <f t="shared" si="49"/>
        <v>&lt;24 hr</v>
      </c>
      <c r="Y342" s="65" t="s">
        <v>1957</v>
      </c>
    </row>
    <row r="343" spans="1:27" ht="30" customHeight="1">
      <c r="A343" s="65">
        <v>342</v>
      </c>
      <c r="B343" s="181">
        <v>45733.618055555598</v>
      </c>
      <c r="C343" s="67" t="str">
        <f t="shared" si="48"/>
        <v>March 2025</v>
      </c>
      <c r="D343" s="65">
        <v>103419</v>
      </c>
      <c r="E343" s="65">
        <v>57520</v>
      </c>
      <c r="F343" s="68" t="s">
        <v>1958</v>
      </c>
      <c r="G343" s="65" t="s">
        <v>1959</v>
      </c>
      <c r="H343" s="69" t="s">
        <v>1960</v>
      </c>
      <c r="I343" s="69" t="s">
        <v>182</v>
      </c>
      <c r="J343" s="69" t="str">
        <f t="shared" si="47"/>
        <v>Latha</v>
      </c>
      <c r="K343" s="65" t="s">
        <v>1961</v>
      </c>
      <c r="L343" s="65">
        <v>20</v>
      </c>
      <c r="P343" s="67">
        <v>45753.416666666701</v>
      </c>
      <c r="Q343" s="65" t="s">
        <v>44</v>
      </c>
      <c r="R343" s="65"/>
      <c r="S343" s="158"/>
      <c r="T343" s="65" t="s">
        <v>113</v>
      </c>
      <c r="U343" s="142">
        <f t="shared" si="45"/>
        <v>-45733.618055555598</v>
      </c>
      <c r="Z343" s="69" t="s">
        <v>1962</v>
      </c>
      <c r="AA343" s="69" t="s">
        <v>1963</v>
      </c>
    </row>
    <row r="344" spans="1:27" ht="30" customHeight="1">
      <c r="A344" s="65">
        <v>343</v>
      </c>
      <c r="B344" s="181">
        <v>45733.618055555598</v>
      </c>
      <c r="C344" s="67" t="str">
        <f t="shared" si="48"/>
        <v>March 2025</v>
      </c>
      <c r="D344" s="65">
        <v>103420</v>
      </c>
      <c r="E344" s="65">
        <v>273864</v>
      </c>
      <c r="F344" s="68" t="s">
        <v>1964</v>
      </c>
      <c r="G344" s="69" t="s">
        <v>1965</v>
      </c>
      <c r="H344" s="69" t="s">
        <v>1966</v>
      </c>
      <c r="I344" s="69" t="s">
        <v>41</v>
      </c>
      <c r="J344" s="69" t="str">
        <f t="shared" si="47"/>
        <v>Lanmadaw</v>
      </c>
      <c r="K344" s="69" t="s">
        <v>1967</v>
      </c>
      <c r="L344" s="65">
        <v>20</v>
      </c>
      <c r="M344" s="65" t="s">
        <v>932</v>
      </c>
      <c r="N344" s="65" t="s">
        <v>33</v>
      </c>
      <c r="O344" s="65">
        <v>160</v>
      </c>
      <c r="P344" s="67">
        <v>45733.666666666701</v>
      </c>
      <c r="Q344" s="65" t="s">
        <v>34</v>
      </c>
      <c r="R344" s="67">
        <v>45733.693055555603</v>
      </c>
      <c r="S344" s="158" t="str">
        <f t="shared" si="51"/>
        <v>March 2025</v>
      </c>
      <c r="T344" s="65" t="s">
        <v>35</v>
      </c>
      <c r="U344" s="142">
        <f t="shared" si="45"/>
        <v>7.5000000004365602E-2</v>
      </c>
      <c r="V344" s="65">
        <f t="shared" si="50"/>
        <v>7.5000000004365602E-2</v>
      </c>
      <c r="W344" s="65">
        <f t="shared" si="46"/>
        <v>1.80000000010477</v>
      </c>
      <c r="X344" s="65" t="str">
        <f t="shared" si="49"/>
        <v>&lt;24 hr</v>
      </c>
      <c r="Y344" s="65" t="s">
        <v>1968</v>
      </c>
    </row>
    <row r="345" spans="1:27" ht="30" customHeight="1">
      <c r="A345" s="65">
        <v>344</v>
      </c>
      <c r="B345" s="181">
        <v>45733.621527777803</v>
      </c>
      <c r="C345" s="67" t="str">
        <f t="shared" si="48"/>
        <v>March 2025</v>
      </c>
      <c r="D345" s="65">
        <v>103421</v>
      </c>
      <c r="E345" s="65">
        <v>209052</v>
      </c>
      <c r="F345" s="68" t="s">
        <v>1969</v>
      </c>
      <c r="G345" s="69" t="s">
        <v>1970</v>
      </c>
      <c r="H345" s="69" t="s">
        <v>1971</v>
      </c>
      <c r="I345" s="69" t="s">
        <v>273</v>
      </c>
      <c r="J345" s="69" t="str">
        <f t="shared" si="47"/>
        <v>Pabedan</v>
      </c>
      <c r="K345" s="69" t="s">
        <v>1972</v>
      </c>
      <c r="L345" s="65">
        <v>40</v>
      </c>
      <c r="M345" s="65" t="s">
        <v>1973</v>
      </c>
      <c r="N345" s="65" t="s">
        <v>33</v>
      </c>
      <c r="O345" s="65">
        <v>200</v>
      </c>
      <c r="P345" s="67">
        <v>45733.666666666701</v>
      </c>
      <c r="Q345" s="65" t="s">
        <v>745</v>
      </c>
      <c r="R345" s="67">
        <v>45733.761111111096</v>
      </c>
      <c r="S345" s="158" t="str">
        <f t="shared" si="51"/>
        <v>March 2025</v>
      </c>
      <c r="T345" s="65" t="s">
        <v>35</v>
      </c>
      <c r="U345" s="142">
        <f t="shared" si="45"/>
        <v>0.139583333329938</v>
      </c>
      <c r="V345" s="65">
        <f t="shared" si="50"/>
        <v>0.139583333329938</v>
      </c>
      <c r="W345" s="65">
        <f t="shared" si="46"/>
        <v>3.3499999999185102</v>
      </c>
      <c r="X345" s="65" t="str">
        <f t="shared" si="49"/>
        <v>&lt;24 hr</v>
      </c>
      <c r="Y345" s="65" t="s">
        <v>1974</v>
      </c>
    </row>
    <row r="346" spans="1:27" ht="30" customHeight="1">
      <c r="A346" s="65">
        <v>345</v>
      </c>
      <c r="B346" s="181">
        <v>45733.642361111102</v>
      </c>
      <c r="C346" s="67" t="str">
        <f t="shared" si="48"/>
        <v>March 2025</v>
      </c>
      <c r="D346" s="65">
        <v>103432</v>
      </c>
      <c r="E346" s="65">
        <v>211183</v>
      </c>
      <c r="F346" s="68" t="s">
        <v>1975</v>
      </c>
      <c r="G346" s="69" t="s">
        <v>1976</v>
      </c>
      <c r="H346" s="69" t="s">
        <v>1977</v>
      </c>
      <c r="I346" s="69" t="s">
        <v>182</v>
      </c>
      <c r="J346" s="69" t="str">
        <f t="shared" si="47"/>
        <v>Latha</v>
      </c>
      <c r="K346" s="69" t="s">
        <v>1978</v>
      </c>
      <c r="L346" s="65">
        <v>30</v>
      </c>
      <c r="M346" s="65" t="s">
        <v>704</v>
      </c>
      <c r="N346" s="65" t="s">
        <v>33</v>
      </c>
      <c r="O346" s="65">
        <v>90</v>
      </c>
      <c r="P346" s="67">
        <v>45736.416666666701</v>
      </c>
      <c r="Q346" s="65" t="s">
        <v>44</v>
      </c>
      <c r="R346" s="67">
        <v>45736.626388888901</v>
      </c>
      <c r="S346" s="158" t="str">
        <f t="shared" si="51"/>
        <v>March 2025</v>
      </c>
      <c r="T346" s="65" t="s">
        <v>35</v>
      </c>
      <c r="U346" s="142">
        <f t="shared" si="45"/>
        <v>2.98402777777665</v>
      </c>
      <c r="V346" s="65">
        <f t="shared" si="50"/>
        <v>2.98402777777665</v>
      </c>
      <c r="W346" s="65">
        <f t="shared" si="46"/>
        <v>71.616666666639503</v>
      </c>
      <c r="X346" s="65" t="str">
        <f t="shared" si="49"/>
        <v>48-72 hr</v>
      </c>
      <c r="Y346" s="65" t="s">
        <v>1979</v>
      </c>
      <c r="Z346" s="69" t="s">
        <v>1980</v>
      </c>
    </row>
    <row r="347" spans="1:27" ht="30" customHeight="1">
      <c r="A347" s="65">
        <v>346</v>
      </c>
      <c r="B347" s="181">
        <v>45733.656944444403</v>
      </c>
      <c r="C347" s="67" t="str">
        <f t="shared" si="48"/>
        <v>March 2025</v>
      </c>
      <c r="D347" s="65">
        <v>103438</v>
      </c>
      <c r="E347" s="65">
        <v>242423</v>
      </c>
      <c r="F347" s="68" t="s">
        <v>1981</v>
      </c>
      <c r="G347" s="69" t="s">
        <v>1982</v>
      </c>
      <c r="H347" s="69" t="s">
        <v>1983</v>
      </c>
      <c r="I347" s="69" t="s">
        <v>182</v>
      </c>
      <c r="J347" s="69" t="str">
        <f t="shared" si="47"/>
        <v>Latha</v>
      </c>
      <c r="K347" s="69" t="s">
        <v>1984</v>
      </c>
      <c r="L347" s="65">
        <v>30</v>
      </c>
      <c r="M347" s="65" t="s">
        <v>1985</v>
      </c>
      <c r="N347" s="65" t="s">
        <v>33</v>
      </c>
      <c r="O347" s="65">
        <v>60</v>
      </c>
      <c r="P347" s="67">
        <v>45734.458333333299</v>
      </c>
      <c r="Q347" s="65" t="s">
        <v>745</v>
      </c>
      <c r="R347" s="67">
        <v>45734.484722222202</v>
      </c>
      <c r="S347" s="158" t="str">
        <f t="shared" si="51"/>
        <v>March 2025</v>
      </c>
      <c r="T347" s="65" t="s">
        <v>35</v>
      </c>
      <c r="U347" s="142">
        <f t="shared" si="45"/>
        <v>0.82777777777664596</v>
      </c>
      <c r="V347" s="65">
        <f t="shared" si="50"/>
        <v>0.82777777777664596</v>
      </c>
      <c r="W347" s="65">
        <f t="shared" si="46"/>
        <v>19.8666666666395</v>
      </c>
      <c r="X347" s="65" t="str">
        <f t="shared" si="49"/>
        <v>&lt;24 hr</v>
      </c>
      <c r="Y347" s="65" t="s">
        <v>1986</v>
      </c>
      <c r="Z347" s="69" t="s">
        <v>1910</v>
      </c>
    </row>
    <row r="348" spans="1:27" ht="30" customHeight="1">
      <c r="A348" s="65">
        <v>347</v>
      </c>
      <c r="B348" s="181">
        <v>45733.819444444402</v>
      </c>
      <c r="C348" s="67" t="str">
        <f t="shared" si="48"/>
        <v>March 2025</v>
      </c>
      <c r="D348" s="65">
        <v>103474</v>
      </c>
      <c r="E348" s="65">
        <v>386604</v>
      </c>
      <c r="F348" s="68" t="s">
        <v>1987</v>
      </c>
      <c r="G348" s="69" t="s">
        <v>1988</v>
      </c>
      <c r="H348" s="69" t="s">
        <v>1989</v>
      </c>
      <c r="I348" s="69" t="s">
        <v>182</v>
      </c>
      <c r="J348" s="69" t="str">
        <f t="shared" si="47"/>
        <v>Latha</v>
      </c>
      <c r="K348" s="69" t="s">
        <v>1990</v>
      </c>
      <c r="L348" s="65">
        <v>25</v>
      </c>
      <c r="M348" s="65" t="s">
        <v>1311</v>
      </c>
      <c r="N348" s="65" t="s">
        <v>33</v>
      </c>
      <c r="O348" s="65">
        <v>70</v>
      </c>
      <c r="P348" s="67">
        <v>45734.541666666701</v>
      </c>
      <c r="Q348" s="65" t="s">
        <v>745</v>
      </c>
      <c r="R348" s="67">
        <v>45734.541666666701</v>
      </c>
      <c r="S348" s="158" t="str">
        <f t="shared" si="51"/>
        <v>March 2025</v>
      </c>
      <c r="T348" s="65" t="s">
        <v>35</v>
      </c>
      <c r="U348" s="142">
        <f t="shared" si="45"/>
        <v>0.72222222221898802</v>
      </c>
      <c r="V348" s="65">
        <f t="shared" si="50"/>
        <v>0.72222222221898802</v>
      </c>
      <c r="W348" s="65">
        <f t="shared" si="46"/>
        <v>17.333333333255698</v>
      </c>
      <c r="X348" s="65" t="str">
        <f t="shared" si="49"/>
        <v>&lt;24 hr</v>
      </c>
      <c r="Y348" s="65" t="s">
        <v>1991</v>
      </c>
    </row>
    <row r="349" spans="1:27" ht="30" customHeight="1">
      <c r="A349" s="65">
        <v>348</v>
      </c>
      <c r="B349" s="181">
        <v>45733.885416666701</v>
      </c>
      <c r="C349" s="67" t="str">
        <f t="shared" si="48"/>
        <v>March 2025</v>
      </c>
      <c r="D349" s="65">
        <v>103485</v>
      </c>
      <c r="E349" s="65">
        <v>100801</v>
      </c>
      <c r="F349" s="68" t="s">
        <v>1992</v>
      </c>
      <c r="G349" s="69" t="s">
        <v>1993</v>
      </c>
      <c r="H349" s="69" t="s">
        <v>1994</v>
      </c>
      <c r="I349" s="69" t="s">
        <v>273</v>
      </c>
      <c r="J349" s="69" t="str">
        <f t="shared" si="47"/>
        <v>Pabedan</v>
      </c>
      <c r="K349" s="69" t="s">
        <v>1995</v>
      </c>
      <c r="L349" s="65">
        <v>75</v>
      </c>
      <c r="M349" s="65" t="s">
        <v>461</v>
      </c>
      <c r="N349" s="65" t="s">
        <v>33</v>
      </c>
      <c r="O349" s="65">
        <v>150</v>
      </c>
      <c r="P349" s="67">
        <v>45734.458333333299</v>
      </c>
      <c r="Q349" s="65" t="s">
        <v>66</v>
      </c>
      <c r="R349" s="67">
        <v>45734.497916666704</v>
      </c>
      <c r="S349" s="158" t="str">
        <f t="shared" si="51"/>
        <v>March 2025</v>
      </c>
      <c r="T349" s="65" t="s">
        <v>35</v>
      </c>
      <c r="U349" s="142">
        <f t="shared" si="45"/>
        <v>0.61250000000291005</v>
      </c>
      <c r="V349" s="65">
        <f t="shared" si="50"/>
        <v>0.61250000000291005</v>
      </c>
      <c r="W349" s="65">
        <f t="shared" si="46"/>
        <v>14.700000000069799</v>
      </c>
      <c r="X349" s="65" t="str">
        <f t="shared" si="49"/>
        <v>&lt;24 hr</v>
      </c>
      <c r="Y349" s="65" t="s">
        <v>1996</v>
      </c>
    </row>
    <row r="350" spans="1:27" ht="30" customHeight="1">
      <c r="A350" s="65">
        <v>349</v>
      </c>
      <c r="B350" s="181">
        <v>45734.484722222202</v>
      </c>
      <c r="C350" s="67" t="str">
        <f t="shared" si="48"/>
        <v>March 2025</v>
      </c>
      <c r="D350" s="65">
        <v>160979</v>
      </c>
      <c r="E350" s="65">
        <v>160979</v>
      </c>
      <c r="F350" s="68" t="s">
        <v>1997</v>
      </c>
      <c r="G350" s="69" t="s">
        <v>1998</v>
      </c>
      <c r="H350" s="69" t="s">
        <v>1999</v>
      </c>
      <c r="I350" s="69" t="s">
        <v>273</v>
      </c>
      <c r="J350" s="69" t="str">
        <f t="shared" si="47"/>
        <v>Pabedan</v>
      </c>
      <c r="K350" s="69" t="s">
        <v>2000</v>
      </c>
      <c r="L350" s="65">
        <v>20</v>
      </c>
      <c r="M350" s="65" t="s">
        <v>869</v>
      </c>
      <c r="N350" s="65" t="s">
        <v>33</v>
      </c>
      <c r="O350" s="65">
        <v>250</v>
      </c>
      <c r="P350" s="67">
        <v>45734.583333333299</v>
      </c>
      <c r="Q350" s="65" t="s">
        <v>66</v>
      </c>
      <c r="R350" s="67">
        <v>45734.610416666699</v>
      </c>
      <c r="S350" s="158" t="str">
        <f t="shared" si="51"/>
        <v>March 2025</v>
      </c>
      <c r="T350" s="65" t="s">
        <v>35</v>
      </c>
      <c r="U350" s="142">
        <f t="shared" si="45"/>
        <v>0.12569444444670799</v>
      </c>
      <c r="V350" s="65">
        <f t="shared" si="50"/>
        <v>0.12569444444670799</v>
      </c>
      <c r="W350" s="65">
        <f t="shared" si="46"/>
        <v>3.0166666667209898</v>
      </c>
      <c r="X350" s="65" t="str">
        <f t="shared" si="49"/>
        <v>&lt;24 hr</v>
      </c>
      <c r="Y350" s="65" t="s">
        <v>2001</v>
      </c>
    </row>
    <row r="351" spans="1:27" ht="30" customHeight="1">
      <c r="A351" s="65">
        <v>350</v>
      </c>
      <c r="B351" s="181">
        <v>45734.520138888904</v>
      </c>
      <c r="C351" s="67" t="str">
        <f t="shared" si="48"/>
        <v>March 2025</v>
      </c>
      <c r="D351" s="65">
        <v>103517</v>
      </c>
      <c r="E351" s="65">
        <v>160979</v>
      </c>
      <c r="F351" s="68" t="s">
        <v>2002</v>
      </c>
      <c r="G351" s="69" t="s">
        <v>1998</v>
      </c>
      <c r="H351" s="69" t="s">
        <v>2003</v>
      </c>
      <c r="I351" s="69" t="s">
        <v>273</v>
      </c>
      <c r="J351" s="69" t="str">
        <f t="shared" si="47"/>
        <v>Pabedan</v>
      </c>
      <c r="K351" s="69" t="s">
        <v>2004</v>
      </c>
      <c r="L351" s="65">
        <v>20</v>
      </c>
      <c r="M351" s="65" t="s">
        <v>869</v>
      </c>
      <c r="N351" s="65" t="s">
        <v>33</v>
      </c>
      <c r="O351" s="65">
        <v>230</v>
      </c>
      <c r="P351" s="67">
        <v>45734.541666666701</v>
      </c>
      <c r="Q351" s="65" t="s">
        <v>66</v>
      </c>
      <c r="R351" s="67">
        <v>45734.597916666702</v>
      </c>
      <c r="S351" s="158" t="str">
        <f t="shared" si="51"/>
        <v>March 2025</v>
      </c>
      <c r="T351" s="65" t="s">
        <v>35</v>
      </c>
      <c r="U351" s="142">
        <f t="shared" si="45"/>
        <v>7.7777777776646004E-2</v>
      </c>
      <c r="V351" s="65">
        <f t="shared" si="50"/>
        <v>7.7777777776646004E-2</v>
      </c>
      <c r="W351" s="65">
        <f t="shared" si="46"/>
        <v>1.8666666666395</v>
      </c>
      <c r="X351" s="65" t="str">
        <f t="shared" si="49"/>
        <v>&lt;24 hr</v>
      </c>
      <c r="Y351" s="65" t="s">
        <v>2005</v>
      </c>
    </row>
    <row r="352" spans="1:27" ht="30" customHeight="1">
      <c r="A352" s="65">
        <v>351</v>
      </c>
      <c r="B352" s="181">
        <v>45734.629166666702</v>
      </c>
      <c r="C352" s="67" t="str">
        <f t="shared" si="48"/>
        <v>March 2025</v>
      </c>
      <c r="D352" s="65">
        <v>103530</v>
      </c>
      <c r="E352" s="65">
        <v>387062</v>
      </c>
      <c r="F352" s="68" t="s">
        <v>2006</v>
      </c>
      <c r="G352" s="69" t="s">
        <v>2007</v>
      </c>
      <c r="H352" s="69" t="s">
        <v>2008</v>
      </c>
      <c r="I352" s="69" t="s">
        <v>41</v>
      </c>
      <c r="J352" s="69" t="str">
        <f t="shared" si="47"/>
        <v>Lanmadaw</v>
      </c>
      <c r="K352" s="69" t="s">
        <v>2009</v>
      </c>
      <c r="L352" s="65">
        <v>100</v>
      </c>
      <c r="M352" s="65" t="s">
        <v>1005</v>
      </c>
      <c r="N352" s="65" t="s">
        <v>33</v>
      </c>
      <c r="O352" s="65">
        <v>150</v>
      </c>
      <c r="P352" s="67">
        <v>45735.458333333299</v>
      </c>
      <c r="Q352" s="65" t="s">
        <v>687</v>
      </c>
      <c r="R352" s="67">
        <v>45735.546527777798</v>
      </c>
      <c r="S352" s="158" t="str">
        <f t="shared" si="51"/>
        <v>March 2025</v>
      </c>
      <c r="T352" s="65" t="s">
        <v>35</v>
      </c>
      <c r="U352" s="142">
        <f t="shared" si="45"/>
        <v>0.91736111111094898</v>
      </c>
      <c r="V352" s="65">
        <f t="shared" si="50"/>
        <v>0.91736111111094898</v>
      </c>
      <c r="W352" s="65">
        <f t="shared" si="46"/>
        <v>22.0166666666628</v>
      </c>
      <c r="X352" s="65" t="str">
        <f t="shared" si="49"/>
        <v>&lt;24 hr</v>
      </c>
      <c r="Y352" s="65" t="s">
        <v>2010</v>
      </c>
    </row>
    <row r="353" spans="1:27" ht="30" customHeight="1">
      <c r="A353" s="65">
        <v>352</v>
      </c>
      <c r="B353" s="181">
        <v>45734.6472222222</v>
      </c>
      <c r="C353" s="67" t="str">
        <f t="shared" si="48"/>
        <v>March 2025</v>
      </c>
      <c r="D353" s="65">
        <v>103538</v>
      </c>
      <c r="E353" s="65">
        <v>387055</v>
      </c>
      <c r="F353" s="68" t="s">
        <v>2011</v>
      </c>
      <c r="G353" s="69" t="s">
        <v>2012</v>
      </c>
      <c r="H353" s="69" t="s">
        <v>2013</v>
      </c>
      <c r="I353" s="69" t="s">
        <v>273</v>
      </c>
      <c r="J353" s="69" t="str">
        <f t="shared" si="47"/>
        <v>Pabedan</v>
      </c>
      <c r="K353" s="69" t="s">
        <v>2014</v>
      </c>
      <c r="L353" s="65">
        <v>25</v>
      </c>
      <c r="M353" s="65" t="s">
        <v>157</v>
      </c>
      <c r="N353" s="65" t="s">
        <v>33</v>
      </c>
      <c r="O353" s="65">
        <v>170</v>
      </c>
      <c r="P353" s="67">
        <v>45735.416666666701</v>
      </c>
      <c r="Q353" s="65" t="s">
        <v>745</v>
      </c>
      <c r="R353" s="67">
        <v>45735.469444444403</v>
      </c>
      <c r="S353" s="158" t="str">
        <f t="shared" si="51"/>
        <v>March 2025</v>
      </c>
      <c r="T353" s="65" t="s">
        <v>35</v>
      </c>
      <c r="U353" s="142">
        <f t="shared" si="45"/>
        <v>0.82222222222480901</v>
      </c>
      <c r="V353" s="65">
        <f t="shared" si="50"/>
        <v>0.82222222222480901</v>
      </c>
      <c r="W353" s="65">
        <f t="shared" si="46"/>
        <v>19.7333333333954</v>
      </c>
      <c r="X353" s="65" t="str">
        <f t="shared" si="49"/>
        <v>&lt;24 hr</v>
      </c>
      <c r="Y353" s="65" t="s">
        <v>2015</v>
      </c>
    </row>
    <row r="354" spans="1:27" ht="30" customHeight="1">
      <c r="A354" s="65">
        <v>353</v>
      </c>
      <c r="B354" s="181">
        <v>45734.709027777797</v>
      </c>
      <c r="C354" s="67" t="str">
        <f t="shared" si="48"/>
        <v>March 2025</v>
      </c>
      <c r="D354" s="65">
        <v>103559</v>
      </c>
      <c r="E354" s="65">
        <v>387346</v>
      </c>
      <c r="F354" s="68" t="s">
        <v>2016</v>
      </c>
      <c r="G354" s="69" t="s">
        <v>2017</v>
      </c>
      <c r="H354" s="69" t="s">
        <v>2018</v>
      </c>
      <c r="I354" s="69" t="s">
        <v>252</v>
      </c>
      <c r="J354" s="69" t="str">
        <f t="shared" si="47"/>
        <v>Kyauktada</v>
      </c>
      <c r="K354" s="69" t="s">
        <v>2019</v>
      </c>
      <c r="L354" s="65">
        <v>20</v>
      </c>
      <c r="M354" s="65" t="s">
        <v>520</v>
      </c>
      <c r="N354" s="65" t="s">
        <v>33</v>
      </c>
      <c r="O354" s="65">
        <v>280</v>
      </c>
      <c r="P354" s="67">
        <v>45735.5</v>
      </c>
      <c r="Q354" s="65" t="s">
        <v>745</v>
      </c>
      <c r="R354" s="67">
        <v>45735.545833333301</v>
      </c>
      <c r="S354" s="158" t="str">
        <f t="shared" si="51"/>
        <v>March 2025</v>
      </c>
      <c r="T354" s="65" t="s">
        <v>35</v>
      </c>
      <c r="U354" s="142">
        <f t="shared" si="45"/>
        <v>0.836805555554747</v>
      </c>
      <c r="V354" s="65">
        <f t="shared" si="50"/>
        <v>0.836805555554747</v>
      </c>
      <c r="W354" s="65">
        <f t="shared" si="46"/>
        <v>20.083333333313899</v>
      </c>
      <c r="X354" s="65" t="str">
        <f t="shared" si="49"/>
        <v>&lt;24 hr</v>
      </c>
      <c r="Y354" s="65" t="s">
        <v>2020</v>
      </c>
    </row>
    <row r="355" spans="1:27" ht="30" customHeight="1">
      <c r="A355" s="65">
        <v>354</v>
      </c>
      <c r="B355" s="181">
        <v>45734.724305555603</v>
      </c>
      <c r="C355" s="67" t="str">
        <f t="shared" si="48"/>
        <v>March 2025</v>
      </c>
      <c r="D355" s="65">
        <v>103561</v>
      </c>
      <c r="E355" s="65">
        <v>386460</v>
      </c>
      <c r="F355" s="68" t="s">
        <v>2021</v>
      </c>
      <c r="G355" s="69" t="s">
        <v>2022</v>
      </c>
      <c r="H355" s="69" t="s">
        <v>2023</v>
      </c>
      <c r="I355" s="69" t="s">
        <v>41</v>
      </c>
      <c r="J355" s="69" t="str">
        <f t="shared" si="47"/>
        <v>Lanmadaw</v>
      </c>
      <c r="K355" s="69" t="s">
        <v>2024</v>
      </c>
      <c r="L355" s="65">
        <v>25</v>
      </c>
      <c r="M355" s="65" t="s">
        <v>1124</v>
      </c>
      <c r="N355" s="65" t="s">
        <v>33</v>
      </c>
      <c r="O355" s="65">
        <v>230</v>
      </c>
      <c r="P355" s="67">
        <v>45735.416666666701</v>
      </c>
      <c r="Q355" s="65" t="s">
        <v>687</v>
      </c>
      <c r="R355" s="67">
        <v>45735.497916666704</v>
      </c>
      <c r="S355" s="158" t="str">
        <f t="shared" si="51"/>
        <v>March 2025</v>
      </c>
      <c r="T355" s="65" t="s">
        <v>35</v>
      </c>
      <c r="U355" s="142">
        <f t="shared" si="45"/>
        <v>0.77361111110803904</v>
      </c>
      <c r="V355" s="65">
        <f t="shared" si="50"/>
        <v>0.77361111110803904</v>
      </c>
      <c r="W355" s="65">
        <f t="shared" si="46"/>
        <v>18.566666666592901</v>
      </c>
      <c r="X355" s="65" t="str">
        <f t="shared" si="49"/>
        <v>&lt;24 hr</v>
      </c>
      <c r="Y355" s="65" t="s">
        <v>2025</v>
      </c>
    </row>
    <row r="356" spans="1:27" ht="30" customHeight="1">
      <c r="A356" s="65">
        <v>355</v>
      </c>
      <c r="B356" s="181">
        <v>45735.413888888899</v>
      </c>
      <c r="C356" s="67" t="str">
        <f t="shared" si="48"/>
        <v>March 2025</v>
      </c>
      <c r="D356" s="65">
        <v>103602</v>
      </c>
      <c r="E356" s="65">
        <v>387596</v>
      </c>
      <c r="F356" s="68" t="s">
        <v>2026</v>
      </c>
      <c r="G356" s="69" t="s">
        <v>2027</v>
      </c>
      <c r="H356" s="69" t="s">
        <v>2028</v>
      </c>
      <c r="I356" s="69" t="s">
        <v>182</v>
      </c>
      <c r="J356" s="69" t="str">
        <f t="shared" si="47"/>
        <v>Latha</v>
      </c>
      <c r="K356" s="69" t="s">
        <v>2029</v>
      </c>
      <c r="L356" s="65">
        <v>25</v>
      </c>
      <c r="M356" s="65" t="s">
        <v>384</v>
      </c>
      <c r="N356" s="65" t="s">
        <v>33</v>
      </c>
      <c r="O356" s="65">
        <v>130</v>
      </c>
      <c r="P356" s="67">
        <v>45736.458333333299</v>
      </c>
      <c r="Q356" s="65" t="s">
        <v>44</v>
      </c>
      <c r="R356" s="67">
        <v>45736.458333333299</v>
      </c>
      <c r="S356" s="158" t="str">
        <f t="shared" si="51"/>
        <v>March 2025</v>
      </c>
      <c r="T356" s="65" t="s">
        <v>35</v>
      </c>
      <c r="U356" s="142">
        <f t="shared" si="45"/>
        <v>1.0444444444437999</v>
      </c>
      <c r="V356" s="65">
        <f t="shared" si="50"/>
        <v>1.0444444444437999</v>
      </c>
      <c r="W356" s="65">
        <f t="shared" si="46"/>
        <v>25.066666666651098</v>
      </c>
      <c r="X356" s="65" t="str">
        <f t="shared" si="49"/>
        <v>24-48 hr</v>
      </c>
      <c r="Y356" s="65" t="s">
        <v>2030</v>
      </c>
      <c r="Z356" s="69" t="s">
        <v>2031</v>
      </c>
    </row>
    <row r="357" spans="1:27" ht="30" customHeight="1">
      <c r="A357" s="65">
        <v>356</v>
      </c>
      <c r="B357" s="181">
        <v>45735.498611111099</v>
      </c>
      <c r="C357" s="67" t="str">
        <f t="shared" si="48"/>
        <v>March 2025</v>
      </c>
      <c r="D357" s="65">
        <v>103634</v>
      </c>
      <c r="E357" s="65">
        <v>387707</v>
      </c>
      <c r="F357" s="68" t="s">
        <v>2032</v>
      </c>
      <c r="G357" s="69" t="s">
        <v>2033</v>
      </c>
      <c r="H357" s="69" t="s">
        <v>2034</v>
      </c>
      <c r="I357" s="69" t="s">
        <v>252</v>
      </c>
      <c r="J357" s="69" t="str">
        <f t="shared" si="47"/>
        <v>Kyauktada</v>
      </c>
      <c r="K357" s="69" t="s">
        <v>2035</v>
      </c>
      <c r="L357" s="65">
        <v>25</v>
      </c>
      <c r="M357" s="65" t="s">
        <v>254</v>
      </c>
      <c r="N357" s="65" t="s">
        <v>33</v>
      </c>
      <c r="O357" s="65">
        <v>170</v>
      </c>
      <c r="P357" s="67">
        <v>45736.5</v>
      </c>
      <c r="Q357" s="65" t="s">
        <v>745</v>
      </c>
      <c r="R357" s="67">
        <v>45736.597222222197</v>
      </c>
      <c r="S357" s="158" t="str">
        <f t="shared" si="51"/>
        <v>March 2025</v>
      </c>
      <c r="T357" s="65" t="s">
        <v>35</v>
      </c>
      <c r="U357" s="142">
        <f t="shared" si="45"/>
        <v>1.09861111110513</v>
      </c>
      <c r="V357" s="65">
        <f t="shared" si="50"/>
        <v>1.09861111110513</v>
      </c>
      <c r="W357" s="65">
        <f t="shared" si="46"/>
        <v>26.366666666523098</v>
      </c>
      <c r="X357" s="65" t="str">
        <f t="shared" si="49"/>
        <v>24-48 hr</v>
      </c>
      <c r="Y357" s="65" t="s">
        <v>2036</v>
      </c>
      <c r="Z357" s="69" t="s">
        <v>2031</v>
      </c>
    </row>
    <row r="358" spans="1:27" ht="30" customHeight="1">
      <c r="A358" s="65">
        <v>357</v>
      </c>
      <c r="B358" s="181">
        <v>45735.498611111099</v>
      </c>
      <c r="C358" s="67" t="str">
        <f t="shared" si="48"/>
        <v>March 2025</v>
      </c>
      <c r="D358" s="65">
        <v>103636</v>
      </c>
      <c r="E358" s="65">
        <v>57520</v>
      </c>
      <c r="F358" s="68" t="s">
        <v>2037</v>
      </c>
      <c r="G358" s="65" t="s">
        <v>1959</v>
      </c>
      <c r="H358" s="69" t="s">
        <v>1960</v>
      </c>
      <c r="I358" s="69" t="s">
        <v>182</v>
      </c>
      <c r="J358" s="69" t="str">
        <f t="shared" si="47"/>
        <v>Latha</v>
      </c>
      <c r="K358" s="65" t="s">
        <v>2038</v>
      </c>
      <c r="L358" s="65">
        <v>20</v>
      </c>
      <c r="P358" s="67">
        <v>45746.416666666701</v>
      </c>
      <c r="Q358" s="69" t="s">
        <v>34</v>
      </c>
      <c r="S358" s="158"/>
      <c r="T358" s="65" t="s">
        <v>113</v>
      </c>
      <c r="U358" s="142">
        <f t="shared" si="45"/>
        <v>-45735.498611111099</v>
      </c>
      <c r="Z358" s="69" t="s">
        <v>2039</v>
      </c>
      <c r="AA358" s="69" t="s">
        <v>2040</v>
      </c>
    </row>
    <row r="359" spans="1:27" ht="30" customHeight="1">
      <c r="A359" s="65">
        <v>358</v>
      </c>
      <c r="B359" s="181">
        <v>45735.567361111098</v>
      </c>
      <c r="C359" s="67" t="str">
        <f t="shared" si="48"/>
        <v>March 2025</v>
      </c>
      <c r="D359" s="65">
        <v>103656</v>
      </c>
      <c r="E359" s="65">
        <v>267502</v>
      </c>
      <c r="F359" s="68" t="s">
        <v>2041</v>
      </c>
      <c r="G359" s="69" t="s">
        <v>2042</v>
      </c>
      <c r="H359" s="69" t="s">
        <v>2043</v>
      </c>
      <c r="I359" s="69" t="s">
        <v>252</v>
      </c>
      <c r="J359" s="69" t="str">
        <f t="shared" si="47"/>
        <v>Kyauktada</v>
      </c>
      <c r="K359" s="69" t="s">
        <v>2044</v>
      </c>
      <c r="L359" s="65">
        <v>20</v>
      </c>
      <c r="M359" s="65" t="s">
        <v>59</v>
      </c>
      <c r="N359" s="65" t="s">
        <v>33</v>
      </c>
      <c r="O359" s="65">
        <v>170</v>
      </c>
      <c r="P359" s="67">
        <v>45736.416666666701</v>
      </c>
      <c r="Q359" s="65" t="s">
        <v>745</v>
      </c>
      <c r="R359" s="67">
        <v>45736.474999999999</v>
      </c>
      <c r="S359" s="158" t="str">
        <f t="shared" si="51"/>
        <v>March 2025</v>
      </c>
      <c r="T359" s="65" t="s">
        <v>35</v>
      </c>
      <c r="U359" s="142">
        <f t="shared" si="45"/>
        <v>0.90763888888613997</v>
      </c>
      <c r="V359" s="65">
        <f t="shared" si="50"/>
        <v>0.90763888888613997</v>
      </c>
      <c r="W359" s="65">
        <f t="shared" si="46"/>
        <v>21.7833333332674</v>
      </c>
      <c r="X359" s="65" t="str">
        <f t="shared" si="49"/>
        <v>&lt;24 hr</v>
      </c>
      <c r="Y359" s="65" t="s">
        <v>2045</v>
      </c>
      <c r="Z359" s="69" t="s">
        <v>1980</v>
      </c>
    </row>
    <row r="360" spans="1:27" ht="30" customHeight="1">
      <c r="A360" s="65">
        <v>359</v>
      </c>
      <c r="B360" s="181">
        <v>45735.629166666702</v>
      </c>
      <c r="C360" s="67" t="str">
        <f t="shared" si="48"/>
        <v>March 2025</v>
      </c>
      <c r="D360" s="65">
        <v>103669</v>
      </c>
      <c r="E360" s="65">
        <v>388141</v>
      </c>
      <c r="F360" s="68" t="s">
        <v>2046</v>
      </c>
      <c r="G360" s="65" t="s">
        <v>2047</v>
      </c>
      <c r="H360" s="69" t="s">
        <v>2048</v>
      </c>
      <c r="I360" s="69" t="s">
        <v>252</v>
      </c>
      <c r="J360" s="69" t="str">
        <f t="shared" si="47"/>
        <v>Kyauktada</v>
      </c>
      <c r="K360" s="65" t="s">
        <v>2049</v>
      </c>
      <c r="L360" s="65">
        <v>20</v>
      </c>
      <c r="Q360" s="69" t="s">
        <v>66</v>
      </c>
      <c r="S360" s="158"/>
      <c r="T360" s="65" t="s">
        <v>113</v>
      </c>
      <c r="U360" s="142">
        <f t="shared" si="45"/>
        <v>-45735.629166666702</v>
      </c>
      <c r="Z360" s="69" t="s">
        <v>2050</v>
      </c>
      <c r="AA360" s="69" t="s">
        <v>2050</v>
      </c>
    </row>
    <row r="361" spans="1:27" ht="30" customHeight="1">
      <c r="A361" s="65">
        <v>360</v>
      </c>
      <c r="B361" s="181">
        <v>45736.447916666701</v>
      </c>
      <c r="C361" s="67" t="str">
        <f t="shared" si="48"/>
        <v>March 2025</v>
      </c>
      <c r="D361" s="65">
        <v>103732</v>
      </c>
      <c r="E361" s="65">
        <v>252802</v>
      </c>
      <c r="F361" s="68" t="s">
        <v>2051</v>
      </c>
      <c r="G361" s="69" t="s">
        <v>2052</v>
      </c>
      <c r="H361" s="69" t="s">
        <v>2053</v>
      </c>
      <c r="I361" s="69" t="s">
        <v>273</v>
      </c>
      <c r="J361" s="69" t="str">
        <f t="shared" si="47"/>
        <v>Pabedan</v>
      </c>
      <c r="K361" s="69" t="s">
        <v>2054</v>
      </c>
      <c r="L361" s="65">
        <v>40</v>
      </c>
      <c r="M361" s="65" t="s">
        <v>552</v>
      </c>
      <c r="N361" s="65" t="s">
        <v>33</v>
      </c>
      <c r="O361" s="65">
        <v>110</v>
      </c>
      <c r="P361" s="67">
        <v>45736.583333333299</v>
      </c>
      <c r="Q361" s="65" t="s">
        <v>44</v>
      </c>
      <c r="R361" s="67">
        <v>45736.550694444399</v>
      </c>
      <c r="S361" s="158" t="str">
        <f t="shared" si="51"/>
        <v>March 2025</v>
      </c>
      <c r="T361" s="65" t="s">
        <v>35</v>
      </c>
      <c r="U361" s="142">
        <f t="shared" si="45"/>
        <v>0.102777777778101</v>
      </c>
      <c r="V361" s="65">
        <f t="shared" si="50"/>
        <v>0.102777777778101</v>
      </c>
      <c r="W361" s="65">
        <f t="shared" ref="W361:W424" si="52">V361*24</f>
        <v>2.4666666666744299</v>
      </c>
      <c r="X361" s="65" t="str">
        <f t="shared" si="49"/>
        <v>&lt;24 hr</v>
      </c>
      <c r="Y361" s="65" t="s">
        <v>2055</v>
      </c>
      <c r="Z361"/>
    </row>
    <row r="362" spans="1:27" ht="30" customHeight="1">
      <c r="A362" s="65">
        <v>361</v>
      </c>
      <c r="B362" s="181">
        <v>45736.546527777798</v>
      </c>
      <c r="C362" s="67" t="str">
        <f t="shared" si="48"/>
        <v>March 2025</v>
      </c>
      <c r="D362" s="65">
        <v>103751</v>
      </c>
      <c r="E362" s="65">
        <v>52629</v>
      </c>
      <c r="F362" s="68" t="s">
        <v>2056</v>
      </c>
      <c r="G362" s="69" t="s">
        <v>2057</v>
      </c>
      <c r="H362" s="69" t="s">
        <v>2058</v>
      </c>
      <c r="I362" s="69" t="s">
        <v>273</v>
      </c>
      <c r="J362" s="69" t="str">
        <f t="shared" si="47"/>
        <v>Pabedan</v>
      </c>
      <c r="K362" s="69" t="s">
        <v>2059</v>
      </c>
      <c r="L362" s="65">
        <v>50</v>
      </c>
      <c r="M362" s="65" t="s">
        <v>829</v>
      </c>
      <c r="N362" s="65" t="s">
        <v>33</v>
      </c>
      <c r="O362" s="65">
        <v>70</v>
      </c>
      <c r="P362" s="67">
        <v>45736.666666666701</v>
      </c>
      <c r="Q362" s="65" t="s">
        <v>44</v>
      </c>
      <c r="R362" s="67">
        <v>45736.673611111102</v>
      </c>
      <c r="S362" s="158" t="str">
        <f t="shared" si="51"/>
        <v>March 2025</v>
      </c>
      <c r="T362" s="65" t="s">
        <v>35</v>
      </c>
      <c r="U362" s="142">
        <f t="shared" si="45"/>
        <v>0.12708333333284799</v>
      </c>
      <c r="V362" s="65">
        <f t="shared" si="50"/>
        <v>0.12708333333284799</v>
      </c>
      <c r="W362" s="65">
        <f t="shared" si="52"/>
        <v>3.0499999999883598</v>
      </c>
      <c r="X362" s="65" t="str">
        <f t="shared" si="49"/>
        <v>&lt;24 hr</v>
      </c>
      <c r="Y362" s="65" t="s">
        <v>2060</v>
      </c>
    </row>
    <row r="363" spans="1:27" ht="30" customHeight="1">
      <c r="A363" s="65">
        <v>362</v>
      </c>
      <c r="B363" s="181">
        <v>45736.560416666704</v>
      </c>
      <c r="C363" s="67" t="str">
        <f t="shared" si="48"/>
        <v>March 2025</v>
      </c>
      <c r="D363" s="65">
        <v>103753</v>
      </c>
      <c r="E363" s="65">
        <v>292769</v>
      </c>
      <c r="F363" s="68" t="s">
        <v>2061</v>
      </c>
      <c r="G363" s="69" t="s">
        <v>2062</v>
      </c>
      <c r="H363" s="69" t="s">
        <v>2063</v>
      </c>
      <c r="I363" s="69" t="s">
        <v>273</v>
      </c>
      <c r="J363" s="69" t="str">
        <f t="shared" si="47"/>
        <v>Pabedan</v>
      </c>
      <c r="K363" s="69" t="s">
        <v>2064</v>
      </c>
      <c r="L363" s="65">
        <v>20</v>
      </c>
      <c r="M363" s="65" t="s">
        <v>717</v>
      </c>
      <c r="N363" s="65" t="s">
        <v>33</v>
      </c>
      <c r="O363" s="65">
        <v>120</v>
      </c>
      <c r="P363" s="67">
        <v>45736.666666666701</v>
      </c>
      <c r="Q363" s="65" t="s">
        <v>745</v>
      </c>
      <c r="R363" s="67">
        <v>45736.689583333296</v>
      </c>
      <c r="S363" s="158" t="str">
        <f t="shared" si="51"/>
        <v>March 2025</v>
      </c>
      <c r="T363" s="65" t="s">
        <v>35</v>
      </c>
      <c r="U363" s="142">
        <f t="shared" si="45"/>
        <v>0.12916666666569701</v>
      </c>
      <c r="V363" s="65">
        <f t="shared" si="50"/>
        <v>0.12916666666569701</v>
      </c>
      <c r="W363" s="65">
        <f t="shared" si="52"/>
        <v>3.09999999997672</v>
      </c>
      <c r="X363" s="65" t="str">
        <f t="shared" si="49"/>
        <v>&lt;24 hr</v>
      </c>
      <c r="Y363" s="65" t="s">
        <v>2065</v>
      </c>
    </row>
    <row r="364" spans="1:27" ht="30" customHeight="1">
      <c r="A364" s="65">
        <v>363</v>
      </c>
      <c r="B364" s="181">
        <v>45736.597916666702</v>
      </c>
      <c r="C364" s="67" t="str">
        <f t="shared" si="48"/>
        <v>March 2025</v>
      </c>
      <c r="D364" s="65">
        <v>103758</v>
      </c>
      <c r="E364" s="65">
        <v>278345</v>
      </c>
      <c r="F364" s="68" t="s">
        <v>2066</v>
      </c>
      <c r="G364" s="69" t="s">
        <v>2067</v>
      </c>
      <c r="H364" s="69" t="s">
        <v>2068</v>
      </c>
      <c r="I364" s="69" t="s">
        <v>252</v>
      </c>
      <c r="J364" s="69" t="str">
        <f t="shared" si="47"/>
        <v>Kyauktada</v>
      </c>
      <c r="K364" s="69" t="s">
        <v>568</v>
      </c>
      <c r="L364" s="65">
        <v>20</v>
      </c>
      <c r="M364" s="65" t="s">
        <v>32</v>
      </c>
      <c r="N364" s="65" t="s">
        <v>33</v>
      </c>
      <c r="O364" s="65">
        <v>260</v>
      </c>
      <c r="P364" s="67">
        <v>45738.625</v>
      </c>
      <c r="Q364" s="65" t="s">
        <v>66</v>
      </c>
      <c r="R364" s="67">
        <v>45738.459027777797</v>
      </c>
      <c r="S364" s="158" t="str">
        <f t="shared" si="51"/>
        <v>March 2025</v>
      </c>
      <c r="T364" s="65" t="s">
        <v>35</v>
      </c>
      <c r="U364" s="142">
        <f t="shared" si="45"/>
        <v>1.86111111110949</v>
      </c>
      <c r="V364" s="65">
        <f t="shared" si="50"/>
        <v>1.86111111110949</v>
      </c>
      <c r="W364" s="65">
        <f t="shared" si="52"/>
        <v>44.666666666627897</v>
      </c>
      <c r="X364" s="65" t="str">
        <f t="shared" si="49"/>
        <v>24-48 hr</v>
      </c>
      <c r="Y364" s="65" t="s">
        <v>2069</v>
      </c>
    </row>
    <row r="365" spans="1:27" ht="30" customHeight="1">
      <c r="A365" s="65">
        <v>364</v>
      </c>
      <c r="B365" s="181">
        <v>45736.633333333302</v>
      </c>
      <c r="C365" s="67" t="str">
        <f t="shared" si="48"/>
        <v>March 2025</v>
      </c>
      <c r="D365" s="65">
        <v>103766</v>
      </c>
      <c r="E365" s="65">
        <v>389090</v>
      </c>
      <c r="F365" s="68" t="s">
        <v>2070</v>
      </c>
      <c r="G365" s="65" t="s">
        <v>2071</v>
      </c>
      <c r="H365" s="69" t="s">
        <v>2072</v>
      </c>
      <c r="I365" s="69" t="s">
        <v>273</v>
      </c>
      <c r="J365" s="69" t="str">
        <f t="shared" si="47"/>
        <v>Pabedan</v>
      </c>
      <c r="K365" s="65" t="s">
        <v>1268</v>
      </c>
      <c r="L365" s="65">
        <v>20</v>
      </c>
      <c r="M365" s="65" t="s">
        <v>1530</v>
      </c>
      <c r="N365" s="65" t="s">
        <v>33</v>
      </c>
      <c r="O365" s="65">
        <v>190</v>
      </c>
      <c r="P365" s="67">
        <v>45738.625</v>
      </c>
      <c r="Q365" s="65" t="s">
        <v>66</v>
      </c>
      <c r="R365" s="67">
        <v>45738.504652777803</v>
      </c>
      <c r="S365" s="158" t="str">
        <f t="shared" si="51"/>
        <v>March 2025</v>
      </c>
      <c r="T365" s="65" t="s">
        <v>35</v>
      </c>
      <c r="U365" s="142">
        <f t="shared" si="45"/>
        <v>1.8713194444499099</v>
      </c>
      <c r="V365" s="65">
        <f t="shared" si="50"/>
        <v>1.8713194444499099</v>
      </c>
      <c r="W365" s="65">
        <f t="shared" si="52"/>
        <v>44.9116666667978</v>
      </c>
      <c r="X365" s="65" t="str">
        <f t="shared" si="49"/>
        <v>24-48 hr</v>
      </c>
      <c r="Y365" s="65" t="s">
        <v>2073</v>
      </c>
    </row>
    <row r="366" spans="1:27" ht="30" customHeight="1">
      <c r="A366" s="65">
        <v>365</v>
      </c>
      <c r="B366" s="181">
        <v>45736.668749999997</v>
      </c>
      <c r="C366" s="67" t="str">
        <f t="shared" si="48"/>
        <v>March 2025</v>
      </c>
      <c r="D366" s="65">
        <v>103775</v>
      </c>
      <c r="E366" s="65">
        <v>60355</v>
      </c>
      <c r="F366" s="68" t="s">
        <v>2074</v>
      </c>
      <c r="G366" s="69" t="s">
        <v>2075</v>
      </c>
      <c r="H366" s="69" t="s">
        <v>2076</v>
      </c>
      <c r="I366" s="69" t="s">
        <v>41</v>
      </c>
      <c r="J366" s="69" t="str">
        <f t="shared" si="47"/>
        <v>Lanmadaw</v>
      </c>
      <c r="K366" s="69" t="s">
        <v>2077</v>
      </c>
      <c r="L366" s="65">
        <v>20</v>
      </c>
      <c r="M366" s="65" t="s">
        <v>65</v>
      </c>
      <c r="N366" s="65" t="s">
        <v>33</v>
      </c>
      <c r="O366" s="65">
        <v>320</v>
      </c>
      <c r="P366" s="67">
        <v>45737.625</v>
      </c>
      <c r="Q366" s="65" t="s">
        <v>66</v>
      </c>
      <c r="R366" s="67">
        <v>45737.625</v>
      </c>
      <c r="S366" s="158" t="str">
        <f t="shared" si="51"/>
        <v>March 2025</v>
      </c>
      <c r="T366" s="65" t="s">
        <v>35</v>
      </c>
      <c r="U366" s="142">
        <f t="shared" si="45"/>
        <v>0.95625000000291005</v>
      </c>
      <c r="V366" s="65">
        <f t="shared" si="50"/>
        <v>0.95625000000291005</v>
      </c>
      <c r="W366" s="65">
        <f t="shared" si="52"/>
        <v>22.950000000069799</v>
      </c>
      <c r="X366" s="65" t="str">
        <f t="shared" si="49"/>
        <v>&lt;24 hr</v>
      </c>
      <c r="Y366" s="65" t="s">
        <v>2078</v>
      </c>
    </row>
    <row r="367" spans="1:27" ht="30" customHeight="1">
      <c r="A367" s="65">
        <v>366</v>
      </c>
      <c r="B367" s="181">
        <v>45736.685416666704</v>
      </c>
      <c r="C367" s="67" t="str">
        <f t="shared" si="48"/>
        <v>March 2025</v>
      </c>
      <c r="D367" s="65">
        <v>103781</v>
      </c>
      <c r="E367" s="65">
        <v>389158</v>
      </c>
      <c r="F367" s="68" t="s">
        <v>2079</v>
      </c>
      <c r="G367" s="69" t="s">
        <v>2080</v>
      </c>
      <c r="H367" s="69" t="s">
        <v>2081</v>
      </c>
      <c r="I367" s="69" t="s">
        <v>182</v>
      </c>
      <c r="J367" s="69" t="str">
        <f t="shared" si="47"/>
        <v>Latha</v>
      </c>
      <c r="K367" s="69" t="s">
        <v>2082</v>
      </c>
      <c r="L367" s="65">
        <v>20</v>
      </c>
      <c r="M367" s="65" t="s">
        <v>1311</v>
      </c>
      <c r="N367" s="65" t="s">
        <v>33</v>
      </c>
      <c r="O367" s="65">
        <v>70</v>
      </c>
      <c r="P367" s="67">
        <v>45739.5</v>
      </c>
      <c r="Q367" s="65" t="s">
        <v>745</v>
      </c>
      <c r="R367" s="67">
        <v>45739.502777777801</v>
      </c>
      <c r="S367" s="158" t="str">
        <f t="shared" si="51"/>
        <v>March 2025</v>
      </c>
      <c r="T367" s="65" t="s">
        <v>35</v>
      </c>
      <c r="U367" s="142">
        <f t="shared" si="45"/>
        <v>2.8173611111124002</v>
      </c>
      <c r="V367" s="65">
        <f t="shared" si="50"/>
        <v>2.8173611111124002</v>
      </c>
      <c r="W367" s="65">
        <f t="shared" si="52"/>
        <v>67.616666666697697</v>
      </c>
      <c r="X367" s="65" t="str">
        <f t="shared" si="49"/>
        <v>48-72 hr</v>
      </c>
      <c r="Y367" s="65" t="s">
        <v>2083</v>
      </c>
      <c r="Z367" s="69" t="s">
        <v>2084</v>
      </c>
    </row>
    <row r="368" spans="1:27" ht="30" customHeight="1">
      <c r="A368" s="65">
        <v>367</v>
      </c>
      <c r="B368" s="181">
        <v>45736.690972222197</v>
      </c>
      <c r="C368" s="67" t="str">
        <f t="shared" si="48"/>
        <v>March 2025</v>
      </c>
      <c r="D368" s="65">
        <v>103782</v>
      </c>
      <c r="E368" s="65">
        <v>389059</v>
      </c>
      <c r="F368" s="68" t="s">
        <v>2085</v>
      </c>
      <c r="G368" s="69" t="s">
        <v>2086</v>
      </c>
      <c r="H368" s="69" t="s">
        <v>2087</v>
      </c>
      <c r="I368" s="69" t="s">
        <v>182</v>
      </c>
      <c r="J368" s="69" t="str">
        <f t="shared" si="47"/>
        <v>Latha</v>
      </c>
      <c r="K368" s="69" t="s">
        <v>2088</v>
      </c>
      <c r="L368" s="65">
        <v>20</v>
      </c>
      <c r="M368" s="65" t="s">
        <v>2089</v>
      </c>
      <c r="N368" s="65" t="s">
        <v>33</v>
      </c>
      <c r="O368" s="65">
        <v>190</v>
      </c>
      <c r="P368" s="67">
        <v>45737.666666666701</v>
      </c>
      <c r="Q368" s="65" t="s">
        <v>66</v>
      </c>
      <c r="R368" s="67">
        <v>45737.676388888904</v>
      </c>
      <c r="S368" s="158" t="str">
        <f t="shared" si="51"/>
        <v>March 2025</v>
      </c>
      <c r="T368" s="65" t="s">
        <v>35</v>
      </c>
      <c r="U368" s="142">
        <f t="shared" si="45"/>
        <v>0.985416666670062</v>
      </c>
      <c r="V368" s="65">
        <f t="shared" si="50"/>
        <v>0.985416666670062</v>
      </c>
      <c r="W368" s="65">
        <f t="shared" si="52"/>
        <v>23.650000000081501</v>
      </c>
      <c r="X368" s="65" t="str">
        <f t="shared" si="49"/>
        <v>&lt;24 hr</v>
      </c>
      <c r="Y368" s="65" t="s">
        <v>2090</v>
      </c>
    </row>
    <row r="369" spans="1:27" ht="30" customHeight="1">
      <c r="A369" s="65">
        <v>368</v>
      </c>
      <c r="B369" s="181">
        <v>45736.854861111096</v>
      </c>
      <c r="C369" s="67" t="str">
        <f t="shared" si="48"/>
        <v>March 2025</v>
      </c>
      <c r="D369" s="65">
        <v>103797</v>
      </c>
      <c r="E369" s="65">
        <v>32551</v>
      </c>
      <c r="F369" s="68" t="s">
        <v>2091</v>
      </c>
      <c r="G369" s="69" t="s">
        <v>2092</v>
      </c>
      <c r="H369" s="69" t="s">
        <v>2093</v>
      </c>
      <c r="I369" s="69" t="s">
        <v>273</v>
      </c>
      <c r="J369" s="69" t="str">
        <f t="shared" si="47"/>
        <v>Pabedan</v>
      </c>
      <c r="K369" s="69" t="s">
        <v>2094</v>
      </c>
      <c r="L369" s="65">
        <v>20</v>
      </c>
      <c r="M369" s="65" t="s">
        <v>98</v>
      </c>
      <c r="N369" s="65" t="s">
        <v>33</v>
      </c>
      <c r="O369" s="65">
        <v>120</v>
      </c>
      <c r="P369" s="67">
        <v>45739.458333333299</v>
      </c>
      <c r="Q369" s="65" t="s">
        <v>745</v>
      </c>
      <c r="R369" s="67">
        <v>45739.461111111101</v>
      </c>
      <c r="S369" s="158" t="str">
        <f t="shared" si="51"/>
        <v>March 2025</v>
      </c>
      <c r="T369" s="65" t="s">
        <v>35</v>
      </c>
      <c r="U369" s="142">
        <f t="shared" si="45"/>
        <v>2.6062499999970901</v>
      </c>
      <c r="V369" s="65">
        <f t="shared" si="50"/>
        <v>2.6062499999970901</v>
      </c>
      <c r="W369" s="65">
        <f t="shared" si="52"/>
        <v>62.549999999930201</v>
      </c>
      <c r="X369" s="65" t="str">
        <f t="shared" si="49"/>
        <v>48-72 hr</v>
      </c>
      <c r="Y369" s="65" t="s">
        <v>2095</v>
      </c>
      <c r="Z369" s="69" t="s">
        <v>2084</v>
      </c>
    </row>
    <row r="370" spans="1:27" ht="30" customHeight="1">
      <c r="A370" s="65">
        <v>369</v>
      </c>
      <c r="B370" s="181">
        <v>45737.401388888902</v>
      </c>
      <c r="C370" s="67" t="str">
        <f t="shared" si="48"/>
        <v>March 2025</v>
      </c>
      <c r="D370" s="65">
        <v>103813</v>
      </c>
      <c r="E370" s="65">
        <v>274491</v>
      </c>
      <c r="F370" s="68" t="s">
        <v>2096</v>
      </c>
      <c r="G370" s="65" t="s">
        <v>2097</v>
      </c>
      <c r="H370" s="69" t="s">
        <v>2098</v>
      </c>
      <c r="I370" s="69" t="s">
        <v>182</v>
      </c>
      <c r="J370" s="69" t="str">
        <f t="shared" si="47"/>
        <v>Latha</v>
      </c>
      <c r="K370" s="65" t="s">
        <v>2099</v>
      </c>
      <c r="L370" s="65">
        <v>25</v>
      </c>
      <c r="M370" s="65" t="s">
        <v>1108</v>
      </c>
      <c r="N370" s="65" t="s">
        <v>33</v>
      </c>
      <c r="O370" s="65">
        <v>160</v>
      </c>
      <c r="P370" s="67">
        <v>45738.583333333299</v>
      </c>
      <c r="Q370" s="65" t="s">
        <v>66</v>
      </c>
      <c r="R370" s="67">
        <v>45738.649629629603</v>
      </c>
      <c r="S370" s="158" t="str">
        <f t="shared" si="51"/>
        <v>March 2025</v>
      </c>
      <c r="T370" s="65" t="s">
        <v>35</v>
      </c>
      <c r="U370" s="142">
        <f t="shared" si="45"/>
        <v>1.24824074074422</v>
      </c>
      <c r="V370" s="65">
        <f t="shared" si="50"/>
        <v>1.24824074074422</v>
      </c>
      <c r="W370" s="65">
        <f t="shared" si="52"/>
        <v>29.957777777861299</v>
      </c>
      <c r="X370" s="65" t="str">
        <f t="shared" si="49"/>
        <v>24-48 hr</v>
      </c>
      <c r="Y370" s="65" t="s">
        <v>2100</v>
      </c>
    </row>
    <row r="371" spans="1:27" ht="30" customHeight="1">
      <c r="A371" s="65">
        <v>370</v>
      </c>
      <c r="B371" s="183">
        <v>45737.4375</v>
      </c>
      <c r="C371" s="67" t="str">
        <f t="shared" si="48"/>
        <v>March 2025</v>
      </c>
      <c r="D371" s="65">
        <v>103823</v>
      </c>
      <c r="E371" s="65">
        <v>209200</v>
      </c>
      <c r="F371" s="68" t="s">
        <v>2101</v>
      </c>
      <c r="G371" s="65" t="s">
        <v>2102</v>
      </c>
      <c r="H371" s="69" t="s">
        <v>2103</v>
      </c>
      <c r="I371" s="69" t="s">
        <v>41</v>
      </c>
      <c r="J371" s="69" t="str">
        <f t="shared" si="47"/>
        <v>Lanmadaw</v>
      </c>
      <c r="K371" s="65" t="s">
        <v>2104</v>
      </c>
      <c r="L371" s="65">
        <v>20</v>
      </c>
      <c r="M371" s="65" t="s">
        <v>300</v>
      </c>
      <c r="N371" s="65" t="s">
        <v>33</v>
      </c>
      <c r="O371" s="65">
        <v>200</v>
      </c>
      <c r="P371" s="67">
        <v>45738.458333333299</v>
      </c>
      <c r="Q371" s="65" t="s">
        <v>34</v>
      </c>
      <c r="R371" s="67">
        <v>45738.517534722203</v>
      </c>
      <c r="S371" s="158" t="str">
        <f t="shared" si="51"/>
        <v>March 2025</v>
      </c>
      <c r="T371" s="65" t="s">
        <v>35</v>
      </c>
      <c r="U371" s="142">
        <f t="shared" si="45"/>
        <v>1.0800347222248099</v>
      </c>
      <c r="V371" s="65">
        <f t="shared" si="50"/>
        <v>1.0800347222248099</v>
      </c>
      <c r="W371" s="65">
        <f t="shared" si="52"/>
        <v>25.9208333333954</v>
      </c>
      <c r="X371" s="65" t="str">
        <f t="shared" si="49"/>
        <v>24-48 hr</v>
      </c>
      <c r="Y371" s="65" t="s">
        <v>2105</v>
      </c>
      <c r="Z371" s="69" t="s">
        <v>2106</v>
      </c>
    </row>
    <row r="372" spans="1:27" ht="30" customHeight="1">
      <c r="A372" s="65">
        <v>371</v>
      </c>
      <c r="B372" s="181">
        <v>45737.439583333296</v>
      </c>
      <c r="C372" s="67" t="str">
        <f t="shared" si="48"/>
        <v>March 2025</v>
      </c>
      <c r="D372" s="65">
        <v>103825</v>
      </c>
      <c r="E372" s="65">
        <v>389607</v>
      </c>
      <c r="F372" s="68" t="s">
        <v>2107</v>
      </c>
      <c r="G372" s="69" t="s">
        <v>2108</v>
      </c>
      <c r="H372" s="69" t="s">
        <v>2109</v>
      </c>
      <c r="I372" s="69" t="s">
        <v>182</v>
      </c>
      <c r="J372" s="69" t="str">
        <f t="shared" si="47"/>
        <v>Latha</v>
      </c>
      <c r="K372" s="69" t="s">
        <v>2110</v>
      </c>
      <c r="L372" s="65">
        <v>25</v>
      </c>
      <c r="M372" s="65" t="s">
        <v>1936</v>
      </c>
      <c r="N372" s="65" t="s">
        <v>33</v>
      </c>
      <c r="O372" s="65">
        <v>150</v>
      </c>
      <c r="P372" s="67">
        <v>45737.625</v>
      </c>
      <c r="Q372" s="65" t="s">
        <v>687</v>
      </c>
      <c r="R372" s="67">
        <v>45737.677083333299</v>
      </c>
      <c r="S372" s="158" t="str">
        <f t="shared" si="51"/>
        <v>March 2025</v>
      </c>
      <c r="T372" s="65" t="s">
        <v>35</v>
      </c>
      <c r="U372" s="142">
        <f t="shared" si="45"/>
        <v>0.23750000000290999</v>
      </c>
      <c r="V372" s="65">
        <f t="shared" si="50"/>
        <v>0.23750000000290999</v>
      </c>
      <c r="W372" s="65">
        <f t="shared" si="52"/>
        <v>5.7000000000698501</v>
      </c>
      <c r="X372" s="65" t="str">
        <f t="shared" si="49"/>
        <v>&lt;24 hr</v>
      </c>
      <c r="Y372" s="65" t="s">
        <v>2111</v>
      </c>
      <c r="Z372" s="69" t="s">
        <v>2112</v>
      </c>
    </row>
    <row r="373" spans="1:27" ht="30" customHeight="1">
      <c r="A373" s="65">
        <v>372</v>
      </c>
      <c r="B373" s="181">
        <v>45737.448611111096</v>
      </c>
      <c r="C373" s="67" t="str">
        <f t="shared" si="48"/>
        <v>March 2025</v>
      </c>
      <c r="D373" s="65">
        <v>103829</v>
      </c>
      <c r="E373" s="65">
        <v>337483</v>
      </c>
      <c r="F373" s="68" t="s">
        <v>2113</v>
      </c>
      <c r="G373" s="65" t="s">
        <v>2114</v>
      </c>
      <c r="H373" s="69" t="s">
        <v>2115</v>
      </c>
      <c r="I373" s="69" t="s">
        <v>273</v>
      </c>
      <c r="J373" s="69" t="str">
        <f t="shared" si="47"/>
        <v>Pabedan</v>
      </c>
      <c r="K373" s="65" t="s">
        <v>2116</v>
      </c>
      <c r="L373" s="65">
        <v>25</v>
      </c>
      <c r="P373" s="67">
        <v>45740.5</v>
      </c>
      <c r="Q373" s="65" t="s">
        <v>745</v>
      </c>
      <c r="R373" s="65"/>
      <c r="S373" s="158"/>
      <c r="T373" s="65" t="s">
        <v>113</v>
      </c>
      <c r="U373" s="142">
        <f t="shared" si="45"/>
        <v>-45737.448611111096</v>
      </c>
      <c r="Z373" s="69" t="s">
        <v>2117</v>
      </c>
      <c r="AA373" s="69" t="s">
        <v>2118</v>
      </c>
    </row>
    <row r="374" spans="1:27" ht="30" customHeight="1">
      <c r="A374" s="65">
        <v>373</v>
      </c>
      <c r="B374" s="181">
        <v>45737.4506944444</v>
      </c>
      <c r="C374" s="67" t="str">
        <f t="shared" si="48"/>
        <v>March 2025</v>
      </c>
      <c r="D374" s="65">
        <v>103830</v>
      </c>
      <c r="E374" s="65">
        <v>288504</v>
      </c>
      <c r="F374" s="68" t="s">
        <v>2119</v>
      </c>
      <c r="G374" s="69" t="s">
        <v>2120</v>
      </c>
      <c r="H374" s="69" t="s">
        <v>2121</v>
      </c>
      <c r="I374" s="69" t="s">
        <v>41</v>
      </c>
      <c r="J374" s="69" t="str">
        <f t="shared" si="47"/>
        <v>Lanmadaw</v>
      </c>
      <c r="K374" s="69" t="s">
        <v>2122</v>
      </c>
      <c r="L374" s="65">
        <v>20</v>
      </c>
      <c r="M374" s="65" t="s">
        <v>782</v>
      </c>
      <c r="N374" s="65" t="s">
        <v>33</v>
      </c>
      <c r="O374" s="65">
        <v>180</v>
      </c>
      <c r="P374" s="67">
        <v>45737.5</v>
      </c>
      <c r="Q374" s="65" t="s">
        <v>687</v>
      </c>
      <c r="R374" s="67">
        <v>45737.589583333298</v>
      </c>
      <c r="S374" s="158" t="str">
        <f t="shared" si="51"/>
        <v>March 2025</v>
      </c>
      <c r="T374" s="65" t="s">
        <v>35</v>
      </c>
      <c r="U374" s="142">
        <f t="shared" si="45"/>
        <v>0.13888888889050599</v>
      </c>
      <c r="V374" s="65">
        <f t="shared" si="50"/>
        <v>0.13888888889050599</v>
      </c>
      <c r="W374" s="65">
        <f t="shared" si="52"/>
        <v>3.3333333333721402</v>
      </c>
      <c r="X374" s="65" t="str">
        <f t="shared" si="49"/>
        <v>&lt;24 hr</v>
      </c>
      <c r="Y374" s="65" t="s">
        <v>2123</v>
      </c>
    </row>
    <row r="375" spans="1:27" ht="30" customHeight="1">
      <c r="A375" s="65">
        <v>374</v>
      </c>
      <c r="B375" s="181">
        <v>45737.457638888904</v>
      </c>
      <c r="C375" s="67" t="str">
        <f t="shared" si="48"/>
        <v>March 2025</v>
      </c>
      <c r="D375" s="65">
        <v>103833</v>
      </c>
      <c r="E375" s="65">
        <v>210006</v>
      </c>
      <c r="F375" s="68" t="s">
        <v>2124</v>
      </c>
      <c r="G375" s="65" t="s">
        <v>2125</v>
      </c>
      <c r="H375" s="69" t="s">
        <v>2126</v>
      </c>
      <c r="I375" s="69" t="s">
        <v>41</v>
      </c>
      <c r="J375" s="69" t="str">
        <f t="shared" si="47"/>
        <v>Lanmadaw</v>
      </c>
      <c r="K375" s="65" t="s">
        <v>2127</v>
      </c>
      <c r="L375" s="65">
        <v>25</v>
      </c>
      <c r="M375" s="65" t="s">
        <v>676</v>
      </c>
      <c r="N375" s="65" t="s">
        <v>33</v>
      </c>
      <c r="O375" s="65">
        <v>100</v>
      </c>
      <c r="P375" s="67">
        <v>45738.5</v>
      </c>
      <c r="Q375" s="65" t="s">
        <v>34</v>
      </c>
      <c r="R375" s="67">
        <v>45738.605960648201</v>
      </c>
      <c r="S375" s="158" t="str">
        <f t="shared" si="51"/>
        <v>March 2025</v>
      </c>
      <c r="T375" s="65" t="s">
        <v>35</v>
      </c>
      <c r="U375" s="142">
        <f t="shared" si="45"/>
        <v>1.14832175926131</v>
      </c>
      <c r="V375" s="65">
        <f t="shared" si="50"/>
        <v>1.14832175926131</v>
      </c>
      <c r="W375" s="65">
        <f t="shared" si="52"/>
        <v>27.5597222222714</v>
      </c>
      <c r="X375" s="65" t="str">
        <f t="shared" si="49"/>
        <v>24-48 hr</v>
      </c>
      <c r="Y375" s="65" t="s">
        <v>2128</v>
      </c>
      <c r="Z375" s="69" t="s">
        <v>2112</v>
      </c>
    </row>
    <row r="376" spans="1:27" ht="30" customHeight="1">
      <c r="A376" s="65">
        <v>375</v>
      </c>
      <c r="B376" s="181">
        <v>45737.468055555597</v>
      </c>
      <c r="C376" s="67" t="str">
        <f t="shared" si="48"/>
        <v>March 2025</v>
      </c>
      <c r="D376" s="65">
        <v>103836</v>
      </c>
      <c r="E376" s="65">
        <v>197591</v>
      </c>
      <c r="F376" s="68" t="s">
        <v>2129</v>
      </c>
      <c r="G376" s="69" t="s">
        <v>2130</v>
      </c>
      <c r="H376" s="69" t="s">
        <v>2131</v>
      </c>
      <c r="I376" s="69" t="s">
        <v>273</v>
      </c>
      <c r="J376" s="69" t="str">
        <f t="shared" si="47"/>
        <v>Pabedan</v>
      </c>
      <c r="K376" s="69" t="s">
        <v>2132</v>
      </c>
      <c r="L376" s="65">
        <v>25</v>
      </c>
      <c r="M376" s="65" t="s">
        <v>356</v>
      </c>
      <c r="N376" s="65" t="s">
        <v>33</v>
      </c>
      <c r="O376" s="65">
        <v>120</v>
      </c>
      <c r="P376" s="67">
        <v>45737.583333333299</v>
      </c>
      <c r="Q376" s="65" t="s">
        <v>66</v>
      </c>
      <c r="R376" s="67">
        <v>45737.577777777798</v>
      </c>
      <c r="S376" s="158" t="str">
        <f t="shared" si="51"/>
        <v>March 2025</v>
      </c>
      <c r="T376" s="65" t="s">
        <v>35</v>
      </c>
      <c r="U376" s="142">
        <f t="shared" si="45"/>
        <v>0.109722222223354</v>
      </c>
      <c r="V376" s="65">
        <f t="shared" si="50"/>
        <v>0.109722222223354</v>
      </c>
      <c r="W376" s="65">
        <f t="shared" si="52"/>
        <v>2.6333333333605</v>
      </c>
      <c r="X376" s="65" t="str">
        <f t="shared" si="49"/>
        <v>&lt;24 hr</v>
      </c>
      <c r="Y376" s="65" t="s">
        <v>2133</v>
      </c>
    </row>
    <row r="377" spans="1:27" ht="30" customHeight="1">
      <c r="A377" s="65">
        <v>376</v>
      </c>
      <c r="B377" s="181">
        <v>45737.565277777801</v>
      </c>
      <c r="C377" s="67" t="str">
        <f t="shared" si="48"/>
        <v>March 2025</v>
      </c>
      <c r="D377" s="65">
        <v>103867</v>
      </c>
      <c r="E377" s="65">
        <v>170614</v>
      </c>
      <c r="F377" s="68" t="s">
        <v>2134</v>
      </c>
      <c r="G377" s="69" t="s">
        <v>2135</v>
      </c>
      <c r="H377" s="69" t="s">
        <v>2136</v>
      </c>
      <c r="I377" s="69" t="s">
        <v>252</v>
      </c>
      <c r="J377" s="69" t="str">
        <f t="shared" si="47"/>
        <v>Kyauktada</v>
      </c>
      <c r="K377" s="69" t="s">
        <v>2137</v>
      </c>
      <c r="L377" s="65">
        <v>40</v>
      </c>
      <c r="M377" s="65" t="s">
        <v>226</v>
      </c>
      <c r="N377" s="65" t="s">
        <v>33</v>
      </c>
      <c r="O377" s="65">
        <v>210</v>
      </c>
      <c r="P377" s="67">
        <v>45742.583333333299</v>
      </c>
      <c r="Q377" s="65" t="s">
        <v>687</v>
      </c>
      <c r="R377" s="67">
        <v>45742.617361111101</v>
      </c>
      <c r="S377" s="158" t="str">
        <f t="shared" si="51"/>
        <v>March 2025</v>
      </c>
      <c r="T377" s="65" t="s">
        <v>35</v>
      </c>
      <c r="U377" s="142">
        <f t="shared" ref="U377:U440" si="53">R377-B377</f>
        <v>5.05208333332848</v>
      </c>
      <c r="V377" s="65">
        <f t="shared" si="50"/>
        <v>5.05208333332848</v>
      </c>
      <c r="W377" s="65">
        <f t="shared" si="52"/>
        <v>121.249999999884</v>
      </c>
      <c r="X377" s="65" t="str">
        <f t="shared" si="49"/>
        <v>&gt;72 hr</v>
      </c>
      <c r="Y377" s="65" t="s">
        <v>2138</v>
      </c>
      <c r="Z377" s="69" t="s">
        <v>2139</v>
      </c>
    </row>
    <row r="378" spans="1:27" ht="30" customHeight="1">
      <c r="A378" s="65">
        <v>377</v>
      </c>
      <c r="B378" s="181">
        <v>45737.7368055556</v>
      </c>
      <c r="C378" s="67" t="str">
        <f t="shared" si="48"/>
        <v>March 2025</v>
      </c>
      <c r="D378" s="65">
        <v>103901</v>
      </c>
      <c r="E378" s="65">
        <v>389647</v>
      </c>
      <c r="F378" s="68" t="s">
        <v>2140</v>
      </c>
      <c r="G378" s="69" t="s">
        <v>2141</v>
      </c>
      <c r="H378" s="69" t="s">
        <v>2142</v>
      </c>
      <c r="I378" s="69" t="s">
        <v>41</v>
      </c>
      <c r="J378" s="69" t="str">
        <f t="shared" si="47"/>
        <v>Lanmadaw</v>
      </c>
      <c r="K378" s="69" t="s">
        <v>2143</v>
      </c>
      <c r="L378" s="65">
        <v>20</v>
      </c>
      <c r="M378" s="65" t="s">
        <v>782</v>
      </c>
      <c r="N378" s="65" t="s">
        <v>33</v>
      </c>
      <c r="O378" s="65">
        <v>220</v>
      </c>
      <c r="P378" s="67">
        <v>45738.416666666701</v>
      </c>
      <c r="Q378" s="65" t="s">
        <v>34</v>
      </c>
      <c r="R378" s="67">
        <v>45738.454861111102</v>
      </c>
      <c r="S378" s="158" t="str">
        <f t="shared" si="51"/>
        <v>March 2025</v>
      </c>
      <c r="T378" s="65" t="s">
        <v>35</v>
      </c>
      <c r="U378" s="142">
        <f t="shared" si="53"/>
        <v>0.71805555555329204</v>
      </c>
      <c r="V378" s="65">
        <f t="shared" si="50"/>
        <v>0.71805555555329204</v>
      </c>
      <c r="W378" s="65">
        <f t="shared" si="52"/>
        <v>17.233333333278999</v>
      </c>
      <c r="X378" s="65" t="str">
        <f t="shared" si="49"/>
        <v>&lt;24 hr</v>
      </c>
      <c r="Y378" s="65" t="s">
        <v>2144</v>
      </c>
    </row>
    <row r="379" spans="1:27" ht="30" customHeight="1">
      <c r="A379" s="65">
        <v>378</v>
      </c>
      <c r="B379" s="181">
        <v>45738.464583333298</v>
      </c>
      <c r="C379" s="67" t="str">
        <f t="shared" si="48"/>
        <v>March 2025</v>
      </c>
      <c r="D379" s="65">
        <v>103937</v>
      </c>
      <c r="E379" s="65">
        <v>390448</v>
      </c>
      <c r="F379" s="68" t="s">
        <v>2145</v>
      </c>
      <c r="G379" s="65" t="s">
        <v>2146</v>
      </c>
      <c r="H379" s="69" t="s">
        <v>2147</v>
      </c>
      <c r="I379" s="69" t="s">
        <v>182</v>
      </c>
      <c r="J379" s="69" t="str">
        <f t="shared" si="47"/>
        <v>Latha</v>
      </c>
      <c r="K379" s="65" t="s">
        <v>2148</v>
      </c>
      <c r="L379" s="65">
        <v>20</v>
      </c>
      <c r="M379" s="65" t="s">
        <v>950</v>
      </c>
      <c r="N379" s="65" t="s">
        <v>33</v>
      </c>
      <c r="O379" s="65">
        <v>120</v>
      </c>
      <c r="P379" s="67">
        <v>45738.583333333299</v>
      </c>
      <c r="Q379" s="65" t="s">
        <v>66</v>
      </c>
      <c r="R379" s="67">
        <v>45738.578333333302</v>
      </c>
      <c r="S379" s="158" t="str">
        <f t="shared" si="51"/>
        <v>March 2025</v>
      </c>
      <c r="T379" s="65" t="s">
        <v>35</v>
      </c>
      <c r="U379" s="142">
        <f t="shared" si="53"/>
        <v>0.11374999999679899</v>
      </c>
      <c r="V379" s="65">
        <f t="shared" si="50"/>
        <v>0.11374999999679899</v>
      </c>
      <c r="W379" s="65">
        <f t="shared" si="52"/>
        <v>2.7299999999231699</v>
      </c>
      <c r="X379" s="65" t="str">
        <f t="shared" si="49"/>
        <v>&lt;24 hr</v>
      </c>
      <c r="Y379" s="65" t="s">
        <v>2149</v>
      </c>
    </row>
    <row r="380" spans="1:27" ht="30" customHeight="1">
      <c r="A380" s="65">
        <v>379</v>
      </c>
      <c r="B380" s="181">
        <v>45738.668055555601</v>
      </c>
      <c r="C380" s="67" t="str">
        <f t="shared" si="48"/>
        <v>March 2025</v>
      </c>
      <c r="D380" s="65">
        <v>103974</v>
      </c>
      <c r="E380" s="65">
        <v>249165</v>
      </c>
      <c r="F380" s="68" t="s">
        <v>2150</v>
      </c>
      <c r="G380" s="65" t="s">
        <v>1778</v>
      </c>
      <c r="H380" s="69" t="s">
        <v>2151</v>
      </c>
      <c r="I380" s="69" t="s">
        <v>41</v>
      </c>
      <c r="J380" s="69" t="str">
        <f t="shared" si="47"/>
        <v>Lanmadaw</v>
      </c>
      <c r="K380" s="65" t="s">
        <v>2152</v>
      </c>
      <c r="L380" s="65">
        <v>20</v>
      </c>
      <c r="M380" s="65" t="s">
        <v>65</v>
      </c>
      <c r="N380" s="65" t="s">
        <v>33</v>
      </c>
      <c r="O380" s="65">
        <v>70</v>
      </c>
      <c r="P380" s="67">
        <v>45739.583333333299</v>
      </c>
      <c r="Q380" s="65" t="s">
        <v>745</v>
      </c>
      <c r="R380" s="67">
        <v>45739.591666666704</v>
      </c>
      <c r="S380" s="158" t="str">
        <f t="shared" si="51"/>
        <v>March 2025</v>
      </c>
      <c r="T380" s="65" t="s">
        <v>35</v>
      </c>
      <c r="U380" s="142">
        <f t="shared" si="53"/>
        <v>0.92361111110949401</v>
      </c>
      <c r="V380" s="65">
        <f t="shared" si="50"/>
        <v>0.92361111110949401</v>
      </c>
      <c r="W380" s="65">
        <f t="shared" si="52"/>
        <v>22.166666666627901</v>
      </c>
      <c r="X380" s="65" t="str">
        <f t="shared" si="49"/>
        <v>&lt;24 hr</v>
      </c>
      <c r="Y380" s="65" t="s">
        <v>2153</v>
      </c>
    </row>
    <row r="381" spans="1:27" ht="30" customHeight="1">
      <c r="A381" s="65">
        <v>380</v>
      </c>
      <c r="B381" s="181">
        <v>45738.7631944444</v>
      </c>
      <c r="C381" s="67" t="str">
        <f t="shared" si="48"/>
        <v>March 2025</v>
      </c>
      <c r="D381" s="65">
        <v>103992</v>
      </c>
      <c r="E381" s="65">
        <v>390825</v>
      </c>
      <c r="F381" s="68" t="s">
        <v>2154</v>
      </c>
      <c r="G381" s="65" t="s">
        <v>2155</v>
      </c>
      <c r="H381" s="69" t="s">
        <v>2156</v>
      </c>
      <c r="I381" s="69" t="s">
        <v>41</v>
      </c>
      <c r="J381" s="69" t="str">
        <f t="shared" si="47"/>
        <v>Lanmadaw</v>
      </c>
      <c r="K381" s="65" t="s">
        <v>2157</v>
      </c>
      <c r="L381" s="65">
        <v>20</v>
      </c>
      <c r="M381" s="65" t="s">
        <v>967</v>
      </c>
      <c r="N381" s="65" t="s">
        <v>33</v>
      </c>
      <c r="O381" s="65">
        <v>120</v>
      </c>
      <c r="P381" s="67">
        <v>45739.625</v>
      </c>
      <c r="Q381" s="65" t="s">
        <v>745</v>
      </c>
      <c r="R381" s="67">
        <v>45739.642361111102</v>
      </c>
      <c r="S381" s="158" t="str">
        <f t="shared" si="51"/>
        <v>March 2025</v>
      </c>
      <c r="T381" s="65" t="s">
        <v>35</v>
      </c>
      <c r="U381" s="142">
        <f t="shared" si="53"/>
        <v>0.87916666666569698</v>
      </c>
      <c r="V381" s="65">
        <f t="shared" si="50"/>
        <v>0.87916666666569698</v>
      </c>
      <c r="W381" s="65">
        <f t="shared" si="52"/>
        <v>21.099999999976699</v>
      </c>
      <c r="X381" s="65" t="str">
        <f t="shared" si="49"/>
        <v>&lt;24 hr</v>
      </c>
      <c r="Y381" s="65" t="s">
        <v>2158</v>
      </c>
    </row>
    <row r="382" spans="1:27" ht="30" customHeight="1">
      <c r="A382" s="65">
        <v>381</v>
      </c>
      <c r="B382" s="181">
        <v>45739.423611111102</v>
      </c>
      <c r="C382" s="67" t="str">
        <f t="shared" si="48"/>
        <v>March 2025</v>
      </c>
      <c r="D382" s="65">
        <v>104015</v>
      </c>
      <c r="E382" s="65">
        <v>391309</v>
      </c>
      <c r="F382" s="68" t="s">
        <v>2159</v>
      </c>
      <c r="G382" s="65" t="s">
        <v>2160</v>
      </c>
      <c r="H382" s="69" t="s">
        <v>2161</v>
      </c>
      <c r="I382" s="69" t="s">
        <v>182</v>
      </c>
      <c r="J382" s="69" t="str">
        <f t="shared" si="47"/>
        <v>Latha</v>
      </c>
      <c r="K382" s="65" t="s">
        <v>2162</v>
      </c>
      <c r="L382" s="65">
        <v>20</v>
      </c>
      <c r="M382" s="65" t="s">
        <v>2163</v>
      </c>
      <c r="N382" s="65" t="s">
        <v>33</v>
      </c>
      <c r="O382" s="65">
        <v>200</v>
      </c>
      <c r="P382" s="67">
        <v>45740.458333333299</v>
      </c>
      <c r="Q382" s="65" t="s">
        <v>687</v>
      </c>
      <c r="R382" s="67">
        <v>45740.495138888902</v>
      </c>
      <c r="S382" s="158" t="str">
        <f t="shared" si="51"/>
        <v>March 2025</v>
      </c>
      <c r="T382" s="65" t="s">
        <v>35</v>
      </c>
      <c r="U382" s="142">
        <f t="shared" si="53"/>
        <v>1.0715277777781</v>
      </c>
      <c r="V382" s="65">
        <f t="shared" si="50"/>
        <v>1.0715277777781</v>
      </c>
      <c r="W382" s="65">
        <f t="shared" si="52"/>
        <v>25.716666666674399</v>
      </c>
      <c r="X382" s="65" t="str">
        <f t="shared" si="49"/>
        <v>24-48 hr</v>
      </c>
      <c r="Y382" s="65" t="s">
        <v>2164</v>
      </c>
    </row>
    <row r="383" spans="1:27" ht="30" customHeight="1">
      <c r="A383" s="65">
        <v>382</v>
      </c>
      <c r="B383" s="181">
        <v>45739.565972222197</v>
      </c>
      <c r="C383" s="67" t="str">
        <f t="shared" si="48"/>
        <v>March 2025</v>
      </c>
      <c r="D383" s="65">
        <v>104037</v>
      </c>
      <c r="E383" s="65">
        <v>171881</v>
      </c>
      <c r="F383" s="68" t="s">
        <v>2165</v>
      </c>
      <c r="G383" s="65" t="s">
        <v>2166</v>
      </c>
      <c r="H383" s="69" t="s">
        <v>2167</v>
      </c>
      <c r="I383" s="69" t="s">
        <v>292</v>
      </c>
      <c r="J383" s="69" t="str">
        <f t="shared" si="47"/>
        <v>Lanmadaw</v>
      </c>
      <c r="K383" s="65" t="s">
        <v>2168</v>
      </c>
      <c r="L383" s="65">
        <v>25</v>
      </c>
      <c r="M383" s="65" t="s">
        <v>967</v>
      </c>
      <c r="N383" s="65" t="s">
        <v>33</v>
      </c>
      <c r="O383" s="65">
        <v>120</v>
      </c>
      <c r="P383" s="67">
        <v>45748.5</v>
      </c>
      <c r="Q383" s="65" t="s">
        <v>687</v>
      </c>
      <c r="R383" s="67">
        <v>45748.502083333296</v>
      </c>
      <c r="S383" s="158" t="str">
        <f t="shared" si="51"/>
        <v>April 2025</v>
      </c>
      <c r="T383" s="65" t="s">
        <v>35</v>
      </c>
      <c r="U383" s="142">
        <f t="shared" si="53"/>
        <v>8.9361111111138598</v>
      </c>
      <c r="V383" s="65">
        <f t="shared" si="50"/>
        <v>8.9361111111138598</v>
      </c>
      <c r="W383" s="65">
        <f t="shared" si="52"/>
        <v>214.466666666733</v>
      </c>
      <c r="X383" s="65" t="str">
        <f t="shared" si="49"/>
        <v>&gt;72 hr</v>
      </c>
      <c r="Y383" s="65" t="s">
        <v>2169</v>
      </c>
      <c r="Z383" s="69" t="s">
        <v>2170</v>
      </c>
    </row>
    <row r="384" spans="1:27" ht="30" customHeight="1">
      <c r="A384" s="65">
        <v>383</v>
      </c>
      <c r="B384" s="181">
        <v>45740.0534722222</v>
      </c>
      <c r="C384" s="67" t="str">
        <f t="shared" si="48"/>
        <v>March 2025</v>
      </c>
      <c r="D384" s="65">
        <v>104099</v>
      </c>
      <c r="E384" s="65">
        <v>283955</v>
      </c>
      <c r="F384" s="68" t="s">
        <v>2171</v>
      </c>
      <c r="G384" s="65" t="s">
        <v>2172</v>
      </c>
      <c r="H384" s="69" t="s">
        <v>2173</v>
      </c>
      <c r="I384" s="69" t="s">
        <v>252</v>
      </c>
      <c r="J384" s="69" t="str">
        <f t="shared" si="47"/>
        <v>Kyauktada</v>
      </c>
      <c r="K384" s="65" t="s">
        <v>2174</v>
      </c>
      <c r="L384" s="65">
        <v>25</v>
      </c>
      <c r="M384" s="65" t="s">
        <v>254</v>
      </c>
      <c r="N384" s="65" t="s">
        <v>33</v>
      </c>
      <c r="O384" s="65">
        <v>150</v>
      </c>
      <c r="P384" s="67">
        <v>45740.458333333299</v>
      </c>
      <c r="Q384" s="65" t="s">
        <v>745</v>
      </c>
      <c r="R384" s="67">
        <v>45740.520833333299</v>
      </c>
      <c r="S384" s="158" t="str">
        <f t="shared" si="51"/>
        <v>March 2025</v>
      </c>
      <c r="T384" s="65" t="s">
        <v>35</v>
      </c>
      <c r="U384" s="142">
        <f t="shared" si="53"/>
        <v>0.46736111111385997</v>
      </c>
      <c r="V384" s="65">
        <f t="shared" si="50"/>
        <v>0.46736111111385997</v>
      </c>
      <c r="W384" s="65">
        <f t="shared" si="52"/>
        <v>11.2166666667326</v>
      </c>
      <c r="X384" s="65" t="str">
        <f t="shared" si="49"/>
        <v>&lt;24 hr</v>
      </c>
      <c r="Y384" s="65" t="s">
        <v>2175</v>
      </c>
    </row>
    <row r="385" spans="1:28" ht="30" customHeight="1">
      <c r="A385" s="65">
        <v>384</v>
      </c>
      <c r="B385" s="181">
        <v>45740.481249999997</v>
      </c>
      <c r="C385" s="67" t="str">
        <f t="shared" si="48"/>
        <v>March 2025</v>
      </c>
      <c r="D385" s="65">
        <v>104131</v>
      </c>
      <c r="E385" s="65">
        <v>285613</v>
      </c>
      <c r="F385" s="68" t="s">
        <v>2176</v>
      </c>
      <c r="G385" s="65" t="s">
        <v>2177</v>
      </c>
      <c r="H385" s="69" t="s">
        <v>2178</v>
      </c>
      <c r="I385" s="69" t="s">
        <v>273</v>
      </c>
      <c r="J385" s="69" t="str">
        <f t="shared" si="47"/>
        <v>Pabedan</v>
      </c>
      <c r="K385" s="65" t="s">
        <v>2179</v>
      </c>
      <c r="L385" s="65">
        <v>20</v>
      </c>
      <c r="M385" s="65" t="s">
        <v>869</v>
      </c>
      <c r="N385" s="65" t="s">
        <v>33</v>
      </c>
      <c r="O385" s="65">
        <v>220</v>
      </c>
      <c r="P385" s="67">
        <v>45746.666666666701</v>
      </c>
      <c r="Q385" s="65" t="s">
        <v>34</v>
      </c>
      <c r="R385" s="67">
        <v>45746.496064814797</v>
      </c>
      <c r="S385" s="158" t="str">
        <f t="shared" si="51"/>
        <v>March 2025</v>
      </c>
      <c r="T385" s="65" t="s">
        <v>35</v>
      </c>
      <c r="U385" s="142">
        <f t="shared" si="53"/>
        <v>6.0148148148146001</v>
      </c>
      <c r="V385" s="65">
        <f t="shared" si="50"/>
        <v>6.0148148148146001</v>
      </c>
      <c r="W385" s="65">
        <f t="shared" si="52"/>
        <v>144.35555555555001</v>
      </c>
      <c r="X385" s="65" t="str">
        <f t="shared" si="49"/>
        <v>&gt;72 hr</v>
      </c>
      <c r="Y385" s="65" t="s">
        <v>2180</v>
      </c>
      <c r="Z385" s="69" t="s">
        <v>2181</v>
      </c>
      <c r="AB385" s="69" t="s">
        <v>2182</v>
      </c>
    </row>
    <row r="386" spans="1:28" ht="30" customHeight="1">
      <c r="A386" s="65">
        <v>385</v>
      </c>
      <c r="B386" s="181">
        <v>45740.491666666698</v>
      </c>
      <c r="C386" s="67" t="str">
        <f t="shared" si="48"/>
        <v>March 2025</v>
      </c>
      <c r="D386" s="65">
        <v>104136</v>
      </c>
      <c r="E386" s="65">
        <v>153616</v>
      </c>
      <c r="F386" s="68" t="s">
        <v>2183</v>
      </c>
      <c r="G386" s="65" t="s">
        <v>2184</v>
      </c>
      <c r="H386" s="69" t="s">
        <v>2185</v>
      </c>
      <c r="I386" s="69" t="s">
        <v>252</v>
      </c>
      <c r="J386" s="69" t="str">
        <f t="shared" ref="J386:J449" si="54">TRIM(CLEAN(I386))</f>
        <v>Kyauktada</v>
      </c>
      <c r="K386" s="65" t="s">
        <v>2186</v>
      </c>
      <c r="L386" s="65">
        <v>20</v>
      </c>
      <c r="M386" s="65" t="s">
        <v>645</v>
      </c>
      <c r="N386" s="65" t="s">
        <v>33</v>
      </c>
      <c r="O386" s="65">
        <v>120</v>
      </c>
      <c r="P386" s="67">
        <v>45740.541666666701</v>
      </c>
      <c r="Q386" s="65" t="s">
        <v>687</v>
      </c>
      <c r="R386" s="67">
        <v>45740.587500000001</v>
      </c>
      <c r="S386" s="158" t="str">
        <f t="shared" si="51"/>
        <v>March 2025</v>
      </c>
      <c r="T386" s="65" t="s">
        <v>35</v>
      </c>
      <c r="U386" s="142">
        <f t="shared" si="53"/>
        <v>9.5833333332848297E-2</v>
      </c>
      <c r="V386" s="65">
        <f t="shared" si="50"/>
        <v>9.5833333332848297E-2</v>
      </c>
      <c r="W386" s="65">
        <f t="shared" si="52"/>
        <v>2.2999999999883598</v>
      </c>
      <c r="X386" s="65" t="str">
        <f t="shared" si="49"/>
        <v>&lt;24 hr</v>
      </c>
      <c r="Y386" s="65" t="s">
        <v>2187</v>
      </c>
    </row>
    <row r="387" spans="1:28" ht="30" customHeight="1">
      <c r="A387" s="65">
        <v>386</v>
      </c>
      <c r="B387" s="181">
        <v>45740.509722222203</v>
      </c>
      <c r="C387" s="67" t="str">
        <f t="shared" ref="C387:C450" si="55">TEXT(B387,"mmmm yyyy")</f>
        <v>March 2025</v>
      </c>
      <c r="D387" s="65">
        <v>104144</v>
      </c>
      <c r="E387" s="65">
        <v>183300</v>
      </c>
      <c r="F387" s="68" t="s">
        <v>2188</v>
      </c>
      <c r="G387" s="65" t="s">
        <v>2189</v>
      </c>
      <c r="H387" s="69" t="s">
        <v>2190</v>
      </c>
      <c r="I387" s="69" t="s">
        <v>273</v>
      </c>
      <c r="J387" s="69" t="str">
        <f t="shared" si="54"/>
        <v>Pabedan</v>
      </c>
      <c r="K387" s="65" t="s">
        <v>2191</v>
      </c>
      <c r="L387" s="65">
        <v>20</v>
      </c>
      <c r="M387" s="65" t="s">
        <v>552</v>
      </c>
      <c r="N387" s="65" t="s">
        <v>33</v>
      </c>
      <c r="O387" s="65">
        <v>100</v>
      </c>
      <c r="P387" s="67">
        <v>45744.458333333299</v>
      </c>
      <c r="Q387" s="65" t="s">
        <v>745</v>
      </c>
      <c r="R387" s="67">
        <v>45744.438194444403</v>
      </c>
      <c r="S387" s="158" t="str">
        <f t="shared" si="51"/>
        <v>March 2025</v>
      </c>
      <c r="T387" s="65" t="s">
        <v>35</v>
      </c>
      <c r="U387" s="142">
        <f t="shared" si="53"/>
        <v>3.9284722222219002</v>
      </c>
      <c r="V387" s="65">
        <f t="shared" si="50"/>
        <v>3.9284722222219002</v>
      </c>
      <c r="W387" s="65">
        <f t="shared" si="52"/>
        <v>94.283333333325601</v>
      </c>
      <c r="X387" s="65" t="str">
        <f t="shared" si="49"/>
        <v>&gt;72 hr</v>
      </c>
      <c r="Y387" s="65" t="s">
        <v>2192</v>
      </c>
      <c r="Z387" s="69" t="s">
        <v>2193</v>
      </c>
    </row>
    <row r="388" spans="1:28" ht="30" customHeight="1">
      <c r="A388" s="65">
        <v>387</v>
      </c>
      <c r="B388" s="181">
        <v>45740.542361111096</v>
      </c>
      <c r="C388" s="67" t="str">
        <f t="shared" si="55"/>
        <v>March 2025</v>
      </c>
      <c r="D388" s="65">
        <v>104157</v>
      </c>
      <c r="E388" s="65">
        <v>392408</v>
      </c>
      <c r="F388" s="68" t="s">
        <v>2194</v>
      </c>
      <c r="G388" s="65" t="s">
        <v>2195</v>
      </c>
      <c r="H388" s="69" t="s">
        <v>2196</v>
      </c>
      <c r="I388" s="69" t="s">
        <v>273</v>
      </c>
      <c r="J388" s="69" t="str">
        <f t="shared" si="54"/>
        <v>Pabedan</v>
      </c>
      <c r="K388" s="65" t="s">
        <v>2197</v>
      </c>
      <c r="L388" s="65">
        <v>25</v>
      </c>
      <c r="M388" s="65" t="s">
        <v>552</v>
      </c>
      <c r="N388" s="65" t="s">
        <v>33</v>
      </c>
      <c r="O388" s="65">
        <v>60</v>
      </c>
      <c r="P388" s="67">
        <v>45740.542361111096</v>
      </c>
      <c r="Q388" s="65" t="s">
        <v>745</v>
      </c>
      <c r="R388" s="67">
        <v>45740.590277777803</v>
      </c>
      <c r="S388" s="158" t="str">
        <f t="shared" si="51"/>
        <v>March 2025</v>
      </c>
      <c r="T388" s="65" t="s">
        <v>35</v>
      </c>
      <c r="U388" s="142">
        <f t="shared" si="53"/>
        <v>4.79166666700621E-2</v>
      </c>
      <c r="V388" s="65">
        <f t="shared" si="50"/>
        <v>4.79166666700621E-2</v>
      </c>
      <c r="W388" s="65">
        <f t="shared" si="52"/>
        <v>1.1500000000814901</v>
      </c>
      <c r="X388" s="65" t="str">
        <f t="shared" ref="X388:X451" si="56">IF(W388&gt;72,"&gt;72 hr",IF(W388&gt;48,"48-72 hr",IF(W388&gt;24,"24-48 hr","&lt;24 hr")))</f>
        <v>&lt;24 hr</v>
      </c>
      <c r="Y388" s="65" t="s">
        <v>2198</v>
      </c>
    </row>
    <row r="389" spans="1:28" ht="30" customHeight="1">
      <c r="A389" s="65">
        <v>388</v>
      </c>
      <c r="B389" s="181">
        <v>45740.745833333298</v>
      </c>
      <c r="C389" s="67" t="str">
        <f t="shared" si="55"/>
        <v>March 2025</v>
      </c>
      <c r="D389" s="65">
        <v>104209</v>
      </c>
      <c r="E389" s="65">
        <v>392642</v>
      </c>
      <c r="F389" s="68" t="s">
        <v>2199</v>
      </c>
      <c r="G389" s="65" t="s">
        <v>2200</v>
      </c>
      <c r="H389" s="69" t="s">
        <v>2201</v>
      </c>
      <c r="I389" s="69" t="s">
        <v>252</v>
      </c>
      <c r="J389" s="69" t="str">
        <f t="shared" si="54"/>
        <v>Kyauktada</v>
      </c>
      <c r="K389" s="65" t="s">
        <v>2202</v>
      </c>
      <c r="L389" s="65">
        <v>30</v>
      </c>
      <c r="M389" s="65" t="s">
        <v>645</v>
      </c>
      <c r="N389" s="65" t="s">
        <v>33</v>
      </c>
      <c r="O389" s="65">
        <v>130</v>
      </c>
      <c r="P389" s="67">
        <v>45742.458333333299</v>
      </c>
      <c r="Q389" s="65" t="s">
        <v>745</v>
      </c>
      <c r="R389" s="67">
        <v>45741.636805555601</v>
      </c>
      <c r="S389" s="158" t="str">
        <f t="shared" si="51"/>
        <v>March 2025</v>
      </c>
      <c r="T389" s="65" t="s">
        <v>35</v>
      </c>
      <c r="U389" s="142">
        <f t="shared" si="53"/>
        <v>0.89097222222335404</v>
      </c>
      <c r="V389" s="65">
        <f t="shared" si="50"/>
        <v>0.89097222222335404</v>
      </c>
      <c r="W389" s="65">
        <f t="shared" si="52"/>
        <v>21.3833333333605</v>
      </c>
      <c r="X389" s="65" t="str">
        <f t="shared" si="56"/>
        <v>&lt;24 hr</v>
      </c>
      <c r="Y389" s="65" t="s">
        <v>2203</v>
      </c>
      <c r="Z389" s="69" t="s">
        <v>2204</v>
      </c>
    </row>
    <row r="390" spans="1:28" ht="30" customHeight="1">
      <c r="A390" s="65">
        <v>389</v>
      </c>
      <c r="B390" s="181">
        <v>45740.749305555597</v>
      </c>
      <c r="C390" s="67" t="str">
        <f t="shared" si="55"/>
        <v>March 2025</v>
      </c>
      <c r="D390" s="65">
        <v>104210</v>
      </c>
      <c r="E390" s="65">
        <v>392702</v>
      </c>
      <c r="F390" s="68" t="s">
        <v>2205</v>
      </c>
      <c r="G390" s="65" t="s">
        <v>2206</v>
      </c>
      <c r="H390" s="69" t="s">
        <v>2207</v>
      </c>
      <c r="I390" s="69" t="s">
        <v>292</v>
      </c>
      <c r="J390" s="69" t="str">
        <f t="shared" si="54"/>
        <v>Lanmadaw</v>
      </c>
      <c r="K390" s="65" t="s">
        <v>2208</v>
      </c>
      <c r="L390" s="65">
        <v>20</v>
      </c>
      <c r="M390" s="65" t="s">
        <v>2209</v>
      </c>
      <c r="N390" s="65" t="s">
        <v>33</v>
      </c>
      <c r="O390" s="65">
        <v>90</v>
      </c>
      <c r="P390" s="67">
        <v>45741.458333333299</v>
      </c>
      <c r="Q390" s="65" t="s">
        <v>687</v>
      </c>
      <c r="R390" s="67">
        <v>45741.545833333301</v>
      </c>
      <c r="S390" s="158" t="str">
        <f t="shared" si="51"/>
        <v>March 2025</v>
      </c>
      <c r="T390" s="65" t="s">
        <v>35</v>
      </c>
      <c r="U390" s="142">
        <f t="shared" si="53"/>
        <v>0.79652777777664596</v>
      </c>
      <c r="V390" s="65">
        <f t="shared" ref="V390:V453" si="57">U390</f>
        <v>0.79652777777664596</v>
      </c>
      <c r="W390" s="65">
        <f t="shared" si="52"/>
        <v>19.1166666666395</v>
      </c>
      <c r="X390" s="65" t="str">
        <f t="shared" si="56"/>
        <v>&lt;24 hr</v>
      </c>
      <c r="Y390" s="65" t="s">
        <v>2210</v>
      </c>
    </row>
    <row r="391" spans="1:28" ht="30" customHeight="1">
      <c r="A391" s="65">
        <v>390</v>
      </c>
      <c r="B391" s="181">
        <v>45740.840972222199</v>
      </c>
      <c r="C391" s="67" t="str">
        <f t="shared" si="55"/>
        <v>March 2025</v>
      </c>
      <c r="D391" s="65">
        <v>104221</v>
      </c>
      <c r="E391" s="65">
        <v>392950</v>
      </c>
      <c r="F391" s="68" t="s">
        <v>2211</v>
      </c>
      <c r="G391" s="65" t="s">
        <v>2212</v>
      </c>
      <c r="H391" s="69" t="s">
        <v>2213</v>
      </c>
      <c r="I391" s="69" t="s">
        <v>182</v>
      </c>
      <c r="J391" s="69" t="str">
        <f t="shared" si="54"/>
        <v>Latha</v>
      </c>
      <c r="K391" s="65" t="s">
        <v>2214</v>
      </c>
      <c r="L391" s="65">
        <v>40</v>
      </c>
      <c r="M391" s="65" t="s">
        <v>657</v>
      </c>
      <c r="N391" s="65" t="s">
        <v>33</v>
      </c>
      <c r="O391" s="65">
        <v>120</v>
      </c>
      <c r="P391" s="67">
        <v>45742.5</v>
      </c>
      <c r="Q391" s="65" t="s">
        <v>687</v>
      </c>
      <c r="R391" s="67">
        <v>45742.556944444397</v>
      </c>
      <c r="S391" s="158" t="str">
        <f t="shared" si="51"/>
        <v>March 2025</v>
      </c>
      <c r="T391" s="65" t="s">
        <v>35</v>
      </c>
      <c r="U391" s="142">
        <f t="shared" si="53"/>
        <v>1.7159722222204401</v>
      </c>
      <c r="V391" s="65">
        <f t="shared" si="57"/>
        <v>1.7159722222204401</v>
      </c>
      <c r="W391" s="65">
        <f t="shared" si="52"/>
        <v>41.183333333290598</v>
      </c>
      <c r="X391" s="65" t="str">
        <f t="shared" si="56"/>
        <v>24-48 hr</v>
      </c>
      <c r="Y391" s="65" t="s">
        <v>2215</v>
      </c>
      <c r="Z391" s="69" t="s">
        <v>2139</v>
      </c>
    </row>
    <row r="392" spans="1:28" ht="30" customHeight="1">
      <c r="A392" s="65">
        <v>391</v>
      </c>
      <c r="B392" s="181">
        <v>45741.364583333299</v>
      </c>
      <c r="C392" s="67" t="str">
        <f t="shared" si="55"/>
        <v>March 2025</v>
      </c>
      <c r="D392" s="65">
        <v>104229</v>
      </c>
      <c r="E392" s="65">
        <v>130056</v>
      </c>
      <c r="F392" s="68" t="s">
        <v>2216</v>
      </c>
      <c r="G392" s="65" t="s">
        <v>2217</v>
      </c>
      <c r="H392" s="69" t="s">
        <v>2218</v>
      </c>
      <c r="I392" s="69" t="s">
        <v>273</v>
      </c>
      <c r="J392" s="69" t="str">
        <f t="shared" si="54"/>
        <v>Pabedan</v>
      </c>
      <c r="K392" s="65" t="s">
        <v>2219</v>
      </c>
      <c r="L392" s="65">
        <v>20</v>
      </c>
      <c r="M392" s="65" t="s">
        <v>552</v>
      </c>
      <c r="N392" s="65" t="s">
        <v>33</v>
      </c>
      <c r="O392" s="65">
        <v>145</v>
      </c>
      <c r="P392" s="67">
        <v>45742.625</v>
      </c>
      <c r="Q392" s="65" t="s">
        <v>745</v>
      </c>
      <c r="R392" s="67">
        <v>45742.511111111096</v>
      </c>
      <c r="S392" s="158" t="str">
        <f t="shared" si="51"/>
        <v>March 2025</v>
      </c>
      <c r="T392" s="65" t="s">
        <v>35</v>
      </c>
      <c r="U392" s="142">
        <f t="shared" si="53"/>
        <v>1.1465277777751901</v>
      </c>
      <c r="V392" s="65">
        <f t="shared" si="57"/>
        <v>1.1465277777751901</v>
      </c>
      <c r="W392" s="65">
        <f t="shared" si="52"/>
        <v>27.5166666666046</v>
      </c>
      <c r="X392" s="65" t="str">
        <f t="shared" si="56"/>
        <v>24-48 hr</v>
      </c>
      <c r="Y392" s="65" t="s">
        <v>2220</v>
      </c>
      <c r="Z392" s="69" t="s">
        <v>2139</v>
      </c>
    </row>
    <row r="393" spans="1:28" ht="30" customHeight="1">
      <c r="A393" s="65">
        <v>392</v>
      </c>
      <c r="B393" s="181">
        <v>45741.46875</v>
      </c>
      <c r="C393" s="67" t="str">
        <f t="shared" si="55"/>
        <v>March 2025</v>
      </c>
      <c r="D393" s="65">
        <v>104251</v>
      </c>
      <c r="E393" s="65">
        <v>393267</v>
      </c>
      <c r="F393" s="68" t="s">
        <v>2221</v>
      </c>
      <c r="G393" s="65" t="s">
        <v>2222</v>
      </c>
      <c r="H393" s="69" t="s">
        <v>2223</v>
      </c>
      <c r="I393" s="69" t="s">
        <v>41</v>
      </c>
      <c r="J393" s="69" t="str">
        <f t="shared" si="54"/>
        <v>Lanmadaw</v>
      </c>
      <c r="K393" s="65" t="s">
        <v>2224</v>
      </c>
      <c r="L393" s="65">
        <v>20</v>
      </c>
      <c r="M393" s="65" t="s">
        <v>200</v>
      </c>
      <c r="N393" s="65" t="s">
        <v>33</v>
      </c>
      <c r="O393" s="65">
        <v>100</v>
      </c>
      <c r="P393" s="67">
        <v>45741.5</v>
      </c>
      <c r="Q393" s="65" t="s">
        <v>745</v>
      </c>
      <c r="R393" s="67">
        <v>45741.520138888904</v>
      </c>
      <c r="S393" s="158" t="str">
        <f t="shared" si="51"/>
        <v>March 2025</v>
      </c>
      <c r="T393" s="65" t="s">
        <v>35</v>
      </c>
      <c r="U393" s="142">
        <f t="shared" si="53"/>
        <v>5.1388888889050598E-2</v>
      </c>
      <c r="V393" s="65">
        <f t="shared" si="57"/>
        <v>5.1388888889050598E-2</v>
      </c>
      <c r="W393" s="65">
        <f t="shared" si="52"/>
        <v>1.2333333333372101</v>
      </c>
      <c r="X393" s="65" t="str">
        <f t="shared" si="56"/>
        <v>&lt;24 hr</v>
      </c>
      <c r="Y393" s="65" t="s">
        <v>2225</v>
      </c>
    </row>
    <row r="394" spans="1:28" ht="30" customHeight="1">
      <c r="A394" s="65">
        <v>393</v>
      </c>
      <c r="B394" s="181">
        <v>45741.509722222203</v>
      </c>
      <c r="C394" s="67" t="str">
        <f t="shared" si="55"/>
        <v>March 2025</v>
      </c>
      <c r="D394" s="65">
        <v>104258</v>
      </c>
      <c r="E394" s="65">
        <v>393351</v>
      </c>
      <c r="F394" s="68" t="s">
        <v>2226</v>
      </c>
      <c r="G394" s="65" t="s">
        <v>2227</v>
      </c>
      <c r="H394" s="69" t="s">
        <v>2228</v>
      </c>
      <c r="I394" s="69" t="s">
        <v>182</v>
      </c>
      <c r="J394" s="69" t="str">
        <f t="shared" si="54"/>
        <v>Latha</v>
      </c>
      <c r="K394" s="65" t="s">
        <v>2229</v>
      </c>
      <c r="L394" s="65">
        <v>25</v>
      </c>
      <c r="M394" s="65" t="s">
        <v>704</v>
      </c>
      <c r="N394" s="65" t="s">
        <v>33</v>
      </c>
      <c r="O394" s="65">
        <v>120</v>
      </c>
      <c r="P394" s="67">
        <v>45741.583333333299</v>
      </c>
      <c r="Q394" s="65" t="s">
        <v>745</v>
      </c>
      <c r="R394" s="67">
        <v>45741.606249999997</v>
      </c>
      <c r="S394" s="158" t="str">
        <f t="shared" si="51"/>
        <v>March 2025</v>
      </c>
      <c r="T394" s="65" t="s">
        <v>35</v>
      </c>
      <c r="U394" s="142">
        <f t="shared" si="53"/>
        <v>9.6527777772280401E-2</v>
      </c>
      <c r="V394" s="65">
        <f t="shared" si="57"/>
        <v>9.6527777772280401E-2</v>
      </c>
      <c r="W394" s="65">
        <f t="shared" si="52"/>
        <v>2.3166666665347302</v>
      </c>
      <c r="X394" s="65" t="str">
        <f t="shared" si="56"/>
        <v>&lt;24 hr</v>
      </c>
      <c r="Y394" s="65" t="s">
        <v>2230</v>
      </c>
    </row>
    <row r="395" spans="1:28" ht="30" customHeight="1">
      <c r="A395" s="65">
        <v>394</v>
      </c>
      <c r="B395" s="181">
        <v>45741.605555555601</v>
      </c>
      <c r="C395" s="67" t="str">
        <f t="shared" si="55"/>
        <v>March 2025</v>
      </c>
      <c r="D395" s="65">
        <v>104285</v>
      </c>
      <c r="E395" s="65">
        <v>393558</v>
      </c>
      <c r="F395" s="68" t="s">
        <v>2231</v>
      </c>
      <c r="G395" s="65" t="s">
        <v>2232</v>
      </c>
      <c r="H395" s="69" t="s">
        <v>2233</v>
      </c>
      <c r="I395" s="69" t="s">
        <v>273</v>
      </c>
      <c r="J395" s="69" t="str">
        <f t="shared" si="54"/>
        <v>Pabedan</v>
      </c>
      <c r="K395" s="65" t="s">
        <v>2234</v>
      </c>
      <c r="L395" s="65">
        <v>25</v>
      </c>
      <c r="M395" s="65" t="s">
        <v>546</v>
      </c>
      <c r="N395" s="65" t="s">
        <v>33</v>
      </c>
      <c r="O395" s="65">
        <v>140</v>
      </c>
      <c r="P395" s="67">
        <v>45742.416666666701</v>
      </c>
      <c r="Q395" s="65" t="s">
        <v>745</v>
      </c>
      <c r="R395" s="67">
        <v>45742.4375</v>
      </c>
      <c r="S395" s="158" t="str">
        <f t="shared" si="51"/>
        <v>March 2025</v>
      </c>
      <c r="T395" s="65" t="s">
        <v>35</v>
      </c>
      <c r="U395" s="142">
        <f t="shared" si="53"/>
        <v>0.83194444444234295</v>
      </c>
      <c r="V395" s="65">
        <f t="shared" si="57"/>
        <v>0.83194444444234295</v>
      </c>
      <c r="W395" s="65">
        <f t="shared" si="52"/>
        <v>19.966666666616199</v>
      </c>
      <c r="X395" s="65" t="str">
        <f t="shared" si="56"/>
        <v>&lt;24 hr</v>
      </c>
      <c r="Y395" s="65" t="s">
        <v>2235</v>
      </c>
      <c r="Z395" s="69" t="s">
        <v>2139</v>
      </c>
    </row>
    <row r="396" spans="1:28" ht="30" customHeight="1">
      <c r="A396" s="65">
        <v>395</v>
      </c>
      <c r="B396" s="181">
        <v>45741.609027777798</v>
      </c>
      <c r="C396" s="67" t="str">
        <f t="shared" si="55"/>
        <v>March 2025</v>
      </c>
      <c r="D396" s="65">
        <v>104286</v>
      </c>
      <c r="E396" s="65">
        <v>393513</v>
      </c>
      <c r="F396" s="68" t="s">
        <v>2236</v>
      </c>
      <c r="G396" s="65" t="s">
        <v>2237</v>
      </c>
      <c r="H396" s="69" t="s">
        <v>2238</v>
      </c>
      <c r="I396" s="69" t="s">
        <v>41</v>
      </c>
      <c r="J396" s="69" t="str">
        <f t="shared" si="54"/>
        <v>Lanmadaw</v>
      </c>
      <c r="K396" s="65" t="s">
        <v>2239</v>
      </c>
      <c r="L396" s="65">
        <v>20</v>
      </c>
      <c r="M396" s="65" t="s">
        <v>65</v>
      </c>
      <c r="N396" s="65" t="s">
        <v>33</v>
      </c>
      <c r="O396" s="65">
        <v>220</v>
      </c>
      <c r="P396" s="67">
        <v>45742.458333333299</v>
      </c>
      <c r="Q396" s="65" t="s">
        <v>687</v>
      </c>
      <c r="R396" s="67">
        <v>45742.475694444402</v>
      </c>
      <c r="S396" s="158" t="str">
        <f t="shared" si="51"/>
        <v>March 2025</v>
      </c>
      <c r="T396" s="65" t="s">
        <v>35</v>
      </c>
      <c r="U396" s="142">
        <f t="shared" si="53"/>
        <v>0.86666666666860703</v>
      </c>
      <c r="V396" s="65">
        <f t="shared" si="57"/>
        <v>0.86666666666860703</v>
      </c>
      <c r="W396" s="65">
        <f t="shared" si="52"/>
        <v>20.800000000046602</v>
      </c>
      <c r="X396" s="65" t="str">
        <f t="shared" si="56"/>
        <v>&lt;24 hr</v>
      </c>
      <c r="Y396" s="65" t="s">
        <v>2240</v>
      </c>
      <c r="Z396" s="69" t="s">
        <v>2241</v>
      </c>
    </row>
    <row r="397" spans="1:28" ht="30" customHeight="1">
      <c r="A397" s="65">
        <v>396</v>
      </c>
      <c r="B397" s="181">
        <v>45741.622222222199</v>
      </c>
      <c r="C397" s="67" t="str">
        <f t="shared" si="55"/>
        <v>March 2025</v>
      </c>
      <c r="D397" s="65">
        <v>104290</v>
      </c>
      <c r="E397" s="65">
        <v>161279</v>
      </c>
      <c r="F397" s="68" t="s">
        <v>2242</v>
      </c>
      <c r="G397" s="65" t="s">
        <v>2243</v>
      </c>
      <c r="H397" s="69" t="s">
        <v>2244</v>
      </c>
      <c r="I397" s="69" t="s">
        <v>252</v>
      </c>
      <c r="J397" s="69" t="str">
        <f t="shared" si="54"/>
        <v>Kyauktada</v>
      </c>
      <c r="K397" s="65" t="s">
        <v>2245</v>
      </c>
      <c r="L397" s="65">
        <v>20</v>
      </c>
      <c r="M397" s="65" t="s">
        <v>254</v>
      </c>
      <c r="N397" s="65" t="s">
        <v>33</v>
      </c>
      <c r="O397" s="65">
        <v>180</v>
      </c>
      <c r="P397" s="67">
        <v>45741.622222222199</v>
      </c>
      <c r="Q397" s="65" t="s">
        <v>745</v>
      </c>
      <c r="R397" s="67">
        <v>45741.704166666699</v>
      </c>
      <c r="S397" s="158" t="str">
        <f t="shared" ref="S397:S460" si="58">TEXT(R397,"mmmm yyyy")</f>
        <v>March 2025</v>
      </c>
      <c r="T397" s="65" t="s">
        <v>35</v>
      </c>
      <c r="U397" s="142">
        <f t="shared" si="53"/>
        <v>8.19444444496185E-2</v>
      </c>
      <c r="V397" s="65">
        <f t="shared" si="57"/>
        <v>8.19444444496185E-2</v>
      </c>
      <c r="W397" s="65">
        <f t="shared" si="52"/>
        <v>1.9666666667908399</v>
      </c>
      <c r="X397" s="65" t="str">
        <f t="shared" si="56"/>
        <v>&lt;24 hr</v>
      </c>
      <c r="Y397" s="65" t="s">
        <v>2246</v>
      </c>
    </row>
    <row r="398" spans="1:28" ht="30" customHeight="1">
      <c r="A398" s="65">
        <v>397</v>
      </c>
      <c r="B398" s="181">
        <v>45741.690972222197</v>
      </c>
      <c r="C398" s="67" t="str">
        <f t="shared" si="55"/>
        <v>March 2025</v>
      </c>
      <c r="D398" s="65">
        <v>104299</v>
      </c>
      <c r="E398" s="65">
        <v>154796</v>
      </c>
      <c r="F398" s="68" t="s">
        <v>2247</v>
      </c>
      <c r="G398" s="65" t="s">
        <v>2248</v>
      </c>
      <c r="H398" s="69" t="s">
        <v>2249</v>
      </c>
      <c r="I398" s="69" t="s">
        <v>41</v>
      </c>
      <c r="J398" s="69" t="str">
        <f t="shared" si="54"/>
        <v>Lanmadaw</v>
      </c>
      <c r="K398" s="65" t="s">
        <v>2250</v>
      </c>
      <c r="L398" s="65">
        <v>20</v>
      </c>
      <c r="M398" s="65" t="s">
        <v>967</v>
      </c>
      <c r="N398" s="65" t="s">
        <v>33</v>
      </c>
      <c r="O398" s="65">
        <v>120</v>
      </c>
      <c r="P398" s="67">
        <v>45748.583333333299</v>
      </c>
      <c r="Q398" s="65" t="s">
        <v>687</v>
      </c>
      <c r="R398" s="67">
        <v>45748.520601851902</v>
      </c>
      <c r="S398" s="158" t="str">
        <f t="shared" si="58"/>
        <v>April 2025</v>
      </c>
      <c r="T398" s="65" t="s">
        <v>35</v>
      </c>
      <c r="U398" s="142">
        <f t="shared" si="53"/>
        <v>6.8296296296321097</v>
      </c>
      <c r="V398" s="65">
        <f t="shared" si="57"/>
        <v>6.8296296296321097</v>
      </c>
      <c r="W398" s="65">
        <f t="shared" si="52"/>
        <v>163.91111111117101</v>
      </c>
      <c r="X398" s="65" t="str">
        <f t="shared" si="56"/>
        <v>&gt;72 hr</v>
      </c>
      <c r="Y398" s="65" t="s">
        <v>2251</v>
      </c>
      <c r="Z398" s="69" t="s">
        <v>2252</v>
      </c>
    </row>
    <row r="399" spans="1:28" ht="30" customHeight="1">
      <c r="A399" s="65">
        <v>398</v>
      </c>
      <c r="B399" s="181">
        <v>45742.277083333298</v>
      </c>
      <c r="C399" s="67" t="str">
        <f t="shared" si="55"/>
        <v>March 2025</v>
      </c>
      <c r="D399" s="65">
        <v>104331</v>
      </c>
      <c r="E399" s="65">
        <v>393989</v>
      </c>
      <c r="F399" s="68" t="s">
        <v>2253</v>
      </c>
      <c r="G399" s="65" t="s">
        <v>2254</v>
      </c>
      <c r="H399" s="69" t="s">
        <v>2255</v>
      </c>
      <c r="I399" s="69" t="s">
        <v>273</v>
      </c>
      <c r="J399" s="69" t="str">
        <f t="shared" si="54"/>
        <v>Pabedan</v>
      </c>
      <c r="K399" s="65" t="s">
        <v>2256</v>
      </c>
      <c r="L399" s="65">
        <v>20</v>
      </c>
      <c r="M399" s="65" t="s">
        <v>52</v>
      </c>
      <c r="N399" s="65" t="s">
        <v>33</v>
      </c>
      <c r="O399" s="65">
        <v>160</v>
      </c>
      <c r="P399" s="67">
        <v>45748.416666666701</v>
      </c>
      <c r="Q399" s="65" t="s">
        <v>66</v>
      </c>
      <c r="R399" s="67">
        <v>45748.492361111101</v>
      </c>
      <c r="S399" s="158" t="str">
        <f t="shared" si="58"/>
        <v>April 2025</v>
      </c>
      <c r="T399" s="65" t="s">
        <v>35</v>
      </c>
      <c r="U399" s="142">
        <f t="shared" si="53"/>
        <v>6.21527777777374</v>
      </c>
      <c r="V399" s="65">
        <f t="shared" si="57"/>
        <v>6.21527777777374</v>
      </c>
      <c r="W399" s="65">
        <f t="shared" si="52"/>
        <v>149.16666666656999</v>
      </c>
      <c r="X399" s="65" t="str">
        <f t="shared" si="56"/>
        <v>&gt;72 hr</v>
      </c>
      <c r="Y399" s="65" t="s">
        <v>2257</v>
      </c>
      <c r="Z399" s="69" t="s">
        <v>2252</v>
      </c>
    </row>
    <row r="400" spans="1:28" ht="30" customHeight="1">
      <c r="A400" s="65">
        <v>399</v>
      </c>
      <c r="B400" s="181">
        <v>45742.402083333298</v>
      </c>
      <c r="C400" s="67" t="str">
        <f t="shared" si="55"/>
        <v>March 2025</v>
      </c>
      <c r="D400" s="65">
        <v>104339</v>
      </c>
      <c r="E400" s="65">
        <v>236859</v>
      </c>
      <c r="F400" s="68" t="s">
        <v>2258</v>
      </c>
      <c r="G400" s="65" t="s">
        <v>2259</v>
      </c>
      <c r="H400" s="69" t="s">
        <v>2260</v>
      </c>
      <c r="I400" s="69" t="s">
        <v>252</v>
      </c>
      <c r="J400" s="69" t="str">
        <f t="shared" si="54"/>
        <v>Kyauktada</v>
      </c>
      <c r="K400" s="65" t="s">
        <v>2261</v>
      </c>
      <c r="L400" s="65">
        <v>40</v>
      </c>
      <c r="M400" s="65" t="s">
        <v>512</v>
      </c>
      <c r="N400" s="65" t="s">
        <v>33</v>
      </c>
      <c r="O400" s="65">
        <v>130</v>
      </c>
      <c r="P400" s="67">
        <v>45742.625</v>
      </c>
      <c r="Q400" s="65" t="s">
        <v>687</v>
      </c>
      <c r="R400" s="67">
        <v>45742.695138888899</v>
      </c>
      <c r="S400" s="158" t="str">
        <f t="shared" si="58"/>
        <v>March 2025</v>
      </c>
      <c r="T400" s="65" t="s">
        <v>35</v>
      </c>
      <c r="U400" s="142">
        <f t="shared" si="53"/>
        <v>0.293055555557657</v>
      </c>
      <c r="V400" s="65">
        <f t="shared" si="57"/>
        <v>0.293055555557657</v>
      </c>
      <c r="W400" s="65">
        <f t="shared" si="52"/>
        <v>7.03333333338378</v>
      </c>
      <c r="X400" s="65" t="str">
        <f t="shared" si="56"/>
        <v>&lt;24 hr</v>
      </c>
      <c r="Y400" s="65" t="s">
        <v>2262</v>
      </c>
    </row>
    <row r="401" spans="1:28" ht="30" customHeight="1">
      <c r="A401" s="65">
        <v>400</v>
      </c>
      <c r="B401" s="181">
        <v>45742.443055555603</v>
      </c>
      <c r="C401" s="67" t="str">
        <f t="shared" si="55"/>
        <v>March 2025</v>
      </c>
      <c r="D401" s="65">
        <v>104355</v>
      </c>
      <c r="E401" s="65">
        <v>394175</v>
      </c>
      <c r="F401" s="68" t="s">
        <v>2263</v>
      </c>
      <c r="G401" s="65" t="s">
        <v>2264</v>
      </c>
      <c r="H401" s="69" t="s">
        <v>2265</v>
      </c>
      <c r="I401" s="69" t="s">
        <v>273</v>
      </c>
      <c r="J401" s="69" t="str">
        <f t="shared" si="54"/>
        <v>Pabedan</v>
      </c>
      <c r="K401" s="65" t="s">
        <v>2266</v>
      </c>
      <c r="L401" s="65">
        <v>20</v>
      </c>
      <c r="M401" s="65" t="s">
        <v>122</v>
      </c>
      <c r="N401" s="65" t="s">
        <v>33</v>
      </c>
      <c r="O401" s="65">
        <v>100</v>
      </c>
      <c r="P401" s="67">
        <v>45742.583333333299</v>
      </c>
      <c r="Q401" s="65" t="s">
        <v>745</v>
      </c>
      <c r="R401" s="67">
        <v>45742.600694444402</v>
      </c>
      <c r="S401" s="158" t="str">
        <f t="shared" si="58"/>
        <v>March 2025</v>
      </c>
      <c r="T401" s="65" t="s">
        <v>35</v>
      </c>
      <c r="U401" s="142">
        <f t="shared" si="53"/>
        <v>0.15763888888614</v>
      </c>
      <c r="V401" s="65">
        <f t="shared" si="57"/>
        <v>0.15763888888614</v>
      </c>
      <c r="W401" s="65">
        <f t="shared" si="52"/>
        <v>3.7833333332673602</v>
      </c>
      <c r="X401" s="65" t="str">
        <f t="shared" si="56"/>
        <v>&lt;24 hr</v>
      </c>
      <c r="Y401" s="65" t="s">
        <v>2267</v>
      </c>
    </row>
    <row r="402" spans="1:28" ht="30" customHeight="1">
      <c r="A402" s="65">
        <v>401</v>
      </c>
      <c r="B402" s="181">
        <v>45742.485416666699</v>
      </c>
      <c r="C402" s="67" t="str">
        <f t="shared" si="55"/>
        <v>March 2025</v>
      </c>
      <c r="D402" s="65">
        <v>104367</v>
      </c>
      <c r="E402" s="65">
        <v>394275</v>
      </c>
      <c r="F402" s="68" t="s">
        <v>2268</v>
      </c>
      <c r="G402" s="65" t="s">
        <v>2269</v>
      </c>
      <c r="H402" s="69" t="s">
        <v>2270</v>
      </c>
      <c r="I402" s="69" t="s">
        <v>41</v>
      </c>
      <c r="J402" s="69" t="str">
        <f t="shared" si="54"/>
        <v>Lanmadaw</v>
      </c>
      <c r="K402" s="65" t="s">
        <v>2271</v>
      </c>
      <c r="L402" s="65">
        <v>20</v>
      </c>
      <c r="M402" s="65" t="s">
        <v>782</v>
      </c>
      <c r="N402" s="65" t="s">
        <v>33</v>
      </c>
      <c r="O402" s="65">
        <v>80</v>
      </c>
      <c r="P402" s="67">
        <v>45744.416666666701</v>
      </c>
      <c r="Q402" s="65" t="s">
        <v>687</v>
      </c>
      <c r="R402" s="67">
        <v>45744.478472222203</v>
      </c>
      <c r="S402" s="158" t="str">
        <f t="shared" si="58"/>
        <v>March 2025</v>
      </c>
      <c r="T402" s="65" t="s">
        <v>35</v>
      </c>
      <c r="U402" s="142">
        <f t="shared" si="53"/>
        <v>1.99305555555475</v>
      </c>
      <c r="V402" s="65">
        <f t="shared" si="57"/>
        <v>1.99305555555475</v>
      </c>
      <c r="W402" s="65">
        <f t="shared" si="52"/>
        <v>47.833333333313902</v>
      </c>
      <c r="X402" s="65" t="str">
        <f t="shared" si="56"/>
        <v>24-48 hr</v>
      </c>
      <c r="Y402" s="65" t="s">
        <v>2272</v>
      </c>
    </row>
    <row r="403" spans="1:28" ht="30" customHeight="1">
      <c r="A403" s="65">
        <v>402</v>
      </c>
      <c r="B403" s="181">
        <v>45742.576388888898</v>
      </c>
      <c r="C403" s="67" t="str">
        <f t="shared" si="55"/>
        <v>March 2025</v>
      </c>
      <c r="D403" s="65">
        <v>104386</v>
      </c>
      <c r="E403" s="65">
        <v>303339</v>
      </c>
      <c r="F403" s="68" t="s">
        <v>2273</v>
      </c>
      <c r="G403" s="65" t="s">
        <v>2274</v>
      </c>
      <c r="H403" s="69" t="s">
        <v>1371</v>
      </c>
      <c r="I403" s="69" t="s">
        <v>182</v>
      </c>
      <c r="J403" s="69" t="str">
        <f t="shared" si="54"/>
        <v>Latha</v>
      </c>
      <c r="K403" s="65" t="s">
        <v>2275</v>
      </c>
      <c r="L403" s="65">
        <v>25</v>
      </c>
      <c r="M403" s="65" t="s">
        <v>312</v>
      </c>
      <c r="N403" s="65" t="s">
        <v>33</v>
      </c>
      <c r="O403" s="65">
        <v>230</v>
      </c>
      <c r="P403" s="67">
        <v>45742.625</v>
      </c>
      <c r="Q403" s="65" t="s">
        <v>745</v>
      </c>
      <c r="R403" s="67">
        <v>45742.642361111102</v>
      </c>
      <c r="S403" s="158" t="str">
        <f t="shared" si="58"/>
        <v>March 2025</v>
      </c>
      <c r="T403" s="65" t="s">
        <v>35</v>
      </c>
      <c r="U403" s="142">
        <f t="shared" si="53"/>
        <v>6.5972222218988505E-2</v>
      </c>
      <c r="V403" s="65">
        <f t="shared" si="57"/>
        <v>6.5972222218988505E-2</v>
      </c>
      <c r="W403" s="65">
        <f t="shared" si="52"/>
        <v>1.58333333325572</v>
      </c>
      <c r="X403" s="65" t="str">
        <f t="shared" si="56"/>
        <v>&lt;24 hr</v>
      </c>
      <c r="Y403" s="65" t="s">
        <v>2276</v>
      </c>
    </row>
    <row r="404" spans="1:28" ht="30" customHeight="1">
      <c r="A404" s="65">
        <v>403</v>
      </c>
      <c r="B404" s="181">
        <v>45742.579861111102</v>
      </c>
      <c r="C404" s="67" t="str">
        <f t="shared" si="55"/>
        <v>March 2025</v>
      </c>
      <c r="D404" s="65">
        <v>104388</v>
      </c>
      <c r="E404" s="65">
        <v>394446</v>
      </c>
      <c r="F404" s="68" t="s">
        <v>2277</v>
      </c>
      <c r="G404" s="65" t="s">
        <v>2278</v>
      </c>
      <c r="H404" s="69" t="s">
        <v>2279</v>
      </c>
      <c r="I404" s="69" t="s">
        <v>252</v>
      </c>
      <c r="J404" s="69" t="str">
        <f t="shared" si="54"/>
        <v>Kyauktada</v>
      </c>
      <c r="K404" s="65" t="s">
        <v>2280</v>
      </c>
      <c r="L404" s="65">
        <v>40</v>
      </c>
      <c r="M404" s="65" t="s">
        <v>105</v>
      </c>
      <c r="N404" s="65" t="s">
        <v>33</v>
      </c>
      <c r="O404" s="65">
        <v>140</v>
      </c>
      <c r="P404" s="67">
        <v>45744.458333333299</v>
      </c>
      <c r="Q404" s="65" t="s">
        <v>745</v>
      </c>
      <c r="R404" s="67">
        <v>45744.511805555601</v>
      </c>
      <c r="S404" s="158" t="str">
        <f t="shared" si="58"/>
        <v>March 2025</v>
      </c>
      <c r="T404" s="65" t="s">
        <v>35</v>
      </c>
      <c r="U404" s="142">
        <f t="shared" si="53"/>
        <v>1.9319444444481599</v>
      </c>
      <c r="V404" s="65">
        <f t="shared" si="57"/>
        <v>1.9319444444481599</v>
      </c>
      <c r="W404" s="65">
        <f t="shared" si="52"/>
        <v>46.366666666755897</v>
      </c>
      <c r="X404" s="65" t="str">
        <f t="shared" si="56"/>
        <v>24-48 hr</v>
      </c>
      <c r="Y404" s="65" t="s">
        <v>2281</v>
      </c>
    </row>
    <row r="405" spans="1:28" ht="30" customHeight="1">
      <c r="A405" s="65">
        <v>404</v>
      </c>
      <c r="B405" s="181">
        <v>45742.697222222203</v>
      </c>
      <c r="C405" s="67" t="str">
        <f t="shared" si="55"/>
        <v>March 2025</v>
      </c>
      <c r="D405" s="65">
        <v>104418</v>
      </c>
      <c r="E405" s="65">
        <v>394762</v>
      </c>
      <c r="F405" s="68" t="s">
        <v>2282</v>
      </c>
      <c r="G405" s="65" t="s">
        <v>2283</v>
      </c>
      <c r="H405" s="69" t="s">
        <v>2284</v>
      </c>
      <c r="I405" s="69" t="s">
        <v>41</v>
      </c>
      <c r="J405" s="69" t="str">
        <f t="shared" si="54"/>
        <v>Lanmadaw</v>
      </c>
      <c r="K405" s="65" t="s">
        <v>2285</v>
      </c>
      <c r="L405" s="65">
        <v>20</v>
      </c>
      <c r="M405" s="65" t="s">
        <v>437</v>
      </c>
      <c r="N405" s="65" t="s">
        <v>33</v>
      </c>
      <c r="O405" s="65">
        <v>250</v>
      </c>
      <c r="P405" s="67">
        <v>45744.5</v>
      </c>
      <c r="Q405" s="65" t="s">
        <v>687</v>
      </c>
      <c r="R405" s="67">
        <v>45744.441666666702</v>
      </c>
      <c r="S405" s="158" t="str">
        <f t="shared" si="58"/>
        <v>March 2025</v>
      </c>
      <c r="T405" s="65" t="s">
        <v>35</v>
      </c>
      <c r="U405" s="142">
        <f t="shared" si="53"/>
        <v>1.74444444444089</v>
      </c>
      <c r="V405" s="65">
        <f t="shared" si="57"/>
        <v>1.74444444444089</v>
      </c>
      <c r="W405" s="65">
        <f t="shared" si="52"/>
        <v>41.866666666581303</v>
      </c>
      <c r="X405" s="65" t="str">
        <f t="shared" si="56"/>
        <v>24-48 hr</v>
      </c>
      <c r="Y405" s="65" t="s">
        <v>2286</v>
      </c>
    </row>
    <row r="406" spans="1:28" ht="30" customHeight="1">
      <c r="A406" s="65">
        <v>405</v>
      </c>
      <c r="B406" s="181">
        <v>45742.7055555556</v>
      </c>
      <c r="C406" s="67" t="str">
        <f t="shared" si="55"/>
        <v>March 2025</v>
      </c>
      <c r="D406" s="65">
        <v>104420</v>
      </c>
      <c r="E406" s="65">
        <v>158827</v>
      </c>
      <c r="F406" s="68" t="s">
        <v>2287</v>
      </c>
      <c r="G406" s="65" t="s">
        <v>2288</v>
      </c>
      <c r="H406" s="69" t="s">
        <v>2289</v>
      </c>
      <c r="I406" s="69" t="s">
        <v>252</v>
      </c>
      <c r="J406" s="69" t="str">
        <f t="shared" si="54"/>
        <v>Kyauktada</v>
      </c>
      <c r="K406" s="65" t="s">
        <v>2290</v>
      </c>
      <c r="L406" s="65">
        <v>100</v>
      </c>
      <c r="M406" s="172"/>
      <c r="N406" s="172"/>
      <c r="O406" s="172"/>
      <c r="P406" s="67">
        <v>45747.416666666701</v>
      </c>
      <c r="Q406" s="65" t="s">
        <v>34</v>
      </c>
      <c r="R406" s="65"/>
      <c r="S406" s="158"/>
      <c r="T406" s="65" t="s">
        <v>113</v>
      </c>
      <c r="U406" s="142">
        <f t="shared" si="53"/>
        <v>-45742.7055555556</v>
      </c>
      <c r="Z406" s="69" t="s">
        <v>2291</v>
      </c>
      <c r="AA406" s="69" t="s">
        <v>2292</v>
      </c>
      <c r="AB406" s="69" t="s">
        <v>2182</v>
      </c>
    </row>
    <row r="407" spans="1:28" ht="30" customHeight="1">
      <c r="A407" s="65">
        <v>406</v>
      </c>
      <c r="B407" s="183">
        <v>45742.771527777797</v>
      </c>
      <c r="C407" s="67" t="str">
        <f t="shared" si="55"/>
        <v>March 2025</v>
      </c>
      <c r="D407" s="65">
        <v>104428</v>
      </c>
      <c r="E407" s="65">
        <v>321389</v>
      </c>
      <c r="F407" s="68" t="s">
        <v>2293</v>
      </c>
      <c r="G407" s="65" t="s">
        <v>2294</v>
      </c>
      <c r="H407" s="69" t="s">
        <v>2295</v>
      </c>
      <c r="I407" s="69" t="s">
        <v>41</v>
      </c>
      <c r="J407" s="69" t="str">
        <f t="shared" si="54"/>
        <v>Lanmadaw</v>
      </c>
      <c r="K407" s="65" t="s">
        <v>2296</v>
      </c>
      <c r="L407" s="173">
        <v>75</v>
      </c>
      <c r="P407" s="174"/>
      <c r="Q407" s="65" t="s">
        <v>745</v>
      </c>
      <c r="S407" s="158"/>
      <c r="T407" s="65" t="s">
        <v>113</v>
      </c>
      <c r="U407" s="142">
        <f t="shared" si="53"/>
        <v>-45742.771527777797</v>
      </c>
      <c r="Z407" s="69" t="s">
        <v>2297</v>
      </c>
      <c r="AA407" s="69" t="s">
        <v>2298</v>
      </c>
    </row>
    <row r="408" spans="1:28" ht="30" customHeight="1">
      <c r="A408" s="65">
        <v>407</v>
      </c>
      <c r="B408" s="181">
        <v>45742.811805555597</v>
      </c>
      <c r="C408" s="67" t="str">
        <f t="shared" si="55"/>
        <v>March 2025</v>
      </c>
      <c r="D408" s="65">
        <v>104435</v>
      </c>
      <c r="E408" s="65">
        <v>179622</v>
      </c>
      <c r="F408" s="68" t="s">
        <v>2299</v>
      </c>
      <c r="G408" s="65" t="s">
        <v>2300</v>
      </c>
      <c r="H408" s="69" t="s">
        <v>2301</v>
      </c>
      <c r="I408" s="69" t="s">
        <v>252</v>
      </c>
      <c r="J408" s="69" t="str">
        <f t="shared" si="54"/>
        <v>Kyauktada</v>
      </c>
      <c r="K408" s="65" t="s">
        <v>2302</v>
      </c>
      <c r="L408" s="65">
        <v>25</v>
      </c>
      <c r="M408" s="175" t="s">
        <v>73</v>
      </c>
      <c r="N408" s="175" t="s">
        <v>33</v>
      </c>
      <c r="O408" s="175">
        <v>180</v>
      </c>
      <c r="P408" s="67">
        <v>45746.708333333299</v>
      </c>
      <c r="Q408" s="65" t="s">
        <v>34</v>
      </c>
      <c r="R408" s="67">
        <v>45746.570787037002</v>
      </c>
      <c r="S408" s="158" t="str">
        <f t="shared" si="58"/>
        <v>March 2025</v>
      </c>
      <c r="T408" s="65" t="s">
        <v>35</v>
      </c>
      <c r="U408" s="142">
        <f t="shared" si="53"/>
        <v>3.75898148148553</v>
      </c>
      <c r="V408" s="65">
        <f t="shared" si="57"/>
        <v>3.75898148148553</v>
      </c>
      <c r="W408" s="65">
        <f t="shared" si="52"/>
        <v>90.215555555652799</v>
      </c>
      <c r="X408" s="65" t="str">
        <f t="shared" si="56"/>
        <v>&gt;72 hr</v>
      </c>
      <c r="Y408" s="65" t="s">
        <v>2303</v>
      </c>
      <c r="Z408" s="69" t="s">
        <v>2304</v>
      </c>
      <c r="AB408" s="69" t="s">
        <v>2182</v>
      </c>
    </row>
    <row r="409" spans="1:28" ht="30" customHeight="1">
      <c r="A409" s="65">
        <v>408</v>
      </c>
      <c r="B409" s="181">
        <v>45742.8930555556</v>
      </c>
      <c r="C409" s="67" t="str">
        <f t="shared" si="55"/>
        <v>March 2025</v>
      </c>
      <c r="D409" s="65">
        <v>104442</v>
      </c>
      <c r="E409" s="65">
        <v>394919</v>
      </c>
      <c r="F409" s="68" t="s">
        <v>2305</v>
      </c>
      <c r="G409" s="65" t="s">
        <v>2306</v>
      </c>
      <c r="H409" s="69" t="s">
        <v>2307</v>
      </c>
      <c r="I409" s="69" t="s">
        <v>41</v>
      </c>
      <c r="J409" s="69" t="str">
        <f t="shared" si="54"/>
        <v>Lanmadaw</v>
      </c>
      <c r="K409" s="65" t="s">
        <v>2308</v>
      </c>
      <c r="L409" s="65">
        <v>20</v>
      </c>
      <c r="M409" s="65" t="s">
        <v>2309</v>
      </c>
      <c r="N409" s="65" t="s">
        <v>33</v>
      </c>
      <c r="O409" s="65">
        <v>80</v>
      </c>
      <c r="P409" s="67">
        <v>45744.666666666701</v>
      </c>
      <c r="Q409" s="65" t="s">
        <v>687</v>
      </c>
      <c r="R409" s="67">
        <v>45744.671527777798</v>
      </c>
      <c r="S409" s="158" t="str">
        <f t="shared" si="58"/>
        <v>March 2025</v>
      </c>
      <c r="T409" s="65" t="s">
        <v>35</v>
      </c>
      <c r="U409" s="142">
        <f t="shared" si="53"/>
        <v>1.7784722222204401</v>
      </c>
      <c r="V409" s="65">
        <f t="shared" si="57"/>
        <v>1.7784722222204401</v>
      </c>
      <c r="W409" s="65">
        <f t="shared" si="52"/>
        <v>42.683333333290598</v>
      </c>
      <c r="X409" s="65" t="str">
        <f t="shared" si="56"/>
        <v>24-48 hr</v>
      </c>
      <c r="Y409" s="65" t="s">
        <v>2310</v>
      </c>
    </row>
    <row r="410" spans="1:28" ht="30" customHeight="1">
      <c r="A410" s="65">
        <v>409</v>
      </c>
      <c r="B410" s="181">
        <v>45742.914583333302</v>
      </c>
      <c r="C410" s="67" t="str">
        <f t="shared" si="55"/>
        <v>March 2025</v>
      </c>
      <c r="D410" s="65">
        <v>104443</v>
      </c>
      <c r="E410" s="65">
        <v>395000</v>
      </c>
      <c r="F410" s="68" t="s">
        <v>2311</v>
      </c>
      <c r="G410" s="65" t="s">
        <v>2312</v>
      </c>
      <c r="H410" s="69" t="s">
        <v>2313</v>
      </c>
      <c r="I410" s="69" t="s">
        <v>182</v>
      </c>
      <c r="J410" s="69" t="str">
        <f t="shared" si="54"/>
        <v>Latha</v>
      </c>
      <c r="K410" s="65" t="s">
        <v>2314</v>
      </c>
      <c r="L410" s="65">
        <v>20</v>
      </c>
      <c r="M410" s="65" t="s">
        <v>634</v>
      </c>
      <c r="N410" s="65" t="s">
        <v>33</v>
      </c>
      <c r="O410" s="65">
        <v>160</v>
      </c>
      <c r="P410" s="67">
        <v>45746.458333333299</v>
      </c>
      <c r="Q410" s="65" t="s">
        <v>34</v>
      </c>
      <c r="R410" s="67">
        <v>45746.414363425902</v>
      </c>
      <c r="S410" s="158" t="str">
        <f t="shared" si="58"/>
        <v>March 2025</v>
      </c>
      <c r="T410" s="65" t="s">
        <v>35</v>
      </c>
      <c r="U410" s="142">
        <f t="shared" si="53"/>
        <v>3.4997800925921201</v>
      </c>
      <c r="V410" s="65">
        <f t="shared" si="57"/>
        <v>3.4997800925921201</v>
      </c>
      <c r="W410" s="65">
        <f t="shared" si="52"/>
        <v>83.994722222210797</v>
      </c>
      <c r="X410" s="65" t="str">
        <f t="shared" si="56"/>
        <v>&gt;72 hr</v>
      </c>
      <c r="Y410" s="65" t="s">
        <v>2315</v>
      </c>
      <c r="AB410" s="69" t="s">
        <v>2182</v>
      </c>
    </row>
    <row r="411" spans="1:28" ht="30" customHeight="1">
      <c r="A411" s="65">
        <v>410</v>
      </c>
      <c r="B411" s="181">
        <v>45743.432638888902</v>
      </c>
      <c r="C411" s="67" t="str">
        <f t="shared" si="55"/>
        <v>March 2025</v>
      </c>
      <c r="D411" s="65">
        <v>104460</v>
      </c>
      <c r="E411" s="65">
        <v>394999</v>
      </c>
      <c r="F411" s="68" t="s">
        <v>2316</v>
      </c>
      <c r="G411" s="65" t="s">
        <v>2317</v>
      </c>
      <c r="H411" s="69" t="s">
        <v>2318</v>
      </c>
      <c r="I411" s="69" t="s">
        <v>41</v>
      </c>
      <c r="J411" s="69" t="str">
        <f t="shared" si="54"/>
        <v>Lanmadaw</v>
      </c>
      <c r="K411" s="65" t="s">
        <v>2319</v>
      </c>
      <c r="L411" s="65">
        <v>20</v>
      </c>
      <c r="M411" s="65" t="s">
        <v>1595</v>
      </c>
      <c r="N411" s="65" t="s">
        <v>33</v>
      </c>
      <c r="O411" s="65">
        <v>150</v>
      </c>
      <c r="P411" s="67">
        <v>45746.541666666701</v>
      </c>
      <c r="Q411" s="65" t="s">
        <v>44</v>
      </c>
      <c r="R411" s="67">
        <v>45746.514699074098</v>
      </c>
      <c r="S411" s="158" t="str">
        <f t="shared" si="58"/>
        <v>March 2025</v>
      </c>
      <c r="T411" s="65" t="s">
        <v>35</v>
      </c>
      <c r="U411" s="142">
        <f t="shared" si="53"/>
        <v>3.0820601851883098</v>
      </c>
      <c r="V411" s="65">
        <f t="shared" si="57"/>
        <v>3.0820601851883098</v>
      </c>
      <c r="W411" s="65">
        <f t="shared" si="52"/>
        <v>73.969444444519496</v>
      </c>
      <c r="X411" s="65" t="str">
        <f t="shared" si="56"/>
        <v>&gt;72 hr</v>
      </c>
      <c r="Y411" s="65" t="s">
        <v>2320</v>
      </c>
      <c r="Z411" s="69" t="s">
        <v>2321</v>
      </c>
      <c r="AB411" s="69" t="s">
        <v>2182</v>
      </c>
    </row>
    <row r="412" spans="1:28" ht="30" customHeight="1">
      <c r="A412" s="65">
        <v>411</v>
      </c>
      <c r="B412" s="181">
        <v>45743.4597222222</v>
      </c>
      <c r="C412" s="67" t="str">
        <f t="shared" si="55"/>
        <v>March 2025</v>
      </c>
      <c r="D412" s="65">
        <v>104467</v>
      </c>
      <c r="E412" s="65">
        <v>395218</v>
      </c>
      <c r="F412" s="68" t="s">
        <v>2322</v>
      </c>
      <c r="G412" s="65" t="s">
        <v>2323</v>
      </c>
      <c r="H412" s="69" t="s">
        <v>2324</v>
      </c>
      <c r="I412" s="69" t="s">
        <v>273</v>
      </c>
      <c r="J412" s="69" t="str">
        <f t="shared" si="54"/>
        <v>Pabedan</v>
      </c>
      <c r="K412" s="65" t="s">
        <v>2325</v>
      </c>
      <c r="L412" s="65">
        <v>30</v>
      </c>
      <c r="M412" s="65" t="s">
        <v>122</v>
      </c>
      <c r="N412" s="65" t="s">
        <v>33</v>
      </c>
      <c r="O412" s="65">
        <v>75</v>
      </c>
      <c r="P412" s="67">
        <v>45744.625</v>
      </c>
      <c r="Q412" s="65" t="s">
        <v>687</v>
      </c>
      <c r="R412" s="67">
        <v>45744.647916666698</v>
      </c>
      <c r="S412" s="158" t="str">
        <f t="shared" si="58"/>
        <v>March 2025</v>
      </c>
      <c r="T412" s="65" t="s">
        <v>35</v>
      </c>
      <c r="U412" s="142">
        <f t="shared" si="53"/>
        <v>1.1881944444467101</v>
      </c>
      <c r="V412" s="65">
        <f t="shared" si="57"/>
        <v>1.1881944444467101</v>
      </c>
      <c r="W412" s="65">
        <f t="shared" si="52"/>
        <v>28.516666666721001</v>
      </c>
      <c r="X412" s="65" t="str">
        <f t="shared" si="56"/>
        <v>24-48 hr</v>
      </c>
      <c r="Y412" s="65" t="s">
        <v>2326</v>
      </c>
    </row>
    <row r="413" spans="1:28" ht="30" customHeight="1">
      <c r="A413" s="65">
        <v>412</v>
      </c>
      <c r="B413" s="181">
        <v>45743.503472222197</v>
      </c>
      <c r="C413" s="67" t="str">
        <f t="shared" si="55"/>
        <v>March 2025</v>
      </c>
      <c r="D413" s="65">
        <v>104476</v>
      </c>
      <c r="E413" s="65">
        <v>395316</v>
      </c>
      <c r="F413" s="68" t="s">
        <v>2327</v>
      </c>
      <c r="G413" s="65" t="s">
        <v>2328</v>
      </c>
      <c r="H413" s="69" t="s">
        <v>2329</v>
      </c>
      <c r="I413" s="69" t="s">
        <v>252</v>
      </c>
      <c r="J413" s="69" t="str">
        <f t="shared" si="54"/>
        <v>Kyauktada</v>
      </c>
      <c r="K413" s="65" t="s">
        <v>2330</v>
      </c>
      <c r="L413" s="65">
        <v>20</v>
      </c>
      <c r="M413" s="65" t="s">
        <v>105</v>
      </c>
      <c r="N413" s="65" t="s">
        <v>33</v>
      </c>
      <c r="O413" s="65">
        <v>120</v>
      </c>
      <c r="P413" s="67">
        <v>45744.583333333299</v>
      </c>
      <c r="Q413" s="65" t="s">
        <v>745</v>
      </c>
      <c r="R413" s="67">
        <v>45744.622222222199</v>
      </c>
      <c r="S413" s="158" t="str">
        <f t="shared" si="58"/>
        <v>March 2025</v>
      </c>
      <c r="T413" s="65" t="s">
        <v>35</v>
      </c>
      <c r="U413" s="142">
        <f t="shared" si="53"/>
        <v>1.1187500000014601</v>
      </c>
      <c r="V413" s="65">
        <f t="shared" si="57"/>
        <v>1.1187500000014601</v>
      </c>
      <c r="W413" s="65">
        <f t="shared" si="52"/>
        <v>26.8500000000349</v>
      </c>
      <c r="X413" s="65" t="str">
        <f t="shared" si="56"/>
        <v>24-48 hr</v>
      </c>
      <c r="Y413" s="65" t="s">
        <v>2331</v>
      </c>
    </row>
    <row r="414" spans="1:28" ht="30" customHeight="1">
      <c r="A414" s="65">
        <v>413</v>
      </c>
      <c r="B414" s="181">
        <v>45743.507638888899</v>
      </c>
      <c r="C414" s="67" t="str">
        <f t="shared" si="55"/>
        <v>March 2025</v>
      </c>
      <c r="D414" s="65">
        <v>104480</v>
      </c>
      <c r="E414" s="65">
        <v>395319</v>
      </c>
      <c r="F414" s="68" t="s">
        <v>2332</v>
      </c>
      <c r="G414" s="65" t="s">
        <v>2333</v>
      </c>
      <c r="H414" s="69" t="s">
        <v>2334</v>
      </c>
      <c r="I414" s="69" t="s">
        <v>41</v>
      </c>
      <c r="J414" s="69" t="str">
        <f t="shared" si="54"/>
        <v>Lanmadaw</v>
      </c>
      <c r="K414" s="65" t="s">
        <v>2335</v>
      </c>
      <c r="L414" s="65">
        <v>20</v>
      </c>
      <c r="M414" s="65" t="s">
        <v>782</v>
      </c>
      <c r="N414" s="65" t="s">
        <v>33</v>
      </c>
      <c r="O414" s="65">
        <v>200</v>
      </c>
      <c r="P414" s="67">
        <v>45746.458333333299</v>
      </c>
      <c r="Q414" s="65" t="s">
        <v>44</v>
      </c>
      <c r="R414" s="67">
        <v>45746.414548611101</v>
      </c>
      <c r="S414" s="158" t="str">
        <f t="shared" si="58"/>
        <v>March 2025</v>
      </c>
      <c r="T414" s="65" t="s">
        <v>35</v>
      </c>
      <c r="U414" s="142">
        <f t="shared" si="53"/>
        <v>2.90690972221637</v>
      </c>
      <c r="V414" s="65">
        <f t="shared" si="57"/>
        <v>2.90690972221637</v>
      </c>
      <c r="W414" s="65">
        <f t="shared" si="52"/>
        <v>69.765833333192901</v>
      </c>
      <c r="X414" s="65" t="str">
        <f t="shared" si="56"/>
        <v>48-72 hr</v>
      </c>
      <c r="Y414" s="65" t="s">
        <v>2336</v>
      </c>
      <c r="AB414" s="69" t="s">
        <v>2182</v>
      </c>
    </row>
    <row r="415" spans="1:28" ht="30" customHeight="1">
      <c r="A415" s="65">
        <v>414</v>
      </c>
      <c r="B415" s="181">
        <v>45743.528472222199</v>
      </c>
      <c r="C415" s="67" t="str">
        <f t="shared" si="55"/>
        <v>March 2025</v>
      </c>
      <c r="D415" s="65">
        <v>104483</v>
      </c>
      <c r="E415" s="65">
        <v>395367</v>
      </c>
      <c r="F415" s="68" t="s">
        <v>2337</v>
      </c>
      <c r="G415" s="65" t="s">
        <v>2338</v>
      </c>
      <c r="H415" s="69" t="s">
        <v>2339</v>
      </c>
      <c r="I415" s="69" t="s">
        <v>252</v>
      </c>
      <c r="J415" s="69" t="str">
        <f t="shared" si="54"/>
        <v>Kyauktada</v>
      </c>
      <c r="K415" s="65" t="s">
        <v>2340</v>
      </c>
      <c r="L415" s="65">
        <v>20</v>
      </c>
      <c r="M415" s="65" t="s">
        <v>105</v>
      </c>
      <c r="N415" s="65" t="s">
        <v>33</v>
      </c>
      <c r="O415" s="65">
        <v>150</v>
      </c>
      <c r="P415" s="67">
        <v>45744.625</v>
      </c>
      <c r="Q415" s="65" t="s">
        <v>745</v>
      </c>
      <c r="R415" s="67">
        <v>45744.671527777798</v>
      </c>
      <c r="S415" s="158" t="str">
        <f t="shared" si="58"/>
        <v>March 2025</v>
      </c>
      <c r="T415" s="65" t="s">
        <v>35</v>
      </c>
      <c r="U415" s="142">
        <f t="shared" si="53"/>
        <v>1.1430555555562001</v>
      </c>
      <c r="V415" s="65">
        <f t="shared" si="57"/>
        <v>1.1430555555562001</v>
      </c>
      <c r="W415" s="65">
        <f t="shared" si="52"/>
        <v>27.433333333348902</v>
      </c>
      <c r="X415" s="65" t="str">
        <f t="shared" si="56"/>
        <v>24-48 hr</v>
      </c>
      <c r="Y415" s="65" t="s">
        <v>2341</v>
      </c>
    </row>
    <row r="416" spans="1:28" ht="30" customHeight="1">
      <c r="A416" s="65">
        <v>415</v>
      </c>
      <c r="B416" s="181">
        <v>45743.563888888901</v>
      </c>
      <c r="C416" s="67" t="str">
        <f t="shared" si="55"/>
        <v>March 2025</v>
      </c>
      <c r="D416" s="65">
        <v>104490</v>
      </c>
      <c r="E416" s="65">
        <v>395457</v>
      </c>
      <c r="F416" s="68" t="s">
        <v>2342</v>
      </c>
      <c r="G416" s="65" t="s">
        <v>2343</v>
      </c>
      <c r="H416" s="69" t="s">
        <v>2344</v>
      </c>
      <c r="I416" s="69" t="s">
        <v>252</v>
      </c>
      <c r="J416" s="69" t="str">
        <f t="shared" si="54"/>
        <v>Kyauktada</v>
      </c>
      <c r="K416" s="65" t="s">
        <v>2345</v>
      </c>
      <c r="L416" s="65">
        <v>30</v>
      </c>
      <c r="M416" s="65" t="s">
        <v>558</v>
      </c>
      <c r="N416" s="65" t="s">
        <v>33</v>
      </c>
      <c r="O416" s="65">
        <v>170</v>
      </c>
      <c r="P416" s="67">
        <v>45746.625</v>
      </c>
      <c r="Q416" s="65" t="s">
        <v>34</v>
      </c>
      <c r="R416" s="67">
        <v>45746.622037036999</v>
      </c>
      <c r="S416" s="158" t="str">
        <f t="shared" si="58"/>
        <v>March 2025</v>
      </c>
      <c r="T416" s="65" t="s">
        <v>35</v>
      </c>
      <c r="U416" s="142">
        <f t="shared" si="53"/>
        <v>3.0581481481494799</v>
      </c>
      <c r="V416" s="65">
        <f t="shared" si="57"/>
        <v>3.0581481481494799</v>
      </c>
      <c r="W416" s="65">
        <f t="shared" si="52"/>
        <v>73.395555555587606</v>
      </c>
      <c r="X416" s="65" t="str">
        <f t="shared" si="56"/>
        <v>&gt;72 hr</v>
      </c>
      <c r="Y416" s="65" t="s">
        <v>2346</v>
      </c>
      <c r="AB416" s="69" t="s">
        <v>2182</v>
      </c>
    </row>
    <row r="417" spans="1:28" ht="30" customHeight="1">
      <c r="A417" s="65">
        <v>416</v>
      </c>
      <c r="B417" s="181">
        <v>45743.831944444399</v>
      </c>
      <c r="C417" s="67" t="str">
        <f t="shared" si="55"/>
        <v>March 2025</v>
      </c>
      <c r="D417" s="65">
        <v>104527</v>
      </c>
      <c r="E417" s="65">
        <v>216639</v>
      </c>
      <c r="F417" s="68" t="s">
        <v>2347</v>
      </c>
      <c r="G417" s="65" t="s">
        <v>2348</v>
      </c>
      <c r="H417" s="69" t="s">
        <v>2349</v>
      </c>
      <c r="I417" s="69" t="s">
        <v>182</v>
      </c>
      <c r="J417" s="69" t="str">
        <f t="shared" si="54"/>
        <v>Latha</v>
      </c>
      <c r="K417" s="65" t="s">
        <v>2350</v>
      </c>
      <c r="L417" s="65">
        <v>20</v>
      </c>
      <c r="M417" s="65" t="s">
        <v>184</v>
      </c>
      <c r="N417" s="65" t="s">
        <v>33</v>
      </c>
      <c r="O417" s="65">
        <v>110</v>
      </c>
      <c r="P417" s="67">
        <v>45746.583333333299</v>
      </c>
      <c r="Q417" s="65" t="s">
        <v>44</v>
      </c>
      <c r="R417" s="67">
        <v>45746.567581018498</v>
      </c>
      <c r="S417" s="158" t="str">
        <f t="shared" si="58"/>
        <v>March 2025</v>
      </c>
      <c r="T417" s="65" t="s">
        <v>35</v>
      </c>
      <c r="U417" s="142">
        <f t="shared" si="53"/>
        <v>2.7356365740779398</v>
      </c>
      <c r="V417" s="65">
        <f t="shared" si="57"/>
        <v>2.7356365740779398</v>
      </c>
      <c r="W417" s="65">
        <f t="shared" si="52"/>
        <v>65.655277777870694</v>
      </c>
      <c r="X417" s="65" t="str">
        <f t="shared" si="56"/>
        <v>48-72 hr</v>
      </c>
      <c r="Y417" s="65" t="s">
        <v>2351</v>
      </c>
      <c r="AB417" s="69" t="s">
        <v>2182</v>
      </c>
    </row>
    <row r="418" spans="1:28" ht="30" customHeight="1">
      <c r="A418" s="65">
        <v>417</v>
      </c>
      <c r="B418" s="181">
        <v>45744.454861111102</v>
      </c>
      <c r="C418" s="67" t="str">
        <f t="shared" si="55"/>
        <v>March 2025</v>
      </c>
      <c r="D418" s="65">
        <v>104577</v>
      </c>
      <c r="E418" s="65">
        <v>5689</v>
      </c>
      <c r="F418" s="68" t="s">
        <v>2352</v>
      </c>
      <c r="G418" s="65" t="s">
        <v>2353</v>
      </c>
      <c r="H418" s="69" t="s">
        <v>2354</v>
      </c>
      <c r="I418" s="69" t="s">
        <v>2355</v>
      </c>
      <c r="J418" s="69" t="str">
        <f t="shared" si="54"/>
        <v>Mingalar Taung Nyunt</v>
      </c>
      <c r="K418" s="65" t="s">
        <v>2356</v>
      </c>
      <c r="L418" s="65">
        <v>20</v>
      </c>
      <c r="M418" s="65" t="s">
        <v>2357</v>
      </c>
      <c r="N418" s="65" t="s">
        <v>33</v>
      </c>
      <c r="O418" s="65">
        <v>150</v>
      </c>
      <c r="P418" s="67">
        <v>45747.416666666701</v>
      </c>
      <c r="Q418" s="65" t="s">
        <v>745</v>
      </c>
      <c r="R418" s="67">
        <v>45747.469444444403</v>
      </c>
      <c r="S418" s="158" t="str">
        <f t="shared" si="58"/>
        <v>March 2025</v>
      </c>
      <c r="T418" s="65" t="s">
        <v>35</v>
      </c>
      <c r="U418" s="142">
        <f t="shared" si="53"/>
        <v>3.0145833333372098</v>
      </c>
      <c r="V418" s="65">
        <f t="shared" si="57"/>
        <v>3.0145833333372098</v>
      </c>
      <c r="W418" s="65">
        <f t="shared" si="52"/>
        <v>72.350000000093104</v>
      </c>
      <c r="X418" s="65" t="str">
        <f t="shared" si="56"/>
        <v>&gt;72 hr</v>
      </c>
      <c r="Y418" s="65" t="s">
        <v>2358</v>
      </c>
      <c r="AB418" s="69" t="s">
        <v>2182</v>
      </c>
    </row>
    <row r="419" spans="1:28" ht="30" customHeight="1">
      <c r="A419" s="65">
        <v>418</v>
      </c>
      <c r="B419" s="181">
        <v>45744.459027777797</v>
      </c>
      <c r="C419" s="67" t="str">
        <f t="shared" si="55"/>
        <v>March 2025</v>
      </c>
      <c r="D419" s="65">
        <v>104580</v>
      </c>
      <c r="E419" s="65">
        <v>187796</v>
      </c>
      <c r="F419" s="68" t="s">
        <v>2359</v>
      </c>
      <c r="G419" s="65" t="s">
        <v>2360</v>
      </c>
      <c r="H419" s="69" t="s">
        <v>2361</v>
      </c>
      <c r="I419" s="69" t="s">
        <v>273</v>
      </c>
      <c r="J419" s="69" t="str">
        <f t="shared" si="54"/>
        <v>Pabedan</v>
      </c>
      <c r="K419" s="65" t="s">
        <v>2362</v>
      </c>
      <c r="L419" s="65">
        <v>20</v>
      </c>
      <c r="M419" s="65" t="s">
        <v>52</v>
      </c>
      <c r="N419" s="65" t="s">
        <v>33</v>
      </c>
      <c r="O419" s="65">
        <v>110</v>
      </c>
      <c r="P419" s="67">
        <v>45746.541666666701</v>
      </c>
      <c r="Q419" s="65" t="s">
        <v>34</v>
      </c>
      <c r="R419" s="67">
        <v>45746.664583333302</v>
      </c>
      <c r="S419" s="158" t="str">
        <f t="shared" si="58"/>
        <v>March 2025</v>
      </c>
      <c r="T419" s="65" t="s">
        <v>35</v>
      </c>
      <c r="U419" s="142">
        <f t="shared" si="53"/>
        <v>2.2055555555562001</v>
      </c>
      <c r="V419" s="65">
        <f t="shared" si="57"/>
        <v>2.2055555555562001</v>
      </c>
      <c r="W419" s="65">
        <f t="shared" si="52"/>
        <v>52.933333333348898</v>
      </c>
      <c r="X419" s="65" t="str">
        <f t="shared" si="56"/>
        <v>48-72 hr</v>
      </c>
      <c r="Y419" s="65" t="s">
        <v>2363</v>
      </c>
      <c r="Z419" s="69" t="s">
        <v>2321</v>
      </c>
      <c r="AB419" s="69" t="s">
        <v>2182</v>
      </c>
    </row>
    <row r="420" spans="1:28" ht="30" customHeight="1">
      <c r="A420" s="65">
        <v>419</v>
      </c>
      <c r="B420" s="181">
        <v>45744.466666666704</v>
      </c>
      <c r="C420" s="67" t="str">
        <f t="shared" si="55"/>
        <v>March 2025</v>
      </c>
      <c r="D420" s="65">
        <v>104584</v>
      </c>
      <c r="E420" s="65">
        <v>247469</v>
      </c>
      <c r="F420" s="68" t="s">
        <v>2364</v>
      </c>
      <c r="G420" s="65" t="s">
        <v>2365</v>
      </c>
      <c r="H420" s="69" t="s">
        <v>2366</v>
      </c>
      <c r="I420" s="69" t="s">
        <v>273</v>
      </c>
      <c r="J420" s="69" t="str">
        <f t="shared" si="54"/>
        <v>Pabedan</v>
      </c>
      <c r="K420" s="65" t="s">
        <v>2367</v>
      </c>
      <c r="L420" s="65">
        <v>25</v>
      </c>
      <c r="M420" s="65" t="s">
        <v>546</v>
      </c>
      <c r="N420" s="65" t="s">
        <v>33</v>
      </c>
      <c r="O420" s="65">
        <v>250</v>
      </c>
      <c r="P420" s="67">
        <v>45746.625</v>
      </c>
      <c r="Q420" s="65" t="s">
        <v>44</v>
      </c>
      <c r="R420" s="67">
        <v>45746.631203703699</v>
      </c>
      <c r="S420" s="158" t="str">
        <f t="shared" si="58"/>
        <v>March 2025</v>
      </c>
      <c r="T420" s="65" t="s">
        <v>35</v>
      </c>
      <c r="U420" s="142">
        <f t="shared" si="53"/>
        <v>2.1645370370388299</v>
      </c>
      <c r="V420" s="65">
        <f t="shared" si="57"/>
        <v>2.1645370370388299</v>
      </c>
      <c r="W420" s="65">
        <f t="shared" si="52"/>
        <v>51.948888888931798</v>
      </c>
      <c r="X420" s="65" t="str">
        <f t="shared" si="56"/>
        <v>48-72 hr</v>
      </c>
      <c r="Y420" s="65" t="s">
        <v>2368</v>
      </c>
      <c r="Z420" s="69" t="s">
        <v>2369</v>
      </c>
    </row>
    <row r="421" spans="1:28" ht="30" customHeight="1">
      <c r="A421" s="65">
        <v>420</v>
      </c>
      <c r="B421" s="181">
        <v>45744.504166666702</v>
      </c>
      <c r="C421" s="67" t="str">
        <f t="shared" si="55"/>
        <v>March 2025</v>
      </c>
      <c r="D421" s="65">
        <v>104603</v>
      </c>
      <c r="E421" s="65">
        <v>251970</v>
      </c>
      <c r="F421" s="68" t="s">
        <v>2370</v>
      </c>
      <c r="G421" s="65" t="s">
        <v>2371</v>
      </c>
      <c r="H421" s="69" t="s">
        <v>2372</v>
      </c>
      <c r="I421" s="69" t="s">
        <v>273</v>
      </c>
      <c r="J421" s="69" t="str">
        <f t="shared" si="54"/>
        <v>Pabedan</v>
      </c>
      <c r="K421" s="65" t="s">
        <v>2373</v>
      </c>
      <c r="L421" s="65">
        <v>30</v>
      </c>
      <c r="M421" s="65" t="s">
        <v>163</v>
      </c>
      <c r="N421" s="65" t="s">
        <v>33</v>
      </c>
      <c r="O421" s="65">
        <v>150</v>
      </c>
      <c r="P421" s="67">
        <v>45746.666666666701</v>
      </c>
      <c r="Q421" s="65" t="s">
        <v>44</v>
      </c>
      <c r="R421" s="67">
        <v>45746.710370370398</v>
      </c>
      <c r="S421" s="158" t="str">
        <f t="shared" si="58"/>
        <v>March 2025</v>
      </c>
      <c r="T421" s="65" t="s">
        <v>35</v>
      </c>
      <c r="U421" s="142">
        <f t="shared" si="53"/>
        <v>2.20620370370307</v>
      </c>
      <c r="V421" s="65">
        <f t="shared" si="57"/>
        <v>2.20620370370307</v>
      </c>
      <c r="W421" s="65">
        <f t="shared" si="52"/>
        <v>52.948888888873597</v>
      </c>
      <c r="X421" s="65" t="str">
        <f t="shared" si="56"/>
        <v>48-72 hr</v>
      </c>
      <c r="Y421" s="65" t="s">
        <v>2374</v>
      </c>
      <c r="AB421" s="69" t="s">
        <v>2182</v>
      </c>
    </row>
    <row r="422" spans="1:28" ht="30" customHeight="1">
      <c r="A422" s="65">
        <v>421</v>
      </c>
      <c r="B422" s="181">
        <v>45744.504861111098</v>
      </c>
      <c r="C422" s="67" t="str">
        <f t="shared" si="55"/>
        <v>March 2025</v>
      </c>
      <c r="D422" s="65">
        <v>104604</v>
      </c>
      <c r="E422" s="65">
        <v>104604</v>
      </c>
      <c r="F422" s="68" t="s">
        <v>2375</v>
      </c>
      <c r="G422" s="65" t="s">
        <v>2376</v>
      </c>
      <c r="H422" s="69" t="s">
        <v>2377</v>
      </c>
      <c r="I422" s="69" t="s">
        <v>41</v>
      </c>
      <c r="J422" s="69" t="str">
        <f t="shared" si="54"/>
        <v>Lanmadaw</v>
      </c>
      <c r="K422" s="65" t="s">
        <v>2378</v>
      </c>
      <c r="L422" s="65">
        <v>20</v>
      </c>
      <c r="M422" s="65" t="s">
        <v>390</v>
      </c>
      <c r="N422" s="65" t="s">
        <v>33</v>
      </c>
      <c r="O422" s="65">
        <v>150</v>
      </c>
      <c r="P422" s="67">
        <v>45746.416666666701</v>
      </c>
      <c r="Q422" s="65" t="s">
        <v>44</v>
      </c>
      <c r="R422" s="67">
        <v>45746.466400463003</v>
      </c>
      <c r="S422" s="158" t="str">
        <f t="shared" si="58"/>
        <v>March 2025</v>
      </c>
      <c r="T422" s="65" t="s">
        <v>35</v>
      </c>
      <c r="U422" s="142">
        <f t="shared" si="53"/>
        <v>1.9615393518470201</v>
      </c>
      <c r="V422" s="65">
        <f t="shared" si="57"/>
        <v>1.9615393518470201</v>
      </c>
      <c r="W422" s="65">
        <f t="shared" si="52"/>
        <v>47.076944444328497</v>
      </c>
      <c r="X422" s="65" t="str">
        <f t="shared" si="56"/>
        <v>24-48 hr</v>
      </c>
      <c r="Y422" s="65" t="s">
        <v>2379</v>
      </c>
      <c r="Z422" s="69" t="s">
        <v>2380</v>
      </c>
      <c r="AB422" s="69" t="s">
        <v>2182</v>
      </c>
    </row>
    <row r="423" spans="1:28" ht="30" customHeight="1">
      <c r="A423" s="65">
        <v>422</v>
      </c>
      <c r="B423" s="181">
        <v>45744.547916666699</v>
      </c>
      <c r="C423" s="67" t="str">
        <f t="shared" si="55"/>
        <v>March 2025</v>
      </c>
      <c r="D423" s="65">
        <v>104609</v>
      </c>
      <c r="E423" s="65">
        <v>154323</v>
      </c>
      <c r="F423" s="68" t="s">
        <v>2381</v>
      </c>
      <c r="G423" s="65" t="s">
        <v>2382</v>
      </c>
      <c r="H423" s="69" t="s">
        <v>2383</v>
      </c>
      <c r="I423" s="69" t="s">
        <v>273</v>
      </c>
      <c r="J423" s="69" t="str">
        <f t="shared" si="54"/>
        <v>Pabedan</v>
      </c>
      <c r="K423" s="65" t="s">
        <v>2384</v>
      </c>
      <c r="L423" s="65">
        <v>25</v>
      </c>
      <c r="M423" s="65" t="s">
        <v>546</v>
      </c>
      <c r="N423" s="65" t="s">
        <v>33</v>
      </c>
      <c r="O423" s="65">
        <v>180</v>
      </c>
      <c r="P423" s="67">
        <v>45749.458333333299</v>
      </c>
      <c r="Q423" s="65" t="s">
        <v>44</v>
      </c>
      <c r="R423" s="67">
        <v>45749.458333333299</v>
      </c>
      <c r="S423" s="158" t="str">
        <f t="shared" si="58"/>
        <v>April 2025</v>
      </c>
      <c r="T423" s="65" t="s">
        <v>35</v>
      </c>
      <c r="U423" s="142">
        <f t="shared" si="53"/>
        <v>4.9104166666657001</v>
      </c>
      <c r="V423" s="65">
        <f t="shared" si="57"/>
        <v>4.9104166666657001</v>
      </c>
      <c r="W423" s="65">
        <f t="shared" si="52"/>
        <v>117.849999999977</v>
      </c>
      <c r="X423" s="65" t="str">
        <f t="shared" si="56"/>
        <v>&gt;72 hr</v>
      </c>
      <c r="Y423" s="65" t="s">
        <v>2385</v>
      </c>
      <c r="Z423" s="69" t="s">
        <v>2386</v>
      </c>
    </row>
    <row r="424" spans="1:28" ht="30" customHeight="1">
      <c r="A424" s="65">
        <v>423</v>
      </c>
      <c r="B424" s="181">
        <v>45744.697222222203</v>
      </c>
      <c r="C424" s="67" t="str">
        <f t="shared" si="55"/>
        <v>March 2025</v>
      </c>
      <c r="D424" s="65">
        <v>104625</v>
      </c>
      <c r="E424" s="65">
        <v>396694</v>
      </c>
      <c r="F424" s="68" t="s">
        <v>2387</v>
      </c>
      <c r="G424" s="65" t="s">
        <v>2388</v>
      </c>
      <c r="H424" s="69" t="s">
        <v>2389</v>
      </c>
      <c r="I424" s="69" t="s">
        <v>182</v>
      </c>
      <c r="J424" s="69" t="str">
        <f t="shared" si="54"/>
        <v>Latha</v>
      </c>
      <c r="K424" s="65" t="s">
        <v>2390</v>
      </c>
      <c r="L424" s="65">
        <v>30</v>
      </c>
      <c r="M424" s="65" t="s">
        <v>1108</v>
      </c>
      <c r="N424" s="65" t="s">
        <v>33</v>
      </c>
      <c r="O424" s="65">
        <v>100</v>
      </c>
      <c r="P424" s="67">
        <v>45747.458333333299</v>
      </c>
      <c r="Q424" s="65" t="s">
        <v>687</v>
      </c>
      <c r="R424" s="67">
        <v>45747.475694444402</v>
      </c>
      <c r="S424" s="158" t="str">
        <f t="shared" si="58"/>
        <v>March 2025</v>
      </c>
      <c r="T424" s="65" t="s">
        <v>35</v>
      </c>
      <c r="U424" s="142">
        <f t="shared" si="53"/>
        <v>2.7784722222204401</v>
      </c>
      <c r="V424" s="65">
        <f t="shared" si="57"/>
        <v>2.7784722222204401</v>
      </c>
      <c r="W424" s="65">
        <f t="shared" si="52"/>
        <v>66.683333333290605</v>
      </c>
      <c r="X424" s="65" t="str">
        <f t="shared" si="56"/>
        <v>48-72 hr</v>
      </c>
      <c r="Y424" s="65" t="s">
        <v>2391</v>
      </c>
      <c r="AB424" s="69" t="s">
        <v>2182</v>
      </c>
    </row>
    <row r="425" spans="1:28" ht="30" customHeight="1">
      <c r="A425" s="65">
        <v>424</v>
      </c>
      <c r="B425" s="181">
        <v>45744.702083333301</v>
      </c>
      <c r="C425" s="67" t="str">
        <f t="shared" si="55"/>
        <v>March 2025</v>
      </c>
      <c r="D425" s="65">
        <v>104626</v>
      </c>
      <c r="E425" s="65">
        <v>92708</v>
      </c>
      <c r="F425" s="68" t="s">
        <v>2392</v>
      </c>
      <c r="G425" s="65" t="s">
        <v>2393</v>
      </c>
      <c r="H425" s="69" t="s">
        <v>2394</v>
      </c>
      <c r="I425" s="69" t="s">
        <v>273</v>
      </c>
      <c r="J425" s="69" t="str">
        <f t="shared" si="54"/>
        <v>Pabedan</v>
      </c>
      <c r="K425" s="65" t="s">
        <v>2395</v>
      </c>
      <c r="L425" s="65">
        <v>25</v>
      </c>
      <c r="M425" s="65" t="s">
        <v>552</v>
      </c>
      <c r="N425" s="65" t="s">
        <v>33</v>
      </c>
      <c r="O425" s="65">
        <v>140</v>
      </c>
      <c r="P425" s="67">
        <v>45747.5</v>
      </c>
      <c r="Q425" s="65" t="s">
        <v>745</v>
      </c>
      <c r="R425" s="67">
        <v>45747.697222222203</v>
      </c>
      <c r="S425" s="158" t="str">
        <f t="shared" si="58"/>
        <v>March 2025</v>
      </c>
      <c r="T425" s="65" t="s">
        <v>35</v>
      </c>
      <c r="U425" s="142">
        <f t="shared" si="53"/>
        <v>2.99513888889487</v>
      </c>
      <c r="V425" s="65">
        <f t="shared" si="57"/>
        <v>2.99513888889487</v>
      </c>
      <c r="W425" s="65">
        <f t="shared" ref="W425:W488" si="59">V425*24</f>
        <v>71.883333333476898</v>
      </c>
      <c r="X425" s="65" t="str">
        <f t="shared" si="56"/>
        <v>48-72 hr</v>
      </c>
      <c r="Y425" s="65" t="s">
        <v>2396</v>
      </c>
      <c r="AB425" s="69" t="s">
        <v>2182</v>
      </c>
    </row>
    <row r="426" spans="1:28" ht="30" customHeight="1">
      <c r="A426" s="65">
        <v>425</v>
      </c>
      <c r="B426" s="181">
        <v>45744.797222222202</v>
      </c>
      <c r="C426" s="67" t="str">
        <f t="shared" si="55"/>
        <v>March 2025</v>
      </c>
      <c r="D426" s="65">
        <v>104629</v>
      </c>
      <c r="E426" s="65">
        <v>157616</v>
      </c>
      <c r="F426" s="68" t="s">
        <v>2397</v>
      </c>
      <c r="G426" s="65" t="s">
        <v>1917</v>
      </c>
      <c r="H426" s="69" t="s">
        <v>1918</v>
      </c>
      <c r="I426" s="69" t="s">
        <v>252</v>
      </c>
      <c r="J426" s="69" t="str">
        <f t="shared" si="54"/>
        <v>Kyauktada</v>
      </c>
      <c r="K426" s="65" t="s">
        <v>2398</v>
      </c>
      <c r="L426" s="65">
        <v>40</v>
      </c>
      <c r="M426" s="65" t="s">
        <v>2399</v>
      </c>
      <c r="N426" s="65" t="s">
        <v>33</v>
      </c>
      <c r="O426" s="65">
        <v>250</v>
      </c>
      <c r="P426" s="67">
        <v>45747.458333333299</v>
      </c>
      <c r="Q426" s="65" t="s">
        <v>66</v>
      </c>
      <c r="R426" s="67">
        <v>45747.546527777798</v>
      </c>
      <c r="S426" s="158" t="str">
        <f t="shared" si="58"/>
        <v>March 2025</v>
      </c>
      <c r="T426" s="65" t="s">
        <v>35</v>
      </c>
      <c r="U426" s="142">
        <f t="shared" si="53"/>
        <v>2.7493055555532901</v>
      </c>
      <c r="V426" s="65">
        <f t="shared" si="57"/>
        <v>2.7493055555532901</v>
      </c>
      <c r="W426" s="65">
        <f t="shared" si="59"/>
        <v>65.983333333279006</v>
      </c>
      <c r="X426" s="65" t="str">
        <f t="shared" si="56"/>
        <v>48-72 hr</v>
      </c>
      <c r="Y426" s="65" t="s">
        <v>2400</v>
      </c>
      <c r="AB426" s="69" t="s">
        <v>2182</v>
      </c>
    </row>
    <row r="427" spans="1:28" ht="30" customHeight="1">
      <c r="A427" s="65">
        <v>426</v>
      </c>
      <c r="B427" s="181">
        <v>45744.798611111102</v>
      </c>
      <c r="C427" s="67" t="str">
        <f t="shared" si="55"/>
        <v>March 2025</v>
      </c>
      <c r="D427" s="65">
        <v>104630</v>
      </c>
      <c r="E427" s="65">
        <v>157616</v>
      </c>
      <c r="F427" s="68" t="s">
        <v>2401</v>
      </c>
      <c r="G427" s="65" t="s">
        <v>1917</v>
      </c>
      <c r="H427" s="69" t="s">
        <v>2402</v>
      </c>
      <c r="I427" s="69" t="s">
        <v>252</v>
      </c>
      <c r="J427" s="69" t="str">
        <f t="shared" si="54"/>
        <v>Kyauktada</v>
      </c>
      <c r="K427" s="65" t="s">
        <v>2403</v>
      </c>
      <c r="L427" s="65">
        <v>40</v>
      </c>
      <c r="M427" s="65" t="s">
        <v>885</v>
      </c>
      <c r="N427" s="65" t="s">
        <v>33</v>
      </c>
      <c r="O427" s="65">
        <v>220</v>
      </c>
      <c r="P427" s="67">
        <v>45747.541666666701</v>
      </c>
      <c r="Q427" s="65" t="s">
        <v>66</v>
      </c>
      <c r="R427" s="67">
        <v>45747.609722222202</v>
      </c>
      <c r="S427" s="158" t="str">
        <f t="shared" si="58"/>
        <v>March 2025</v>
      </c>
      <c r="T427" s="65" t="s">
        <v>35</v>
      </c>
      <c r="U427" s="142">
        <f t="shared" si="53"/>
        <v>2.8111111111138598</v>
      </c>
      <c r="V427" s="65">
        <f t="shared" si="57"/>
        <v>2.8111111111138598</v>
      </c>
      <c r="W427" s="65">
        <f t="shared" si="59"/>
        <v>67.466666666732607</v>
      </c>
      <c r="X427" s="65" t="str">
        <f t="shared" si="56"/>
        <v>48-72 hr</v>
      </c>
      <c r="Y427" s="65" t="s">
        <v>2404</v>
      </c>
      <c r="AB427" s="69" t="s">
        <v>2182</v>
      </c>
    </row>
    <row r="428" spans="1:28" ht="30" customHeight="1">
      <c r="A428" s="65">
        <v>427</v>
      </c>
      <c r="B428" s="181">
        <v>45744.837500000001</v>
      </c>
      <c r="C428" s="67" t="str">
        <f t="shared" si="55"/>
        <v>March 2025</v>
      </c>
      <c r="D428" s="65">
        <v>104633</v>
      </c>
      <c r="E428" s="65">
        <v>396825</v>
      </c>
      <c r="F428" s="68" t="s">
        <v>2405</v>
      </c>
      <c r="G428" s="65" t="s">
        <v>2406</v>
      </c>
      <c r="H428" s="69" t="s">
        <v>2407</v>
      </c>
      <c r="I428" s="69" t="s">
        <v>41</v>
      </c>
      <c r="J428" s="69" t="str">
        <f t="shared" si="54"/>
        <v>Lanmadaw</v>
      </c>
      <c r="K428" s="65" t="s">
        <v>2408</v>
      </c>
      <c r="L428" s="65">
        <v>20</v>
      </c>
      <c r="M428" s="65" t="s">
        <v>402</v>
      </c>
      <c r="N428" s="65" t="s">
        <v>33</v>
      </c>
      <c r="O428" s="65">
        <v>180</v>
      </c>
      <c r="P428" s="67">
        <v>45747.5</v>
      </c>
      <c r="Q428" s="65" t="s">
        <v>687</v>
      </c>
      <c r="R428" s="67">
        <v>45747.634722222203</v>
      </c>
      <c r="S428" s="158" t="str">
        <f t="shared" si="58"/>
        <v>March 2025</v>
      </c>
      <c r="T428" s="65" t="s">
        <v>35</v>
      </c>
      <c r="U428" s="142">
        <f t="shared" si="53"/>
        <v>2.79722222222335</v>
      </c>
      <c r="V428" s="65">
        <f t="shared" si="57"/>
        <v>2.79722222222335</v>
      </c>
      <c r="W428" s="65">
        <f t="shared" si="59"/>
        <v>67.133333333360497</v>
      </c>
      <c r="X428" s="65" t="str">
        <f t="shared" si="56"/>
        <v>48-72 hr</v>
      </c>
      <c r="Y428" s="65" t="s">
        <v>2409</v>
      </c>
      <c r="AB428" s="69" t="s">
        <v>2182</v>
      </c>
    </row>
    <row r="429" spans="1:28" ht="30" customHeight="1">
      <c r="A429" s="65">
        <v>428</v>
      </c>
      <c r="B429" s="181">
        <v>45746.375</v>
      </c>
      <c r="C429" s="67" t="str">
        <f t="shared" si="55"/>
        <v>March 2025</v>
      </c>
      <c r="D429" s="65">
        <v>104664</v>
      </c>
      <c r="E429" s="65">
        <v>302257</v>
      </c>
      <c r="F429" s="68" t="s">
        <v>2410</v>
      </c>
      <c r="G429" s="65" t="s">
        <v>2411</v>
      </c>
      <c r="H429" s="69" t="s">
        <v>2412</v>
      </c>
      <c r="I429" s="69" t="s">
        <v>252</v>
      </c>
      <c r="J429" s="69" t="str">
        <f t="shared" si="54"/>
        <v>Kyauktada</v>
      </c>
      <c r="K429" s="65" t="s">
        <v>2413</v>
      </c>
      <c r="L429" s="65">
        <v>20</v>
      </c>
      <c r="M429" s="65" t="s">
        <v>2414</v>
      </c>
      <c r="N429" s="65" t="s">
        <v>33</v>
      </c>
      <c r="O429" s="65">
        <v>250</v>
      </c>
      <c r="P429" s="67">
        <v>45747.645833333299</v>
      </c>
      <c r="Q429" s="65" t="s">
        <v>66</v>
      </c>
      <c r="R429" s="67">
        <v>45747.679583333302</v>
      </c>
      <c r="S429" s="158" t="str">
        <f t="shared" si="58"/>
        <v>March 2025</v>
      </c>
      <c r="T429" s="65" t="s">
        <v>35</v>
      </c>
      <c r="U429" s="142">
        <f t="shared" si="53"/>
        <v>1.3045833333308099</v>
      </c>
      <c r="V429" s="65">
        <f t="shared" si="57"/>
        <v>1.3045833333308099</v>
      </c>
      <c r="W429" s="65">
        <f t="shared" si="59"/>
        <v>31.3099999999395</v>
      </c>
      <c r="X429" s="65" t="str">
        <f t="shared" si="56"/>
        <v>24-48 hr</v>
      </c>
      <c r="Y429" s="65" t="s">
        <v>2415</v>
      </c>
    </row>
    <row r="430" spans="1:28" ht="30" customHeight="1">
      <c r="A430" s="65">
        <v>429</v>
      </c>
      <c r="B430" s="181">
        <v>45746.526388888902</v>
      </c>
      <c r="C430" s="67" t="str">
        <f t="shared" si="55"/>
        <v>March 2025</v>
      </c>
      <c r="D430" s="65">
        <v>104677</v>
      </c>
      <c r="E430" s="65">
        <v>154745</v>
      </c>
      <c r="F430" s="68" t="s">
        <v>2416</v>
      </c>
      <c r="G430" s="65" t="s">
        <v>2417</v>
      </c>
      <c r="H430" s="69" t="s">
        <v>2418</v>
      </c>
      <c r="I430" s="69" t="s">
        <v>273</v>
      </c>
      <c r="J430" s="69" t="str">
        <f t="shared" si="54"/>
        <v>Pabedan</v>
      </c>
      <c r="K430" s="65" t="s">
        <v>2419</v>
      </c>
      <c r="L430" s="65">
        <v>20</v>
      </c>
      <c r="M430" s="65" t="s">
        <v>552</v>
      </c>
      <c r="N430" s="65" t="s">
        <v>33</v>
      </c>
      <c r="O430" s="65">
        <v>80</v>
      </c>
      <c r="P430" s="67">
        <v>45746.666666666701</v>
      </c>
      <c r="Q430" s="65" t="s">
        <v>34</v>
      </c>
      <c r="R430" s="67">
        <v>45746.704166666699</v>
      </c>
      <c r="S430" s="158" t="str">
        <f t="shared" si="58"/>
        <v>March 2025</v>
      </c>
      <c r="T430" s="65" t="s">
        <v>35</v>
      </c>
      <c r="U430" s="142">
        <f t="shared" si="53"/>
        <v>0.17777777778246701</v>
      </c>
      <c r="V430" s="65">
        <f t="shared" si="57"/>
        <v>0.17777777778246701</v>
      </c>
      <c r="W430" s="65">
        <f t="shared" si="59"/>
        <v>4.2666666667791997</v>
      </c>
      <c r="X430" s="65" t="str">
        <f t="shared" si="56"/>
        <v>&lt;24 hr</v>
      </c>
      <c r="Y430" s="65" t="s">
        <v>2420</v>
      </c>
    </row>
    <row r="431" spans="1:28" ht="30" customHeight="1">
      <c r="A431" s="65">
        <v>430</v>
      </c>
      <c r="B431" s="181">
        <v>45746.788194444402</v>
      </c>
      <c r="C431" s="67" t="str">
        <f t="shared" si="55"/>
        <v>March 2025</v>
      </c>
      <c r="D431" s="65">
        <v>104700</v>
      </c>
      <c r="E431" s="65">
        <v>397607</v>
      </c>
      <c r="F431" s="68" t="s">
        <v>2421</v>
      </c>
      <c r="G431" s="65" t="s">
        <v>2422</v>
      </c>
      <c r="H431" s="69" t="s">
        <v>2423</v>
      </c>
      <c r="I431" s="69" t="s">
        <v>273</v>
      </c>
      <c r="J431" s="69" t="str">
        <f t="shared" si="54"/>
        <v>Pabedan</v>
      </c>
      <c r="K431" s="65" t="s">
        <v>2424</v>
      </c>
      <c r="L431" s="65">
        <v>30</v>
      </c>
      <c r="M431" s="65" t="s">
        <v>390</v>
      </c>
      <c r="N431" s="65" t="s">
        <v>33</v>
      </c>
      <c r="O431" s="65">
        <v>280</v>
      </c>
      <c r="P431" s="67">
        <v>45747.583333333299</v>
      </c>
      <c r="Q431" s="65" t="s">
        <v>745</v>
      </c>
      <c r="R431" s="67">
        <v>45747.635416666701</v>
      </c>
      <c r="S431" s="158" t="str">
        <f t="shared" si="58"/>
        <v>March 2025</v>
      </c>
      <c r="T431" s="65" t="s">
        <v>35</v>
      </c>
      <c r="U431" s="142">
        <f t="shared" si="53"/>
        <v>0.84722222221898802</v>
      </c>
      <c r="V431" s="65">
        <f t="shared" si="57"/>
        <v>0.84722222221898802</v>
      </c>
      <c r="W431" s="65">
        <f t="shared" si="59"/>
        <v>20.333333333255698</v>
      </c>
      <c r="X431" s="65" t="str">
        <f t="shared" si="56"/>
        <v>&lt;24 hr</v>
      </c>
      <c r="Y431" s="65" t="s">
        <v>2425</v>
      </c>
    </row>
    <row r="432" spans="1:28" ht="30" customHeight="1">
      <c r="A432" s="65">
        <v>431</v>
      </c>
      <c r="B432" s="181">
        <v>45747.490277777797</v>
      </c>
      <c r="C432" s="67" t="str">
        <f t="shared" si="55"/>
        <v>March 2025</v>
      </c>
      <c r="D432" s="65">
        <v>104725</v>
      </c>
      <c r="E432" s="65">
        <v>398011</v>
      </c>
      <c r="F432" s="68" t="s">
        <v>2426</v>
      </c>
      <c r="G432" s="65" t="s">
        <v>2427</v>
      </c>
      <c r="H432" s="69" t="s">
        <v>2428</v>
      </c>
      <c r="I432" s="69" t="s">
        <v>41</v>
      </c>
      <c r="J432" s="69" t="str">
        <f t="shared" si="54"/>
        <v>Lanmadaw</v>
      </c>
      <c r="K432" s="65" t="s">
        <v>2429</v>
      </c>
      <c r="L432" s="65">
        <v>20</v>
      </c>
      <c r="M432" s="65" t="s">
        <v>437</v>
      </c>
      <c r="N432" s="65" t="s">
        <v>33</v>
      </c>
      <c r="O432" s="65">
        <v>310</v>
      </c>
      <c r="P432" s="67">
        <v>45748.625</v>
      </c>
      <c r="Q432" s="65" t="s">
        <v>687</v>
      </c>
      <c r="R432" s="67">
        <v>45748.618750000001</v>
      </c>
      <c r="S432" s="158" t="str">
        <f t="shared" si="58"/>
        <v>April 2025</v>
      </c>
      <c r="T432" s="65" t="s">
        <v>35</v>
      </c>
      <c r="U432" s="142">
        <f t="shared" si="53"/>
        <v>1.12847222222626</v>
      </c>
      <c r="V432" s="65">
        <f t="shared" si="57"/>
        <v>1.12847222222626</v>
      </c>
      <c r="W432" s="65">
        <f t="shared" si="59"/>
        <v>27.0833333334303</v>
      </c>
      <c r="X432" s="65" t="str">
        <f t="shared" si="56"/>
        <v>24-48 hr</v>
      </c>
      <c r="Y432" s="65" t="s">
        <v>2430</v>
      </c>
    </row>
    <row r="433" spans="1:26" ht="30" customHeight="1">
      <c r="A433" s="65">
        <v>432</v>
      </c>
      <c r="B433" s="181">
        <v>45747.537499999999</v>
      </c>
      <c r="C433" s="67" t="str">
        <f t="shared" si="55"/>
        <v>March 2025</v>
      </c>
      <c r="D433" s="65">
        <v>104729</v>
      </c>
      <c r="E433" s="65">
        <v>141586</v>
      </c>
      <c r="F433" s="68" t="s">
        <v>2431</v>
      </c>
      <c r="G433" s="65" t="s">
        <v>2432</v>
      </c>
      <c r="H433" s="69" t="s">
        <v>2433</v>
      </c>
      <c r="I433" s="69" t="s">
        <v>182</v>
      </c>
      <c r="J433" s="69" t="str">
        <f t="shared" si="54"/>
        <v>Latha</v>
      </c>
      <c r="K433" s="65" t="s">
        <v>2434</v>
      </c>
      <c r="L433" s="65">
        <v>25</v>
      </c>
      <c r="M433" s="65" t="s">
        <v>2435</v>
      </c>
      <c r="N433" s="65" t="s">
        <v>33</v>
      </c>
      <c r="O433" s="65">
        <v>170</v>
      </c>
      <c r="P433" s="67">
        <v>45748.5</v>
      </c>
      <c r="Q433" s="65" t="s">
        <v>66</v>
      </c>
      <c r="R433" s="67">
        <v>45748.525694444397</v>
      </c>
      <c r="S433" s="158" t="str">
        <f t="shared" si="58"/>
        <v>April 2025</v>
      </c>
      <c r="T433" s="65" t="s">
        <v>35</v>
      </c>
      <c r="U433" s="142">
        <f t="shared" si="53"/>
        <v>0.98819444444234295</v>
      </c>
      <c r="V433" s="65">
        <f t="shared" si="57"/>
        <v>0.98819444444234295</v>
      </c>
      <c r="W433" s="65">
        <f t="shared" si="59"/>
        <v>23.716666666616199</v>
      </c>
      <c r="X433" s="65" t="str">
        <f t="shared" si="56"/>
        <v>&lt;24 hr</v>
      </c>
      <c r="Y433" s="65" t="s">
        <v>2436</v>
      </c>
      <c r="Z433" s="69" t="s">
        <v>2437</v>
      </c>
    </row>
    <row r="434" spans="1:26" ht="30" customHeight="1">
      <c r="A434" s="65">
        <v>433</v>
      </c>
      <c r="B434" s="181">
        <v>45747.568055555603</v>
      </c>
      <c r="C434" s="67" t="str">
        <f t="shared" si="55"/>
        <v>March 2025</v>
      </c>
      <c r="D434" s="65">
        <v>104732</v>
      </c>
      <c r="E434" s="65">
        <v>398060</v>
      </c>
      <c r="F434" s="68" t="s">
        <v>2438</v>
      </c>
      <c r="G434" s="65" t="s">
        <v>2439</v>
      </c>
      <c r="H434" s="69" t="s">
        <v>2440</v>
      </c>
      <c r="I434" s="69" t="s">
        <v>2355</v>
      </c>
      <c r="J434" s="69" t="str">
        <f t="shared" si="54"/>
        <v>Mingalar Taung Nyunt</v>
      </c>
      <c r="K434" s="65" t="s">
        <v>2441</v>
      </c>
      <c r="L434" s="65">
        <v>20</v>
      </c>
      <c r="M434" s="65" t="s">
        <v>2442</v>
      </c>
      <c r="N434" s="65" t="s">
        <v>33</v>
      </c>
      <c r="O434" s="65">
        <v>250</v>
      </c>
      <c r="P434" s="67">
        <v>45748.583333333299</v>
      </c>
      <c r="Q434" s="65" t="s">
        <v>745</v>
      </c>
      <c r="R434" s="67">
        <v>45748.633333333302</v>
      </c>
      <c r="S434" s="158" t="str">
        <f t="shared" si="58"/>
        <v>April 2025</v>
      </c>
      <c r="T434" s="65" t="s">
        <v>35</v>
      </c>
      <c r="U434" s="142">
        <f t="shared" si="53"/>
        <v>1.0652777777722799</v>
      </c>
      <c r="V434" s="65">
        <f t="shared" si="57"/>
        <v>1.0652777777722799</v>
      </c>
      <c r="W434" s="65">
        <f t="shared" si="59"/>
        <v>25.566666666534701</v>
      </c>
      <c r="X434" s="65" t="str">
        <f t="shared" si="56"/>
        <v>24-48 hr</v>
      </c>
      <c r="Y434" s="65" t="s">
        <v>2443</v>
      </c>
      <c r="Z434" s="69" t="s">
        <v>2252</v>
      </c>
    </row>
    <row r="435" spans="1:26" ht="30" customHeight="1">
      <c r="A435" s="65">
        <v>434</v>
      </c>
      <c r="B435" s="181">
        <v>45747.618055555598</v>
      </c>
      <c r="C435" s="67" t="str">
        <f t="shared" si="55"/>
        <v>March 2025</v>
      </c>
      <c r="D435" s="65">
        <v>104739</v>
      </c>
      <c r="E435" s="65">
        <v>398231</v>
      </c>
      <c r="F435" s="68" t="s">
        <v>2444</v>
      </c>
      <c r="G435" s="65" t="s">
        <v>2445</v>
      </c>
      <c r="H435" s="69" t="s">
        <v>2446</v>
      </c>
      <c r="I435" s="69" t="s">
        <v>41</v>
      </c>
      <c r="J435" s="69" t="str">
        <f t="shared" si="54"/>
        <v>Lanmadaw</v>
      </c>
      <c r="K435" s="65" t="s">
        <v>2447</v>
      </c>
      <c r="L435" s="65">
        <v>40</v>
      </c>
      <c r="M435" s="65" t="s">
        <v>2448</v>
      </c>
      <c r="N435" s="65" t="s">
        <v>33</v>
      </c>
      <c r="O435" s="65">
        <v>180</v>
      </c>
      <c r="P435" s="67">
        <v>45747.666666666701</v>
      </c>
      <c r="Q435" s="65" t="s">
        <v>44</v>
      </c>
      <c r="R435" s="67">
        <v>45747.788182870398</v>
      </c>
      <c r="S435" s="158" t="str">
        <f t="shared" si="58"/>
        <v>March 2025</v>
      </c>
      <c r="T435" s="65" t="s">
        <v>35</v>
      </c>
      <c r="U435" s="142">
        <f t="shared" si="53"/>
        <v>0.170127314813726</v>
      </c>
      <c r="V435" s="65">
        <f t="shared" si="57"/>
        <v>0.170127314813726</v>
      </c>
      <c r="W435" s="65">
        <f t="shared" si="59"/>
        <v>4.0830555555294303</v>
      </c>
      <c r="X435" s="65" t="str">
        <f t="shared" si="56"/>
        <v>&lt;24 hr</v>
      </c>
      <c r="Y435" s="65" t="s">
        <v>2449</v>
      </c>
    </row>
    <row r="436" spans="1:26" ht="30" customHeight="1">
      <c r="A436" s="65">
        <v>435</v>
      </c>
      <c r="B436" s="181">
        <v>45747.648611111101</v>
      </c>
      <c r="C436" s="67" t="str">
        <f t="shared" si="55"/>
        <v>March 2025</v>
      </c>
      <c r="D436" s="65">
        <v>104745</v>
      </c>
      <c r="E436" s="65">
        <v>292891</v>
      </c>
      <c r="F436" s="68" t="s">
        <v>2450</v>
      </c>
      <c r="G436" s="65" t="s">
        <v>2451</v>
      </c>
      <c r="H436" s="69" t="s">
        <v>2452</v>
      </c>
      <c r="I436" s="69" t="s">
        <v>252</v>
      </c>
      <c r="J436" s="69" t="str">
        <f t="shared" si="54"/>
        <v>Kyauktada</v>
      </c>
      <c r="K436" s="65" t="s">
        <v>2453</v>
      </c>
      <c r="L436" s="65">
        <v>25</v>
      </c>
      <c r="M436" s="65" t="s">
        <v>254</v>
      </c>
      <c r="N436" s="65" t="s">
        <v>33</v>
      </c>
      <c r="O436" s="65">
        <v>120</v>
      </c>
      <c r="P436" s="67">
        <v>45748.458333333299</v>
      </c>
      <c r="Q436" s="65" t="s">
        <v>745</v>
      </c>
      <c r="R436" s="67">
        <v>45748.505555555603</v>
      </c>
      <c r="S436" s="158" t="str">
        <f t="shared" si="58"/>
        <v>April 2025</v>
      </c>
      <c r="T436" s="65" t="s">
        <v>35</v>
      </c>
      <c r="U436" s="142">
        <f t="shared" si="53"/>
        <v>0.85694444445107398</v>
      </c>
      <c r="V436" s="65">
        <f t="shared" si="57"/>
        <v>0.85694444445107398</v>
      </c>
      <c r="W436" s="65">
        <f t="shared" si="59"/>
        <v>20.5666666668258</v>
      </c>
      <c r="X436" s="65" t="str">
        <f t="shared" si="56"/>
        <v>&lt;24 hr</v>
      </c>
      <c r="Y436" s="65" t="s">
        <v>2454</v>
      </c>
    </row>
    <row r="437" spans="1:26" ht="30" customHeight="1">
      <c r="A437" s="65">
        <v>436</v>
      </c>
      <c r="B437" s="181">
        <v>45747.870833333298</v>
      </c>
      <c r="C437" s="67" t="str">
        <f t="shared" si="55"/>
        <v>March 2025</v>
      </c>
      <c r="D437" s="65">
        <v>104763</v>
      </c>
      <c r="E437" s="65">
        <v>398589</v>
      </c>
      <c r="F437" s="68" t="s">
        <v>2455</v>
      </c>
      <c r="G437" s="65" t="s">
        <v>2456</v>
      </c>
      <c r="H437" s="69" t="s">
        <v>2457</v>
      </c>
      <c r="I437" s="69" t="s">
        <v>2355</v>
      </c>
      <c r="J437" s="69" t="str">
        <f t="shared" si="54"/>
        <v>Mingalar Taung Nyunt</v>
      </c>
      <c r="K437" s="65" t="s">
        <v>2458</v>
      </c>
      <c r="L437" s="65">
        <v>20</v>
      </c>
      <c r="M437" s="65" t="s">
        <v>2459</v>
      </c>
      <c r="N437" s="65" t="s">
        <v>33</v>
      </c>
      <c r="O437" s="65">
        <v>120</v>
      </c>
      <c r="P437" s="67">
        <v>45748.541666666701</v>
      </c>
      <c r="Q437" s="65" t="s">
        <v>745</v>
      </c>
      <c r="R437" s="67">
        <v>45748.555555555598</v>
      </c>
      <c r="S437" s="158" t="str">
        <f t="shared" si="58"/>
        <v>April 2025</v>
      </c>
      <c r="T437" s="65" t="s">
        <v>35</v>
      </c>
      <c r="U437" s="142">
        <f t="shared" si="53"/>
        <v>0.68472222222044399</v>
      </c>
      <c r="V437" s="65">
        <f t="shared" si="57"/>
        <v>0.68472222222044399</v>
      </c>
      <c r="W437" s="65">
        <f t="shared" si="59"/>
        <v>16.433333333290602</v>
      </c>
      <c r="X437" s="65" t="str">
        <f t="shared" si="56"/>
        <v>&lt;24 hr</v>
      </c>
      <c r="Y437" s="65" t="s">
        <v>2460</v>
      </c>
    </row>
    <row r="438" spans="1:26" ht="30" customHeight="1">
      <c r="A438" s="65">
        <v>437</v>
      </c>
      <c r="B438" s="181">
        <v>45747.969444444403</v>
      </c>
      <c r="C438" s="67" t="str">
        <f t="shared" si="55"/>
        <v>March 2025</v>
      </c>
      <c r="D438" s="65">
        <v>104768</v>
      </c>
      <c r="E438" s="65">
        <v>398245</v>
      </c>
      <c r="F438" s="68" t="s">
        <v>2461</v>
      </c>
      <c r="G438" s="65" t="s">
        <v>2462</v>
      </c>
      <c r="H438" s="69" t="s">
        <v>2463</v>
      </c>
      <c r="I438" s="69" t="s">
        <v>182</v>
      </c>
      <c r="J438" s="69" t="str">
        <f t="shared" si="54"/>
        <v>Latha</v>
      </c>
      <c r="K438" s="65" t="s">
        <v>2464</v>
      </c>
      <c r="L438" s="65">
        <v>20</v>
      </c>
      <c r="M438" s="65" t="s">
        <v>2465</v>
      </c>
      <c r="N438" s="65" t="s">
        <v>33</v>
      </c>
      <c r="O438" s="65">
        <v>240</v>
      </c>
      <c r="P438" s="67">
        <v>45748.583333333299</v>
      </c>
      <c r="Q438" s="65" t="s">
        <v>66</v>
      </c>
      <c r="R438" s="67">
        <v>45748.581944444399</v>
      </c>
      <c r="S438" s="158" t="str">
        <f t="shared" si="58"/>
        <v>April 2025</v>
      </c>
      <c r="T438" s="65" t="s">
        <v>35</v>
      </c>
      <c r="U438" s="142">
        <f t="shared" si="53"/>
        <v>0.61249999999563398</v>
      </c>
      <c r="V438" s="65">
        <f t="shared" si="57"/>
        <v>0.61249999999563398</v>
      </c>
      <c r="W438" s="65">
        <f t="shared" si="59"/>
        <v>14.6999999998952</v>
      </c>
      <c r="X438" s="65" t="str">
        <f t="shared" si="56"/>
        <v>&lt;24 hr</v>
      </c>
      <c r="Y438" s="65" t="s">
        <v>2466</v>
      </c>
    </row>
    <row r="439" spans="1:26" ht="30" customHeight="1">
      <c r="A439" s="65">
        <v>438</v>
      </c>
      <c r="B439" s="181">
        <v>45748.489583333299</v>
      </c>
      <c r="C439" s="67" t="str">
        <f t="shared" si="55"/>
        <v>April 2025</v>
      </c>
      <c r="D439" s="65">
        <v>104793</v>
      </c>
      <c r="E439" s="65">
        <v>315637</v>
      </c>
      <c r="F439" s="68" t="s">
        <v>2467</v>
      </c>
      <c r="G439" s="65" t="s">
        <v>2468</v>
      </c>
      <c r="H439" s="69" t="s">
        <v>2469</v>
      </c>
      <c r="I439" s="69" t="s">
        <v>182</v>
      </c>
      <c r="J439" s="69" t="str">
        <f t="shared" si="54"/>
        <v>Latha</v>
      </c>
      <c r="K439" s="65" t="s">
        <v>2470</v>
      </c>
      <c r="L439" s="65">
        <v>20</v>
      </c>
      <c r="M439" s="65" t="s">
        <v>184</v>
      </c>
      <c r="N439" s="65" t="s">
        <v>33</v>
      </c>
      <c r="O439" s="65">
        <v>210</v>
      </c>
      <c r="P439" s="67">
        <v>45748.625</v>
      </c>
      <c r="Q439" s="65" t="s">
        <v>66</v>
      </c>
      <c r="R439" s="67">
        <v>45748.633333333302</v>
      </c>
      <c r="S439" s="158" t="str">
        <f t="shared" si="58"/>
        <v>April 2025</v>
      </c>
      <c r="T439" s="65" t="s">
        <v>35</v>
      </c>
      <c r="U439" s="142">
        <f t="shared" si="53"/>
        <v>0.14374999999563401</v>
      </c>
      <c r="V439" s="65">
        <f t="shared" si="57"/>
        <v>0.14374999999563401</v>
      </c>
      <c r="W439" s="65">
        <f t="shared" si="59"/>
        <v>3.4499999998952302</v>
      </c>
      <c r="X439" s="65" t="str">
        <f t="shared" si="56"/>
        <v>&lt;24 hr</v>
      </c>
      <c r="Y439" s="65" t="s">
        <v>2471</v>
      </c>
    </row>
    <row r="440" spans="1:26" ht="30" customHeight="1">
      <c r="A440" s="65">
        <v>439</v>
      </c>
      <c r="B440" s="181">
        <v>45748.643750000003</v>
      </c>
      <c r="C440" s="67" t="str">
        <f t="shared" si="55"/>
        <v>April 2025</v>
      </c>
      <c r="D440" s="65">
        <v>104839</v>
      </c>
      <c r="E440" s="65">
        <v>399090</v>
      </c>
      <c r="F440" s="68" t="s">
        <v>2472</v>
      </c>
      <c r="G440" s="65" t="s">
        <v>2473</v>
      </c>
      <c r="H440" s="69" t="s">
        <v>2474</v>
      </c>
      <c r="I440" s="69" t="s">
        <v>41</v>
      </c>
      <c r="J440" s="69" t="str">
        <f t="shared" si="54"/>
        <v>Lanmadaw</v>
      </c>
      <c r="K440" s="65" t="s">
        <v>2475</v>
      </c>
      <c r="L440" s="65">
        <v>25</v>
      </c>
      <c r="M440" s="65" t="s">
        <v>300</v>
      </c>
      <c r="N440" s="65" t="s">
        <v>33</v>
      </c>
      <c r="O440" s="65">
        <v>120</v>
      </c>
      <c r="P440" s="67">
        <v>45749.416666666701</v>
      </c>
      <c r="Q440" s="65" t="s">
        <v>44</v>
      </c>
      <c r="R440" s="67">
        <v>45749.5131944444</v>
      </c>
      <c r="S440" s="158" t="str">
        <f t="shared" si="58"/>
        <v>April 2025</v>
      </c>
      <c r="T440" s="65" t="s">
        <v>35</v>
      </c>
      <c r="U440" s="142">
        <f t="shared" si="53"/>
        <v>0.86944444444088698</v>
      </c>
      <c r="V440" s="65">
        <f t="shared" si="57"/>
        <v>0.86944444444088698</v>
      </c>
      <c r="W440" s="65">
        <f t="shared" si="59"/>
        <v>20.866666666581299</v>
      </c>
      <c r="X440" s="65" t="str">
        <f t="shared" si="56"/>
        <v>&lt;24 hr</v>
      </c>
      <c r="Y440" s="65" t="s">
        <v>2476</v>
      </c>
    </row>
    <row r="441" spans="1:26" ht="30" customHeight="1">
      <c r="A441" s="65">
        <v>440</v>
      </c>
      <c r="B441" s="181">
        <v>45748.787013888897</v>
      </c>
      <c r="C441" s="67" t="str">
        <f t="shared" si="55"/>
        <v>April 2025</v>
      </c>
      <c r="D441" s="65">
        <v>104862</v>
      </c>
      <c r="E441" s="65">
        <v>399249</v>
      </c>
      <c r="F441" s="68" t="s">
        <v>2477</v>
      </c>
      <c r="G441" s="65" t="s">
        <v>2478</v>
      </c>
      <c r="H441" s="69" t="s">
        <v>2479</v>
      </c>
      <c r="I441" s="69" t="s">
        <v>2355</v>
      </c>
      <c r="J441" s="69" t="str">
        <f t="shared" si="54"/>
        <v>Mingalar Taung Nyunt</v>
      </c>
      <c r="K441" s="65" t="s">
        <v>2480</v>
      </c>
      <c r="L441" s="65">
        <v>25</v>
      </c>
      <c r="M441" s="65" t="s">
        <v>2481</v>
      </c>
      <c r="N441" s="65" t="s">
        <v>33</v>
      </c>
      <c r="O441" s="65">
        <v>170</v>
      </c>
      <c r="P441" s="67">
        <v>45749.416666666701</v>
      </c>
      <c r="Q441" s="65" t="s">
        <v>44</v>
      </c>
      <c r="R441" s="67">
        <v>45749.640277777798</v>
      </c>
      <c r="S441" s="158" t="str">
        <f t="shared" si="58"/>
        <v>April 2025</v>
      </c>
      <c r="T441" s="65" t="s">
        <v>35</v>
      </c>
      <c r="U441" s="142">
        <f t="shared" ref="U441:U504" si="60">R441-B441</f>
        <v>0.85326388888643101</v>
      </c>
      <c r="V441" s="65">
        <f t="shared" si="57"/>
        <v>0.85326388888643101</v>
      </c>
      <c r="W441" s="65">
        <f t="shared" si="59"/>
        <v>20.4783333332743</v>
      </c>
      <c r="X441" s="65" t="str">
        <f t="shared" si="56"/>
        <v>&lt;24 hr</v>
      </c>
      <c r="Y441" s="65" t="s">
        <v>2482</v>
      </c>
    </row>
    <row r="442" spans="1:26" ht="30" customHeight="1">
      <c r="A442" s="65">
        <v>441</v>
      </c>
      <c r="B442" s="181">
        <v>45749.420138888898</v>
      </c>
      <c r="C442" s="67" t="str">
        <f t="shared" si="55"/>
        <v>April 2025</v>
      </c>
      <c r="D442" s="65">
        <v>104893</v>
      </c>
      <c r="E442" s="65">
        <v>399403</v>
      </c>
      <c r="F442" s="68" t="s">
        <v>2483</v>
      </c>
      <c r="G442" s="65" t="s">
        <v>2484</v>
      </c>
      <c r="H442" s="69" t="s">
        <v>2485</v>
      </c>
      <c r="I442" s="69" t="s">
        <v>30</v>
      </c>
      <c r="J442" s="69" t="str">
        <f t="shared" si="54"/>
        <v>Kyauktada</v>
      </c>
      <c r="K442" s="65" t="s">
        <v>2486</v>
      </c>
      <c r="L442" s="65">
        <v>20</v>
      </c>
      <c r="M442" s="65" t="s">
        <v>244</v>
      </c>
      <c r="N442" s="65" t="s">
        <v>33</v>
      </c>
      <c r="O442" s="65">
        <v>200</v>
      </c>
      <c r="P442" s="67">
        <v>45749.5625</v>
      </c>
      <c r="Q442" s="65" t="s">
        <v>66</v>
      </c>
      <c r="R442" s="67">
        <v>45749.642361111102</v>
      </c>
      <c r="S442" s="158" t="str">
        <f t="shared" si="58"/>
        <v>April 2025</v>
      </c>
      <c r="T442" s="65" t="s">
        <v>35</v>
      </c>
      <c r="U442" s="142">
        <f t="shared" si="60"/>
        <v>0.22222222221898799</v>
      </c>
      <c r="V442" s="65">
        <f t="shared" si="57"/>
        <v>0.22222222221898799</v>
      </c>
      <c r="W442" s="65">
        <f t="shared" si="59"/>
        <v>5.3333333332557196</v>
      </c>
      <c r="X442" s="65" t="str">
        <f t="shared" si="56"/>
        <v>&lt;24 hr</v>
      </c>
      <c r="Y442" s="65" t="s">
        <v>2487</v>
      </c>
    </row>
    <row r="443" spans="1:26" ht="30" customHeight="1">
      <c r="A443" s="65">
        <v>442</v>
      </c>
      <c r="B443" s="181">
        <v>45749.425000000003</v>
      </c>
      <c r="C443" s="67" t="str">
        <f t="shared" si="55"/>
        <v>April 2025</v>
      </c>
      <c r="D443" s="65">
        <v>104896</v>
      </c>
      <c r="E443" s="65">
        <v>330132</v>
      </c>
      <c r="F443" s="68" t="s">
        <v>2488</v>
      </c>
      <c r="G443" s="65" t="s">
        <v>2489</v>
      </c>
      <c r="H443" s="69" t="s">
        <v>2490</v>
      </c>
      <c r="I443" s="69" t="s">
        <v>30</v>
      </c>
      <c r="J443" s="69" t="str">
        <f t="shared" si="54"/>
        <v>Kyauktada</v>
      </c>
      <c r="K443" s="65" t="s">
        <v>2491</v>
      </c>
      <c r="L443" s="65">
        <v>20</v>
      </c>
      <c r="M443" s="65" t="s">
        <v>226</v>
      </c>
      <c r="N443" s="65" t="s">
        <v>33</v>
      </c>
      <c r="O443" s="65">
        <v>270</v>
      </c>
      <c r="P443" s="67">
        <v>45749.645833333299</v>
      </c>
      <c r="Q443" s="65" t="s">
        <v>66</v>
      </c>
      <c r="R443" s="67">
        <v>45749.692361111098</v>
      </c>
      <c r="S443" s="158" t="str">
        <f t="shared" si="58"/>
        <v>April 2025</v>
      </c>
      <c r="T443" s="65" t="s">
        <v>35</v>
      </c>
      <c r="U443" s="142">
        <f t="shared" si="60"/>
        <v>0.26736111110949401</v>
      </c>
      <c r="V443" s="65">
        <f t="shared" si="57"/>
        <v>0.26736111110949401</v>
      </c>
      <c r="W443" s="65">
        <f t="shared" si="59"/>
        <v>6.4166666666278598</v>
      </c>
      <c r="X443" s="65" t="str">
        <f t="shared" si="56"/>
        <v>&lt;24 hr</v>
      </c>
      <c r="Y443" s="65" t="s">
        <v>2492</v>
      </c>
    </row>
    <row r="444" spans="1:26" ht="30" customHeight="1">
      <c r="A444" s="65">
        <v>443</v>
      </c>
      <c r="B444" s="181">
        <v>45749.459027777797</v>
      </c>
      <c r="C444" s="67" t="str">
        <f t="shared" si="55"/>
        <v>April 2025</v>
      </c>
      <c r="D444" s="65">
        <v>104908</v>
      </c>
      <c r="E444" s="65">
        <v>399474</v>
      </c>
      <c r="F444" s="68" t="s">
        <v>2493</v>
      </c>
      <c r="G444" s="65" t="s">
        <v>2494</v>
      </c>
      <c r="H444" s="69" t="s">
        <v>2495</v>
      </c>
      <c r="I444" s="69" t="s">
        <v>2355</v>
      </c>
      <c r="J444" s="69" t="str">
        <f t="shared" si="54"/>
        <v>Mingalar Taung Nyunt</v>
      </c>
      <c r="K444" s="65" t="s">
        <v>2496</v>
      </c>
      <c r="L444" s="65">
        <v>20</v>
      </c>
      <c r="M444" s="65" t="s">
        <v>2497</v>
      </c>
      <c r="N444" s="65" t="s">
        <v>33</v>
      </c>
      <c r="O444" s="65">
        <v>150</v>
      </c>
      <c r="P444" s="67">
        <v>45749.645833333299</v>
      </c>
      <c r="Q444" s="65" t="s">
        <v>44</v>
      </c>
      <c r="R444" s="67">
        <v>45749.689583333296</v>
      </c>
      <c r="S444" s="158" t="str">
        <f t="shared" si="58"/>
        <v>April 2025</v>
      </c>
      <c r="T444" s="65" t="s">
        <v>35</v>
      </c>
      <c r="U444" s="142">
        <f t="shared" si="60"/>
        <v>0.230555555557657</v>
      </c>
      <c r="V444" s="65">
        <f t="shared" si="57"/>
        <v>0.230555555557657</v>
      </c>
      <c r="W444" s="65">
        <f t="shared" si="59"/>
        <v>5.53333333338378</v>
      </c>
      <c r="X444" s="65" t="str">
        <f t="shared" si="56"/>
        <v>&lt;24 hr</v>
      </c>
      <c r="Y444" s="65" t="s">
        <v>2498</v>
      </c>
    </row>
    <row r="445" spans="1:26" ht="30" customHeight="1">
      <c r="A445" s="65">
        <v>444</v>
      </c>
      <c r="B445" s="181">
        <v>45749.538194444402</v>
      </c>
      <c r="C445" s="67" t="str">
        <f t="shared" si="55"/>
        <v>April 2025</v>
      </c>
      <c r="D445" s="65">
        <v>104937</v>
      </c>
      <c r="E445" s="65">
        <v>399555</v>
      </c>
      <c r="F445" s="68" t="s">
        <v>2499</v>
      </c>
      <c r="G445" s="65" t="s">
        <v>2500</v>
      </c>
      <c r="H445" s="69" t="s">
        <v>2501</v>
      </c>
      <c r="I445" s="69" t="s">
        <v>30</v>
      </c>
      <c r="J445" s="69" t="str">
        <f t="shared" si="54"/>
        <v>Kyauktada</v>
      </c>
      <c r="K445" s="65" t="s">
        <v>2502</v>
      </c>
      <c r="L445" s="65">
        <v>40</v>
      </c>
      <c r="M445" s="65" t="s">
        <v>2503</v>
      </c>
      <c r="N445" s="65" t="s">
        <v>33</v>
      </c>
      <c r="O445" s="65">
        <v>260</v>
      </c>
      <c r="P445" s="67">
        <v>45750.458333333299</v>
      </c>
      <c r="Q445" s="65" t="s">
        <v>44</v>
      </c>
      <c r="R445" s="67">
        <v>45750.630555555603</v>
      </c>
      <c r="S445" s="158" t="str">
        <f t="shared" si="58"/>
        <v>April 2025</v>
      </c>
      <c r="T445" s="65" t="s">
        <v>35</v>
      </c>
      <c r="U445" s="142">
        <f t="shared" si="60"/>
        <v>1.09236111111386</v>
      </c>
      <c r="V445" s="65">
        <f t="shared" si="57"/>
        <v>1.09236111111386</v>
      </c>
      <c r="W445" s="65">
        <f t="shared" si="59"/>
        <v>26.2166666667326</v>
      </c>
      <c r="X445" s="65" t="str">
        <f t="shared" si="56"/>
        <v>24-48 hr</v>
      </c>
      <c r="Y445" s="65" t="s">
        <v>2504</v>
      </c>
    </row>
    <row r="446" spans="1:26" ht="30" customHeight="1">
      <c r="A446" s="65">
        <v>445</v>
      </c>
      <c r="B446" s="181">
        <v>45749.603414351899</v>
      </c>
      <c r="C446" s="67" t="str">
        <f t="shared" si="55"/>
        <v>April 2025</v>
      </c>
      <c r="D446" s="65">
        <v>104960</v>
      </c>
      <c r="E446" s="65">
        <v>399724</v>
      </c>
      <c r="F446" s="68" t="s">
        <v>2505</v>
      </c>
      <c r="G446" s="65" t="s">
        <v>2506</v>
      </c>
      <c r="H446" s="69" t="s">
        <v>2507</v>
      </c>
      <c r="I446" s="69" t="s">
        <v>2355</v>
      </c>
      <c r="J446" s="69" t="str">
        <f t="shared" si="54"/>
        <v>Mingalar Taung Nyunt</v>
      </c>
      <c r="K446" s="65" t="s">
        <v>2508</v>
      </c>
      <c r="L446" s="65">
        <v>20</v>
      </c>
      <c r="M446" s="65" t="s">
        <v>2509</v>
      </c>
      <c r="N446" s="65" t="s">
        <v>33</v>
      </c>
      <c r="O446" s="65">
        <v>150</v>
      </c>
      <c r="P446" s="67">
        <v>45750.5</v>
      </c>
      <c r="Q446" s="65" t="s">
        <v>44</v>
      </c>
      <c r="R446" s="67">
        <v>45750.533333333296</v>
      </c>
      <c r="S446" s="158" t="str">
        <f t="shared" si="58"/>
        <v>April 2025</v>
      </c>
      <c r="T446" s="65" t="s">
        <v>35</v>
      </c>
      <c r="U446" s="142">
        <f t="shared" si="60"/>
        <v>0.92991898147738505</v>
      </c>
      <c r="V446" s="65">
        <f t="shared" si="57"/>
        <v>0.92991898147738505</v>
      </c>
      <c r="W446" s="65">
        <f t="shared" si="59"/>
        <v>22.3180555554572</v>
      </c>
      <c r="X446" s="65" t="str">
        <f t="shared" si="56"/>
        <v>&lt;24 hr</v>
      </c>
      <c r="Y446" s="65" t="s">
        <v>2510</v>
      </c>
    </row>
    <row r="447" spans="1:26" ht="30" customHeight="1">
      <c r="A447" s="65">
        <v>446</v>
      </c>
      <c r="B447" s="181">
        <v>45749.644444444399</v>
      </c>
      <c r="C447" s="67" t="str">
        <f t="shared" si="55"/>
        <v>April 2025</v>
      </c>
      <c r="D447" s="65">
        <v>104971</v>
      </c>
      <c r="E447" s="65">
        <v>399784</v>
      </c>
      <c r="F447" s="68" t="s">
        <v>2511</v>
      </c>
      <c r="G447" s="65" t="s">
        <v>2512</v>
      </c>
      <c r="H447" s="69" t="s">
        <v>2513</v>
      </c>
      <c r="I447" s="69" t="s">
        <v>30</v>
      </c>
      <c r="J447" s="69" t="str">
        <f t="shared" si="54"/>
        <v>Kyauktada</v>
      </c>
      <c r="K447" s="65" t="s">
        <v>2514</v>
      </c>
      <c r="L447" s="65">
        <v>20</v>
      </c>
      <c r="M447" s="65" t="s">
        <v>169</v>
      </c>
      <c r="N447" s="65" t="s">
        <v>33</v>
      </c>
      <c r="O447" s="65">
        <v>170</v>
      </c>
      <c r="P447" s="67">
        <v>45750.416666666701</v>
      </c>
      <c r="Q447" s="65" t="s">
        <v>44</v>
      </c>
      <c r="R447" s="67">
        <v>45750.469444444403</v>
      </c>
      <c r="S447" s="158" t="str">
        <f t="shared" si="58"/>
        <v>April 2025</v>
      </c>
      <c r="T447" s="65" t="s">
        <v>35</v>
      </c>
      <c r="U447" s="142">
        <f t="shared" si="60"/>
        <v>0.82500000000436602</v>
      </c>
      <c r="V447" s="65">
        <f t="shared" si="57"/>
        <v>0.82500000000436602</v>
      </c>
      <c r="W447" s="65">
        <f t="shared" si="59"/>
        <v>19.800000000104799</v>
      </c>
      <c r="X447" s="65" t="str">
        <f t="shared" si="56"/>
        <v>&lt;24 hr</v>
      </c>
      <c r="Y447" s="65" t="s">
        <v>2515</v>
      </c>
    </row>
    <row r="448" spans="1:26" ht="30" customHeight="1">
      <c r="A448" s="65">
        <v>447</v>
      </c>
      <c r="B448" s="181">
        <v>45750.634722222203</v>
      </c>
      <c r="C448" s="67" t="str">
        <f t="shared" si="55"/>
        <v>April 2025</v>
      </c>
      <c r="D448" s="65">
        <v>105089</v>
      </c>
      <c r="E448" s="65">
        <v>400501</v>
      </c>
      <c r="F448" s="68" t="s">
        <v>2516</v>
      </c>
      <c r="G448" s="65" t="s">
        <v>2517</v>
      </c>
      <c r="H448" s="69" t="s">
        <v>2518</v>
      </c>
      <c r="I448" s="69" t="s">
        <v>50</v>
      </c>
      <c r="J448" s="69" t="str">
        <f t="shared" si="54"/>
        <v>Pabedan</v>
      </c>
      <c r="K448" s="65" t="s">
        <v>2519</v>
      </c>
      <c r="L448" s="65">
        <v>20</v>
      </c>
      <c r="M448" s="65" t="s">
        <v>52</v>
      </c>
      <c r="N448" s="65" t="s">
        <v>652</v>
      </c>
      <c r="O448" s="65">
        <v>120</v>
      </c>
      <c r="P448" s="67">
        <v>45750.645833333299</v>
      </c>
      <c r="Q448" s="65" t="s">
        <v>34</v>
      </c>
      <c r="R448" s="67">
        <v>45750.686805555597</v>
      </c>
      <c r="S448" s="158" t="str">
        <f t="shared" si="58"/>
        <v>April 2025</v>
      </c>
      <c r="T448" s="65" t="s">
        <v>35</v>
      </c>
      <c r="U448" s="142">
        <f t="shared" si="60"/>
        <v>5.2083333328482702E-2</v>
      </c>
      <c r="V448" s="65">
        <f t="shared" si="57"/>
        <v>5.2083333328482702E-2</v>
      </c>
      <c r="W448" s="65">
        <f t="shared" si="59"/>
        <v>1.24999999988358</v>
      </c>
      <c r="X448" s="65" t="str">
        <f t="shared" si="56"/>
        <v>&lt;24 hr</v>
      </c>
      <c r="Y448" s="65" t="s">
        <v>2520</v>
      </c>
    </row>
    <row r="449" spans="1:26" ht="30" customHeight="1">
      <c r="A449" s="65">
        <v>448</v>
      </c>
      <c r="B449" s="181">
        <v>45751.700590277796</v>
      </c>
      <c r="C449" s="67" t="str">
        <f t="shared" si="55"/>
        <v>April 2025</v>
      </c>
      <c r="D449" s="65">
        <v>105270</v>
      </c>
      <c r="E449" s="65">
        <v>401406</v>
      </c>
      <c r="F449" s="68" t="s">
        <v>2521</v>
      </c>
      <c r="G449" s="65" t="s">
        <v>2522</v>
      </c>
      <c r="H449" s="69" t="s">
        <v>2523</v>
      </c>
      <c r="I449" s="69" t="s">
        <v>30</v>
      </c>
      <c r="J449" s="69" t="str">
        <f t="shared" si="54"/>
        <v>Kyauktada</v>
      </c>
      <c r="K449" s="65" t="s">
        <v>2524</v>
      </c>
      <c r="L449" s="65">
        <v>30</v>
      </c>
      <c r="M449" s="65" t="s">
        <v>59</v>
      </c>
      <c r="N449" s="65" t="s">
        <v>33</v>
      </c>
      <c r="O449" s="65">
        <v>170</v>
      </c>
      <c r="P449" s="67">
        <v>45752.604166666701</v>
      </c>
      <c r="Q449" s="65" t="s">
        <v>745</v>
      </c>
      <c r="R449" s="67">
        <v>45752.641585648104</v>
      </c>
      <c r="S449" s="158" t="str">
        <f t="shared" si="58"/>
        <v>April 2025</v>
      </c>
      <c r="T449" s="65" t="s">
        <v>35</v>
      </c>
      <c r="U449" s="142">
        <f t="shared" si="60"/>
        <v>0.94099537037254799</v>
      </c>
      <c r="V449" s="65">
        <f t="shared" si="57"/>
        <v>0.94099537037254799</v>
      </c>
      <c r="W449" s="65">
        <f t="shared" si="59"/>
        <v>22.5838888889411</v>
      </c>
      <c r="X449" s="65" t="str">
        <f t="shared" si="56"/>
        <v>&lt;24 hr</v>
      </c>
      <c r="Y449" s="65" t="s">
        <v>2525</v>
      </c>
    </row>
    <row r="450" spans="1:26" ht="30" customHeight="1">
      <c r="A450" s="65">
        <v>449</v>
      </c>
      <c r="B450" s="181">
        <v>45751.804965277799</v>
      </c>
      <c r="C450" s="67" t="str">
        <f t="shared" si="55"/>
        <v>April 2025</v>
      </c>
      <c r="D450" s="65">
        <v>105301</v>
      </c>
      <c r="E450" s="65">
        <v>187010</v>
      </c>
      <c r="F450" s="68" t="s">
        <v>2526</v>
      </c>
      <c r="G450" s="65" t="s">
        <v>2527</v>
      </c>
      <c r="H450" s="69" t="s">
        <v>2528</v>
      </c>
      <c r="I450" s="69" t="s">
        <v>50</v>
      </c>
      <c r="J450" s="69" t="str">
        <f t="shared" ref="J450:J513" si="61">TRIM(CLEAN(I450))</f>
        <v>Pabedan</v>
      </c>
      <c r="K450" s="65" t="s">
        <v>2529</v>
      </c>
      <c r="L450" s="65">
        <v>20</v>
      </c>
      <c r="M450" s="65" t="s">
        <v>1530</v>
      </c>
      <c r="N450" s="65" t="s">
        <v>33</v>
      </c>
      <c r="O450" s="65">
        <v>150</v>
      </c>
      <c r="P450" s="67">
        <v>45752.666666666701</v>
      </c>
      <c r="Q450" s="65" t="s">
        <v>44</v>
      </c>
      <c r="R450" s="67">
        <v>45753.436805555597</v>
      </c>
      <c r="S450" s="158" t="str">
        <f t="shared" si="58"/>
        <v>April 2025</v>
      </c>
      <c r="T450" s="65" t="s">
        <v>35</v>
      </c>
      <c r="U450" s="142">
        <f t="shared" si="60"/>
        <v>1.6318402777760601</v>
      </c>
      <c r="V450" s="65">
        <f t="shared" si="57"/>
        <v>1.6318402777760601</v>
      </c>
      <c r="W450" s="65">
        <f t="shared" si="59"/>
        <v>39.164166666625498</v>
      </c>
      <c r="X450" s="65" t="str">
        <f t="shared" si="56"/>
        <v>24-48 hr</v>
      </c>
      <c r="Y450" s="65" t="s">
        <v>2530</v>
      </c>
      <c r="Z450" s="69" t="s">
        <v>2531</v>
      </c>
    </row>
    <row r="451" spans="1:26" ht="30" customHeight="1">
      <c r="A451" s="65">
        <v>450</v>
      </c>
      <c r="B451" s="181">
        <v>45752.349710648101</v>
      </c>
      <c r="C451" s="67" t="str">
        <f t="shared" ref="C451:C514" si="62">TEXT(B451,"mmmm yyyy")</f>
        <v>April 2025</v>
      </c>
      <c r="D451" s="65">
        <v>105316</v>
      </c>
      <c r="E451" s="65">
        <v>401600</v>
      </c>
      <c r="F451" s="68" t="s">
        <v>2532</v>
      </c>
      <c r="G451" s="65" t="s">
        <v>2533</v>
      </c>
      <c r="H451" s="69" t="s">
        <v>2534</v>
      </c>
      <c r="I451" s="69" t="s">
        <v>41</v>
      </c>
      <c r="J451" s="69" t="str">
        <f t="shared" si="61"/>
        <v>Lanmadaw</v>
      </c>
      <c r="K451" s="65" t="s">
        <v>2535</v>
      </c>
      <c r="L451" s="65">
        <v>20</v>
      </c>
      <c r="M451" s="65" t="s">
        <v>65</v>
      </c>
      <c r="N451" s="65" t="s">
        <v>33</v>
      </c>
      <c r="O451" s="65">
        <v>170</v>
      </c>
      <c r="P451" s="67">
        <v>45753.5625</v>
      </c>
      <c r="Q451" s="65" t="s">
        <v>745</v>
      </c>
      <c r="R451" s="67">
        <v>45754.431250000001</v>
      </c>
      <c r="S451" s="158" t="str">
        <f t="shared" si="58"/>
        <v>April 2025</v>
      </c>
      <c r="T451" s="65" t="s">
        <v>35</v>
      </c>
      <c r="U451" s="142">
        <f t="shared" si="60"/>
        <v>2.0815393518569199</v>
      </c>
      <c r="V451" s="65">
        <f t="shared" si="57"/>
        <v>2.0815393518569199</v>
      </c>
      <c r="W451" s="65">
        <f t="shared" si="59"/>
        <v>49.956944444565998</v>
      </c>
      <c r="X451" s="65" t="str">
        <f t="shared" si="56"/>
        <v>48-72 hr</v>
      </c>
      <c r="Y451" s="65" t="s">
        <v>2536</v>
      </c>
      <c r="Z451" s="69" t="s">
        <v>2537</v>
      </c>
    </row>
    <row r="452" spans="1:26" ht="30" customHeight="1">
      <c r="A452" s="65">
        <v>451</v>
      </c>
      <c r="B452" s="181">
        <v>45752.394027777802</v>
      </c>
      <c r="C452" s="67" t="str">
        <f t="shared" si="62"/>
        <v>April 2025</v>
      </c>
      <c r="D452" s="65">
        <v>105324</v>
      </c>
      <c r="E452" s="65">
        <v>401628</v>
      </c>
      <c r="F452" s="68" t="s">
        <v>2538</v>
      </c>
      <c r="G452" s="65" t="s">
        <v>2539</v>
      </c>
      <c r="H452" s="69" t="s">
        <v>2540</v>
      </c>
      <c r="I452" s="69" t="s">
        <v>50</v>
      </c>
      <c r="J452" s="69" t="str">
        <f t="shared" si="61"/>
        <v>Pabedan</v>
      </c>
      <c r="K452" s="65" t="s">
        <v>2541</v>
      </c>
      <c r="L452" s="65">
        <v>20</v>
      </c>
      <c r="M452" s="65" t="s">
        <v>552</v>
      </c>
      <c r="N452" s="65" t="s">
        <v>33</v>
      </c>
      <c r="O452" s="65">
        <v>80</v>
      </c>
      <c r="P452" s="67">
        <v>45753.4375</v>
      </c>
      <c r="Q452" s="65" t="s">
        <v>687</v>
      </c>
      <c r="R452" s="67">
        <v>45754.452777777798</v>
      </c>
      <c r="S452" s="158" t="str">
        <f t="shared" si="58"/>
        <v>April 2025</v>
      </c>
      <c r="T452" s="65" t="s">
        <v>35</v>
      </c>
      <c r="U452" s="142">
        <f t="shared" si="60"/>
        <v>2.0587499999965102</v>
      </c>
      <c r="V452" s="65">
        <f t="shared" si="57"/>
        <v>2.0587499999965102</v>
      </c>
      <c r="W452" s="65">
        <f t="shared" si="59"/>
        <v>49.409999999916202</v>
      </c>
      <c r="X452" s="65" t="str">
        <f t="shared" ref="X452:X509" si="63">IF(W452&gt;72,"&gt;72 hr",IF(W452&gt;48,"48-72 hr",IF(W452&gt;24,"24-48 hr","&lt;24 hr")))</f>
        <v>48-72 hr</v>
      </c>
      <c r="Y452" s="65" t="s">
        <v>2542</v>
      </c>
      <c r="Z452" s="69" t="s">
        <v>2537</v>
      </c>
    </row>
    <row r="453" spans="1:26" ht="30" customHeight="1">
      <c r="A453" s="65">
        <v>452</v>
      </c>
      <c r="B453" s="181">
        <v>45752.425856481503</v>
      </c>
      <c r="C453" s="67" t="str">
        <f t="shared" si="62"/>
        <v>April 2025</v>
      </c>
      <c r="D453" s="65">
        <v>105330</v>
      </c>
      <c r="E453" s="65">
        <v>401714</v>
      </c>
      <c r="F453" s="68" t="s">
        <v>2543</v>
      </c>
      <c r="G453" s="65" t="s">
        <v>2544</v>
      </c>
      <c r="H453" s="69" t="s">
        <v>2545</v>
      </c>
      <c r="I453" s="69" t="s">
        <v>182</v>
      </c>
      <c r="J453" s="69" t="str">
        <f t="shared" si="61"/>
        <v>Latha</v>
      </c>
      <c r="K453" s="65" t="s">
        <v>2546</v>
      </c>
      <c r="L453" s="65">
        <v>20</v>
      </c>
      <c r="M453" s="65" t="s">
        <v>312</v>
      </c>
      <c r="N453" s="65" t="s">
        <v>33</v>
      </c>
      <c r="O453" s="65">
        <v>180</v>
      </c>
      <c r="P453" s="67">
        <v>45753.479166666701</v>
      </c>
      <c r="Q453" s="65" t="s">
        <v>44</v>
      </c>
      <c r="R453" s="67">
        <v>45753.581250000003</v>
      </c>
      <c r="S453" s="158" t="str">
        <f t="shared" si="58"/>
        <v>April 2025</v>
      </c>
      <c r="T453" s="65" t="s">
        <v>35</v>
      </c>
      <c r="U453" s="142">
        <f t="shared" si="60"/>
        <v>1.1553935185220301</v>
      </c>
      <c r="V453" s="65">
        <f t="shared" si="57"/>
        <v>1.1553935185220301</v>
      </c>
      <c r="W453" s="65">
        <f t="shared" si="59"/>
        <v>27.729444444528799</v>
      </c>
      <c r="X453" s="65" t="str">
        <f t="shared" si="63"/>
        <v>24-48 hr</v>
      </c>
      <c r="Y453" s="65" t="s">
        <v>2547</v>
      </c>
    </row>
    <row r="454" spans="1:26" ht="30" customHeight="1">
      <c r="A454" s="65">
        <v>453</v>
      </c>
      <c r="B454" s="181">
        <v>45752.431030092601</v>
      </c>
      <c r="C454" s="67" t="str">
        <f t="shared" si="62"/>
        <v>April 2025</v>
      </c>
      <c r="D454" s="65">
        <v>105333</v>
      </c>
      <c r="E454" s="65">
        <v>401567</v>
      </c>
      <c r="F454" s="68" t="s">
        <v>2548</v>
      </c>
      <c r="G454" s="65" t="s">
        <v>2549</v>
      </c>
      <c r="H454" s="69" t="s">
        <v>2550</v>
      </c>
      <c r="I454" s="69" t="s">
        <v>30</v>
      </c>
      <c r="J454" s="69" t="str">
        <f t="shared" si="61"/>
        <v>Kyauktada</v>
      </c>
      <c r="K454" s="65" t="s">
        <v>2551</v>
      </c>
      <c r="L454" s="65">
        <v>20</v>
      </c>
      <c r="M454" s="65" t="s">
        <v>105</v>
      </c>
      <c r="N454" s="65" t="s">
        <v>33</v>
      </c>
      <c r="O454" s="65">
        <v>180</v>
      </c>
      <c r="P454" s="67">
        <v>45753.583333333299</v>
      </c>
      <c r="Q454" s="65" t="s">
        <v>687</v>
      </c>
      <c r="R454" s="67">
        <v>45754.511805555601</v>
      </c>
      <c r="S454" s="158" t="str">
        <f t="shared" si="58"/>
        <v>April 2025</v>
      </c>
      <c r="T454" s="65" t="s">
        <v>35</v>
      </c>
      <c r="U454" s="142">
        <f t="shared" si="60"/>
        <v>2.08077546296408</v>
      </c>
      <c r="V454" s="65">
        <f t="shared" ref="V454:V517" si="64">U454</f>
        <v>2.08077546296408</v>
      </c>
      <c r="W454" s="65">
        <f t="shared" si="59"/>
        <v>49.938611111138002</v>
      </c>
      <c r="X454" s="65" t="str">
        <f t="shared" si="63"/>
        <v>48-72 hr</v>
      </c>
      <c r="Y454" s="65" t="s">
        <v>2552</v>
      </c>
    </row>
    <row r="455" spans="1:26" ht="30" customHeight="1">
      <c r="A455" s="65">
        <v>454</v>
      </c>
      <c r="B455" s="181">
        <v>45752.448912036998</v>
      </c>
      <c r="C455" s="67" t="str">
        <f t="shared" si="62"/>
        <v>April 2025</v>
      </c>
      <c r="D455" s="65">
        <v>105339</v>
      </c>
      <c r="E455" s="65">
        <v>401740</v>
      </c>
      <c r="F455" s="68" t="s">
        <v>2553</v>
      </c>
      <c r="G455" s="65" t="s">
        <v>2554</v>
      </c>
      <c r="H455" s="69" t="s">
        <v>2555</v>
      </c>
      <c r="I455" s="69" t="s">
        <v>41</v>
      </c>
      <c r="J455" s="69" t="str">
        <f t="shared" si="61"/>
        <v>Lanmadaw</v>
      </c>
      <c r="K455" s="65" t="s">
        <v>2556</v>
      </c>
      <c r="L455" s="65">
        <v>20</v>
      </c>
      <c r="M455" s="65" t="s">
        <v>1595</v>
      </c>
      <c r="N455" s="65" t="s">
        <v>33</v>
      </c>
      <c r="O455" s="65">
        <v>40</v>
      </c>
      <c r="P455" s="67">
        <v>45753.604166666701</v>
      </c>
      <c r="Q455" s="65" t="s">
        <v>44</v>
      </c>
      <c r="R455" s="67">
        <v>45753.661111111098</v>
      </c>
      <c r="S455" s="158" t="str">
        <f t="shared" si="58"/>
        <v>April 2025</v>
      </c>
      <c r="T455" s="65" t="s">
        <v>35</v>
      </c>
      <c r="U455" s="142">
        <f t="shared" si="60"/>
        <v>1.21219907407794</v>
      </c>
      <c r="V455" s="65">
        <f t="shared" si="64"/>
        <v>1.21219907407794</v>
      </c>
      <c r="W455" s="65">
        <f t="shared" si="59"/>
        <v>29.092777777870701</v>
      </c>
      <c r="X455" s="65" t="str">
        <f t="shared" si="63"/>
        <v>24-48 hr</v>
      </c>
      <c r="Y455" s="65" t="s">
        <v>2557</v>
      </c>
    </row>
    <row r="456" spans="1:26" ht="30" customHeight="1">
      <c r="A456" s="65">
        <v>455</v>
      </c>
      <c r="B456" s="181">
        <v>45752.491793981499</v>
      </c>
      <c r="C456" s="67" t="str">
        <f t="shared" si="62"/>
        <v>April 2025</v>
      </c>
      <c r="D456" s="65">
        <v>105359</v>
      </c>
      <c r="E456" s="65">
        <v>401839</v>
      </c>
      <c r="F456" s="68" t="s">
        <v>2558</v>
      </c>
      <c r="G456" s="65" t="s">
        <v>2559</v>
      </c>
      <c r="H456" s="69" t="s">
        <v>2560</v>
      </c>
      <c r="I456" s="69" t="s">
        <v>41</v>
      </c>
      <c r="J456" s="69" t="str">
        <f t="shared" si="61"/>
        <v>Lanmadaw</v>
      </c>
      <c r="K456" s="65" t="s">
        <v>2561</v>
      </c>
      <c r="L456" s="65">
        <v>40</v>
      </c>
      <c r="M456" s="65" t="s">
        <v>300</v>
      </c>
      <c r="N456" s="65" t="s">
        <v>33</v>
      </c>
      <c r="O456" s="65">
        <v>180</v>
      </c>
      <c r="P456" s="67">
        <v>45752.491666666698</v>
      </c>
      <c r="Q456" s="65" t="s">
        <v>745</v>
      </c>
      <c r="R456" s="67">
        <v>45754.475694444402</v>
      </c>
      <c r="S456" s="158" t="str">
        <f t="shared" si="58"/>
        <v>April 2025</v>
      </c>
      <c r="T456" s="65" t="s">
        <v>35</v>
      </c>
      <c r="U456" s="142">
        <f t="shared" si="60"/>
        <v>1.9839004629611701</v>
      </c>
      <c r="V456" s="65">
        <f t="shared" si="64"/>
        <v>1.9839004629611701</v>
      </c>
      <c r="W456" s="65">
        <f t="shared" si="59"/>
        <v>47.613611111068202</v>
      </c>
      <c r="X456" s="65" t="str">
        <f t="shared" si="63"/>
        <v>24-48 hr</v>
      </c>
      <c r="Y456" s="65" t="s">
        <v>2562</v>
      </c>
    </row>
    <row r="457" spans="1:26" ht="30" customHeight="1">
      <c r="A457" s="65">
        <v>456</v>
      </c>
      <c r="B457" s="181">
        <v>45752.552314814799</v>
      </c>
      <c r="C457" s="67" t="str">
        <f t="shared" si="62"/>
        <v>April 2025</v>
      </c>
      <c r="D457" s="65">
        <v>105385</v>
      </c>
      <c r="E457" s="65">
        <v>401232</v>
      </c>
      <c r="F457" s="68" t="s">
        <v>2563</v>
      </c>
      <c r="G457" s="65" t="s">
        <v>2564</v>
      </c>
      <c r="H457" s="69" t="s">
        <v>2565</v>
      </c>
      <c r="I457" s="69" t="s">
        <v>182</v>
      </c>
      <c r="J457" s="69" t="str">
        <f t="shared" si="61"/>
        <v>Latha</v>
      </c>
      <c r="K457" s="65" t="s">
        <v>2566</v>
      </c>
      <c r="L457" s="65">
        <v>20</v>
      </c>
      <c r="M457" s="65" t="s">
        <v>2567</v>
      </c>
      <c r="N457" s="65" t="s">
        <v>33</v>
      </c>
      <c r="O457" s="65">
        <v>260</v>
      </c>
      <c r="P457" s="67">
        <v>45753.520833333299</v>
      </c>
      <c r="Q457" s="65" t="s">
        <v>44</v>
      </c>
      <c r="R457" s="67">
        <v>45753.631249999999</v>
      </c>
      <c r="S457" s="158" t="str">
        <f t="shared" si="58"/>
        <v>April 2025</v>
      </c>
      <c r="T457" s="65" t="s">
        <v>35</v>
      </c>
      <c r="U457" s="142">
        <f t="shared" si="60"/>
        <v>1.0789351851854001</v>
      </c>
      <c r="V457" s="65">
        <f t="shared" si="64"/>
        <v>1.0789351851854001</v>
      </c>
      <c r="W457" s="65">
        <f t="shared" si="59"/>
        <v>25.894444444449601</v>
      </c>
      <c r="X457" s="65" t="str">
        <f t="shared" si="63"/>
        <v>24-48 hr</v>
      </c>
      <c r="Y457" s="65" t="s">
        <v>2568</v>
      </c>
    </row>
    <row r="458" spans="1:26" ht="30" customHeight="1">
      <c r="A458" s="65">
        <v>457</v>
      </c>
      <c r="B458" s="181">
        <v>45752.587766203702</v>
      </c>
      <c r="C458" s="67" t="str">
        <f t="shared" si="62"/>
        <v>April 2025</v>
      </c>
      <c r="D458" s="65">
        <v>105390</v>
      </c>
      <c r="E458" s="65">
        <v>401990</v>
      </c>
      <c r="F458" s="68" t="s">
        <v>2569</v>
      </c>
      <c r="G458" s="65" t="s">
        <v>2570</v>
      </c>
      <c r="H458" s="69" t="s">
        <v>2571</v>
      </c>
      <c r="I458" s="69" t="s">
        <v>2355</v>
      </c>
      <c r="J458" s="69" t="str">
        <f t="shared" si="61"/>
        <v>Mingalar Taung Nyunt</v>
      </c>
      <c r="K458" s="65" t="s">
        <v>2572</v>
      </c>
      <c r="L458" s="65">
        <v>25</v>
      </c>
      <c r="M458" s="65" t="s">
        <v>2573</v>
      </c>
      <c r="N458" s="65" t="s">
        <v>33</v>
      </c>
      <c r="O458" s="65">
        <v>250</v>
      </c>
      <c r="P458" s="67">
        <v>45753.6875</v>
      </c>
      <c r="Q458" s="65" t="s">
        <v>44</v>
      </c>
      <c r="R458" s="67">
        <v>45753.503472222197</v>
      </c>
      <c r="S458" s="158" t="str">
        <f t="shared" si="58"/>
        <v>April 2025</v>
      </c>
      <c r="T458" s="65" t="s">
        <v>35</v>
      </c>
      <c r="U458" s="142">
        <f t="shared" si="60"/>
        <v>0.915706018517085</v>
      </c>
      <c r="V458" s="65">
        <f t="shared" si="64"/>
        <v>0.915706018517085</v>
      </c>
      <c r="W458" s="65">
        <f t="shared" si="59"/>
        <v>21.976944444410002</v>
      </c>
      <c r="X458" s="65" t="str">
        <f t="shared" si="63"/>
        <v>&lt;24 hr</v>
      </c>
      <c r="Y458" s="65" t="s">
        <v>2574</v>
      </c>
      <c r="Z458" s="69" t="s">
        <v>2575</v>
      </c>
    </row>
    <row r="459" spans="1:26" ht="30" customHeight="1">
      <c r="A459" s="65">
        <v>458</v>
      </c>
      <c r="B459" s="181">
        <v>45752.608217592599</v>
      </c>
      <c r="C459" s="67" t="str">
        <f t="shared" si="62"/>
        <v>April 2025</v>
      </c>
      <c r="D459" s="65">
        <v>105398</v>
      </c>
      <c r="E459" s="65">
        <v>402035</v>
      </c>
      <c r="F459" s="68" t="s">
        <v>2576</v>
      </c>
      <c r="G459" s="65" t="s">
        <v>2577</v>
      </c>
      <c r="H459" s="69" t="s">
        <v>2578</v>
      </c>
      <c r="I459" s="69" t="s">
        <v>30</v>
      </c>
      <c r="J459" s="69" t="str">
        <f t="shared" si="61"/>
        <v>Kyauktada</v>
      </c>
      <c r="K459" s="65" t="s">
        <v>2579</v>
      </c>
      <c r="L459" s="65">
        <v>20</v>
      </c>
      <c r="M459" s="65" t="s">
        <v>704</v>
      </c>
      <c r="N459" s="65" t="s">
        <v>33</v>
      </c>
      <c r="O459" s="65">
        <v>100</v>
      </c>
      <c r="P459" s="67">
        <v>45753.625</v>
      </c>
      <c r="Q459" s="65" t="s">
        <v>44</v>
      </c>
      <c r="R459" s="67">
        <v>45754.591666666704</v>
      </c>
      <c r="S459" s="158" t="str">
        <f t="shared" si="58"/>
        <v>April 2025</v>
      </c>
      <c r="T459" s="65" t="s">
        <v>35</v>
      </c>
      <c r="U459" s="142">
        <f t="shared" si="60"/>
        <v>1.9834490740759101</v>
      </c>
      <c r="V459" s="65">
        <f t="shared" si="64"/>
        <v>1.9834490740759101</v>
      </c>
      <c r="W459" s="65">
        <f t="shared" si="59"/>
        <v>47.6027777778218</v>
      </c>
      <c r="X459" s="65" t="str">
        <f t="shared" si="63"/>
        <v>24-48 hr</v>
      </c>
      <c r="Y459" s="65" t="s">
        <v>2580</v>
      </c>
    </row>
    <row r="460" spans="1:26" ht="30" customHeight="1">
      <c r="A460" s="65">
        <v>459</v>
      </c>
      <c r="B460" s="181">
        <v>45752.698171296302</v>
      </c>
      <c r="C460" s="67" t="str">
        <f t="shared" si="62"/>
        <v>April 2025</v>
      </c>
      <c r="D460" s="65">
        <v>105426</v>
      </c>
      <c r="E460" s="65">
        <v>402212</v>
      </c>
      <c r="F460" s="68" t="s">
        <v>2581</v>
      </c>
      <c r="G460" s="65" t="s">
        <v>2582</v>
      </c>
      <c r="H460" s="69" t="s">
        <v>2583</v>
      </c>
      <c r="I460" s="69" t="s">
        <v>30</v>
      </c>
      <c r="J460" s="69" t="str">
        <f t="shared" si="61"/>
        <v>Kyauktada</v>
      </c>
      <c r="K460" s="65" t="s">
        <v>2584</v>
      </c>
      <c r="L460" s="65">
        <v>20</v>
      </c>
      <c r="M460" s="65" t="s">
        <v>59</v>
      </c>
      <c r="N460" s="65" t="s">
        <v>33</v>
      </c>
      <c r="O460" s="65">
        <v>200</v>
      </c>
      <c r="P460" s="67">
        <v>45753.666666666701</v>
      </c>
      <c r="Q460" s="65" t="s">
        <v>44</v>
      </c>
      <c r="R460" s="67">
        <v>45754.684027777803</v>
      </c>
      <c r="S460" s="158" t="str">
        <f t="shared" si="58"/>
        <v>April 2025</v>
      </c>
      <c r="T460" s="65" t="s">
        <v>35</v>
      </c>
      <c r="U460" s="142">
        <f t="shared" si="60"/>
        <v>1.9858564814858299</v>
      </c>
      <c r="V460" s="65">
        <f t="shared" si="64"/>
        <v>1.9858564814858299</v>
      </c>
      <c r="W460" s="65">
        <f t="shared" si="59"/>
        <v>47.660555555659798</v>
      </c>
      <c r="X460" s="65" t="str">
        <f t="shared" si="63"/>
        <v>24-48 hr</v>
      </c>
      <c r="Y460" s="65" t="s">
        <v>2585</v>
      </c>
    </row>
    <row r="461" spans="1:26" ht="30" customHeight="1">
      <c r="A461" s="65">
        <v>460</v>
      </c>
      <c r="B461" s="181">
        <v>45752.794780092598</v>
      </c>
      <c r="C461" s="67" t="str">
        <f t="shared" si="62"/>
        <v>April 2025</v>
      </c>
      <c r="D461" s="65">
        <v>105443</v>
      </c>
      <c r="E461" s="65">
        <v>402312</v>
      </c>
      <c r="F461" s="68" t="s">
        <v>2586</v>
      </c>
      <c r="G461" s="65" t="s">
        <v>2587</v>
      </c>
      <c r="H461" s="69" t="s">
        <v>2588</v>
      </c>
      <c r="I461" s="69" t="s">
        <v>30</v>
      </c>
      <c r="J461" s="69" t="str">
        <f t="shared" si="61"/>
        <v>Kyauktada</v>
      </c>
      <c r="K461" s="65" t="s">
        <v>2589</v>
      </c>
      <c r="L461" s="65">
        <v>25</v>
      </c>
      <c r="M461" s="65" t="s">
        <v>73</v>
      </c>
      <c r="N461" s="65" t="s">
        <v>33</v>
      </c>
      <c r="O461" s="65">
        <v>180</v>
      </c>
      <c r="P461" s="67">
        <v>45753.708333333299</v>
      </c>
      <c r="Q461" s="65" t="s">
        <v>44</v>
      </c>
      <c r="R461" s="67">
        <v>45754.572916666701</v>
      </c>
      <c r="S461" s="158" t="str">
        <f t="shared" ref="S461:S524" si="65">TEXT(R461,"mmmm yyyy")</f>
        <v>April 2025</v>
      </c>
      <c r="T461" s="65" t="s">
        <v>35</v>
      </c>
      <c r="U461" s="142">
        <f t="shared" si="60"/>
        <v>1.7781365740738699</v>
      </c>
      <c r="V461" s="65">
        <f t="shared" si="64"/>
        <v>1.7781365740738699</v>
      </c>
      <c r="W461" s="65">
        <f t="shared" si="59"/>
        <v>42.675277777772898</v>
      </c>
      <c r="X461" s="65" t="str">
        <f t="shared" si="63"/>
        <v>24-48 hr</v>
      </c>
      <c r="Y461" s="65" t="s">
        <v>2590</v>
      </c>
    </row>
    <row r="462" spans="1:26" ht="30" customHeight="1">
      <c r="A462" s="65">
        <v>461</v>
      </c>
      <c r="B462" s="181">
        <v>45752.899537037003</v>
      </c>
      <c r="C462" s="67" t="str">
        <f t="shared" si="62"/>
        <v>April 2025</v>
      </c>
      <c r="D462" s="65">
        <v>105462</v>
      </c>
      <c r="E462" s="65">
        <v>402377</v>
      </c>
      <c r="F462" s="68" t="s">
        <v>2591</v>
      </c>
      <c r="G462" s="65" t="s">
        <v>2592</v>
      </c>
      <c r="H462" s="69" t="s">
        <v>2593</v>
      </c>
      <c r="I462" s="69" t="s">
        <v>2355</v>
      </c>
      <c r="J462" s="69" t="str">
        <f t="shared" si="61"/>
        <v>Mingalar Taung Nyunt</v>
      </c>
      <c r="K462" s="65" t="s">
        <v>2594</v>
      </c>
      <c r="L462" s="65">
        <v>20</v>
      </c>
      <c r="M462" s="65" t="s">
        <v>2595</v>
      </c>
      <c r="N462" s="65" t="s">
        <v>33</v>
      </c>
      <c r="O462" s="65">
        <v>170</v>
      </c>
      <c r="P462" s="67">
        <v>45753.729166666701</v>
      </c>
      <c r="Q462" s="65" t="s">
        <v>44</v>
      </c>
      <c r="R462" s="67">
        <v>45753.716666666704</v>
      </c>
      <c r="S462" s="158" t="str">
        <f t="shared" si="65"/>
        <v>April 2025</v>
      </c>
      <c r="T462" s="65" t="s">
        <v>35</v>
      </c>
      <c r="U462" s="142">
        <f t="shared" si="60"/>
        <v>0.81712962962774305</v>
      </c>
      <c r="V462" s="65">
        <f t="shared" si="64"/>
        <v>0.81712962962774305</v>
      </c>
      <c r="W462" s="65">
        <f t="shared" si="59"/>
        <v>19.611111111065799</v>
      </c>
      <c r="X462" s="65" t="str">
        <f t="shared" si="63"/>
        <v>&lt;24 hr</v>
      </c>
      <c r="Y462" s="65" t="s">
        <v>2596</v>
      </c>
    </row>
    <row r="463" spans="1:26" ht="30" customHeight="1">
      <c r="A463" s="65">
        <v>462</v>
      </c>
      <c r="B463" s="181">
        <v>45753.429166666698</v>
      </c>
      <c r="C463" s="67" t="str">
        <f t="shared" si="62"/>
        <v>April 2025</v>
      </c>
      <c r="D463" s="65">
        <v>105484</v>
      </c>
      <c r="E463" s="65">
        <v>402528</v>
      </c>
      <c r="F463" s="68" t="s">
        <v>2597</v>
      </c>
      <c r="G463" s="65" t="s">
        <v>2598</v>
      </c>
      <c r="H463" s="69" t="s">
        <v>2599</v>
      </c>
      <c r="I463" s="69" t="s">
        <v>50</v>
      </c>
      <c r="J463" s="69" t="str">
        <f t="shared" si="61"/>
        <v>Pabedan</v>
      </c>
      <c r="K463" s="65" t="s">
        <v>2600</v>
      </c>
      <c r="L463" s="65">
        <v>20</v>
      </c>
      <c r="M463" s="65" t="s">
        <v>356</v>
      </c>
      <c r="N463" s="65" t="s">
        <v>33</v>
      </c>
      <c r="O463" s="65">
        <v>110</v>
      </c>
      <c r="P463" s="67">
        <v>45754.5</v>
      </c>
      <c r="Q463" s="65" t="s">
        <v>745</v>
      </c>
      <c r="R463" s="67">
        <v>45755.442361111098</v>
      </c>
      <c r="S463" s="158" t="str">
        <f t="shared" si="65"/>
        <v>April 2025</v>
      </c>
      <c r="T463" s="65" t="s">
        <v>35</v>
      </c>
      <c r="U463" s="142">
        <f t="shared" si="60"/>
        <v>2.0131944444437999</v>
      </c>
      <c r="V463" s="65">
        <f t="shared" si="64"/>
        <v>2.0131944444437999</v>
      </c>
      <c r="W463" s="65">
        <f t="shared" si="59"/>
        <v>48.316666666651102</v>
      </c>
      <c r="X463" s="65" t="str">
        <f t="shared" si="63"/>
        <v>48-72 hr</v>
      </c>
      <c r="Y463" s="65" t="s">
        <v>2601</v>
      </c>
      <c r="Z463" s="69" t="s">
        <v>2602</v>
      </c>
    </row>
    <row r="464" spans="1:26" ht="30" customHeight="1">
      <c r="A464" s="65">
        <v>463</v>
      </c>
      <c r="B464" s="181">
        <v>45753.589583333298</v>
      </c>
      <c r="C464" s="67" t="str">
        <f t="shared" si="62"/>
        <v>April 2025</v>
      </c>
      <c r="D464" s="65">
        <v>105529</v>
      </c>
      <c r="E464" s="65">
        <v>222334</v>
      </c>
      <c r="F464" s="68" t="s">
        <v>2603</v>
      </c>
      <c r="G464" s="65" t="s">
        <v>2604</v>
      </c>
      <c r="H464" s="69" t="s">
        <v>2605</v>
      </c>
      <c r="I464" s="69" t="s">
        <v>182</v>
      </c>
      <c r="J464" s="69" t="str">
        <f t="shared" si="61"/>
        <v>Latha</v>
      </c>
      <c r="K464" s="65" t="s">
        <v>2606</v>
      </c>
      <c r="L464" s="65">
        <v>25</v>
      </c>
      <c r="M464" s="65" t="s">
        <v>2607</v>
      </c>
      <c r="N464" s="65" t="s">
        <v>33</v>
      </c>
      <c r="O464" s="65">
        <v>40</v>
      </c>
      <c r="P464" s="67">
        <v>45754.583333333299</v>
      </c>
      <c r="Q464" s="65" t="s">
        <v>687</v>
      </c>
      <c r="R464" s="67">
        <v>45754.619444444397</v>
      </c>
      <c r="S464" s="158" t="str">
        <f t="shared" si="65"/>
        <v>April 2025</v>
      </c>
      <c r="T464" s="65" t="s">
        <v>35</v>
      </c>
      <c r="U464" s="142">
        <f t="shared" si="60"/>
        <v>1.0298611111065801</v>
      </c>
      <c r="V464" s="65">
        <f t="shared" si="64"/>
        <v>1.0298611111065801</v>
      </c>
      <c r="W464" s="65">
        <f t="shared" si="59"/>
        <v>24.716666666558002</v>
      </c>
      <c r="X464" s="65" t="str">
        <f t="shared" si="63"/>
        <v>24-48 hr</v>
      </c>
      <c r="Y464" s="65" t="s">
        <v>2607</v>
      </c>
    </row>
    <row r="465" spans="1:27" ht="30" customHeight="1">
      <c r="A465" s="65">
        <v>464</v>
      </c>
      <c r="B465" s="181">
        <v>45753.595833333296</v>
      </c>
      <c r="C465" s="67" t="str">
        <f t="shared" si="62"/>
        <v>April 2025</v>
      </c>
      <c r="D465" s="65">
        <v>105532</v>
      </c>
      <c r="E465" s="65">
        <v>402826</v>
      </c>
      <c r="F465" s="68" t="s">
        <v>2608</v>
      </c>
      <c r="G465" s="65" t="s">
        <v>2609</v>
      </c>
      <c r="H465" s="69" t="s">
        <v>2610</v>
      </c>
      <c r="I465" s="69" t="s">
        <v>182</v>
      </c>
      <c r="J465" s="69" t="str">
        <f t="shared" si="61"/>
        <v>Latha</v>
      </c>
      <c r="K465" s="65" t="s">
        <v>2611</v>
      </c>
      <c r="L465" s="65">
        <v>20</v>
      </c>
      <c r="M465" s="65" t="s">
        <v>1936</v>
      </c>
      <c r="N465" s="65" t="s">
        <v>33</v>
      </c>
      <c r="O465" s="65">
        <v>180</v>
      </c>
      <c r="P465" s="67">
        <v>45754.666666666701</v>
      </c>
      <c r="Q465" s="65" t="s">
        <v>687</v>
      </c>
      <c r="R465" s="67">
        <v>45754.666666666701</v>
      </c>
      <c r="S465" s="158" t="str">
        <f t="shared" si="65"/>
        <v>April 2025</v>
      </c>
      <c r="T465" s="65" t="s">
        <v>35</v>
      </c>
      <c r="U465" s="142">
        <f t="shared" si="60"/>
        <v>1.07083333333139</v>
      </c>
      <c r="V465" s="65">
        <f t="shared" si="64"/>
        <v>1.07083333333139</v>
      </c>
      <c r="W465" s="65">
        <f t="shared" si="59"/>
        <v>25.699999999953398</v>
      </c>
      <c r="X465" s="65" t="str">
        <f t="shared" si="63"/>
        <v>24-48 hr</v>
      </c>
      <c r="Y465" s="65" t="s">
        <v>2612</v>
      </c>
    </row>
    <row r="466" spans="1:27" ht="30" customHeight="1">
      <c r="A466" s="65">
        <v>465</v>
      </c>
      <c r="B466" s="181">
        <v>45753.6472222222</v>
      </c>
      <c r="C466" s="67" t="str">
        <f t="shared" si="62"/>
        <v>April 2025</v>
      </c>
      <c r="D466" s="65">
        <v>105547</v>
      </c>
      <c r="E466" s="65">
        <v>402942</v>
      </c>
      <c r="F466" s="68" t="s">
        <v>2613</v>
      </c>
      <c r="G466" s="65" t="s">
        <v>2614</v>
      </c>
      <c r="H466" s="69" t="s">
        <v>2615</v>
      </c>
      <c r="I466" s="69" t="s">
        <v>41</v>
      </c>
      <c r="J466" s="69" t="str">
        <f t="shared" si="61"/>
        <v>Lanmadaw</v>
      </c>
      <c r="K466" s="65" t="s">
        <v>2616</v>
      </c>
      <c r="L466" s="65">
        <v>20</v>
      </c>
      <c r="M466" s="65" t="s">
        <v>782</v>
      </c>
      <c r="N466" s="65" t="s">
        <v>33</v>
      </c>
      <c r="O466" s="65">
        <v>180</v>
      </c>
      <c r="P466" s="67">
        <v>45757.416666666701</v>
      </c>
      <c r="Q466" s="65" t="s">
        <v>687</v>
      </c>
      <c r="R466" s="67">
        <v>45757.424456018503</v>
      </c>
      <c r="S466" s="158" t="str">
        <f t="shared" si="65"/>
        <v>April 2025</v>
      </c>
      <c r="T466" s="65" t="s">
        <v>35</v>
      </c>
      <c r="U466" s="142">
        <f t="shared" si="60"/>
        <v>3.77723379629606</v>
      </c>
      <c r="V466" s="65">
        <f t="shared" si="64"/>
        <v>3.77723379629606</v>
      </c>
      <c r="W466" s="65">
        <f t="shared" si="59"/>
        <v>90.653611111105405</v>
      </c>
      <c r="X466" s="65" t="str">
        <f t="shared" si="63"/>
        <v>&gt;72 hr</v>
      </c>
      <c r="Y466" s="65" t="s">
        <v>2617</v>
      </c>
      <c r="Z466" s="69" t="s">
        <v>2618</v>
      </c>
    </row>
    <row r="467" spans="1:27" ht="30" customHeight="1">
      <c r="A467" s="65">
        <v>466</v>
      </c>
      <c r="B467" s="181">
        <v>45754.485625000001</v>
      </c>
      <c r="C467" s="67" t="str">
        <f t="shared" si="62"/>
        <v>April 2025</v>
      </c>
      <c r="D467" s="65">
        <v>105665</v>
      </c>
      <c r="E467" s="65">
        <v>403509</v>
      </c>
      <c r="F467" s="68" t="s">
        <v>2619</v>
      </c>
      <c r="G467" s="65" t="s">
        <v>2620</v>
      </c>
      <c r="H467" s="69" t="s">
        <v>2621</v>
      </c>
      <c r="I467" s="69" t="s">
        <v>30</v>
      </c>
      <c r="J467" s="69" t="str">
        <f t="shared" si="61"/>
        <v>Kyauktada</v>
      </c>
      <c r="K467" s="65" t="s">
        <v>2622</v>
      </c>
      <c r="L467" s="65">
        <v>30</v>
      </c>
      <c r="M467" s="65" t="s">
        <v>306</v>
      </c>
      <c r="N467" s="65" t="s">
        <v>33</v>
      </c>
      <c r="O467" s="65">
        <v>150</v>
      </c>
      <c r="P467" s="67">
        <v>45755.625</v>
      </c>
      <c r="Q467" s="65" t="s">
        <v>745</v>
      </c>
      <c r="R467" s="67">
        <v>45755.481249999997</v>
      </c>
      <c r="S467" s="158" t="str">
        <f t="shared" si="65"/>
        <v>April 2025</v>
      </c>
      <c r="T467" s="65" t="s">
        <v>35</v>
      </c>
      <c r="U467" s="142">
        <f t="shared" si="60"/>
        <v>0.99562499999592502</v>
      </c>
      <c r="V467" s="65">
        <f t="shared" si="64"/>
        <v>0.99562499999592502</v>
      </c>
      <c r="W467" s="65">
        <f t="shared" si="59"/>
        <v>23.8949999999022</v>
      </c>
      <c r="X467" s="65" t="str">
        <f t="shared" si="63"/>
        <v>&lt;24 hr</v>
      </c>
      <c r="Y467" s="65" t="s">
        <v>2623</v>
      </c>
    </row>
    <row r="468" spans="1:27" ht="30" customHeight="1">
      <c r="A468" s="65">
        <v>467</v>
      </c>
      <c r="B468" s="181">
        <v>45754.491747685199</v>
      </c>
      <c r="C468" s="67" t="str">
        <f t="shared" si="62"/>
        <v>April 2025</v>
      </c>
      <c r="D468" s="65">
        <v>105670</v>
      </c>
      <c r="E468" s="65" t="s">
        <v>2624</v>
      </c>
      <c r="F468" s="68" t="s">
        <v>2625</v>
      </c>
      <c r="G468" s="65" t="s">
        <v>2626</v>
      </c>
      <c r="H468" s="69" t="s">
        <v>2627</v>
      </c>
      <c r="I468" s="69" t="s">
        <v>2355</v>
      </c>
      <c r="J468" s="69" t="str">
        <f t="shared" si="61"/>
        <v>Mingalar Taung Nyunt</v>
      </c>
      <c r="K468" s="65" t="s">
        <v>2628</v>
      </c>
      <c r="L468" s="65">
        <v>20</v>
      </c>
      <c r="M468" s="65" t="s">
        <v>2459</v>
      </c>
      <c r="N468" s="65" t="s">
        <v>33</v>
      </c>
      <c r="O468" s="65">
        <v>120</v>
      </c>
      <c r="P468" s="67">
        <v>45755.5</v>
      </c>
      <c r="Q468" s="65" t="s">
        <v>687</v>
      </c>
      <c r="R468" s="67">
        <v>45755.643750000003</v>
      </c>
      <c r="S468" s="158" t="str">
        <f t="shared" si="65"/>
        <v>April 2025</v>
      </c>
      <c r="T468" s="65" t="s">
        <v>35</v>
      </c>
      <c r="U468" s="142">
        <f t="shared" si="60"/>
        <v>1.15200231481867</v>
      </c>
      <c r="V468" s="65">
        <f t="shared" si="64"/>
        <v>1.15200231481867</v>
      </c>
      <c r="W468" s="65">
        <f t="shared" si="59"/>
        <v>27.648055555648199</v>
      </c>
      <c r="X468" s="65" t="str">
        <f t="shared" si="63"/>
        <v>24-48 hr</v>
      </c>
      <c r="Y468" s="65" t="s">
        <v>2629</v>
      </c>
    </row>
    <row r="469" spans="1:27" ht="30" customHeight="1">
      <c r="A469" s="65">
        <v>468</v>
      </c>
      <c r="B469" s="181">
        <v>45754.504733796297</v>
      </c>
      <c r="C469" s="67" t="str">
        <f t="shared" si="62"/>
        <v>April 2025</v>
      </c>
      <c r="D469" s="65">
        <v>105674</v>
      </c>
      <c r="E469" s="65">
        <v>403578</v>
      </c>
      <c r="F469" s="68" t="s">
        <v>2630</v>
      </c>
      <c r="G469" s="65" t="s">
        <v>2631</v>
      </c>
      <c r="H469" s="69" t="s">
        <v>2632</v>
      </c>
      <c r="I469" s="69" t="s">
        <v>41</v>
      </c>
      <c r="J469" s="69" t="str">
        <f t="shared" si="61"/>
        <v>Lanmadaw</v>
      </c>
      <c r="K469" s="65" t="s">
        <v>2633</v>
      </c>
      <c r="L469" s="65">
        <v>20</v>
      </c>
      <c r="S469" s="158"/>
      <c r="T469" s="65" t="s">
        <v>113</v>
      </c>
      <c r="U469" s="142">
        <f t="shared" si="60"/>
        <v>-45754.504733796297</v>
      </c>
      <c r="Z469" s="69" t="s">
        <v>2634</v>
      </c>
      <c r="AA469" s="69" t="s">
        <v>2635</v>
      </c>
    </row>
    <row r="470" spans="1:27" ht="30" customHeight="1">
      <c r="A470" s="65">
        <v>469</v>
      </c>
      <c r="B470" s="181">
        <v>45754.519444444399</v>
      </c>
      <c r="C470" s="67" t="str">
        <f t="shared" si="62"/>
        <v>April 2025</v>
      </c>
      <c r="D470" s="65">
        <v>105683</v>
      </c>
      <c r="E470" s="65">
        <v>403617</v>
      </c>
      <c r="F470" s="68" t="s">
        <v>2636</v>
      </c>
      <c r="G470" s="65" t="s">
        <v>2637</v>
      </c>
      <c r="H470" s="69" t="s">
        <v>2638</v>
      </c>
      <c r="I470" s="69" t="s">
        <v>41</v>
      </c>
      <c r="J470" s="69" t="str">
        <f t="shared" si="61"/>
        <v>Lanmadaw</v>
      </c>
      <c r="K470" s="65" t="s">
        <v>2639</v>
      </c>
      <c r="L470" s="65">
        <v>20</v>
      </c>
      <c r="M470" s="65" t="s">
        <v>200</v>
      </c>
      <c r="N470" s="65" t="s">
        <v>33</v>
      </c>
      <c r="O470" s="65">
        <v>170</v>
      </c>
      <c r="P470" s="67">
        <v>45754.645833333299</v>
      </c>
      <c r="Q470" s="65" t="s">
        <v>745</v>
      </c>
      <c r="R470" s="67">
        <v>45754.657638888901</v>
      </c>
      <c r="S470" s="158" t="str">
        <f t="shared" si="65"/>
        <v>April 2025</v>
      </c>
      <c r="T470" s="65" t="s">
        <v>35</v>
      </c>
      <c r="U470" s="142">
        <f t="shared" si="60"/>
        <v>0.138194444443798</v>
      </c>
      <c r="V470" s="65">
        <f t="shared" si="64"/>
        <v>0.138194444443798</v>
      </c>
      <c r="W470" s="65">
        <f t="shared" si="59"/>
        <v>3.3166666666511402</v>
      </c>
      <c r="X470" s="65" t="str">
        <f t="shared" si="63"/>
        <v>&lt;24 hr</v>
      </c>
      <c r="Y470" s="65" t="s">
        <v>2640</v>
      </c>
    </row>
    <row r="471" spans="1:27" ht="30" customHeight="1">
      <c r="A471" s="65">
        <v>470</v>
      </c>
      <c r="B471" s="181">
        <v>45754.529166666704</v>
      </c>
      <c r="C471" s="67" t="str">
        <f t="shared" si="62"/>
        <v>April 2025</v>
      </c>
      <c r="D471" s="65">
        <v>105689</v>
      </c>
      <c r="E471" s="65">
        <v>267815</v>
      </c>
      <c r="F471" s="68" t="s">
        <v>2641</v>
      </c>
      <c r="G471" s="65" t="s">
        <v>2642</v>
      </c>
      <c r="H471" s="69" t="s">
        <v>2643</v>
      </c>
      <c r="I471" s="69" t="s">
        <v>41</v>
      </c>
      <c r="J471" s="69" t="str">
        <f t="shared" si="61"/>
        <v>Lanmadaw</v>
      </c>
      <c r="K471" s="65" t="s">
        <v>2644</v>
      </c>
      <c r="L471" s="65">
        <v>25</v>
      </c>
      <c r="M471" s="65" t="s">
        <v>2645</v>
      </c>
      <c r="N471" s="65" t="s">
        <v>33</v>
      </c>
      <c r="O471" s="65">
        <v>180</v>
      </c>
      <c r="P471" s="67">
        <v>45754.645833333299</v>
      </c>
      <c r="Q471" s="65" t="s">
        <v>745</v>
      </c>
      <c r="R471" s="67">
        <v>45754.606249999997</v>
      </c>
      <c r="S471" s="158" t="str">
        <f t="shared" si="65"/>
        <v>April 2025</v>
      </c>
      <c r="T471" s="65" t="s">
        <v>35</v>
      </c>
      <c r="U471" s="142">
        <f t="shared" si="60"/>
        <v>7.70833333299379E-2</v>
      </c>
      <c r="V471" s="65">
        <f t="shared" si="64"/>
        <v>7.70833333299379E-2</v>
      </c>
      <c r="W471" s="65">
        <f t="shared" si="59"/>
        <v>1.8499999999185099</v>
      </c>
      <c r="X471" s="65" t="str">
        <f t="shared" si="63"/>
        <v>&lt;24 hr</v>
      </c>
      <c r="Y471" s="65" t="s">
        <v>2646</v>
      </c>
    </row>
    <row r="472" spans="1:27" ht="30" customHeight="1">
      <c r="A472" s="65">
        <v>471</v>
      </c>
      <c r="B472" s="181">
        <v>45754.538888888899</v>
      </c>
      <c r="C472" s="67" t="str">
        <f t="shared" si="62"/>
        <v>April 2025</v>
      </c>
      <c r="D472" s="65">
        <v>105695</v>
      </c>
      <c r="E472" s="65">
        <v>403669</v>
      </c>
      <c r="F472" s="68" t="s">
        <v>2647</v>
      </c>
      <c r="G472" s="65" t="s">
        <v>2648</v>
      </c>
      <c r="H472" s="69" t="s">
        <v>2649</v>
      </c>
      <c r="I472" s="69" t="s">
        <v>2355</v>
      </c>
      <c r="J472" s="69" t="str">
        <f t="shared" si="61"/>
        <v>Mingalar Taung Nyunt</v>
      </c>
      <c r="K472" s="65" t="s">
        <v>2650</v>
      </c>
      <c r="L472" s="65">
        <v>20</v>
      </c>
      <c r="M472" s="65" t="s">
        <v>2651</v>
      </c>
      <c r="N472" s="65" t="s">
        <v>33</v>
      </c>
      <c r="O472" s="65">
        <v>110</v>
      </c>
      <c r="P472" s="67">
        <v>45755.416666666701</v>
      </c>
      <c r="Q472" s="65" t="s">
        <v>687</v>
      </c>
      <c r="R472" s="67">
        <v>45755.631944444402</v>
      </c>
      <c r="S472" s="158" t="str">
        <f t="shared" si="65"/>
        <v>April 2025</v>
      </c>
      <c r="T472" s="65" t="s">
        <v>35</v>
      </c>
      <c r="U472" s="142">
        <f t="shared" si="60"/>
        <v>1.0930555555532899</v>
      </c>
      <c r="V472" s="65">
        <f t="shared" si="64"/>
        <v>1.0930555555532899</v>
      </c>
      <c r="W472" s="65">
        <f t="shared" si="59"/>
        <v>26.233333333278999</v>
      </c>
      <c r="X472" s="65" t="str">
        <f t="shared" si="63"/>
        <v>24-48 hr</v>
      </c>
      <c r="Y472" s="65" t="s">
        <v>2652</v>
      </c>
    </row>
    <row r="473" spans="1:27" ht="30" customHeight="1">
      <c r="A473" s="65">
        <v>472</v>
      </c>
      <c r="B473" s="181">
        <v>45754.597916666702</v>
      </c>
      <c r="C473" s="67" t="str">
        <f t="shared" si="62"/>
        <v>April 2025</v>
      </c>
      <c r="D473" s="65">
        <v>105724</v>
      </c>
      <c r="E473" s="65">
        <v>403797</v>
      </c>
      <c r="F473" s="68" t="s">
        <v>2653</v>
      </c>
      <c r="G473" s="65" t="s">
        <v>2654</v>
      </c>
      <c r="H473" s="69" t="s">
        <v>2655</v>
      </c>
      <c r="I473" s="69" t="s">
        <v>2355</v>
      </c>
      <c r="J473" s="69" t="str">
        <f t="shared" si="61"/>
        <v>Mingalar Taung Nyunt</v>
      </c>
      <c r="K473" s="65" t="s">
        <v>2656</v>
      </c>
      <c r="L473" s="65">
        <v>20</v>
      </c>
      <c r="M473" s="65" t="s">
        <v>2357</v>
      </c>
      <c r="N473" s="65" t="s">
        <v>33</v>
      </c>
      <c r="O473" s="65">
        <v>120</v>
      </c>
      <c r="P473" s="67">
        <v>45755.583333333299</v>
      </c>
      <c r="Q473" s="65" t="s">
        <v>687</v>
      </c>
      <c r="R473" s="67">
        <v>45755.684722222199</v>
      </c>
      <c r="S473" s="158" t="str">
        <f t="shared" si="65"/>
        <v>April 2025</v>
      </c>
      <c r="T473" s="65" t="s">
        <v>35</v>
      </c>
      <c r="U473" s="142">
        <f t="shared" si="60"/>
        <v>1.08680555555475</v>
      </c>
      <c r="V473" s="65">
        <f t="shared" si="64"/>
        <v>1.08680555555475</v>
      </c>
      <c r="W473" s="65">
        <f t="shared" si="59"/>
        <v>26.083333333313899</v>
      </c>
      <c r="X473" s="65" t="str">
        <f t="shared" si="63"/>
        <v>24-48 hr</v>
      </c>
      <c r="Y473" s="65" t="s">
        <v>2657</v>
      </c>
    </row>
    <row r="474" spans="1:27" ht="30" customHeight="1">
      <c r="A474" s="65">
        <v>473</v>
      </c>
      <c r="B474" s="181">
        <v>45754.729861111096</v>
      </c>
      <c r="C474" s="67" t="str">
        <f t="shared" si="62"/>
        <v>April 2025</v>
      </c>
      <c r="D474" s="65">
        <v>105770</v>
      </c>
      <c r="E474" s="65">
        <v>404014</v>
      </c>
      <c r="F474" s="68" t="s">
        <v>2658</v>
      </c>
      <c r="G474" s="65" t="s">
        <v>2659</v>
      </c>
      <c r="H474" s="69" t="s">
        <v>2660</v>
      </c>
      <c r="I474" s="69" t="s">
        <v>41</v>
      </c>
      <c r="J474" s="69" t="str">
        <f t="shared" si="61"/>
        <v>Lanmadaw</v>
      </c>
      <c r="K474" s="65" t="s">
        <v>2661</v>
      </c>
      <c r="L474" s="65">
        <v>25</v>
      </c>
      <c r="M474" s="65" t="s">
        <v>437</v>
      </c>
      <c r="N474" s="65" t="s">
        <v>33</v>
      </c>
      <c r="O474" s="65">
        <v>160</v>
      </c>
      <c r="P474" s="67">
        <v>45755.583333333299</v>
      </c>
      <c r="Q474" s="65" t="s">
        <v>687</v>
      </c>
      <c r="R474" s="67">
        <v>45755.445138888899</v>
      </c>
      <c r="S474" s="158" t="str">
        <f t="shared" si="65"/>
        <v>April 2025</v>
      </c>
      <c r="T474" s="65" t="s">
        <v>35</v>
      </c>
      <c r="U474" s="142">
        <f t="shared" si="60"/>
        <v>0.71527777778101198</v>
      </c>
      <c r="V474" s="65">
        <f t="shared" si="64"/>
        <v>0.71527777778101198</v>
      </c>
      <c r="W474" s="65">
        <f t="shared" si="59"/>
        <v>17.166666666744302</v>
      </c>
      <c r="X474" s="65" t="str">
        <f t="shared" si="63"/>
        <v>&lt;24 hr</v>
      </c>
      <c r="Y474" s="65" t="s">
        <v>2662</v>
      </c>
    </row>
    <row r="475" spans="1:27" ht="30" customHeight="1">
      <c r="A475" s="65">
        <v>474</v>
      </c>
      <c r="B475" s="181">
        <v>45754.7409722222</v>
      </c>
      <c r="C475" s="67" t="str">
        <f t="shared" si="62"/>
        <v>April 2025</v>
      </c>
      <c r="D475" s="65">
        <v>105772</v>
      </c>
      <c r="E475" s="65">
        <v>96477</v>
      </c>
      <c r="F475" s="68" t="s">
        <v>2663</v>
      </c>
      <c r="G475" s="65" t="s">
        <v>2664</v>
      </c>
      <c r="H475" s="69" t="s">
        <v>2665</v>
      </c>
      <c r="I475" s="69" t="s">
        <v>30</v>
      </c>
      <c r="J475" s="69" t="str">
        <f t="shared" si="61"/>
        <v>Kyauktada</v>
      </c>
      <c r="K475" s="65" t="s">
        <v>2666</v>
      </c>
      <c r="L475" s="65">
        <v>20</v>
      </c>
      <c r="M475" s="65" t="s">
        <v>244</v>
      </c>
      <c r="N475" s="65" t="s">
        <v>33</v>
      </c>
      <c r="O475" s="65">
        <v>100</v>
      </c>
      <c r="P475" s="67">
        <v>45755.666666666701</v>
      </c>
      <c r="Q475" s="65" t="s">
        <v>745</v>
      </c>
      <c r="R475" s="67">
        <v>45755.692361111098</v>
      </c>
      <c r="S475" s="158" t="str">
        <f t="shared" si="65"/>
        <v>April 2025</v>
      </c>
      <c r="T475" s="65" t="s">
        <v>35</v>
      </c>
      <c r="U475" s="142">
        <f t="shared" si="60"/>
        <v>0.95138888889050599</v>
      </c>
      <c r="V475" s="65">
        <f t="shared" si="64"/>
        <v>0.95138888889050599</v>
      </c>
      <c r="W475" s="65">
        <f t="shared" si="59"/>
        <v>22.833333333372099</v>
      </c>
      <c r="X475" s="65" t="str">
        <f t="shared" si="63"/>
        <v>&lt;24 hr</v>
      </c>
      <c r="Y475" s="65" t="s">
        <v>2667</v>
      </c>
    </row>
    <row r="476" spans="1:27" ht="30" customHeight="1">
      <c r="A476" s="65">
        <v>475</v>
      </c>
      <c r="B476" s="181">
        <v>45754.792361111096</v>
      </c>
      <c r="C476" s="67" t="str">
        <f t="shared" si="62"/>
        <v>April 2025</v>
      </c>
      <c r="D476" s="65">
        <v>105780</v>
      </c>
      <c r="E476" s="65">
        <v>404147</v>
      </c>
      <c r="F476" s="68" t="s">
        <v>2668</v>
      </c>
      <c r="G476" s="65" t="s">
        <v>2669</v>
      </c>
      <c r="H476" s="69" t="s">
        <v>2670</v>
      </c>
      <c r="I476" s="69" t="s">
        <v>41</v>
      </c>
      <c r="J476" s="69" t="str">
        <f t="shared" si="61"/>
        <v>Lanmadaw</v>
      </c>
      <c r="K476" s="65" t="s">
        <v>2671</v>
      </c>
      <c r="L476" s="65">
        <v>20</v>
      </c>
      <c r="M476" s="65" t="s">
        <v>306</v>
      </c>
      <c r="N476" s="65" t="s">
        <v>33</v>
      </c>
      <c r="O476" s="65">
        <v>150</v>
      </c>
      <c r="P476" s="67">
        <v>45755.625</v>
      </c>
      <c r="Q476" s="65" t="s">
        <v>687</v>
      </c>
      <c r="R476" s="67">
        <v>45755.481249999997</v>
      </c>
      <c r="S476" s="158" t="str">
        <f t="shared" si="65"/>
        <v>April 2025</v>
      </c>
      <c r="T476" s="65" t="s">
        <v>35</v>
      </c>
      <c r="U476" s="142">
        <f t="shared" si="60"/>
        <v>0.68888888888613997</v>
      </c>
      <c r="V476" s="65">
        <f t="shared" si="64"/>
        <v>0.68888888888613997</v>
      </c>
      <c r="W476" s="65">
        <f t="shared" si="59"/>
        <v>16.5333333332674</v>
      </c>
      <c r="X476" s="65" t="str">
        <f t="shared" si="63"/>
        <v>&lt;24 hr</v>
      </c>
      <c r="Y476" s="65" t="s">
        <v>2623</v>
      </c>
    </row>
    <row r="477" spans="1:27" ht="30" customHeight="1">
      <c r="A477" s="65">
        <v>476</v>
      </c>
      <c r="B477" s="181">
        <v>45755.435416666704</v>
      </c>
      <c r="C477" s="67" t="str">
        <f t="shared" si="62"/>
        <v>April 2025</v>
      </c>
      <c r="D477" s="65">
        <v>105820</v>
      </c>
      <c r="E477" s="65">
        <v>403426</v>
      </c>
      <c r="F477" s="68" t="s">
        <v>2672</v>
      </c>
      <c r="G477" s="65" t="s">
        <v>2673</v>
      </c>
      <c r="H477" s="69" t="s">
        <v>2674</v>
      </c>
      <c r="I477" s="69" t="s">
        <v>50</v>
      </c>
      <c r="J477" s="69" t="str">
        <f t="shared" si="61"/>
        <v>Pabedan</v>
      </c>
      <c r="K477" s="65" t="s">
        <v>2675</v>
      </c>
      <c r="L477" s="65">
        <v>20</v>
      </c>
      <c r="M477" s="65" t="s">
        <v>869</v>
      </c>
      <c r="N477" s="65" t="s">
        <v>33</v>
      </c>
      <c r="O477" s="65">
        <v>180</v>
      </c>
      <c r="P477" s="67">
        <v>45756.416666666701</v>
      </c>
      <c r="Q477" s="65" t="s">
        <v>687</v>
      </c>
      <c r="R477" s="67">
        <v>45756.457638888904</v>
      </c>
      <c r="S477" s="158" t="str">
        <f t="shared" si="65"/>
        <v>April 2025</v>
      </c>
      <c r="T477" s="65" t="s">
        <v>35</v>
      </c>
      <c r="U477" s="142">
        <f t="shared" si="60"/>
        <v>1.0222222222219</v>
      </c>
      <c r="V477" s="65">
        <f t="shared" si="64"/>
        <v>1.0222222222219</v>
      </c>
      <c r="W477" s="65">
        <f t="shared" si="59"/>
        <v>24.533333333325601</v>
      </c>
      <c r="X477" s="65" t="str">
        <f t="shared" si="63"/>
        <v>24-48 hr</v>
      </c>
      <c r="Y477" s="65" t="s">
        <v>2676</v>
      </c>
    </row>
    <row r="478" spans="1:27" ht="30" customHeight="1">
      <c r="A478" s="65">
        <v>477</v>
      </c>
      <c r="B478" s="181">
        <v>45755.459027777797</v>
      </c>
      <c r="C478" s="67" t="str">
        <f t="shared" si="62"/>
        <v>April 2025</v>
      </c>
      <c r="D478" s="65">
        <v>105835</v>
      </c>
      <c r="E478" s="65">
        <v>404470</v>
      </c>
      <c r="F478" s="68" t="s">
        <v>2677</v>
      </c>
      <c r="G478" s="65" t="s">
        <v>2678</v>
      </c>
      <c r="H478" s="69" t="s">
        <v>2679</v>
      </c>
      <c r="I478" s="69" t="s">
        <v>41</v>
      </c>
      <c r="J478" s="69" t="str">
        <f t="shared" si="61"/>
        <v>Lanmadaw</v>
      </c>
      <c r="K478" s="65" t="s">
        <v>2680</v>
      </c>
      <c r="L478" s="65">
        <v>20</v>
      </c>
      <c r="M478" s="65" t="s">
        <v>43</v>
      </c>
      <c r="N478" s="65" t="s">
        <v>33</v>
      </c>
      <c r="O478" s="65">
        <v>100</v>
      </c>
      <c r="P478" s="67">
        <v>45756.5</v>
      </c>
      <c r="Q478" s="65" t="s">
        <v>2681</v>
      </c>
      <c r="R478" s="67">
        <v>45756.421527777798</v>
      </c>
      <c r="S478" s="158" t="str">
        <f t="shared" si="65"/>
        <v>April 2025</v>
      </c>
      <c r="T478" s="65" t="s">
        <v>35</v>
      </c>
      <c r="U478" s="142">
        <f t="shared" si="60"/>
        <v>0.96250000000145497</v>
      </c>
      <c r="V478" s="65">
        <f t="shared" si="64"/>
        <v>0.96250000000145497</v>
      </c>
      <c r="W478" s="65">
        <f t="shared" si="59"/>
        <v>23.1000000000349</v>
      </c>
      <c r="X478" s="65" t="str">
        <f t="shared" si="63"/>
        <v>&lt;24 hr</v>
      </c>
      <c r="Y478" s="65" t="s">
        <v>2682</v>
      </c>
    </row>
    <row r="479" spans="1:27" ht="30" customHeight="1">
      <c r="A479" s="65">
        <v>478</v>
      </c>
      <c r="B479" s="181">
        <v>45755.508206018501</v>
      </c>
      <c r="C479" s="67" t="str">
        <f t="shared" si="62"/>
        <v>April 2025</v>
      </c>
      <c r="D479" s="65">
        <v>105859</v>
      </c>
      <c r="E479" s="65">
        <v>403718</v>
      </c>
      <c r="F479" s="68" t="s">
        <v>2683</v>
      </c>
      <c r="G479" s="65" t="s">
        <v>2684</v>
      </c>
      <c r="H479" s="69" t="s">
        <v>2685</v>
      </c>
      <c r="I479" s="69" t="s">
        <v>2686</v>
      </c>
      <c r="J479" s="69" t="str">
        <f t="shared" si="61"/>
        <v>Botahtaung</v>
      </c>
      <c r="K479" s="65" t="s">
        <v>2687</v>
      </c>
      <c r="L479" s="65">
        <v>100</v>
      </c>
      <c r="M479" s="65" t="s">
        <v>2503</v>
      </c>
      <c r="N479" s="65" t="s">
        <v>33</v>
      </c>
      <c r="O479" s="65">
        <v>210</v>
      </c>
      <c r="P479" s="67">
        <v>45756.5</v>
      </c>
      <c r="Q479" s="65" t="s">
        <v>687</v>
      </c>
      <c r="R479" s="67">
        <v>45757.659849536998</v>
      </c>
      <c r="S479" s="158" t="str">
        <f t="shared" si="65"/>
        <v>April 2025</v>
      </c>
      <c r="T479" s="65" t="s">
        <v>35</v>
      </c>
      <c r="U479" s="142">
        <f t="shared" si="60"/>
        <v>2.1516435185185401</v>
      </c>
      <c r="V479" s="65">
        <f t="shared" si="64"/>
        <v>2.1516435185185401</v>
      </c>
      <c r="W479" s="65">
        <f t="shared" si="59"/>
        <v>51.639444444444997</v>
      </c>
      <c r="X479" s="65" t="str">
        <f t="shared" si="63"/>
        <v>48-72 hr</v>
      </c>
      <c r="Y479" s="65" t="s">
        <v>2688</v>
      </c>
      <c r="Z479" s="69" t="s">
        <v>2689</v>
      </c>
    </row>
    <row r="480" spans="1:27" ht="30" customHeight="1">
      <c r="A480" s="65">
        <v>479</v>
      </c>
      <c r="B480" s="181">
        <v>45755.793055555601</v>
      </c>
      <c r="C480" s="67" t="str">
        <f t="shared" si="62"/>
        <v>April 2025</v>
      </c>
      <c r="D480" s="65">
        <v>105950</v>
      </c>
      <c r="E480" s="65">
        <v>405074</v>
      </c>
      <c r="F480" s="68" t="s">
        <v>2690</v>
      </c>
      <c r="G480" s="65" t="s">
        <v>2691</v>
      </c>
      <c r="H480" s="69" t="s">
        <v>2692</v>
      </c>
      <c r="I480" s="69" t="s">
        <v>41</v>
      </c>
      <c r="J480" s="69" t="str">
        <f t="shared" si="61"/>
        <v>Lanmadaw</v>
      </c>
      <c r="K480" s="65" t="s">
        <v>2693</v>
      </c>
      <c r="L480" s="65">
        <v>40</v>
      </c>
      <c r="M480" s="65" t="s">
        <v>390</v>
      </c>
      <c r="N480" s="65" t="s">
        <v>33</v>
      </c>
      <c r="O480" s="65">
        <v>120</v>
      </c>
      <c r="P480" s="67">
        <v>45756.5</v>
      </c>
      <c r="Q480" s="65" t="s">
        <v>2681</v>
      </c>
      <c r="R480" s="67">
        <v>45756.457638888904</v>
      </c>
      <c r="S480" s="158" t="str">
        <f t="shared" si="65"/>
        <v>April 2025</v>
      </c>
      <c r="T480" s="65" t="s">
        <v>35</v>
      </c>
      <c r="U480" s="142">
        <f t="shared" si="60"/>
        <v>0.66458333333139297</v>
      </c>
      <c r="V480" s="65">
        <f t="shared" si="64"/>
        <v>0.66458333333139297</v>
      </c>
      <c r="W480" s="65">
        <f t="shared" si="59"/>
        <v>15.9499999999534</v>
      </c>
      <c r="X480" s="65" t="str">
        <f t="shared" si="63"/>
        <v>&lt;24 hr</v>
      </c>
      <c r="Y480" s="65" t="s">
        <v>2694</v>
      </c>
    </row>
    <row r="481" spans="1:27" ht="30" customHeight="1">
      <c r="A481" s="65">
        <v>480</v>
      </c>
      <c r="B481" s="181">
        <v>45756.447916666701</v>
      </c>
      <c r="C481" s="67" t="str">
        <f t="shared" si="62"/>
        <v>April 2025</v>
      </c>
      <c r="D481" s="65">
        <v>106025</v>
      </c>
      <c r="E481" s="65">
        <v>405281</v>
      </c>
      <c r="F481" s="68" t="s">
        <v>2695</v>
      </c>
      <c r="G481" s="65" t="s">
        <v>2696</v>
      </c>
      <c r="H481" s="69" t="s">
        <v>2697</v>
      </c>
      <c r="I481" s="69" t="s">
        <v>30</v>
      </c>
      <c r="J481" s="69" t="str">
        <f t="shared" si="61"/>
        <v>Kyauktada</v>
      </c>
      <c r="K481" s="65" t="s">
        <v>2698</v>
      </c>
      <c r="L481" s="65">
        <v>25</v>
      </c>
      <c r="M481" s="65" t="s">
        <v>59</v>
      </c>
      <c r="N481" s="65" t="s">
        <v>33</v>
      </c>
      <c r="O481" s="65">
        <v>100</v>
      </c>
      <c r="P481" s="67">
        <v>45756.5</v>
      </c>
      <c r="Q481" s="65" t="s">
        <v>2681</v>
      </c>
      <c r="R481" s="67">
        <v>45756.502083333296</v>
      </c>
      <c r="S481" s="158" t="str">
        <f t="shared" si="65"/>
        <v>April 2025</v>
      </c>
      <c r="T481" s="65" t="s">
        <v>35</v>
      </c>
      <c r="U481" s="142">
        <f t="shared" si="60"/>
        <v>5.4166666668606901E-2</v>
      </c>
      <c r="V481" s="65">
        <f t="shared" si="64"/>
        <v>5.4166666668606901E-2</v>
      </c>
      <c r="W481" s="65">
        <f t="shared" si="59"/>
        <v>1.3000000000465699</v>
      </c>
      <c r="X481" s="65" t="str">
        <f t="shared" si="63"/>
        <v>&lt;24 hr</v>
      </c>
      <c r="Y481" s="65" t="s">
        <v>2699</v>
      </c>
    </row>
    <row r="482" spans="1:27" ht="30" customHeight="1">
      <c r="A482" s="65">
        <v>481</v>
      </c>
      <c r="B482" s="181">
        <v>45756.460416666698</v>
      </c>
      <c r="C482" s="67" t="str">
        <f t="shared" si="62"/>
        <v>April 2025</v>
      </c>
      <c r="D482" s="65">
        <v>106029</v>
      </c>
      <c r="E482" s="65">
        <v>405390</v>
      </c>
      <c r="F482" s="68" t="s">
        <v>2700</v>
      </c>
      <c r="G482" s="65" t="s">
        <v>2701</v>
      </c>
      <c r="H482" s="69" t="s">
        <v>2702</v>
      </c>
      <c r="I482" s="69" t="s">
        <v>2355</v>
      </c>
      <c r="J482" s="69" t="str">
        <f t="shared" si="61"/>
        <v>Mingalar Taung Nyunt</v>
      </c>
      <c r="K482" s="65" t="s">
        <v>2703</v>
      </c>
      <c r="L482" s="65">
        <v>20</v>
      </c>
      <c r="M482" s="65" t="s">
        <v>2704</v>
      </c>
      <c r="N482" s="65" t="s">
        <v>33</v>
      </c>
      <c r="O482" s="65">
        <v>200</v>
      </c>
      <c r="P482" s="67">
        <v>45757.541666666701</v>
      </c>
      <c r="Q482" s="65" t="s">
        <v>2681</v>
      </c>
      <c r="R482" s="67">
        <v>45757.480370370402</v>
      </c>
      <c r="S482" s="158" t="str">
        <f t="shared" si="65"/>
        <v>April 2025</v>
      </c>
      <c r="T482" s="65" t="s">
        <v>35</v>
      </c>
      <c r="U482" s="142">
        <f t="shared" si="60"/>
        <v>1.0199537037042301</v>
      </c>
      <c r="V482" s="65">
        <f t="shared" si="64"/>
        <v>1.0199537037042301</v>
      </c>
      <c r="W482" s="65">
        <f t="shared" si="59"/>
        <v>24.478888888901601</v>
      </c>
      <c r="X482" s="65" t="str">
        <f t="shared" si="63"/>
        <v>24-48 hr</v>
      </c>
      <c r="Y482" s="65" t="s">
        <v>2705</v>
      </c>
      <c r="Z482" s="69" t="s">
        <v>2706</v>
      </c>
    </row>
    <row r="483" spans="1:27" ht="30" customHeight="1">
      <c r="A483" s="65">
        <v>482</v>
      </c>
      <c r="B483" s="181">
        <v>45756.481249999997</v>
      </c>
      <c r="C483" s="67" t="str">
        <f t="shared" si="62"/>
        <v>April 2025</v>
      </c>
      <c r="D483" s="65">
        <v>106043</v>
      </c>
      <c r="E483" s="65">
        <v>405438</v>
      </c>
      <c r="F483" s="68" t="s">
        <v>2707</v>
      </c>
      <c r="G483" s="65" t="s">
        <v>2708</v>
      </c>
      <c r="H483" s="69" t="s">
        <v>2709</v>
      </c>
      <c r="I483" s="69" t="s">
        <v>2355</v>
      </c>
      <c r="J483" s="69" t="str">
        <f t="shared" si="61"/>
        <v>Mingalar Taung Nyunt</v>
      </c>
      <c r="K483" s="65" t="s">
        <v>2710</v>
      </c>
      <c r="L483" s="65">
        <v>20</v>
      </c>
      <c r="M483" s="65" t="s">
        <v>2711</v>
      </c>
      <c r="N483" s="65" t="s">
        <v>33</v>
      </c>
      <c r="O483" s="65">
        <v>180</v>
      </c>
      <c r="P483" s="67">
        <v>45756.625</v>
      </c>
      <c r="Q483" s="65" t="s">
        <v>2681</v>
      </c>
      <c r="R483" s="67">
        <v>45757.401111111103</v>
      </c>
      <c r="S483" s="158" t="str">
        <f t="shared" si="65"/>
        <v>April 2025</v>
      </c>
      <c r="T483" s="65" t="s">
        <v>35</v>
      </c>
      <c r="U483" s="142">
        <f t="shared" si="60"/>
        <v>0.91986111111327795</v>
      </c>
      <c r="V483" s="65">
        <f t="shared" si="64"/>
        <v>0.91986111111327795</v>
      </c>
      <c r="W483" s="65">
        <f t="shared" si="59"/>
        <v>22.076666666718701</v>
      </c>
      <c r="X483" s="65" t="str">
        <f t="shared" si="63"/>
        <v>&lt;24 hr</v>
      </c>
      <c r="Y483" s="65" t="s">
        <v>2712</v>
      </c>
    </row>
    <row r="484" spans="1:27" ht="30" customHeight="1">
      <c r="A484" s="65">
        <v>483</v>
      </c>
      <c r="B484" s="181">
        <v>45756.509722222203</v>
      </c>
      <c r="C484" s="67" t="str">
        <f t="shared" si="62"/>
        <v>April 2025</v>
      </c>
      <c r="D484" s="65">
        <v>106054</v>
      </c>
      <c r="E484" s="65">
        <v>91176</v>
      </c>
      <c r="F484" s="68" t="s">
        <v>2713</v>
      </c>
      <c r="G484" s="65" t="s">
        <v>2714</v>
      </c>
      <c r="H484" s="69" t="s">
        <v>2715</v>
      </c>
      <c r="I484" s="69" t="s">
        <v>41</v>
      </c>
      <c r="J484" s="69" t="str">
        <f t="shared" si="61"/>
        <v>Lanmadaw</v>
      </c>
      <c r="K484" s="65" t="s">
        <v>2716</v>
      </c>
      <c r="L484" s="65">
        <v>25</v>
      </c>
      <c r="M484" s="65" t="s">
        <v>390</v>
      </c>
      <c r="N484" s="65" t="s">
        <v>33</v>
      </c>
      <c r="O484" s="65">
        <v>150</v>
      </c>
      <c r="P484" s="67">
        <v>45756.583333333299</v>
      </c>
      <c r="Q484" s="65" t="s">
        <v>687</v>
      </c>
      <c r="R484" s="67">
        <v>45757.482199074097</v>
      </c>
      <c r="S484" s="158" t="str">
        <f t="shared" si="65"/>
        <v>April 2025</v>
      </c>
      <c r="T484" s="65" t="s">
        <v>35</v>
      </c>
      <c r="U484" s="142">
        <f t="shared" si="60"/>
        <v>0.97247685184993304</v>
      </c>
      <c r="V484" s="65">
        <f t="shared" si="64"/>
        <v>0.97247685184993304</v>
      </c>
      <c r="W484" s="65">
        <f t="shared" si="59"/>
        <v>23.339444444398399</v>
      </c>
      <c r="X484" s="65" t="str">
        <f t="shared" si="63"/>
        <v>&lt;24 hr</v>
      </c>
      <c r="Y484" s="65" t="s">
        <v>2717</v>
      </c>
    </row>
    <row r="485" spans="1:27" ht="30" customHeight="1">
      <c r="A485" s="65">
        <v>484</v>
      </c>
      <c r="B485" s="181">
        <v>45756.6897916667</v>
      </c>
      <c r="C485" s="67" t="str">
        <f t="shared" si="62"/>
        <v>April 2025</v>
      </c>
      <c r="D485" s="65">
        <v>106125</v>
      </c>
      <c r="E485" s="65">
        <v>405856</v>
      </c>
      <c r="F485" s="68" t="s">
        <v>2718</v>
      </c>
      <c r="G485" s="65" t="s">
        <v>2719</v>
      </c>
      <c r="H485" s="69" t="s">
        <v>2720</v>
      </c>
      <c r="I485" s="69" t="s">
        <v>41</v>
      </c>
      <c r="J485" s="69" t="str">
        <f t="shared" si="61"/>
        <v>Lanmadaw</v>
      </c>
      <c r="K485" s="65" t="s">
        <v>2721</v>
      </c>
      <c r="L485" s="65">
        <v>40</v>
      </c>
      <c r="M485" s="65" t="s">
        <v>65</v>
      </c>
      <c r="N485" s="65" t="s">
        <v>33</v>
      </c>
      <c r="O485" s="65">
        <v>180</v>
      </c>
      <c r="P485" s="156">
        <v>45757.625</v>
      </c>
      <c r="Q485" s="69" t="s">
        <v>687</v>
      </c>
      <c r="R485" s="67">
        <v>45757.579884259299</v>
      </c>
      <c r="S485" s="158" t="str">
        <f t="shared" si="65"/>
        <v>April 2025</v>
      </c>
      <c r="T485" s="65" t="s">
        <v>35</v>
      </c>
      <c r="U485" s="142">
        <f t="shared" si="60"/>
        <v>0.89009259259182705</v>
      </c>
      <c r="V485" s="65">
        <f t="shared" si="64"/>
        <v>0.89009259259182705</v>
      </c>
      <c r="W485" s="65">
        <f t="shared" si="59"/>
        <v>21.362222222203901</v>
      </c>
      <c r="X485" s="65" t="str">
        <f t="shared" si="63"/>
        <v>&lt;24 hr</v>
      </c>
      <c r="Y485" s="65" t="s">
        <v>2722</v>
      </c>
    </row>
    <row r="486" spans="1:27" ht="30" customHeight="1">
      <c r="A486" s="65">
        <v>485</v>
      </c>
      <c r="B486" s="181">
        <v>45756.770127314798</v>
      </c>
      <c r="C486" s="67" t="str">
        <f t="shared" si="62"/>
        <v>April 2025</v>
      </c>
      <c r="D486" s="65">
        <v>106146</v>
      </c>
      <c r="E486" s="65">
        <v>405974</v>
      </c>
      <c r="F486" s="68" t="s">
        <v>2723</v>
      </c>
      <c r="G486" s="65" t="s">
        <v>2724</v>
      </c>
      <c r="H486" s="69" t="s">
        <v>2725</v>
      </c>
      <c r="I486" s="69" t="s">
        <v>50</v>
      </c>
      <c r="J486" s="69" t="str">
        <f t="shared" si="61"/>
        <v>Pabedan</v>
      </c>
      <c r="K486" s="65" t="s">
        <v>2726</v>
      </c>
      <c r="L486" s="65">
        <v>25</v>
      </c>
      <c r="M486" s="65" t="s">
        <v>485</v>
      </c>
      <c r="N486" s="65" t="s">
        <v>33</v>
      </c>
      <c r="O486" s="65">
        <v>180</v>
      </c>
      <c r="P486" s="67">
        <v>45757.541666666701</v>
      </c>
      <c r="Q486" s="65" t="s">
        <v>2681</v>
      </c>
      <c r="R486" s="67">
        <v>45757.553402777798</v>
      </c>
      <c r="S486" s="158" t="str">
        <f t="shared" si="65"/>
        <v>April 2025</v>
      </c>
      <c r="T486" s="65" t="s">
        <v>35</v>
      </c>
      <c r="U486" s="142">
        <f t="shared" si="60"/>
        <v>0.78327546296350203</v>
      </c>
      <c r="V486" s="65">
        <f t="shared" si="64"/>
        <v>0.78327546296350203</v>
      </c>
      <c r="W486" s="65">
        <f t="shared" si="59"/>
        <v>18.798611111124</v>
      </c>
      <c r="X486" s="65" t="str">
        <f t="shared" si="63"/>
        <v>&lt;24 hr</v>
      </c>
      <c r="Y486" s="65" t="s">
        <v>2727</v>
      </c>
    </row>
    <row r="487" spans="1:27" ht="30" customHeight="1">
      <c r="A487" s="65">
        <v>486</v>
      </c>
      <c r="B487" s="181">
        <v>45757.429027777798</v>
      </c>
      <c r="C487" s="67" t="str">
        <f t="shared" si="62"/>
        <v>April 2025</v>
      </c>
      <c r="D487" s="65">
        <v>106198</v>
      </c>
      <c r="E487" s="65">
        <v>406180</v>
      </c>
      <c r="F487" s="68" t="s">
        <v>2728</v>
      </c>
      <c r="G487" s="65" t="s">
        <v>2729</v>
      </c>
      <c r="H487" s="69" t="s">
        <v>2730</v>
      </c>
      <c r="I487" s="69" t="s">
        <v>30</v>
      </c>
      <c r="J487" s="69" t="str">
        <f t="shared" si="61"/>
        <v>Kyauktada</v>
      </c>
      <c r="K487" s="65" t="s">
        <v>2731</v>
      </c>
      <c r="L487" s="65">
        <v>20</v>
      </c>
      <c r="M487" s="65" t="s">
        <v>73</v>
      </c>
      <c r="N487" s="65" t="s">
        <v>33</v>
      </c>
      <c r="O487" s="65">
        <v>130</v>
      </c>
      <c r="P487" s="67">
        <v>45757.583333333299</v>
      </c>
      <c r="Q487" s="65" t="s">
        <v>687</v>
      </c>
      <c r="R487" s="67">
        <v>45758.480555555601</v>
      </c>
      <c r="S487" s="158" t="str">
        <f t="shared" si="65"/>
        <v>April 2025</v>
      </c>
      <c r="T487" s="65" t="s">
        <v>35</v>
      </c>
      <c r="U487" s="142">
        <f t="shared" si="60"/>
        <v>1.0515277777812999</v>
      </c>
      <c r="V487" s="65">
        <f t="shared" si="64"/>
        <v>1.0515277777812999</v>
      </c>
      <c r="W487" s="65">
        <f t="shared" si="59"/>
        <v>25.236666666751301</v>
      </c>
      <c r="X487" s="65" t="str">
        <f t="shared" si="63"/>
        <v>24-48 hr</v>
      </c>
      <c r="Y487" s="65" t="s">
        <v>2732</v>
      </c>
    </row>
    <row r="488" spans="1:27" ht="30" customHeight="1">
      <c r="A488" s="65">
        <v>487</v>
      </c>
      <c r="B488" s="181">
        <v>45757.571192129602</v>
      </c>
      <c r="C488" s="67" t="str">
        <f t="shared" si="62"/>
        <v>April 2025</v>
      </c>
      <c r="D488" s="65">
        <v>106261</v>
      </c>
      <c r="E488" s="65">
        <v>301101</v>
      </c>
      <c r="F488" s="68" t="s">
        <v>2733</v>
      </c>
      <c r="G488" s="65" t="s">
        <v>2734</v>
      </c>
      <c r="H488" s="69" t="s">
        <v>2735</v>
      </c>
      <c r="I488" s="69" t="s">
        <v>2355</v>
      </c>
      <c r="J488" s="69" t="str">
        <f t="shared" si="61"/>
        <v>Mingalar Taung Nyunt</v>
      </c>
      <c r="K488" s="65" t="s">
        <v>2736</v>
      </c>
      <c r="L488" s="65">
        <v>25</v>
      </c>
      <c r="M488" s="65" t="s">
        <v>2737</v>
      </c>
      <c r="N488" s="65" t="s">
        <v>33</v>
      </c>
      <c r="O488" s="65">
        <v>180</v>
      </c>
      <c r="P488" s="67">
        <v>45758.5</v>
      </c>
      <c r="Q488" s="65" t="s">
        <v>2681</v>
      </c>
      <c r="R488" s="67">
        <v>45758.448611111096</v>
      </c>
      <c r="S488" s="158" t="str">
        <f t="shared" si="65"/>
        <v>April 2025</v>
      </c>
      <c r="T488" s="65" t="s">
        <v>35</v>
      </c>
      <c r="U488" s="142">
        <f t="shared" si="60"/>
        <v>0.87741898147942299</v>
      </c>
      <c r="V488" s="65">
        <f t="shared" si="64"/>
        <v>0.87741898147942299</v>
      </c>
      <c r="W488" s="65">
        <f t="shared" si="59"/>
        <v>21.058055555506101</v>
      </c>
      <c r="X488" s="65" t="str">
        <f t="shared" si="63"/>
        <v>&lt;24 hr</v>
      </c>
      <c r="Y488" s="65" t="s">
        <v>2738</v>
      </c>
      <c r="Z488" s="69" t="s">
        <v>2739</v>
      </c>
    </row>
    <row r="489" spans="1:27" ht="30" customHeight="1">
      <c r="A489" s="65">
        <v>488</v>
      </c>
      <c r="B489" s="181">
        <v>45757.579143518502</v>
      </c>
      <c r="C489" s="67" t="str">
        <f t="shared" si="62"/>
        <v>April 2025</v>
      </c>
      <c r="D489" s="65">
        <v>106268</v>
      </c>
      <c r="E489" s="65">
        <v>406422</v>
      </c>
      <c r="F489" s="68" t="s">
        <v>2740</v>
      </c>
      <c r="G489" s="65" t="s">
        <v>2741</v>
      </c>
      <c r="H489" s="69" t="s">
        <v>2742</v>
      </c>
      <c r="I489" s="69" t="s">
        <v>41</v>
      </c>
      <c r="J489" s="69" t="str">
        <f t="shared" si="61"/>
        <v>Lanmadaw</v>
      </c>
      <c r="K489" s="65" t="s">
        <v>2743</v>
      </c>
      <c r="L489" s="65">
        <v>20</v>
      </c>
      <c r="M489" s="65" t="s">
        <v>65</v>
      </c>
      <c r="N489" s="65" t="s">
        <v>33</v>
      </c>
      <c r="O489" s="65">
        <v>180</v>
      </c>
      <c r="P489" s="67">
        <v>45760.583333333299</v>
      </c>
      <c r="Q489" s="65" t="s">
        <v>34</v>
      </c>
      <c r="R489" s="67">
        <v>45760.484722222202</v>
      </c>
      <c r="S489" s="158" t="str">
        <f t="shared" si="65"/>
        <v>April 2025</v>
      </c>
      <c r="T489" s="65" t="s">
        <v>35</v>
      </c>
      <c r="U489" s="142">
        <f t="shared" si="60"/>
        <v>2.9055787037068499</v>
      </c>
      <c r="V489" s="65">
        <f t="shared" si="64"/>
        <v>2.9055787037068499</v>
      </c>
      <c r="W489" s="65">
        <f t="shared" ref="W489:W532" si="66">V489*24</f>
        <v>69.733888888964401</v>
      </c>
      <c r="X489" s="65" t="str">
        <f t="shared" si="63"/>
        <v>48-72 hr</v>
      </c>
      <c r="Y489" s="65" t="s">
        <v>2744</v>
      </c>
      <c r="Z489" s="69" t="s">
        <v>2745</v>
      </c>
    </row>
    <row r="490" spans="1:27" ht="30" customHeight="1">
      <c r="A490" s="65">
        <v>489</v>
      </c>
      <c r="B490" s="181">
        <v>45757.593263888899</v>
      </c>
      <c r="C490" s="67" t="str">
        <f t="shared" si="62"/>
        <v>April 2025</v>
      </c>
      <c r="D490" s="65">
        <v>106276</v>
      </c>
      <c r="E490" s="65">
        <v>406573</v>
      </c>
      <c r="F490" s="68" t="s">
        <v>2746</v>
      </c>
      <c r="G490" s="65" t="s">
        <v>2747</v>
      </c>
      <c r="H490" s="69" t="s">
        <v>2748</v>
      </c>
      <c r="I490" s="69" t="s">
        <v>2355</v>
      </c>
      <c r="J490" s="69" t="str">
        <f t="shared" si="61"/>
        <v>Mingalar Taung Nyunt</v>
      </c>
      <c r="K490" s="65" t="s">
        <v>2749</v>
      </c>
      <c r="L490" s="65">
        <v>20</v>
      </c>
      <c r="S490" s="158"/>
      <c r="T490" s="65" t="s">
        <v>113</v>
      </c>
      <c r="U490" s="142">
        <f t="shared" si="60"/>
        <v>-45757.593263888899</v>
      </c>
      <c r="Z490" s="69" t="s">
        <v>2750</v>
      </c>
      <c r="AA490" s="69" t="s">
        <v>2751</v>
      </c>
    </row>
    <row r="491" spans="1:27" ht="30" customHeight="1">
      <c r="A491" s="65">
        <v>490</v>
      </c>
      <c r="B491" s="181">
        <v>45757.8215277778</v>
      </c>
      <c r="C491" s="67" t="str">
        <f t="shared" si="62"/>
        <v>April 2025</v>
      </c>
      <c r="D491" s="65">
        <v>106330</v>
      </c>
      <c r="E491" s="65">
        <v>406956</v>
      </c>
      <c r="F491" s="68" t="s">
        <v>2752</v>
      </c>
      <c r="G491" s="65" t="s">
        <v>2753</v>
      </c>
      <c r="H491" s="69" t="s">
        <v>2754</v>
      </c>
      <c r="I491" s="69" t="s">
        <v>2355</v>
      </c>
      <c r="J491" s="69" t="str">
        <f t="shared" si="61"/>
        <v>Mingalar Taung Nyunt</v>
      </c>
      <c r="K491" s="65" t="s">
        <v>2755</v>
      </c>
      <c r="L491" s="65">
        <v>25</v>
      </c>
      <c r="M491" s="65" t="s">
        <v>2756</v>
      </c>
      <c r="N491" s="65" t="s">
        <v>33</v>
      </c>
      <c r="O491" s="65">
        <v>150</v>
      </c>
      <c r="P491" s="67">
        <v>45758.458333333299</v>
      </c>
      <c r="Q491" s="65" t="s">
        <v>2681</v>
      </c>
      <c r="R491" s="67">
        <v>45758.588888888902</v>
      </c>
      <c r="S491" s="158" t="str">
        <f t="shared" si="65"/>
        <v>April 2025</v>
      </c>
      <c r="T491" s="65" t="s">
        <v>35</v>
      </c>
      <c r="U491" s="142">
        <f t="shared" si="60"/>
        <v>0.76736111110949401</v>
      </c>
      <c r="V491" s="65">
        <f t="shared" si="64"/>
        <v>0.76736111110949401</v>
      </c>
      <c r="W491" s="65">
        <f t="shared" si="66"/>
        <v>18.416666666627901</v>
      </c>
      <c r="X491" s="65" t="str">
        <f t="shared" si="63"/>
        <v>&lt;24 hr</v>
      </c>
      <c r="Y491" s="65" t="s">
        <v>2757</v>
      </c>
    </row>
    <row r="492" spans="1:27" ht="30" customHeight="1">
      <c r="A492" s="65">
        <v>491</v>
      </c>
      <c r="B492" s="181">
        <v>45757.857638888898</v>
      </c>
      <c r="C492" s="67" t="str">
        <f t="shared" si="62"/>
        <v>April 2025</v>
      </c>
      <c r="D492" s="65">
        <v>106336</v>
      </c>
      <c r="E492" s="65">
        <v>406981</v>
      </c>
      <c r="F492" s="68" t="s">
        <v>2758</v>
      </c>
      <c r="G492" s="65" t="s">
        <v>2759</v>
      </c>
      <c r="H492" s="69" t="s">
        <v>2760</v>
      </c>
      <c r="I492" s="69" t="s">
        <v>41</v>
      </c>
      <c r="J492" s="69" t="str">
        <f t="shared" si="61"/>
        <v>Lanmadaw</v>
      </c>
      <c r="K492" s="65" t="s">
        <v>2761</v>
      </c>
      <c r="L492" s="65">
        <v>25</v>
      </c>
      <c r="M492" s="65" t="s">
        <v>176</v>
      </c>
      <c r="N492" s="65" t="s">
        <v>33</v>
      </c>
      <c r="O492" s="65">
        <v>110</v>
      </c>
      <c r="P492" s="67">
        <v>45758.5</v>
      </c>
      <c r="Q492" s="65" t="s">
        <v>687</v>
      </c>
      <c r="R492" s="67">
        <v>45758.589583333298</v>
      </c>
      <c r="S492" s="158" t="str">
        <f t="shared" si="65"/>
        <v>April 2025</v>
      </c>
      <c r="T492" s="65" t="s">
        <v>35</v>
      </c>
      <c r="U492" s="142">
        <f t="shared" si="60"/>
        <v>0.73194444444379803</v>
      </c>
      <c r="V492" s="65">
        <f t="shared" si="64"/>
        <v>0.73194444444379803</v>
      </c>
      <c r="W492" s="65">
        <f t="shared" si="66"/>
        <v>17.566666666651098</v>
      </c>
      <c r="X492" s="65" t="str">
        <f t="shared" si="63"/>
        <v>&lt;24 hr</v>
      </c>
      <c r="Y492" s="65" t="s">
        <v>2762</v>
      </c>
    </row>
    <row r="493" spans="1:27" ht="30" customHeight="1">
      <c r="A493" s="65">
        <v>492</v>
      </c>
      <c r="B493" s="181">
        <v>45757.857638888898</v>
      </c>
      <c r="C493" s="67" t="str">
        <f t="shared" si="62"/>
        <v>April 2025</v>
      </c>
      <c r="D493" s="65">
        <v>106337</v>
      </c>
      <c r="E493" s="65">
        <v>251853</v>
      </c>
      <c r="F493" s="68" t="s">
        <v>2763</v>
      </c>
      <c r="G493" s="65" t="s">
        <v>2764</v>
      </c>
      <c r="H493" s="69" t="s">
        <v>2765</v>
      </c>
      <c r="I493" s="69" t="s">
        <v>41</v>
      </c>
      <c r="J493" s="69" t="str">
        <f t="shared" si="61"/>
        <v>Lanmadaw</v>
      </c>
      <c r="K493" s="65" t="s">
        <v>2766</v>
      </c>
      <c r="L493" s="65">
        <v>25</v>
      </c>
      <c r="M493" s="65" t="s">
        <v>65</v>
      </c>
      <c r="N493" s="65" t="s">
        <v>33</v>
      </c>
      <c r="O493" s="65">
        <v>190</v>
      </c>
      <c r="P493" s="67">
        <v>45759.541666666701</v>
      </c>
      <c r="Q493" s="65" t="s">
        <v>66</v>
      </c>
      <c r="R493" s="67">
        <v>45759.654861111099</v>
      </c>
      <c r="S493" s="158" t="str">
        <f t="shared" si="65"/>
        <v>April 2025</v>
      </c>
      <c r="T493" s="65" t="s">
        <v>35</v>
      </c>
      <c r="U493" s="142">
        <f t="shared" si="60"/>
        <v>1.79722222222335</v>
      </c>
      <c r="V493" s="65">
        <f t="shared" si="64"/>
        <v>1.79722222222335</v>
      </c>
      <c r="W493" s="65">
        <f t="shared" si="66"/>
        <v>43.133333333360497</v>
      </c>
      <c r="X493" s="65" t="str">
        <f t="shared" si="63"/>
        <v>24-48 hr</v>
      </c>
      <c r="Y493" s="65" t="s">
        <v>2767</v>
      </c>
      <c r="Z493" s="69" t="s">
        <v>2768</v>
      </c>
    </row>
    <row r="494" spans="1:27" ht="30" customHeight="1">
      <c r="A494" s="65">
        <v>493</v>
      </c>
      <c r="B494" s="181">
        <v>45758.4597222222</v>
      </c>
      <c r="C494" s="67" t="str">
        <f t="shared" si="62"/>
        <v>April 2025</v>
      </c>
      <c r="D494" s="65">
        <v>106372</v>
      </c>
      <c r="E494" s="65">
        <v>189354</v>
      </c>
      <c r="F494" s="68" t="s">
        <v>2769</v>
      </c>
      <c r="G494" s="65" t="s">
        <v>2770</v>
      </c>
      <c r="H494" s="69" t="s">
        <v>2771</v>
      </c>
      <c r="I494" s="69" t="s">
        <v>30</v>
      </c>
      <c r="J494" s="69" t="str">
        <f t="shared" si="61"/>
        <v>Kyauktada</v>
      </c>
      <c r="K494" s="65" t="s">
        <v>2772</v>
      </c>
      <c r="L494" s="65">
        <v>20</v>
      </c>
      <c r="M494" s="65" t="s">
        <v>421</v>
      </c>
      <c r="N494" s="65" t="s">
        <v>33</v>
      </c>
      <c r="O494" s="65">
        <v>110</v>
      </c>
      <c r="P494" s="67">
        <v>45759.5</v>
      </c>
      <c r="Q494" s="65" t="s">
        <v>66</v>
      </c>
      <c r="R494" s="67">
        <v>45758.648611111101</v>
      </c>
      <c r="S494" s="158" t="str">
        <f t="shared" si="65"/>
        <v>April 2025</v>
      </c>
      <c r="T494" s="65" t="s">
        <v>35</v>
      </c>
      <c r="U494" s="142">
        <f t="shared" si="60"/>
        <v>0.18888888888614</v>
      </c>
      <c r="V494" s="65">
        <f t="shared" si="64"/>
        <v>0.18888888888614</v>
      </c>
      <c r="W494" s="65">
        <f t="shared" si="66"/>
        <v>4.5333333332673602</v>
      </c>
      <c r="X494" s="65" t="str">
        <f t="shared" si="63"/>
        <v>&lt;24 hr</v>
      </c>
      <c r="Y494" s="65" t="s">
        <v>2773</v>
      </c>
    </row>
    <row r="495" spans="1:27" ht="30" customHeight="1">
      <c r="A495" s="65">
        <v>494</v>
      </c>
      <c r="B495" s="181">
        <v>45758.460416666698</v>
      </c>
      <c r="C495" s="67" t="str">
        <f t="shared" si="62"/>
        <v>April 2025</v>
      </c>
      <c r="D495" s="65">
        <v>106373</v>
      </c>
      <c r="E495" s="65">
        <v>407207</v>
      </c>
      <c r="F495" s="68" t="s">
        <v>2774</v>
      </c>
      <c r="G495" s="65" t="s">
        <v>2775</v>
      </c>
      <c r="H495" s="69" t="s">
        <v>2776</v>
      </c>
      <c r="I495" s="69" t="s">
        <v>182</v>
      </c>
      <c r="J495" s="69" t="str">
        <f t="shared" si="61"/>
        <v>Latha</v>
      </c>
      <c r="K495" s="65" t="s">
        <v>2777</v>
      </c>
      <c r="L495" s="65">
        <v>20</v>
      </c>
      <c r="M495" s="65" t="s">
        <v>1763</v>
      </c>
      <c r="N495" s="65" t="s">
        <v>33</v>
      </c>
      <c r="O495" s="65">
        <v>180</v>
      </c>
      <c r="P495" s="67">
        <v>45758.625</v>
      </c>
      <c r="Q495" s="65" t="s">
        <v>687</v>
      </c>
      <c r="R495" s="67">
        <v>45758.648611111101</v>
      </c>
      <c r="S495" s="158" t="str">
        <f t="shared" si="65"/>
        <v>April 2025</v>
      </c>
      <c r="T495" s="65" t="s">
        <v>35</v>
      </c>
      <c r="U495" s="142">
        <f t="shared" si="60"/>
        <v>0.18819444443943201</v>
      </c>
      <c r="V495" s="65">
        <f t="shared" si="64"/>
        <v>0.18819444443943201</v>
      </c>
      <c r="W495" s="65">
        <f t="shared" si="66"/>
        <v>4.5166666665463699</v>
      </c>
      <c r="X495" s="65" t="str">
        <f t="shared" si="63"/>
        <v>&lt;24 hr</v>
      </c>
      <c r="Y495" s="65" t="s">
        <v>2778</v>
      </c>
    </row>
    <row r="496" spans="1:27" ht="30" customHeight="1">
      <c r="A496" s="65">
        <v>495</v>
      </c>
      <c r="B496" s="181">
        <v>45758.600694444402</v>
      </c>
      <c r="C496" s="67" t="str">
        <f t="shared" si="62"/>
        <v>April 2025</v>
      </c>
      <c r="D496" s="65">
        <v>106409</v>
      </c>
      <c r="E496" s="65">
        <v>407442</v>
      </c>
      <c r="F496" s="68" t="s">
        <v>2779</v>
      </c>
      <c r="G496" s="65" t="s">
        <v>2780</v>
      </c>
      <c r="H496" s="69" t="s">
        <v>2781</v>
      </c>
      <c r="I496" s="69" t="s">
        <v>41</v>
      </c>
      <c r="J496" s="69" t="str">
        <f t="shared" si="61"/>
        <v>Lanmadaw</v>
      </c>
      <c r="K496" s="65" t="s">
        <v>2782</v>
      </c>
      <c r="L496" s="65">
        <v>20</v>
      </c>
      <c r="M496" s="65" t="s">
        <v>1124</v>
      </c>
      <c r="N496" s="65" t="s">
        <v>33</v>
      </c>
      <c r="O496" s="65">
        <v>120</v>
      </c>
      <c r="P496" s="67">
        <v>45759.416666666701</v>
      </c>
      <c r="Q496" s="65" t="s">
        <v>745</v>
      </c>
      <c r="R496" s="67">
        <v>45759.440972222197</v>
      </c>
      <c r="S496" s="158" t="str">
        <f t="shared" si="65"/>
        <v>April 2025</v>
      </c>
      <c r="T496" s="65" t="s">
        <v>35</v>
      </c>
      <c r="U496" s="142">
        <f t="shared" si="60"/>
        <v>0.84027777777373602</v>
      </c>
      <c r="V496" s="65">
        <f t="shared" si="64"/>
        <v>0.84027777777373602</v>
      </c>
      <c r="W496" s="65">
        <f t="shared" si="66"/>
        <v>20.1666666665697</v>
      </c>
      <c r="X496" s="65" t="str">
        <f t="shared" si="63"/>
        <v>&lt;24 hr</v>
      </c>
      <c r="Y496" s="65" t="s">
        <v>2783</v>
      </c>
    </row>
    <row r="497" spans="1:28" ht="30" customHeight="1">
      <c r="A497" s="65">
        <v>496</v>
      </c>
      <c r="B497" s="181">
        <v>45758.611111111102</v>
      </c>
      <c r="C497" s="67" t="str">
        <f t="shared" si="62"/>
        <v>April 2025</v>
      </c>
      <c r="D497" s="65">
        <v>106419</v>
      </c>
      <c r="E497" s="65">
        <v>407439</v>
      </c>
      <c r="F497" s="68" t="s">
        <v>2784</v>
      </c>
      <c r="G497" s="65" t="s">
        <v>2785</v>
      </c>
      <c r="H497" s="69" t="s">
        <v>2786</v>
      </c>
      <c r="I497" s="69" t="s">
        <v>2355</v>
      </c>
      <c r="J497" s="69" t="str">
        <f t="shared" si="61"/>
        <v>Mingalar Taung Nyunt</v>
      </c>
      <c r="K497" s="65" t="s">
        <v>2787</v>
      </c>
      <c r="L497" s="65">
        <v>25</v>
      </c>
      <c r="M497" s="65" t="s">
        <v>2788</v>
      </c>
      <c r="N497" s="65" t="s">
        <v>33</v>
      </c>
      <c r="O497" s="65">
        <v>180</v>
      </c>
      <c r="P497" s="67">
        <v>45759.416666666701</v>
      </c>
      <c r="Q497" s="65" t="s">
        <v>66</v>
      </c>
      <c r="R497" s="67">
        <v>45759.550694444399</v>
      </c>
      <c r="S497" s="158" t="str">
        <f t="shared" si="65"/>
        <v>April 2025</v>
      </c>
      <c r="T497" s="65" t="s">
        <v>35</v>
      </c>
      <c r="U497" s="142">
        <f t="shared" si="60"/>
        <v>0.93958333333284805</v>
      </c>
      <c r="V497" s="65">
        <f t="shared" si="64"/>
        <v>0.93958333333284805</v>
      </c>
      <c r="W497" s="65">
        <f t="shared" si="66"/>
        <v>22.549999999988401</v>
      </c>
      <c r="X497" s="65" t="str">
        <f t="shared" si="63"/>
        <v>&lt;24 hr</v>
      </c>
      <c r="Y497" s="65" t="s">
        <v>2789</v>
      </c>
    </row>
    <row r="498" spans="1:28" ht="30" customHeight="1">
      <c r="A498" s="65">
        <v>497</v>
      </c>
      <c r="B498" s="181">
        <v>45758.657638888901</v>
      </c>
      <c r="C498" s="67" t="str">
        <f t="shared" si="62"/>
        <v>April 2025</v>
      </c>
      <c r="D498" s="65">
        <v>106435</v>
      </c>
      <c r="E498" s="65">
        <v>407020</v>
      </c>
      <c r="F498" s="68" t="s">
        <v>2790</v>
      </c>
      <c r="G498" s="65" t="s">
        <v>2791</v>
      </c>
      <c r="H498" s="69" t="s">
        <v>2792</v>
      </c>
      <c r="I498" s="69" t="s">
        <v>50</v>
      </c>
      <c r="J498" s="69" t="str">
        <f t="shared" si="61"/>
        <v>Pabedan</v>
      </c>
      <c r="K498" s="65" t="s">
        <v>2793</v>
      </c>
      <c r="L498" s="65">
        <v>20</v>
      </c>
      <c r="M498" s="65" t="s">
        <v>485</v>
      </c>
      <c r="N498" s="65" t="s">
        <v>33</v>
      </c>
      <c r="O498" s="65">
        <v>200</v>
      </c>
      <c r="P498" s="67">
        <v>45759.458333333299</v>
      </c>
      <c r="Q498" s="65" t="s">
        <v>66</v>
      </c>
      <c r="R498" s="67">
        <v>45759.506944444402</v>
      </c>
      <c r="S498" s="158" t="str">
        <f t="shared" si="65"/>
        <v>April 2025</v>
      </c>
      <c r="T498" s="65" t="s">
        <v>35</v>
      </c>
      <c r="U498" s="142">
        <f t="shared" si="60"/>
        <v>0.84930555555911302</v>
      </c>
      <c r="V498" s="65">
        <f t="shared" si="64"/>
        <v>0.84930555555911302</v>
      </c>
      <c r="W498" s="65">
        <f t="shared" si="66"/>
        <v>20.383333333418701</v>
      </c>
      <c r="X498" s="65" t="str">
        <f t="shared" si="63"/>
        <v>&lt;24 hr</v>
      </c>
      <c r="Y498" s="65" t="s">
        <v>2794</v>
      </c>
    </row>
    <row r="499" spans="1:28" ht="30" customHeight="1">
      <c r="A499" s="65">
        <v>498</v>
      </c>
      <c r="B499" s="181">
        <v>45759.430555555598</v>
      </c>
      <c r="C499" s="67" t="str">
        <f t="shared" si="62"/>
        <v>April 2025</v>
      </c>
      <c r="D499" s="65">
        <v>106475</v>
      </c>
      <c r="E499" s="65">
        <v>407881</v>
      </c>
      <c r="F499" s="68" t="s">
        <v>2795</v>
      </c>
      <c r="G499" s="65" t="s">
        <v>2796</v>
      </c>
      <c r="H499" s="69" t="s">
        <v>2797</v>
      </c>
      <c r="I499" s="69" t="s">
        <v>41</v>
      </c>
      <c r="J499" s="69" t="str">
        <f t="shared" si="61"/>
        <v>Lanmadaw</v>
      </c>
      <c r="K499" s="65" t="s">
        <v>2798</v>
      </c>
      <c r="L499" s="65">
        <v>25</v>
      </c>
      <c r="M499" s="65" t="s">
        <v>615</v>
      </c>
      <c r="N499" s="65" t="s">
        <v>33</v>
      </c>
      <c r="O499" s="65">
        <v>170</v>
      </c>
      <c r="P499" s="67">
        <v>45760.625</v>
      </c>
      <c r="Q499" s="65" t="s">
        <v>34</v>
      </c>
      <c r="R499" s="67">
        <v>45760.545833333301</v>
      </c>
      <c r="S499" s="158" t="str">
        <f t="shared" si="65"/>
        <v>April 2025</v>
      </c>
      <c r="T499" s="65" t="s">
        <v>35</v>
      </c>
      <c r="U499" s="142">
        <f t="shared" si="60"/>
        <v>1.1152777777751901</v>
      </c>
      <c r="V499" s="65">
        <f t="shared" si="64"/>
        <v>1.1152777777751901</v>
      </c>
      <c r="W499" s="65">
        <f t="shared" si="66"/>
        <v>26.7666666666046</v>
      </c>
      <c r="X499" s="65" t="str">
        <f t="shared" si="63"/>
        <v>24-48 hr</v>
      </c>
      <c r="Y499" s="65" t="s">
        <v>2799</v>
      </c>
    </row>
    <row r="500" spans="1:28" ht="30" customHeight="1">
      <c r="A500" s="65">
        <v>499</v>
      </c>
      <c r="B500" s="181">
        <v>45759.457638888904</v>
      </c>
      <c r="C500" s="67" t="str">
        <f t="shared" si="62"/>
        <v>April 2025</v>
      </c>
      <c r="D500" s="65">
        <v>106482</v>
      </c>
      <c r="E500" s="65" t="s">
        <v>2800</v>
      </c>
      <c r="F500" s="68" t="s">
        <v>2801</v>
      </c>
      <c r="G500" s="65" t="s">
        <v>2802</v>
      </c>
      <c r="H500" s="69" t="s">
        <v>2803</v>
      </c>
      <c r="I500" s="69" t="s">
        <v>182</v>
      </c>
      <c r="J500" s="69" t="str">
        <f t="shared" si="61"/>
        <v>Latha</v>
      </c>
      <c r="K500" s="65" t="s">
        <v>2804</v>
      </c>
      <c r="L500" s="65">
        <v>20</v>
      </c>
      <c r="M500" s="65" t="s">
        <v>65</v>
      </c>
      <c r="N500" s="65" t="s">
        <v>33</v>
      </c>
      <c r="O500" s="65">
        <v>100</v>
      </c>
      <c r="P500" s="67">
        <v>45760.666666666701</v>
      </c>
      <c r="Q500" s="65" t="s">
        <v>34</v>
      </c>
      <c r="R500" s="67">
        <v>45760.677777777797</v>
      </c>
      <c r="S500" s="158" t="str">
        <f t="shared" si="65"/>
        <v>April 2025</v>
      </c>
      <c r="T500" s="65" t="s">
        <v>35</v>
      </c>
      <c r="U500" s="142">
        <f t="shared" si="60"/>
        <v>1.22013888888614</v>
      </c>
      <c r="V500" s="65">
        <f t="shared" si="64"/>
        <v>1.22013888888614</v>
      </c>
      <c r="W500" s="65">
        <f t="shared" si="66"/>
        <v>29.2833333332674</v>
      </c>
      <c r="X500" s="65" t="str">
        <f t="shared" si="63"/>
        <v>24-48 hr</v>
      </c>
      <c r="Y500" s="65" t="s">
        <v>2805</v>
      </c>
    </row>
    <row r="501" spans="1:28" ht="30" customHeight="1">
      <c r="A501" s="65">
        <v>500</v>
      </c>
      <c r="B501" s="181">
        <v>45759.765972222202</v>
      </c>
      <c r="C501" s="67" t="str">
        <f t="shared" si="62"/>
        <v>April 2025</v>
      </c>
      <c r="D501" s="65">
        <v>106522</v>
      </c>
      <c r="E501" s="65">
        <v>408346</v>
      </c>
      <c r="F501" s="68" t="s">
        <v>2806</v>
      </c>
      <c r="G501" s="65" t="s">
        <v>2807</v>
      </c>
      <c r="H501" s="69" t="s">
        <v>2808</v>
      </c>
      <c r="I501" s="69" t="s">
        <v>41</v>
      </c>
      <c r="J501" s="69" t="str">
        <f t="shared" si="61"/>
        <v>Lanmadaw</v>
      </c>
      <c r="K501" s="65" t="s">
        <v>2809</v>
      </c>
      <c r="L501" s="65">
        <v>25</v>
      </c>
      <c r="M501" s="65" t="s">
        <v>628</v>
      </c>
      <c r="N501" s="65" t="s">
        <v>33</v>
      </c>
      <c r="O501" s="65">
        <v>210</v>
      </c>
      <c r="P501" s="67">
        <v>45760.6875</v>
      </c>
      <c r="Q501" s="65" t="s">
        <v>34</v>
      </c>
      <c r="R501" s="67">
        <v>45760.635416666701</v>
      </c>
      <c r="S501" s="158" t="str">
        <f t="shared" si="65"/>
        <v>April 2025</v>
      </c>
      <c r="T501" s="65" t="s">
        <v>35</v>
      </c>
      <c r="U501" s="142">
        <f t="shared" si="60"/>
        <v>0.86944444444088698</v>
      </c>
      <c r="V501" s="65">
        <f t="shared" si="64"/>
        <v>0.86944444444088698</v>
      </c>
      <c r="W501" s="65">
        <f t="shared" si="66"/>
        <v>20.866666666581299</v>
      </c>
      <c r="X501" s="65" t="str">
        <f t="shared" si="63"/>
        <v>&lt;24 hr</v>
      </c>
      <c r="Y501" s="65" t="s">
        <v>2810</v>
      </c>
    </row>
    <row r="502" spans="1:28" ht="30" customHeight="1">
      <c r="A502" s="65">
        <v>501</v>
      </c>
      <c r="B502" s="181">
        <v>45759.788888888899</v>
      </c>
      <c r="C502" s="67" t="str">
        <f t="shared" si="62"/>
        <v>April 2025</v>
      </c>
      <c r="D502" s="65">
        <v>106526</v>
      </c>
      <c r="E502" s="65">
        <v>408411</v>
      </c>
      <c r="F502" s="68" t="s">
        <v>2811</v>
      </c>
      <c r="G502" s="65" t="s">
        <v>2812</v>
      </c>
      <c r="H502" s="69" t="s">
        <v>2813</v>
      </c>
      <c r="I502" s="69" t="s">
        <v>30</v>
      </c>
      <c r="J502" s="69" t="str">
        <f t="shared" si="61"/>
        <v>Kyauktada</v>
      </c>
      <c r="K502" s="65" t="s">
        <v>2814</v>
      </c>
      <c r="L502" s="65">
        <v>25</v>
      </c>
      <c r="M502" s="65" t="s">
        <v>885</v>
      </c>
      <c r="N502" s="65" t="s">
        <v>33</v>
      </c>
      <c r="O502" s="65">
        <v>180</v>
      </c>
      <c r="P502" s="67">
        <v>45761.416666666701</v>
      </c>
      <c r="Q502" s="65" t="s">
        <v>34</v>
      </c>
      <c r="R502" s="67">
        <v>45761.415972222203</v>
      </c>
      <c r="S502" s="158" t="str">
        <f t="shared" si="65"/>
        <v>April 2025</v>
      </c>
      <c r="T502" s="65" t="s">
        <v>35</v>
      </c>
      <c r="U502" s="142">
        <f t="shared" si="60"/>
        <v>1.62708333333285</v>
      </c>
      <c r="V502" s="65">
        <f t="shared" si="64"/>
        <v>1.62708333333285</v>
      </c>
      <c r="W502" s="65">
        <f t="shared" si="66"/>
        <v>39.049999999988401</v>
      </c>
      <c r="X502" s="65" t="str">
        <f t="shared" si="63"/>
        <v>24-48 hr</v>
      </c>
      <c r="Y502" s="65" t="s">
        <v>2815</v>
      </c>
    </row>
    <row r="503" spans="1:28" ht="30" customHeight="1">
      <c r="A503" s="65">
        <v>502</v>
      </c>
      <c r="B503" s="181">
        <v>45759.810416666704</v>
      </c>
      <c r="C503" s="67" t="str">
        <f t="shared" si="62"/>
        <v>April 2025</v>
      </c>
      <c r="D503" s="65">
        <v>106527</v>
      </c>
      <c r="E503" s="65">
        <v>394631</v>
      </c>
      <c r="F503" s="68" t="s">
        <v>2816</v>
      </c>
      <c r="G503" s="65" t="s">
        <v>2817</v>
      </c>
      <c r="H503" s="69" t="s">
        <v>2818</v>
      </c>
      <c r="I503" s="69" t="s">
        <v>2355</v>
      </c>
      <c r="J503" s="69" t="str">
        <f t="shared" si="61"/>
        <v>Mingalar Taung Nyunt</v>
      </c>
      <c r="K503" s="65" t="s">
        <v>2819</v>
      </c>
      <c r="L503" s="65">
        <v>20</v>
      </c>
      <c r="M503" s="65" t="s">
        <v>2820</v>
      </c>
      <c r="N503" s="65" t="s">
        <v>33</v>
      </c>
      <c r="O503" s="65">
        <v>90</v>
      </c>
      <c r="P503" s="67">
        <v>45761.5</v>
      </c>
      <c r="Q503" s="65" t="s">
        <v>34</v>
      </c>
      <c r="R503" s="67">
        <v>45761.467361111099</v>
      </c>
      <c r="S503" s="158" t="str">
        <f t="shared" si="65"/>
        <v>April 2025</v>
      </c>
      <c r="T503" s="65" t="s">
        <v>35</v>
      </c>
      <c r="U503" s="142">
        <f t="shared" si="60"/>
        <v>1.6569444444467101</v>
      </c>
      <c r="V503" s="65">
        <f t="shared" si="64"/>
        <v>1.6569444444467101</v>
      </c>
      <c r="W503" s="65">
        <f t="shared" si="66"/>
        <v>39.766666666721001</v>
      </c>
      <c r="X503" s="65" t="str">
        <f t="shared" si="63"/>
        <v>24-48 hr</v>
      </c>
      <c r="Y503" s="65" t="s">
        <v>2821</v>
      </c>
    </row>
    <row r="504" spans="1:28" ht="30" customHeight="1">
      <c r="A504" s="65">
        <v>503</v>
      </c>
      <c r="B504" s="181">
        <v>45759.965277777803</v>
      </c>
      <c r="C504" s="67" t="str">
        <f t="shared" si="62"/>
        <v>April 2025</v>
      </c>
      <c r="D504" s="65">
        <v>106536</v>
      </c>
      <c r="E504" s="65">
        <v>408481</v>
      </c>
      <c r="F504" s="68" t="s">
        <v>2822</v>
      </c>
      <c r="G504" s="65" t="s">
        <v>2823</v>
      </c>
      <c r="H504" s="69" t="s">
        <v>2824</v>
      </c>
      <c r="I504" s="69" t="s">
        <v>2355</v>
      </c>
      <c r="J504" s="69" t="str">
        <f t="shared" si="61"/>
        <v>Mingalar Taung Nyunt</v>
      </c>
      <c r="K504" s="65" t="s">
        <v>2825</v>
      </c>
      <c r="L504" s="65">
        <v>20</v>
      </c>
      <c r="M504" s="65" t="s">
        <v>2826</v>
      </c>
      <c r="N504" s="65" t="s">
        <v>33</v>
      </c>
      <c r="O504" s="65">
        <v>100</v>
      </c>
      <c r="P504" s="67">
        <v>45761.583333333299</v>
      </c>
      <c r="Q504" s="65" t="s">
        <v>34</v>
      </c>
      <c r="R504" s="67">
        <v>45761.528472222199</v>
      </c>
      <c r="S504" s="158" t="str">
        <f t="shared" si="65"/>
        <v>April 2025</v>
      </c>
      <c r="T504" s="65" t="s">
        <v>35</v>
      </c>
      <c r="U504" s="142">
        <f t="shared" si="60"/>
        <v>1.5631944444394299</v>
      </c>
      <c r="V504" s="65">
        <f t="shared" si="64"/>
        <v>1.5631944444394299</v>
      </c>
      <c r="W504" s="65">
        <f t="shared" si="66"/>
        <v>37.516666666546399</v>
      </c>
      <c r="X504" s="65" t="str">
        <f t="shared" si="63"/>
        <v>24-48 hr</v>
      </c>
      <c r="Y504" s="65" t="s">
        <v>2827</v>
      </c>
    </row>
    <row r="505" spans="1:28" ht="30" customHeight="1">
      <c r="A505" s="65">
        <v>504</v>
      </c>
      <c r="B505" s="181">
        <v>45765.637372685203</v>
      </c>
      <c r="C505" s="67" t="str">
        <f t="shared" si="62"/>
        <v>April 2025</v>
      </c>
      <c r="D505" s="65">
        <v>106712</v>
      </c>
      <c r="E505" s="65">
        <v>409770</v>
      </c>
      <c r="F505" s="68" t="s">
        <v>2828</v>
      </c>
      <c r="G505" s="65" t="s">
        <v>2829</v>
      </c>
      <c r="H505" s="69" t="s">
        <v>2830</v>
      </c>
      <c r="I505" s="69" t="s">
        <v>2355</v>
      </c>
      <c r="J505" s="69" t="str">
        <f t="shared" si="61"/>
        <v>Mingalar Taung Nyunt</v>
      </c>
      <c r="K505" s="65" t="s">
        <v>2831</v>
      </c>
      <c r="L505" s="65">
        <v>25</v>
      </c>
      <c r="M505" s="65" t="s">
        <v>2832</v>
      </c>
      <c r="N505" s="65" t="s">
        <v>33</v>
      </c>
      <c r="O505" s="65">
        <v>100</v>
      </c>
      <c r="P505" s="67">
        <v>45766.395833333299</v>
      </c>
      <c r="Q505" s="65" t="s">
        <v>66</v>
      </c>
      <c r="R505" s="67">
        <v>45766.525219907402</v>
      </c>
      <c r="S505" s="158" t="str">
        <f t="shared" si="65"/>
        <v>April 2025</v>
      </c>
      <c r="T505" s="65" t="s">
        <v>35</v>
      </c>
      <c r="U505" s="142">
        <f t="shared" ref="U505:U568" si="67">R505-B505</f>
        <v>0.88784722222771995</v>
      </c>
      <c r="V505" s="65">
        <f t="shared" si="64"/>
        <v>0.88784722222771995</v>
      </c>
      <c r="W505" s="65">
        <f t="shared" si="66"/>
        <v>21.308333333465299</v>
      </c>
      <c r="X505" s="65" t="str">
        <f t="shared" si="63"/>
        <v>&lt;24 hr</v>
      </c>
      <c r="Y505" s="65" t="s">
        <v>2833</v>
      </c>
      <c r="Z505" s="69" t="s">
        <v>2834</v>
      </c>
    </row>
    <row r="506" spans="1:28" ht="30" customHeight="1">
      <c r="A506" s="65">
        <v>505</v>
      </c>
      <c r="B506" s="181">
        <v>45765.6541319444</v>
      </c>
      <c r="C506" s="67" t="str">
        <f t="shared" si="62"/>
        <v>April 2025</v>
      </c>
      <c r="D506" s="65">
        <v>106723</v>
      </c>
      <c r="E506" s="65">
        <v>409786</v>
      </c>
      <c r="F506" s="68" t="s">
        <v>2835</v>
      </c>
      <c r="G506" s="65" t="s">
        <v>2836</v>
      </c>
      <c r="H506" s="69" t="s">
        <v>2837</v>
      </c>
      <c r="I506" s="69" t="s">
        <v>2355</v>
      </c>
      <c r="J506" s="69" t="str">
        <f t="shared" si="61"/>
        <v>Mingalar Taung Nyunt</v>
      </c>
      <c r="K506" s="65" t="s">
        <v>2838</v>
      </c>
      <c r="L506" s="65">
        <v>20</v>
      </c>
      <c r="M506" s="65" t="s">
        <v>2839</v>
      </c>
      <c r="N506" s="65" t="s">
        <v>33</v>
      </c>
      <c r="O506" s="65">
        <v>130</v>
      </c>
      <c r="P506" s="67">
        <v>45766.479166666701</v>
      </c>
      <c r="Q506" s="65" t="s">
        <v>66</v>
      </c>
      <c r="R506" s="67">
        <v>45766.591608796298</v>
      </c>
      <c r="S506" s="158" t="str">
        <f t="shared" si="65"/>
        <v>April 2025</v>
      </c>
      <c r="T506" s="65" t="s">
        <v>35</v>
      </c>
      <c r="U506" s="142">
        <f t="shared" si="67"/>
        <v>0.93747685185371699</v>
      </c>
      <c r="V506" s="65">
        <f t="shared" si="64"/>
        <v>0.93747685185371699</v>
      </c>
      <c r="W506" s="65">
        <f t="shared" si="66"/>
        <v>22.4994444444892</v>
      </c>
      <c r="X506" s="65" t="str">
        <f t="shared" si="63"/>
        <v>&lt;24 hr</v>
      </c>
      <c r="Y506" s="65" t="s">
        <v>2840</v>
      </c>
      <c r="Z506" s="69" t="s">
        <v>2841</v>
      </c>
    </row>
    <row r="507" spans="1:28" ht="30" customHeight="1">
      <c r="A507" s="65">
        <v>506</v>
      </c>
      <c r="B507" s="181">
        <v>45765.673125000001</v>
      </c>
      <c r="C507" s="67" t="str">
        <f t="shared" si="62"/>
        <v>April 2025</v>
      </c>
      <c r="D507" s="65">
        <v>106728</v>
      </c>
      <c r="E507" s="65">
        <v>409792</v>
      </c>
      <c r="F507" s="68" t="s">
        <v>2842</v>
      </c>
      <c r="G507" s="65" t="s">
        <v>2843</v>
      </c>
      <c r="H507" s="69" t="s">
        <v>2844</v>
      </c>
      <c r="I507" s="69" t="s">
        <v>2355</v>
      </c>
      <c r="J507" s="69" t="str">
        <f t="shared" si="61"/>
        <v>Mingalar Taung Nyunt</v>
      </c>
      <c r="K507" s="65" t="s">
        <v>2845</v>
      </c>
      <c r="L507" s="65">
        <v>25</v>
      </c>
      <c r="M507" s="65" t="s">
        <v>2846</v>
      </c>
      <c r="N507" s="65" t="s">
        <v>33</v>
      </c>
      <c r="O507" s="65">
        <v>180</v>
      </c>
      <c r="P507" s="67">
        <v>45766.5625</v>
      </c>
      <c r="Q507" s="65" t="s">
        <v>66</v>
      </c>
      <c r="R507" s="67">
        <v>45766.670428240701</v>
      </c>
      <c r="S507" s="158" t="str">
        <f t="shared" si="65"/>
        <v>April 2025</v>
      </c>
      <c r="T507" s="65" t="s">
        <v>35</v>
      </c>
      <c r="U507" s="142">
        <f t="shared" si="67"/>
        <v>0.99730324073607302</v>
      </c>
      <c r="V507" s="65">
        <f t="shared" si="64"/>
        <v>0.99730324073607302</v>
      </c>
      <c r="W507" s="65">
        <f t="shared" si="66"/>
        <v>23.935277777665799</v>
      </c>
      <c r="X507" s="65" t="str">
        <f t="shared" si="63"/>
        <v>&lt;24 hr</v>
      </c>
      <c r="Y507" s="65" t="s">
        <v>2847</v>
      </c>
      <c r="Z507" s="69" t="s">
        <v>2834</v>
      </c>
    </row>
    <row r="508" spans="1:28" ht="30" customHeight="1">
      <c r="A508" s="65">
        <v>507</v>
      </c>
      <c r="B508" s="181">
        <v>45765.705752314803</v>
      </c>
      <c r="C508" s="67" t="str">
        <f t="shared" si="62"/>
        <v>April 2025</v>
      </c>
      <c r="D508" s="65">
        <v>106737</v>
      </c>
      <c r="E508" s="65">
        <v>367373</v>
      </c>
      <c r="F508" s="68" t="s">
        <v>2848</v>
      </c>
      <c r="G508" s="65" t="s">
        <v>2849</v>
      </c>
      <c r="H508" s="69" t="s">
        <v>2850</v>
      </c>
      <c r="I508" s="69" t="s">
        <v>50</v>
      </c>
      <c r="J508" s="69" t="str">
        <f t="shared" si="61"/>
        <v>Pabedan</v>
      </c>
      <c r="K508" s="65" t="s">
        <v>2851</v>
      </c>
      <c r="L508" s="65">
        <v>20</v>
      </c>
      <c r="M508" s="65" t="s">
        <v>362</v>
      </c>
      <c r="N508" s="65" t="s">
        <v>33</v>
      </c>
      <c r="O508" s="65">
        <v>200</v>
      </c>
      <c r="P508" s="67">
        <v>45766.729166666701</v>
      </c>
      <c r="Q508" s="65" t="s">
        <v>66</v>
      </c>
      <c r="R508" s="67">
        <v>45767.65</v>
      </c>
      <c r="S508" s="158" t="str">
        <f t="shared" si="65"/>
        <v>April 2025</v>
      </c>
      <c r="T508" s="65" t="s">
        <v>35</v>
      </c>
      <c r="U508" s="142">
        <f t="shared" si="67"/>
        <v>1.9442476851836501</v>
      </c>
      <c r="V508" s="65">
        <f t="shared" si="64"/>
        <v>1.9442476851836501</v>
      </c>
      <c r="W508" s="65">
        <f t="shared" si="66"/>
        <v>46.661944444407702</v>
      </c>
      <c r="X508" s="65" t="str">
        <f t="shared" si="63"/>
        <v>24-48 hr</v>
      </c>
      <c r="Y508" s="65" t="s">
        <v>2852</v>
      </c>
      <c r="AB508" s="69" t="s">
        <v>2853</v>
      </c>
    </row>
    <row r="509" spans="1:28" ht="30" customHeight="1">
      <c r="A509" s="65">
        <v>508</v>
      </c>
      <c r="B509" s="181">
        <v>45765.815937500003</v>
      </c>
      <c r="C509" s="67" t="str">
        <f t="shared" si="62"/>
        <v>April 2025</v>
      </c>
      <c r="D509" s="65">
        <v>106746</v>
      </c>
      <c r="E509" s="65">
        <v>409958</v>
      </c>
      <c r="F509" s="68" t="s">
        <v>2854</v>
      </c>
      <c r="G509" s="65" t="s">
        <v>2855</v>
      </c>
      <c r="H509" s="69" t="s">
        <v>2856</v>
      </c>
      <c r="I509" s="69" t="s">
        <v>2355</v>
      </c>
      <c r="J509" s="69" t="str">
        <f t="shared" si="61"/>
        <v>Mingalar Taung Nyunt</v>
      </c>
      <c r="K509" s="65" t="s">
        <v>2857</v>
      </c>
      <c r="L509" s="65">
        <v>20</v>
      </c>
      <c r="M509" s="65" t="s">
        <v>2481</v>
      </c>
      <c r="N509" s="65" t="s">
        <v>33</v>
      </c>
      <c r="O509" s="65">
        <v>120</v>
      </c>
      <c r="P509" s="67">
        <v>45766.645833333299</v>
      </c>
      <c r="Q509" s="65" t="s">
        <v>66</v>
      </c>
      <c r="R509" s="67">
        <v>45766.438773148097</v>
      </c>
      <c r="S509" s="158" t="str">
        <f t="shared" si="65"/>
        <v>April 2025</v>
      </c>
      <c r="T509" s="65" t="s">
        <v>35</v>
      </c>
      <c r="U509" s="142">
        <f t="shared" si="67"/>
        <v>0.62283564814424597</v>
      </c>
      <c r="V509" s="65">
        <f t="shared" si="64"/>
        <v>0.62283564814424597</v>
      </c>
      <c r="W509" s="65">
        <f t="shared" si="66"/>
        <v>14.948055555461901</v>
      </c>
      <c r="X509" s="65" t="str">
        <f t="shared" si="63"/>
        <v>&lt;24 hr</v>
      </c>
      <c r="Y509" s="65" t="s">
        <v>2858</v>
      </c>
    </row>
    <row r="510" spans="1:28" ht="30" customHeight="1">
      <c r="A510" s="65">
        <v>509</v>
      </c>
      <c r="B510" s="181">
        <v>45765.856122685203</v>
      </c>
      <c r="C510" s="67" t="str">
        <f t="shared" si="62"/>
        <v>April 2025</v>
      </c>
      <c r="D510" s="65">
        <v>106750</v>
      </c>
      <c r="E510" s="65">
        <v>367684</v>
      </c>
      <c r="F510" s="68" t="s">
        <v>2859</v>
      </c>
      <c r="G510" s="65" t="s">
        <v>1029</v>
      </c>
      <c r="H510" s="69" t="s">
        <v>2860</v>
      </c>
      <c r="I510" s="69" t="s">
        <v>182</v>
      </c>
      <c r="J510" s="69" t="str">
        <f t="shared" si="61"/>
        <v>Latha</v>
      </c>
      <c r="K510" s="65" t="s">
        <v>2861</v>
      </c>
      <c r="L510" s="65">
        <v>30</v>
      </c>
      <c r="S510" s="158"/>
      <c r="T510" s="65" t="s">
        <v>113</v>
      </c>
      <c r="U510" s="142">
        <f t="shared" si="67"/>
        <v>-45765.856122685203</v>
      </c>
      <c r="Z510" s="69" t="s">
        <v>2862</v>
      </c>
      <c r="AA510" s="69" t="s">
        <v>2863</v>
      </c>
      <c r="AB510" s="69" t="s">
        <v>2864</v>
      </c>
    </row>
    <row r="511" spans="1:28" ht="30" customHeight="1">
      <c r="A511" s="65">
        <v>510</v>
      </c>
      <c r="B511" s="181">
        <v>45765.863831018498</v>
      </c>
      <c r="C511" s="67" t="str">
        <f t="shared" si="62"/>
        <v>April 2025</v>
      </c>
      <c r="D511" s="65">
        <v>106751</v>
      </c>
      <c r="E511" s="65">
        <v>367684</v>
      </c>
      <c r="F511" s="68" t="s">
        <v>2865</v>
      </c>
      <c r="G511" s="65" t="s">
        <v>1029</v>
      </c>
      <c r="H511" s="69" t="s">
        <v>2866</v>
      </c>
      <c r="I511" s="69" t="s">
        <v>182</v>
      </c>
      <c r="J511" s="69" t="str">
        <f t="shared" si="61"/>
        <v>Latha</v>
      </c>
      <c r="K511" s="65" t="s">
        <v>2867</v>
      </c>
      <c r="L511" s="65">
        <v>30</v>
      </c>
      <c r="S511" s="158"/>
      <c r="T511" s="65" t="s">
        <v>113</v>
      </c>
      <c r="U511" s="142">
        <f t="shared" si="67"/>
        <v>-45765.863831018498</v>
      </c>
      <c r="Z511" s="69" t="s">
        <v>2862</v>
      </c>
      <c r="AA511" s="69" t="s">
        <v>2863</v>
      </c>
      <c r="AB511" s="69" t="s">
        <v>2864</v>
      </c>
    </row>
    <row r="512" spans="1:28" ht="30" customHeight="1">
      <c r="A512" s="65">
        <v>511</v>
      </c>
      <c r="B512" s="181">
        <v>45765.868680555599</v>
      </c>
      <c r="C512" s="67" t="str">
        <f t="shared" si="62"/>
        <v>April 2025</v>
      </c>
      <c r="D512" s="65">
        <v>106752</v>
      </c>
      <c r="E512" s="65">
        <v>367684</v>
      </c>
      <c r="F512" s="68" t="s">
        <v>2868</v>
      </c>
      <c r="G512" s="65" t="s">
        <v>1029</v>
      </c>
      <c r="H512" s="69" t="s">
        <v>2869</v>
      </c>
      <c r="I512" s="69" t="s">
        <v>182</v>
      </c>
      <c r="J512" s="69" t="str">
        <f t="shared" si="61"/>
        <v>Latha</v>
      </c>
      <c r="K512" s="65" t="s">
        <v>2870</v>
      </c>
      <c r="L512" s="65">
        <v>40</v>
      </c>
      <c r="S512" s="158"/>
      <c r="T512" s="65" t="s">
        <v>113</v>
      </c>
      <c r="U512" s="142">
        <f t="shared" si="67"/>
        <v>-45765.868680555599</v>
      </c>
      <c r="Z512" s="69" t="s">
        <v>2862</v>
      </c>
      <c r="AA512" s="69" t="s">
        <v>2863</v>
      </c>
      <c r="AB512" s="69" t="s">
        <v>2864</v>
      </c>
    </row>
    <row r="513" spans="1:28" ht="30" customHeight="1">
      <c r="A513" s="65">
        <v>512</v>
      </c>
      <c r="B513" s="181">
        <v>45765.8762615741</v>
      </c>
      <c r="C513" s="67" t="str">
        <f t="shared" si="62"/>
        <v>April 2025</v>
      </c>
      <c r="D513" s="65">
        <v>106753</v>
      </c>
      <c r="E513" s="65">
        <v>367684</v>
      </c>
      <c r="F513" s="68" t="s">
        <v>2871</v>
      </c>
      <c r="G513" s="65" t="s">
        <v>1029</v>
      </c>
      <c r="H513" s="69" t="s">
        <v>2872</v>
      </c>
      <c r="I513" s="69" t="s">
        <v>182</v>
      </c>
      <c r="J513" s="69" t="str">
        <f t="shared" si="61"/>
        <v>Latha</v>
      </c>
      <c r="K513" s="65" t="s">
        <v>2873</v>
      </c>
      <c r="L513" s="65">
        <v>40</v>
      </c>
      <c r="S513" s="158"/>
      <c r="T513" s="65" t="s">
        <v>113</v>
      </c>
      <c r="U513" s="142">
        <f t="shared" si="67"/>
        <v>-45765.8762615741</v>
      </c>
      <c r="Z513" s="69" t="s">
        <v>2862</v>
      </c>
      <c r="AA513" s="69" t="s">
        <v>2863</v>
      </c>
      <c r="AB513" s="69" t="s">
        <v>2864</v>
      </c>
    </row>
    <row r="514" spans="1:28" ht="30" customHeight="1">
      <c r="A514" s="65">
        <v>513</v>
      </c>
      <c r="B514" s="181">
        <v>45765.883819444403</v>
      </c>
      <c r="C514" s="67" t="str">
        <f t="shared" si="62"/>
        <v>April 2025</v>
      </c>
      <c r="D514" s="65">
        <v>106756</v>
      </c>
      <c r="E514" s="65">
        <v>367684</v>
      </c>
      <c r="F514" s="68" t="s">
        <v>2874</v>
      </c>
      <c r="G514" s="65" t="s">
        <v>1029</v>
      </c>
      <c r="H514" s="69" t="s">
        <v>2875</v>
      </c>
      <c r="I514" s="69" t="s">
        <v>182</v>
      </c>
      <c r="J514" s="69" t="str">
        <f t="shared" ref="J514:J577" si="68">TRIM(CLEAN(I514))</f>
        <v>Latha</v>
      </c>
      <c r="K514" s="65" t="s">
        <v>2876</v>
      </c>
      <c r="L514" s="65">
        <v>30</v>
      </c>
      <c r="S514" s="158"/>
      <c r="T514" s="65" t="s">
        <v>113</v>
      </c>
      <c r="U514" s="142">
        <f t="shared" si="67"/>
        <v>-45765.883819444403</v>
      </c>
      <c r="Z514" s="69" t="s">
        <v>2862</v>
      </c>
      <c r="AA514" s="69" t="s">
        <v>2863</v>
      </c>
      <c r="AB514" s="69" t="s">
        <v>2864</v>
      </c>
    </row>
    <row r="515" spans="1:28" ht="30" customHeight="1">
      <c r="A515" s="65">
        <v>514</v>
      </c>
      <c r="B515" s="181">
        <v>45765.890462962998</v>
      </c>
      <c r="C515" s="67" t="str">
        <f t="shared" ref="C515:C578" si="69">TEXT(B515,"mmmm yyyy")</f>
        <v>April 2025</v>
      </c>
      <c r="D515" s="65">
        <v>106758</v>
      </c>
      <c r="E515" s="65">
        <v>367684</v>
      </c>
      <c r="F515" s="68" t="s">
        <v>2877</v>
      </c>
      <c r="G515" s="65" t="s">
        <v>1029</v>
      </c>
      <c r="H515" s="69" t="s">
        <v>2878</v>
      </c>
      <c r="I515" s="69" t="s">
        <v>182</v>
      </c>
      <c r="J515" s="69" t="str">
        <f t="shared" si="68"/>
        <v>Latha</v>
      </c>
      <c r="K515" s="65" t="s">
        <v>2879</v>
      </c>
      <c r="L515" s="65">
        <v>30</v>
      </c>
      <c r="S515" s="158"/>
      <c r="T515" s="65" t="s">
        <v>113</v>
      </c>
      <c r="U515" s="142">
        <f t="shared" si="67"/>
        <v>-45765.890462962998</v>
      </c>
      <c r="Z515" s="69" t="s">
        <v>2862</v>
      </c>
      <c r="AA515" s="69" t="s">
        <v>2863</v>
      </c>
      <c r="AB515" s="69" t="s">
        <v>2864</v>
      </c>
    </row>
    <row r="516" spans="1:28" ht="30" customHeight="1">
      <c r="A516" s="65">
        <v>515</v>
      </c>
      <c r="B516" s="181">
        <v>45766.478715277801</v>
      </c>
      <c r="C516" s="67" t="str">
        <f t="shared" si="69"/>
        <v>April 2025</v>
      </c>
      <c r="D516" s="65">
        <v>106800</v>
      </c>
      <c r="E516" s="65">
        <v>410164</v>
      </c>
      <c r="F516" s="68" t="s">
        <v>2880</v>
      </c>
      <c r="G516" s="65" t="s">
        <v>2881</v>
      </c>
      <c r="H516" s="69" t="s">
        <v>2882</v>
      </c>
      <c r="I516" s="69" t="s">
        <v>50</v>
      </c>
      <c r="J516" s="69" t="str">
        <f t="shared" si="68"/>
        <v>Pabedan</v>
      </c>
      <c r="K516" s="65" t="s">
        <v>2883</v>
      </c>
      <c r="L516" s="65">
        <v>30</v>
      </c>
      <c r="M516" s="65" t="s">
        <v>485</v>
      </c>
      <c r="N516" s="65" t="s">
        <v>33</v>
      </c>
      <c r="O516" s="65">
        <v>250</v>
      </c>
      <c r="P516" s="67">
        <v>45768.625</v>
      </c>
      <c r="Q516" s="65" t="s">
        <v>66</v>
      </c>
      <c r="R516" s="67">
        <v>45768.659027777801</v>
      </c>
      <c r="S516" s="158" t="str">
        <f t="shared" si="65"/>
        <v>April 2025</v>
      </c>
      <c r="T516" s="65" t="s">
        <v>35</v>
      </c>
      <c r="U516" s="142">
        <f t="shared" si="67"/>
        <v>2.1803125000005799</v>
      </c>
      <c r="V516" s="65">
        <f t="shared" si="64"/>
        <v>2.1803125000005799</v>
      </c>
      <c r="W516" s="65">
        <f t="shared" si="66"/>
        <v>52.327500000013998</v>
      </c>
      <c r="X516" s="65" t="str">
        <f t="shared" ref="X516:X579" si="70">IF(W516&gt;72,"&gt;72 hr",IF(W516&gt;48,"48-72 hr",IF(W516&gt;24,"24-48 hr","&lt;24 hr")))</f>
        <v>48-72 hr</v>
      </c>
      <c r="Y516" s="65" t="s">
        <v>2884</v>
      </c>
    </row>
    <row r="517" spans="1:28" ht="30" customHeight="1">
      <c r="A517" s="65">
        <v>516</v>
      </c>
      <c r="B517" s="181">
        <v>45766.5484953704</v>
      </c>
      <c r="C517" s="67" t="str">
        <f t="shared" si="69"/>
        <v>April 2025</v>
      </c>
      <c r="D517" s="65">
        <v>106819</v>
      </c>
      <c r="E517" s="65">
        <v>410333</v>
      </c>
      <c r="F517" s="68" t="s">
        <v>2885</v>
      </c>
      <c r="G517" s="65" t="s">
        <v>2886</v>
      </c>
      <c r="H517" s="69" t="s">
        <v>2887</v>
      </c>
      <c r="I517" s="69" t="s">
        <v>30</v>
      </c>
      <c r="J517" s="69" t="str">
        <f t="shared" si="68"/>
        <v>Kyauktada</v>
      </c>
      <c r="K517" s="65" t="s">
        <v>2888</v>
      </c>
      <c r="L517" s="65">
        <v>25</v>
      </c>
      <c r="M517" s="65" t="s">
        <v>73</v>
      </c>
      <c r="N517" s="65" t="s">
        <v>33</v>
      </c>
      <c r="O517" s="65">
        <v>150</v>
      </c>
      <c r="P517" s="67">
        <v>45768.583333333299</v>
      </c>
      <c r="Q517" s="65" t="s">
        <v>66</v>
      </c>
      <c r="R517" s="67">
        <v>45768.556944444397</v>
      </c>
      <c r="S517" s="158" t="str">
        <f t="shared" si="65"/>
        <v>April 2025</v>
      </c>
      <c r="T517" s="65" t="s">
        <v>35</v>
      </c>
      <c r="U517" s="142">
        <f t="shared" si="67"/>
        <v>2.0084490740700902</v>
      </c>
      <c r="V517" s="65">
        <f t="shared" si="64"/>
        <v>2.0084490740700902</v>
      </c>
      <c r="W517" s="65">
        <f t="shared" si="66"/>
        <v>48.202777777682101</v>
      </c>
      <c r="X517" s="65" t="str">
        <f t="shared" si="70"/>
        <v>48-72 hr</v>
      </c>
      <c r="Y517" s="65" t="s">
        <v>2889</v>
      </c>
    </row>
    <row r="518" spans="1:28" ht="30" customHeight="1">
      <c r="A518" s="65">
        <v>517</v>
      </c>
      <c r="B518" s="181">
        <v>45766.553530092599</v>
      </c>
      <c r="C518" s="67" t="str">
        <f t="shared" si="69"/>
        <v>April 2025</v>
      </c>
      <c r="D518" s="65">
        <v>106821</v>
      </c>
      <c r="E518" s="65">
        <v>410337</v>
      </c>
      <c r="F518" s="68" t="s">
        <v>2890</v>
      </c>
      <c r="G518" s="65" t="s">
        <v>2891</v>
      </c>
      <c r="H518" s="69" t="s">
        <v>2892</v>
      </c>
      <c r="I518" s="69" t="s">
        <v>41</v>
      </c>
      <c r="J518" s="69" t="str">
        <f t="shared" si="68"/>
        <v>Lanmadaw</v>
      </c>
      <c r="K518" s="65" t="s">
        <v>2893</v>
      </c>
      <c r="L518" s="65">
        <v>20</v>
      </c>
      <c r="M518" s="65" t="s">
        <v>300</v>
      </c>
      <c r="N518" s="65" t="s">
        <v>33</v>
      </c>
      <c r="O518" s="65">
        <v>280</v>
      </c>
      <c r="P518" s="67">
        <v>45768.666666666701</v>
      </c>
      <c r="Q518" s="65" t="s">
        <v>687</v>
      </c>
      <c r="R518" s="67">
        <v>45769.459027777797</v>
      </c>
      <c r="S518" s="158" t="str">
        <f t="shared" si="65"/>
        <v>April 2025</v>
      </c>
      <c r="T518" s="65" t="s">
        <v>35</v>
      </c>
      <c r="U518" s="142">
        <f t="shared" si="67"/>
        <v>2.90549768518395</v>
      </c>
      <c r="V518" s="65">
        <f t="shared" ref="V518:V581" si="71">U518</f>
        <v>2.90549768518395</v>
      </c>
      <c r="W518" s="65">
        <f t="shared" si="66"/>
        <v>69.731944444414694</v>
      </c>
      <c r="X518" s="65" t="str">
        <f t="shared" si="70"/>
        <v>48-72 hr</v>
      </c>
      <c r="Y518" s="65" t="s">
        <v>2894</v>
      </c>
    </row>
    <row r="519" spans="1:28" ht="30" customHeight="1">
      <c r="A519" s="65">
        <v>518</v>
      </c>
      <c r="B519" s="181">
        <v>45766.728923611103</v>
      </c>
      <c r="C519" s="67" t="str">
        <f t="shared" si="69"/>
        <v>April 2025</v>
      </c>
      <c r="D519" s="65">
        <v>106856</v>
      </c>
      <c r="E519" s="65">
        <v>410436</v>
      </c>
      <c r="F519" s="68" t="s">
        <v>2895</v>
      </c>
      <c r="G519" s="65" t="s">
        <v>2896</v>
      </c>
      <c r="H519" s="69" t="s">
        <v>2897</v>
      </c>
      <c r="I519" s="69" t="s">
        <v>2355</v>
      </c>
      <c r="J519" s="69" t="str">
        <f t="shared" si="68"/>
        <v>Mingalar Taung Nyunt</v>
      </c>
      <c r="K519" s="65" t="s">
        <v>2898</v>
      </c>
      <c r="L519" s="65">
        <v>20</v>
      </c>
      <c r="M519" s="65" t="s">
        <v>2899</v>
      </c>
      <c r="N519" s="65" t="s">
        <v>33</v>
      </c>
      <c r="O519" s="65">
        <v>120</v>
      </c>
      <c r="P519" s="67">
        <v>45767.625</v>
      </c>
      <c r="Q519" s="65" t="s">
        <v>66</v>
      </c>
      <c r="R519" s="67">
        <v>45767.7055555556</v>
      </c>
      <c r="S519" s="158" t="str">
        <f t="shared" si="65"/>
        <v>April 2025</v>
      </c>
      <c r="T519" s="65" t="s">
        <v>35</v>
      </c>
      <c r="U519" s="142">
        <f t="shared" si="67"/>
        <v>0.976631944446126</v>
      </c>
      <c r="V519" s="65">
        <f t="shared" si="71"/>
        <v>0.976631944446126</v>
      </c>
      <c r="W519" s="65">
        <f t="shared" si="66"/>
        <v>23.439166666706999</v>
      </c>
      <c r="X519" s="65" t="str">
        <f t="shared" si="70"/>
        <v>&lt;24 hr</v>
      </c>
      <c r="Y519" s="65" t="s">
        <v>2900</v>
      </c>
    </row>
    <row r="520" spans="1:28" ht="30" customHeight="1">
      <c r="A520" s="65">
        <v>519</v>
      </c>
      <c r="B520" s="181">
        <v>45767.3930555556</v>
      </c>
      <c r="C520" s="67" t="str">
        <f t="shared" si="69"/>
        <v>April 2025</v>
      </c>
      <c r="D520" s="65">
        <v>106891</v>
      </c>
      <c r="E520" s="65">
        <v>289240</v>
      </c>
      <c r="F520" s="68" t="s">
        <v>2901</v>
      </c>
      <c r="G520" s="65" t="s">
        <v>2902</v>
      </c>
      <c r="H520" s="69" t="s">
        <v>2903</v>
      </c>
      <c r="I520" s="69" t="s">
        <v>2355</v>
      </c>
      <c r="J520" s="69" t="str">
        <f t="shared" si="68"/>
        <v>Mingalar Taung Nyunt</v>
      </c>
      <c r="K520" s="65" t="s">
        <v>2904</v>
      </c>
      <c r="L520" s="65">
        <v>25</v>
      </c>
      <c r="M520" s="65" t="s">
        <v>2905</v>
      </c>
      <c r="N520" s="65" t="s">
        <v>33</v>
      </c>
      <c r="O520" s="65">
        <v>100</v>
      </c>
      <c r="P520" s="67">
        <v>45770.666666666701</v>
      </c>
      <c r="Q520" s="65" t="s">
        <v>66</v>
      </c>
      <c r="R520" s="67">
        <v>45770.427777777797</v>
      </c>
      <c r="S520" s="158" t="str">
        <f t="shared" si="65"/>
        <v>April 2025</v>
      </c>
      <c r="T520" s="65" t="s">
        <v>35</v>
      </c>
      <c r="U520" s="142">
        <f t="shared" si="67"/>
        <v>3.0347222222189898</v>
      </c>
      <c r="V520" s="65">
        <f t="shared" si="71"/>
        <v>3.0347222222189898</v>
      </c>
      <c r="W520" s="65">
        <f t="shared" si="66"/>
        <v>72.833333333255695</v>
      </c>
      <c r="X520" s="65" t="str">
        <f t="shared" si="70"/>
        <v>&gt;72 hr</v>
      </c>
      <c r="Y520" s="65" t="s">
        <v>2906</v>
      </c>
      <c r="Z520" s="69" t="s">
        <v>2907</v>
      </c>
    </row>
    <row r="521" spans="1:28" ht="30" customHeight="1">
      <c r="A521" s="65">
        <v>520</v>
      </c>
      <c r="B521" s="181">
        <v>45768.531944444403</v>
      </c>
      <c r="C521" s="67" t="str">
        <f t="shared" si="69"/>
        <v>April 2025</v>
      </c>
      <c r="D521" s="65">
        <v>107025</v>
      </c>
      <c r="E521" s="65">
        <v>411682</v>
      </c>
      <c r="F521" s="68" t="s">
        <v>2908</v>
      </c>
      <c r="G521" s="65" t="s">
        <v>2909</v>
      </c>
      <c r="H521" s="69" t="s">
        <v>2910</v>
      </c>
      <c r="I521" s="69" t="s">
        <v>41</v>
      </c>
      <c r="J521" s="69" t="str">
        <f t="shared" si="68"/>
        <v>Lanmadaw</v>
      </c>
      <c r="K521" s="65" t="s">
        <v>2911</v>
      </c>
      <c r="L521" s="65">
        <v>20</v>
      </c>
      <c r="M521" s="65" t="s">
        <v>2912</v>
      </c>
      <c r="N521" s="65" t="s">
        <v>33</v>
      </c>
      <c r="O521" s="65">
        <v>150</v>
      </c>
      <c r="P521" s="67">
        <v>45769.604166666701</v>
      </c>
      <c r="Q521" s="65" t="s">
        <v>687</v>
      </c>
      <c r="R521" s="67">
        <v>45769.652083333298</v>
      </c>
      <c r="S521" s="158" t="str">
        <f t="shared" si="65"/>
        <v>April 2025</v>
      </c>
      <c r="T521" s="65" t="s">
        <v>35</v>
      </c>
      <c r="U521" s="142">
        <f t="shared" si="67"/>
        <v>1.1201388888876</v>
      </c>
      <c r="V521" s="65">
        <f t="shared" si="71"/>
        <v>1.1201388888876</v>
      </c>
      <c r="W521" s="65">
        <f t="shared" si="66"/>
        <v>26.8833333333023</v>
      </c>
      <c r="X521" s="65" t="str">
        <f t="shared" si="70"/>
        <v>24-48 hr</v>
      </c>
      <c r="Y521" s="65" t="s">
        <v>2913</v>
      </c>
      <c r="Z521" s="69" t="s">
        <v>2914</v>
      </c>
    </row>
    <row r="522" spans="1:28" ht="30" customHeight="1">
      <c r="A522" s="65">
        <v>521</v>
      </c>
      <c r="B522" s="181">
        <v>45768.800694444399</v>
      </c>
      <c r="C522" s="67" t="str">
        <f t="shared" si="69"/>
        <v>April 2025</v>
      </c>
      <c r="D522" s="65">
        <v>107090</v>
      </c>
      <c r="E522" s="65">
        <v>412085</v>
      </c>
      <c r="F522" s="68" t="s">
        <v>2915</v>
      </c>
      <c r="G522" s="65" t="s">
        <v>2916</v>
      </c>
      <c r="H522" s="69" t="s">
        <v>2917</v>
      </c>
      <c r="I522" s="69" t="s">
        <v>182</v>
      </c>
      <c r="J522" s="69" t="str">
        <f t="shared" si="68"/>
        <v>Latha</v>
      </c>
      <c r="K522" s="65" t="s">
        <v>2918</v>
      </c>
      <c r="L522" s="65">
        <v>20</v>
      </c>
      <c r="M522" s="65" t="s">
        <v>184</v>
      </c>
      <c r="N522" s="65" t="s">
        <v>33</v>
      </c>
      <c r="O522" s="65">
        <v>180</v>
      </c>
      <c r="P522" s="67">
        <v>45769.520833333299</v>
      </c>
      <c r="Q522" s="65" t="s">
        <v>687</v>
      </c>
      <c r="R522" s="67">
        <v>45769.5444444444</v>
      </c>
      <c r="S522" s="158" t="str">
        <f t="shared" si="65"/>
        <v>April 2025</v>
      </c>
      <c r="T522" s="65" t="s">
        <v>35</v>
      </c>
      <c r="U522" s="142">
        <f t="shared" si="67"/>
        <v>0.74375000000145497</v>
      </c>
      <c r="V522" s="65">
        <f t="shared" si="71"/>
        <v>0.74375000000145497</v>
      </c>
      <c r="W522" s="65">
        <f t="shared" si="66"/>
        <v>17.8500000000349</v>
      </c>
      <c r="X522" s="65" t="str">
        <f t="shared" si="70"/>
        <v>&lt;24 hr</v>
      </c>
      <c r="Y522" s="65" t="s">
        <v>2919</v>
      </c>
    </row>
    <row r="523" spans="1:28" ht="30" customHeight="1">
      <c r="A523" s="65">
        <v>522</v>
      </c>
      <c r="B523" s="181">
        <v>45769.577777777798</v>
      </c>
      <c r="C523" s="67" t="str">
        <f t="shared" si="69"/>
        <v>April 2025</v>
      </c>
      <c r="D523" s="65">
        <v>107195</v>
      </c>
      <c r="E523" s="65">
        <v>412510</v>
      </c>
      <c r="F523" s="68" t="s">
        <v>2920</v>
      </c>
      <c r="G523" s="65" t="s">
        <v>2921</v>
      </c>
      <c r="H523" s="69" t="s">
        <v>2922</v>
      </c>
      <c r="I523" s="69" t="s">
        <v>41</v>
      </c>
      <c r="J523" s="69" t="str">
        <f t="shared" si="68"/>
        <v>Lanmadaw</v>
      </c>
      <c r="K523" s="65" t="s">
        <v>2923</v>
      </c>
      <c r="L523" s="65">
        <v>25</v>
      </c>
      <c r="M523" s="65" t="s">
        <v>1595</v>
      </c>
      <c r="N523" s="65" t="s">
        <v>33</v>
      </c>
      <c r="O523" s="65">
        <v>70</v>
      </c>
      <c r="P523" s="67">
        <v>45769.6875</v>
      </c>
      <c r="Q523" s="65" t="s">
        <v>66</v>
      </c>
      <c r="R523" s="67">
        <v>45769.640972222202</v>
      </c>
      <c r="S523" s="158" t="str">
        <f t="shared" si="65"/>
        <v>April 2025</v>
      </c>
      <c r="T523" s="65" t="s">
        <v>35</v>
      </c>
      <c r="U523" s="142">
        <f t="shared" si="67"/>
        <v>6.3194444446708103E-2</v>
      </c>
      <c r="V523" s="65">
        <f t="shared" si="71"/>
        <v>6.3194444446708103E-2</v>
      </c>
      <c r="W523" s="65">
        <f t="shared" si="66"/>
        <v>1.51666666672099</v>
      </c>
      <c r="X523" s="65" t="str">
        <f t="shared" si="70"/>
        <v>&lt;24 hr</v>
      </c>
      <c r="Y523" s="65" t="s">
        <v>2924</v>
      </c>
    </row>
    <row r="524" spans="1:28" ht="30" customHeight="1">
      <c r="A524" s="65">
        <v>523</v>
      </c>
      <c r="B524" s="181">
        <v>45769.587500000001</v>
      </c>
      <c r="C524" s="67" t="str">
        <f t="shared" si="69"/>
        <v>April 2025</v>
      </c>
      <c r="D524" s="65">
        <v>107199</v>
      </c>
      <c r="E524" s="65">
        <v>411814</v>
      </c>
      <c r="F524" s="68" t="s">
        <v>2925</v>
      </c>
      <c r="G524" s="65" t="s">
        <v>2926</v>
      </c>
      <c r="H524" s="69" t="s">
        <v>2927</v>
      </c>
      <c r="I524" s="69" t="s">
        <v>2355</v>
      </c>
      <c r="J524" s="69" t="str">
        <f t="shared" si="68"/>
        <v>Mingalar Taung Nyunt</v>
      </c>
      <c r="K524" s="65" t="s">
        <v>2928</v>
      </c>
      <c r="L524" s="65">
        <v>25</v>
      </c>
      <c r="M524" s="65" t="s">
        <v>2481</v>
      </c>
      <c r="N524" s="65" t="s">
        <v>33</v>
      </c>
      <c r="O524" s="65">
        <v>200</v>
      </c>
      <c r="P524" s="67">
        <v>45769.729166666701</v>
      </c>
      <c r="Q524" s="65" t="s">
        <v>66</v>
      </c>
      <c r="R524" s="67">
        <v>45769.745138888902</v>
      </c>
      <c r="S524" s="158" t="str">
        <f t="shared" si="65"/>
        <v>April 2025</v>
      </c>
      <c r="T524" s="65" t="s">
        <v>35</v>
      </c>
      <c r="U524" s="142">
        <f t="shared" si="67"/>
        <v>0.15763888888614</v>
      </c>
      <c r="V524" s="65">
        <f t="shared" si="71"/>
        <v>0.15763888888614</v>
      </c>
      <c r="W524" s="65">
        <f t="shared" si="66"/>
        <v>3.7833333332673602</v>
      </c>
      <c r="X524" s="65" t="str">
        <f t="shared" si="70"/>
        <v>&lt;24 hr</v>
      </c>
      <c r="Y524" s="65" t="s">
        <v>2929</v>
      </c>
    </row>
    <row r="525" spans="1:28" ht="30" customHeight="1">
      <c r="A525" s="65">
        <v>524</v>
      </c>
      <c r="B525" s="181">
        <v>45769.651388888902</v>
      </c>
      <c r="C525" s="67" t="str">
        <f t="shared" si="69"/>
        <v>April 2025</v>
      </c>
      <c r="D525" s="65">
        <v>107221</v>
      </c>
      <c r="E525" s="65">
        <v>412648</v>
      </c>
      <c r="F525" s="68" t="s">
        <v>2930</v>
      </c>
      <c r="G525" s="65" t="s">
        <v>2931</v>
      </c>
      <c r="H525" s="69" t="s">
        <v>2932</v>
      </c>
      <c r="I525" s="69" t="s">
        <v>30</v>
      </c>
      <c r="J525" s="69" t="str">
        <f t="shared" si="68"/>
        <v>Kyauktada</v>
      </c>
      <c r="K525" s="65" t="s">
        <v>2933</v>
      </c>
      <c r="L525" s="65">
        <v>25</v>
      </c>
      <c r="M525" s="65" t="s">
        <v>645</v>
      </c>
      <c r="N525" s="65" t="s">
        <v>33</v>
      </c>
      <c r="O525" s="65">
        <v>250</v>
      </c>
      <c r="P525" s="67">
        <v>45770.416666666701</v>
      </c>
      <c r="Q525" s="65" t="s">
        <v>745</v>
      </c>
      <c r="R525" s="67">
        <v>45770.433333333298</v>
      </c>
      <c r="S525" s="158" t="str">
        <f t="shared" ref="S525:S588" si="72">TEXT(R525,"mmmm yyyy")</f>
        <v>April 2025</v>
      </c>
      <c r="T525" s="65" t="s">
        <v>35</v>
      </c>
      <c r="U525" s="142">
        <f t="shared" si="67"/>
        <v>0.78194444444670796</v>
      </c>
      <c r="V525" s="65">
        <f t="shared" si="71"/>
        <v>0.78194444444670796</v>
      </c>
      <c r="W525" s="65">
        <f t="shared" si="66"/>
        <v>18.766666666721001</v>
      </c>
      <c r="X525" s="65" t="str">
        <f t="shared" si="70"/>
        <v>&lt;24 hr</v>
      </c>
      <c r="Y525" s="65" t="s">
        <v>2934</v>
      </c>
    </row>
    <row r="526" spans="1:28" ht="30" customHeight="1">
      <c r="A526" s="65">
        <v>525</v>
      </c>
      <c r="B526" s="181">
        <v>45769.703472222202</v>
      </c>
      <c r="C526" s="67" t="str">
        <f t="shared" si="69"/>
        <v>April 2025</v>
      </c>
      <c r="D526" s="65">
        <v>107239</v>
      </c>
      <c r="E526" s="65">
        <v>412048</v>
      </c>
      <c r="F526" s="68" t="s">
        <v>2935</v>
      </c>
      <c r="G526" s="65" t="s">
        <v>2936</v>
      </c>
      <c r="H526" s="69" t="s">
        <v>2937</v>
      </c>
      <c r="I526" s="69" t="s">
        <v>2355</v>
      </c>
      <c r="J526" s="69" t="str">
        <f t="shared" si="68"/>
        <v>Mingalar Taung Nyunt</v>
      </c>
      <c r="K526" s="65" t="s">
        <v>2938</v>
      </c>
      <c r="L526" s="65">
        <v>25</v>
      </c>
      <c r="S526" s="158"/>
      <c r="T526" s="65" t="s">
        <v>113</v>
      </c>
      <c r="U526" s="142">
        <f t="shared" si="67"/>
        <v>-45769.703472222202</v>
      </c>
      <c r="Z526" s="69" t="s">
        <v>2939</v>
      </c>
      <c r="AA526" s="69" t="s">
        <v>2940</v>
      </c>
      <c r="AB526" s="69" t="s">
        <v>2941</v>
      </c>
    </row>
    <row r="527" spans="1:28" ht="30" customHeight="1">
      <c r="A527" s="65">
        <v>526</v>
      </c>
      <c r="B527" s="181">
        <v>45770.499305555597</v>
      </c>
      <c r="C527" s="67" t="str">
        <f t="shared" si="69"/>
        <v>April 2025</v>
      </c>
      <c r="D527" s="65">
        <v>107326</v>
      </c>
      <c r="E527" s="65">
        <v>413239</v>
      </c>
      <c r="F527" s="68" t="s">
        <v>2942</v>
      </c>
      <c r="G527" s="65" t="s">
        <v>2943</v>
      </c>
      <c r="H527" s="69" t="s">
        <v>2944</v>
      </c>
      <c r="I527" s="69" t="s">
        <v>2355</v>
      </c>
      <c r="J527" s="69" t="str">
        <f t="shared" si="68"/>
        <v>Mingalar Taung Nyunt</v>
      </c>
      <c r="K527" s="65" t="s">
        <v>2945</v>
      </c>
      <c r="L527" s="65">
        <v>20</v>
      </c>
      <c r="M527" s="65" t="s">
        <v>2946</v>
      </c>
      <c r="N527" s="65" t="s">
        <v>33</v>
      </c>
      <c r="O527" s="65">
        <v>180</v>
      </c>
      <c r="P527" s="67">
        <v>45771.416666666701</v>
      </c>
      <c r="Q527" s="65" t="s">
        <v>66</v>
      </c>
      <c r="R527" s="67">
        <v>45771.416666666701</v>
      </c>
      <c r="S527" s="158" t="str">
        <f t="shared" si="72"/>
        <v>April 2025</v>
      </c>
      <c r="T527" s="65" t="s">
        <v>35</v>
      </c>
      <c r="U527" s="142">
        <f t="shared" si="67"/>
        <v>0.91736111111094898</v>
      </c>
      <c r="V527" s="65">
        <f t="shared" si="71"/>
        <v>0.91736111111094898</v>
      </c>
      <c r="W527" s="65">
        <f t="shared" si="66"/>
        <v>22.0166666666628</v>
      </c>
      <c r="X527" s="65" t="str">
        <f t="shared" si="70"/>
        <v>&lt;24 hr</v>
      </c>
      <c r="Y527" s="65" t="s">
        <v>2947</v>
      </c>
    </row>
    <row r="528" spans="1:28" ht="30" customHeight="1">
      <c r="A528" s="65">
        <v>527</v>
      </c>
      <c r="B528" s="181">
        <v>45770.5</v>
      </c>
      <c r="C528" s="67" t="str">
        <f t="shared" si="69"/>
        <v>April 2025</v>
      </c>
      <c r="D528" s="65">
        <v>107328</v>
      </c>
      <c r="E528" s="65">
        <v>413222</v>
      </c>
      <c r="F528" s="68" t="s">
        <v>2948</v>
      </c>
      <c r="G528" s="65" t="s">
        <v>2949</v>
      </c>
      <c r="H528" s="69" t="s">
        <v>2950</v>
      </c>
      <c r="I528" s="69" t="s">
        <v>2355</v>
      </c>
      <c r="J528" s="69" t="str">
        <f t="shared" si="68"/>
        <v>Mingalar Taung Nyunt</v>
      </c>
      <c r="K528" s="65" t="s">
        <v>2951</v>
      </c>
      <c r="L528" s="65">
        <v>20</v>
      </c>
      <c r="M528" s="65" t="s">
        <v>2756</v>
      </c>
      <c r="N528" s="65" t="s">
        <v>33</v>
      </c>
      <c r="O528" s="65">
        <v>100</v>
      </c>
      <c r="P528" s="67">
        <v>45772.5</v>
      </c>
      <c r="Q528" s="65" t="s">
        <v>66</v>
      </c>
      <c r="R528" s="67">
        <v>45772.4284722222</v>
      </c>
      <c r="S528" s="158" t="str">
        <f t="shared" si="72"/>
        <v>April 2025</v>
      </c>
      <c r="T528" s="65" t="s">
        <v>35</v>
      </c>
      <c r="U528" s="142">
        <f t="shared" si="67"/>
        <v>1.9284722222219</v>
      </c>
      <c r="V528" s="65">
        <f t="shared" si="71"/>
        <v>1.9284722222219</v>
      </c>
      <c r="W528" s="65">
        <f t="shared" si="66"/>
        <v>46.283333333325601</v>
      </c>
      <c r="X528" s="65" t="str">
        <f t="shared" si="70"/>
        <v>24-48 hr</v>
      </c>
      <c r="Y528" s="65" t="s">
        <v>2952</v>
      </c>
      <c r="Z528" s="69" t="s">
        <v>2953</v>
      </c>
      <c r="AB528" s="69" t="s">
        <v>2954</v>
      </c>
    </row>
    <row r="529" spans="1:28" ht="30" customHeight="1">
      <c r="A529" s="65">
        <v>528</v>
      </c>
      <c r="B529" s="181">
        <v>45770.527083333298</v>
      </c>
      <c r="C529" s="67" t="str">
        <f t="shared" si="69"/>
        <v>April 2025</v>
      </c>
      <c r="D529" s="65">
        <v>107338</v>
      </c>
      <c r="E529" s="65">
        <v>413300</v>
      </c>
      <c r="F529" s="68" t="s">
        <v>2955</v>
      </c>
      <c r="G529" s="65" t="s">
        <v>2956</v>
      </c>
      <c r="H529" s="69" t="s">
        <v>2957</v>
      </c>
      <c r="I529" s="69" t="s">
        <v>2355</v>
      </c>
      <c r="J529" s="69" t="str">
        <f t="shared" si="68"/>
        <v>Mingalar Taung Nyunt</v>
      </c>
      <c r="K529" s="65" t="s">
        <v>2958</v>
      </c>
      <c r="L529" s="65">
        <v>20</v>
      </c>
      <c r="M529" s="65" t="s">
        <v>2959</v>
      </c>
      <c r="N529" s="65" t="s">
        <v>33</v>
      </c>
      <c r="O529" s="65">
        <v>150</v>
      </c>
      <c r="P529" s="67">
        <v>45771.583333333299</v>
      </c>
      <c r="Q529" s="65" t="s">
        <v>66</v>
      </c>
      <c r="R529" s="67">
        <v>45771.4909722222</v>
      </c>
      <c r="S529" s="158" t="str">
        <f t="shared" si="72"/>
        <v>April 2025</v>
      </c>
      <c r="T529" s="65" t="s">
        <v>35</v>
      </c>
      <c r="U529" s="142">
        <f t="shared" si="67"/>
        <v>0.96388888888759505</v>
      </c>
      <c r="V529" s="65">
        <f t="shared" si="71"/>
        <v>0.96388888888759505</v>
      </c>
      <c r="W529" s="65">
        <f t="shared" si="66"/>
        <v>23.1333333333023</v>
      </c>
      <c r="X529" s="65" t="str">
        <f t="shared" si="70"/>
        <v>&lt;24 hr</v>
      </c>
      <c r="Y529" s="65" t="s">
        <v>2960</v>
      </c>
    </row>
    <row r="530" spans="1:28" ht="30" customHeight="1">
      <c r="A530" s="65">
        <v>529</v>
      </c>
      <c r="B530" s="181">
        <v>45770.554166666698</v>
      </c>
      <c r="C530" s="67" t="str">
        <f t="shared" si="69"/>
        <v>April 2025</v>
      </c>
      <c r="D530" s="65">
        <v>107349</v>
      </c>
      <c r="E530" s="65">
        <v>413341</v>
      </c>
      <c r="F530" s="68" t="s">
        <v>2961</v>
      </c>
      <c r="G530" s="65" t="s">
        <v>2962</v>
      </c>
      <c r="H530" s="69" t="s">
        <v>2963</v>
      </c>
      <c r="I530" s="69" t="s">
        <v>30</v>
      </c>
      <c r="J530" s="69" t="str">
        <f t="shared" si="68"/>
        <v>Kyauktada</v>
      </c>
      <c r="K530" s="65" t="s">
        <v>2964</v>
      </c>
      <c r="L530" s="65">
        <v>20</v>
      </c>
      <c r="M530" s="65" t="s">
        <v>421</v>
      </c>
      <c r="N530" s="65" t="s">
        <v>33</v>
      </c>
      <c r="O530" s="65">
        <v>180</v>
      </c>
      <c r="P530" s="67">
        <v>45771.416666666701</v>
      </c>
      <c r="Q530" s="65" t="s">
        <v>745</v>
      </c>
      <c r="R530" s="67">
        <v>45771.438888888901</v>
      </c>
      <c r="S530" s="158" t="str">
        <f t="shared" si="72"/>
        <v>April 2025</v>
      </c>
      <c r="T530" s="65" t="s">
        <v>35</v>
      </c>
      <c r="U530" s="142">
        <f t="shared" si="67"/>
        <v>0.88472222221753305</v>
      </c>
      <c r="V530" s="65">
        <f t="shared" si="71"/>
        <v>0.88472222221753305</v>
      </c>
      <c r="W530" s="65">
        <f t="shared" si="66"/>
        <v>21.233333333220799</v>
      </c>
      <c r="X530" s="65" t="str">
        <f t="shared" si="70"/>
        <v>&lt;24 hr</v>
      </c>
      <c r="Y530" s="65" t="s">
        <v>2965</v>
      </c>
    </row>
    <row r="531" spans="1:28" ht="30" customHeight="1">
      <c r="A531" s="65">
        <v>530</v>
      </c>
      <c r="B531" s="181">
        <v>45770.555555555598</v>
      </c>
      <c r="C531" s="67" t="str">
        <f t="shared" si="69"/>
        <v>April 2025</v>
      </c>
      <c r="D531" s="65">
        <v>107350</v>
      </c>
      <c r="E531" s="65">
        <v>413351</v>
      </c>
      <c r="F531" s="68" t="s">
        <v>2966</v>
      </c>
      <c r="G531" s="65" t="s">
        <v>2967</v>
      </c>
      <c r="H531" s="69" t="s">
        <v>2968</v>
      </c>
      <c r="I531" s="69" t="s">
        <v>41</v>
      </c>
      <c r="J531" s="69" t="str">
        <f t="shared" si="68"/>
        <v>Lanmadaw</v>
      </c>
      <c r="K531" s="65" t="s">
        <v>2969</v>
      </c>
      <c r="L531" s="65">
        <v>25</v>
      </c>
      <c r="M531" s="65" t="s">
        <v>2970</v>
      </c>
      <c r="N531" s="65" t="s">
        <v>33</v>
      </c>
      <c r="O531" s="65">
        <v>140</v>
      </c>
      <c r="P531" s="67">
        <v>45771.5</v>
      </c>
      <c r="Q531" s="65" t="s">
        <v>745</v>
      </c>
      <c r="R531" s="67">
        <v>45771.537499999999</v>
      </c>
      <c r="S531" s="158" t="str">
        <f t="shared" si="72"/>
        <v>April 2025</v>
      </c>
      <c r="T531" s="65" t="s">
        <v>35</v>
      </c>
      <c r="U531" s="142">
        <f t="shared" si="67"/>
        <v>0.98194444444379803</v>
      </c>
      <c r="V531" s="65">
        <f t="shared" si="71"/>
        <v>0.98194444444379803</v>
      </c>
      <c r="W531" s="65">
        <f t="shared" si="66"/>
        <v>23.566666666651098</v>
      </c>
      <c r="X531" s="65" t="str">
        <f t="shared" si="70"/>
        <v>&lt;24 hr</v>
      </c>
      <c r="Y531" s="65" t="s">
        <v>2971</v>
      </c>
    </row>
    <row r="532" spans="1:28" ht="30" customHeight="1">
      <c r="A532" s="65">
        <v>531</v>
      </c>
      <c r="B532" s="181">
        <v>45770.598090277803</v>
      </c>
      <c r="C532" s="67" t="str">
        <f t="shared" si="69"/>
        <v>April 2025</v>
      </c>
      <c r="D532" s="65">
        <v>107372</v>
      </c>
      <c r="E532" s="65">
        <v>413445</v>
      </c>
      <c r="F532" s="68" t="s">
        <v>2972</v>
      </c>
      <c r="G532" s="65" t="s">
        <v>2973</v>
      </c>
      <c r="H532" s="69" t="s">
        <v>2974</v>
      </c>
      <c r="I532" s="69" t="s">
        <v>41</v>
      </c>
      <c r="J532" s="69" t="str">
        <f t="shared" si="68"/>
        <v>Lanmadaw</v>
      </c>
      <c r="K532" s="65" t="s">
        <v>2975</v>
      </c>
      <c r="L532" s="65">
        <v>20</v>
      </c>
      <c r="M532" s="65" t="s">
        <v>2970</v>
      </c>
      <c r="N532" s="65" t="s">
        <v>33</v>
      </c>
      <c r="O532" s="65">
        <v>180</v>
      </c>
      <c r="P532" s="67">
        <v>45771.583333333299</v>
      </c>
      <c r="Q532" s="65" t="s">
        <v>745</v>
      </c>
      <c r="R532" s="67">
        <v>45771.6159722222</v>
      </c>
      <c r="S532" s="158" t="str">
        <f t="shared" si="72"/>
        <v>April 2025</v>
      </c>
      <c r="T532" s="65" t="s">
        <v>35</v>
      </c>
      <c r="U532" s="142">
        <f t="shared" si="67"/>
        <v>1.01788194444089</v>
      </c>
      <c r="V532" s="65">
        <f t="shared" si="71"/>
        <v>1.01788194444089</v>
      </c>
      <c r="W532" s="65">
        <f t="shared" si="66"/>
        <v>24.429166666581299</v>
      </c>
      <c r="X532" s="65" t="str">
        <f t="shared" si="70"/>
        <v>24-48 hr</v>
      </c>
      <c r="Y532" s="65" t="s">
        <v>2976</v>
      </c>
    </row>
    <row r="533" spans="1:28" ht="30" customHeight="1">
      <c r="A533" s="65">
        <v>532</v>
      </c>
      <c r="B533" s="181">
        <v>45770.697916666701</v>
      </c>
      <c r="C533" s="67" t="str">
        <f t="shared" si="69"/>
        <v>April 2025</v>
      </c>
      <c r="D533" s="65">
        <v>107404</v>
      </c>
      <c r="E533" s="65">
        <v>413570</v>
      </c>
      <c r="F533" s="68" t="s">
        <v>2977</v>
      </c>
      <c r="G533" s="65" t="s">
        <v>2978</v>
      </c>
      <c r="H533" s="69" t="s">
        <v>2979</v>
      </c>
      <c r="I533" s="69" t="s">
        <v>2980</v>
      </c>
      <c r="J533" s="69" t="str">
        <f t="shared" si="68"/>
        <v>Pazundaung</v>
      </c>
      <c r="K533" s="65" t="s">
        <v>2981</v>
      </c>
      <c r="L533" s="65">
        <v>20</v>
      </c>
      <c r="S533" s="158"/>
      <c r="T533" s="65" t="s">
        <v>113</v>
      </c>
      <c r="U533" s="142">
        <f t="shared" si="67"/>
        <v>-45770.697916666701</v>
      </c>
      <c r="Z533" s="69" t="s">
        <v>2982</v>
      </c>
      <c r="AA533" s="69" t="s">
        <v>2983</v>
      </c>
    </row>
    <row r="534" spans="1:28" ht="30" customHeight="1">
      <c r="A534" s="65">
        <v>533</v>
      </c>
      <c r="B534" s="181">
        <v>45771.476388888899</v>
      </c>
      <c r="C534" s="67" t="str">
        <f t="shared" si="69"/>
        <v>April 2025</v>
      </c>
      <c r="D534" s="65">
        <v>107472</v>
      </c>
      <c r="E534" s="65">
        <v>2972</v>
      </c>
      <c r="F534" s="68" t="s">
        <v>2984</v>
      </c>
      <c r="G534" s="65" t="s">
        <v>2985</v>
      </c>
      <c r="H534" s="69" t="s">
        <v>2986</v>
      </c>
      <c r="I534" s="69" t="s">
        <v>2355</v>
      </c>
      <c r="J534" s="69" t="str">
        <f t="shared" si="68"/>
        <v>Mingalar Taung Nyunt</v>
      </c>
      <c r="K534" s="65" t="s">
        <v>2987</v>
      </c>
      <c r="L534" s="65">
        <v>30</v>
      </c>
      <c r="M534" s="65" t="s">
        <v>2988</v>
      </c>
      <c r="N534" s="65" t="s">
        <v>33</v>
      </c>
      <c r="O534" s="65">
        <v>60</v>
      </c>
      <c r="P534" s="67">
        <v>45771.625</v>
      </c>
      <c r="Q534" s="65" t="s">
        <v>66</v>
      </c>
      <c r="R534" s="67">
        <v>45771.635416666701</v>
      </c>
      <c r="S534" s="158" t="str">
        <f t="shared" si="72"/>
        <v>April 2025</v>
      </c>
      <c r="T534" s="65" t="s">
        <v>35</v>
      </c>
      <c r="U534" s="142">
        <f t="shared" si="67"/>
        <v>0.15902777777228</v>
      </c>
      <c r="V534" s="65">
        <f t="shared" si="71"/>
        <v>0.15902777777228</v>
      </c>
      <c r="W534" s="65">
        <f t="shared" ref="W534:W597" si="73">V534*24</f>
        <v>3.8166666665347302</v>
      </c>
      <c r="X534" s="65" t="str">
        <f t="shared" si="70"/>
        <v>&lt;24 hr</v>
      </c>
      <c r="Y534" s="65" t="s">
        <v>2989</v>
      </c>
    </row>
    <row r="535" spans="1:28" ht="30" customHeight="1">
      <c r="A535" s="65">
        <v>534</v>
      </c>
      <c r="B535" s="181">
        <v>45771.512499999997</v>
      </c>
      <c r="C535" s="67" t="str">
        <f t="shared" si="69"/>
        <v>April 2025</v>
      </c>
      <c r="D535" s="65">
        <v>107482</v>
      </c>
      <c r="E535" s="65">
        <v>414077</v>
      </c>
      <c r="F535" s="68" t="s">
        <v>2990</v>
      </c>
      <c r="G535" s="65" t="s">
        <v>2991</v>
      </c>
      <c r="H535" s="69" t="s">
        <v>2992</v>
      </c>
      <c r="I535" s="69" t="s">
        <v>30</v>
      </c>
      <c r="J535" s="69" t="str">
        <f t="shared" si="68"/>
        <v>Kyauktada</v>
      </c>
      <c r="K535" s="65" t="s">
        <v>2993</v>
      </c>
      <c r="L535" s="65">
        <v>20</v>
      </c>
      <c r="M535" s="65" t="s">
        <v>32</v>
      </c>
      <c r="N535" s="65" t="s">
        <v>33</v>
      </c>
      <c r="O535" s="65">
        <v>210</v>
      </c>
      <c r="P535" s="67">
        <v>45772.4375</v>
      </c>
      <c r="Q535" s="65" t="s">
        <v>66</v>
      </c>
      <c r="R535" s="67">
        <v>45772.442361111098</v>
      </c>
      <c r="S535" s="158" t="str">
        <f t="shared" si="72"/>
        <v>April 2025</v>
      </c>
      <c r="T535" s="65" t="s">
        <v>35</v>
      </c>
      <c r="U535" s="142">
        <f t="shared" si="67"/>
        <v>0.929861111115315</v>
      </c>
      <c r="V535" s="65">
        <f t="shared" si="71"/>
        <v>0.929861111115315</v>
      </c>
      <c r="W535" s="65">
        <f t="shared" si="73"/>
        <v>22.316666666767599</v>
      </c>
      <c r="X535" s="65" t="str">
        <f t="shared" si="70"/>
        <v>&lt;24 hr</v>
      </c>
      <c r="Y535" s="65" t="s">
        <v>2994</v>
      </c>
    </row>
    <row r="536" spans="1:28" ht="30" customHeight="1">
      <c r="A536" s="65">
        <v>535</v>
      </c>
      <c r="B536" s="181">
        <v>45771.570138888899</v>
      </c>
      <c r="C536" s="67" t="str">
        <f t="shared" si="69"/>
        <v>April 2025</v>
      </c>
      <c r="D536" s="65">
        <v>107504</v>
      </c>
      <c r="E536" s="65">
        <v>414173</v>
      </c>
      <c r="F536" s="68" t="s">
        <v>2995</v>
      </c>
      <c r="G536" s="65" t="s">
        <v>2996</v>
      </c>
      <c r="H536" s="69" t="s">
        <v>2997</v>
      </c>
      <c r="I536" s="69" t="s">
        <v>2355</v>
      </c>
      <c r="J536" s="69" t="str">
        <f t="shared" si="68"/>
        <v>Mingalar Taung Nyunt</v>
      </c>
      <c r="K536" s="65" t="s">
        <v>2998</v>
      </c>
      <c r="L536" s="65">
        <v>20</v>
      </c>
      <c r="M536" s="65" t="s">
        <v>2820</v>
      </c>
      <c r="N536" s="65" t="s">
        <v>33</v>
      </c>
      <c r="O536" s="65">
        <v>150</v>
      </c>
      <c r="P536" s="67">
        <v>45772.416666666701</v>
      </c>
      <c r="Q536" s="65" t="s">
        <v>44</v>
      </c>
      <c r="R536" s="67">
        <v>45772.46875</v>
      </c>
      <c r="S536" s="158" t="str">
        <f t="shared" si="72"/>
        <v>April 2025</v>
      </c>
      <c r="T536" s="65" t="s">
        <v>35</v>
      </c>
      <c r="U536" s="142">
        <f t="shared" si="67"/>
        <v>0.89861111110803904</v>
      </c>
      <c r="V536" s="65">
        <f t="shared" si="71"/>
        <v>0.89861111110803904</v>
      </c>
      <c r="W536" s="65">
        <f t="shared" si="73"/>
        <v>21.566666666592901</v>
      </c>
      <c r="X536" s="65" t="str">
        <f t="shared" si="70"/>
        <v>&lt;24 hr</v>
      </c>
      <c r="Y536" s="65" t="s">
        <v>2999</v>
      </c>
      <c r="Z536" s="69" t="s">
        <v>2953</v>
      </c>
    </row>
    <row r="537" spans="1:28" ht="30" customHeight="1">
      <c r="A537" s="65">
        <v>536</v>
      </c>
      <c r="B537" s="181">
        <v>45771.587500000001</v>
      </c>
      <c r="C537" s="67" t="str">
        <f t="shared" si="69"/>
        <v>April 2025</v>
      </c>
      <c r="D537" s="65">
        <v>107511</v>
      </c>
      <c r="E537" s="65">
        <v>414162</v>
      </c>
      <c r="F537" s="68" t="s">
        <v>3000</v>
      </c>
      <c r="G537" s="65" t="s">
        <v>3001</v>
      </c>
      <c r="H537" s="69" t="s">
        <v>3002</v>
      </c>
      <c r="I537" s="69" t="s">
        <v>50</v>
      </c>
      <c r="J537" s="69" t="str">
        <f t="shared" si="68"/>
        <v>Pabedan</v>
      </c>
      <c r="K537" s="65" t="s">
        <v>3003</v>
      </c>
      <c r="L537" s="65">
        <v>30</v>
      </c>
      <c r="M537" s="65" t="s">
        <v>1145</v>
      </c>
      <c r="N537" s="65" t="s">
        <v>33</v>
      </c>
      <c r="O537" s="65">
        <v>90</v>
      </c>
      <c r="P537" s="67">
        <v>45771.458333333299</v>
      </c>
      <c r="Q537" s="65" t="s">
        <v>745</v>
      </c>
      <c r="R537" s="67">
        <v>45771.729166666701</v>
      </c>
      <c r="S537" s="158" t="str">
        <f t="shared" si="72"/>
        <v>April 2025</v>
      </c>
      <c r="T537" s="65" t="s">
        <v>35</v>
      </c>
      <c r="U537" s="142">
        <f t="shared" si="67"/>
        <v>0.14166666666278599</v>
      </c>
      <c r="V537" s="65">
        <f t="shared" si="71"/>
        <v>0.14166666666278599</v>
      </c>
      <c r="W537" s="65">
        <f t="shared" si="73"/>
        <v>3.39999999990687</v>
      </c>
      <c r="X537" s="65" t="str">
        <f t="shared" si="70"/>
        <v>&lt;24 hr</v>
      </c>
      <c r="Y537" s="65" t="s">
        <v>3004</v>
      </c>
      <c r="AA537" s="69" t="s">
        <v>3005</v>
      </c>
    </row>
    <row r="538" spans="1:28" ht="30" customHeight="1">
      <c r="A538" s="65">
        <v>537</v>
      </c>
      <c r="B538" s="181">
        <v>45771.6069444444</v>
      </c>
      <c r="C538" s="67" t="str">
        <f t="shared" si="69"/>
        <v>April 2025</v>
      </c>
      <c r="D538" s="65">
        <v>107520</v>
      </c>
      <c r="E538" s="65">
        <v>414227</v>
      </c>
      <c r="F538" s="68" t="s">
        <v>3006</v>
      </c>
      <c r="G538" s="65" t="s">
        <v>3007</v>
      </c>
      <c r="H538" s="69" t="s">
        <v>3008</v>
      </c>
      <c r="I538" s="69" t="s">
        <v>30</v>
      </c>
      <c r="J538" s="69" t="str">
        <f t="shared" si="68"/>
        <v>Kyauktada</v>
      </c>
      <c r="K538" s="65" t="s">
        <v>3009</v>
      </c>
      <c r="L538" s="65">
        <v>20</v>
      </c>
      <c r="M538" s="65" t="s">
        <v>59</v>
      </c>
      <c r="N538" s="65" t="s">
        <v>33</v>
      </c>
      <c r="O538" s="65">
        <v>190</v>
      </c>
      <c r="P538" s="67">
        <v>45771.520833333299</v>
      </c>
      <c r="Q538" s="65" t="s">
        <v>34</v>
      </c>
      <c r="R538" s="67">
        <v>45772.513888888898</v>
      </c>
      <c r="S538" s="158" t="str">
        <f t="shared" si="72"/>
        <v>April 2025</v>
      </c>
      <c r="T538" s="65" t="s">
        <v>35</v>
      </c>
      <c r="U538" s="142">
        <f t="shared" si="67"/>
        <v>0.90694444444670796</v>
      </c>
      <c r="V538" s="65">
        <f t="shared" si="71"/>
        <v>0.90694444444670796</v>
      </c>
      <c r="W538" s="65">
        <f t="shared" si="73"/>
        <v>21.766666666721001</v>
      </c>
      <c r="X538" s="65" t="str">
        <f t="shared" si="70"/>
        <v>&lt;24 hr</v>
      </c>
      <c r="Y538" s="65" t="s">
        <v>3010</v>
      </c>
    </row>
    <row r="539" spans="1:28" ht="30" customHeight="1">
      <c r="A539" s="65">
        <v>538</v>
      </c>
      <c r="B539" s="181">
        <v>45771.813888888901</v>
      </c>
      <c r="C539" s="67" t="str">
        <f t="shared" si="69"/>
        <v>April 2025</v>
      </c>
      <c r="D539" s="65">
        <v>107567</v>
      </c>
      <c r="E539" s="65">
        <v>414573</v>
      </c>
      <c r="F539" s="68" t="s">
        <v>3011</v>
      </c>
      <c r="G539" s="65" t="s">
        <v>3012</v>
      </c>
      <c r="H539" s="69" t="s">
        <v>3013</v>
      </c>
      <c r="I539" s="69" t="s">
        <v>2355</v>
      </c>
      <c r="J539" s="69" t="str">
        <f t="shared" si="68"/>
        <v>Mingalar Taung Nyunt</v>
      </c>
      <c r="K539" s="65" t="s">
        <v>3014</v>
      </c>
      <c r="L539" s="65">
        <v>25</v>
      </c>
      <c r="M539" s="65" t="s">
        <v>3015</v>
      </c>
      <c r="N539" s="65" t="s">
        <v>33</v>
      </c>
      <c r="O539" s="65">
        <v>120</v>
      </c>
      <c r="P539" s="67">
        <v>45771.520833333299</v>
      </c>
      <c r="Q539" s="65" t="s">
        <v>34</v>
      </c>
      <c r="R539" s="67">
        <v>45772.513888888898</v>
      </c>
      <c r="S539" s="158" t="str">
        <f t="shared" si="72"/>
        <v>April 2025</v>
      </c>
      <c r="T539" s="65" t="s">
        <v>35</v>
      </c>
      <c r="U539" s="142">
        <f t="shared" si="67"/>
        <v>0.70000000000436602</v>
      </c>
      <c r="V539" s="65">
        <f t="shared" si="71"/>
        <v>0.70000000000436602</v>
      </c>
      <c r="W539" s="65">
        <f t="shared" si="73"/>
        <v>16.800000000104799</v>
      </c>
      <c r="X539" s="65" t="str">
        <f t="shared" si="70"/>
        <v>&lt;24 hr</v>
      </c>
      <c r="Y539" s="65" t="s">
        <v>3016</v>
      </c>
    </row>
    <row r="540" spans="1:28" ht="30" customHeight="1">
      <c r="A540" s="65">
        <v>539</v>
      </c>
      <c r="B540" s="181">
        <v>45771.872916666704</v>
      </c>
      <c r="C540" s="67" t="str">
        <f t="shared" si="69"/>
        <v>April 2025</v>
      </c>
      <c r="D540" s="65">
        <v>107576</v>
      </c>
      <c r="E540" s="65">
        <v>414346</v>
      </c>
      <c r="F540" s="68" t="s">
        <v>3017</v>
      </c>
      <c r="G540" s="65" t="s">
        <v>3018</v>
      </c>
      <c r="H540" s="69" t="s">
        <v>3019</v>
      </c>
      <c r="I540" s="69" t="s">
        <v>41</v>
      </c>
      <c r="J540" s="69" t="str">
        <f t="shared" si="68"/>
        <v>Lanmadaw</v>
      </c>
      <c r="K540" s="65" t="s">
        <v>3020</v>
      </c>
      <c r="L540" s="65">
        <v>25</v>
      </c>
      <c r="M540" s="65" t="s">
        <v>2209</v>
      </c>
      <c r="N540" s="65" t="s">
        <v>33</v>
      </c>
      <c r="O540" s="65">
        <v>220</v>
      </c>
      <c r="P540" s="67">
        <v>45772.5</v>
      </c>
      <c r="Q540" s="65" t="s">
        <v>66</v>
      </c>
      <c r="R540" s="67">
        <v>45772.4284722222</v>
      </c>
      <c r="S540" s="158" t="str">
        <f t="shared" si="72"/>
        <v>April 2025</v>
      </c>
      <c r="T540" s="65" t="s">
        <v>35</v>
      </c>
      <c r="U540" s="142">
        <f t="shared" si="67"/>
        <v>0.555555555554747</v>
      </c>
      <c r="V540" s="65">
        <f t="shared" si="71"/>
        <v>0.555555555554747</v>
      </c>
      <c r="W540" s="65">
        <f t="shared" si="73"/>
        <v>13.333333333313901</v>
      </c>
      <c r="X540" s="65" t="str">
        <f t="shared" si="70"/>
        <v>&lt;24 hr</v>
      </c>
      <c r="Y540" s="65" t="s">
        <v>3021</v>
      </c>
    </row>
    <row r="541" spans="1:28" ht="30" customHeight="1">
      <c r="A541" s="65">
        <v>540</v>
      </c>
      <c r="B541" s="181">
        <v>45772.497222222199</v>
      </c>
      <c r="C541" s="67" t="str">
        <f t="shared" si="69"/>
        <v>April 2025</v>
      </c>
      <c r="D541" s="65">
        <v>107623</v>
      </c>
      <c r="E541" s="65">
        <v>414932</v>
      </c>
      <c r="F541" s="68" t="s">
        <v>3022</v>
      </c>
      <c r="G541" s="65" t="s">
        <v>3023</v>
      </c>
      <c r="H541" s="69" t="s">
        <v>3024</v>
      </c>
      <c r="I541" s="69" t="s">
        <v>2355</v>
      </c>
      <c r="J541" s="69" t="str">
        <f t="shared" si="68"/>
        <v>Mingalar Taung Nyunt</v>
      </c>
      <c r="K541" s="65" t="s">
        <v>3025</v>
      </c>
      <c r="L541" s="65">
        <v>20</v>
      </c>
      <c r="M541" s="65" t="s">
        <v>3026</v>
      </c>
      <c r="N541" s="65" t="s">
        <v>33</v>
      </c>
      <c r="O541" s="65">
        <v>120</v>
      </c>
      <c r="P541" s="67">
        <v>45772.5625</v>
      </c>
      <c r="Q541" s="65" t="s">
        <v>44</v>
      </c>
      <c r="R541" s="67">
        <v>45773.432638888902</v>
      </c>
      <c r="S541" s="158" t="str">
        <f t="shared" si="72"/>
        <v>April 2025</v>
      </c>
      <c r="T541" s="65" t="s">
        <v>35</v>
      </c>
      <c r="U541" s="142">
        <f t="shared" si="67"/>
        <v>0.93541666666715195</v>
      </c>
      <c r="V541" s="65">
        <f t="shared" si="71"/>
        <v>0.93541666666715195</v>
      </c>
      <c r="W541" s="65">
        <f t="shared" si="73"/>
        <v>22.450000000011599</v>
      </c>
      <c r="X541" s="65" t="str">
        <f t="shared" si="70"/>
        <v>&lt;24 hr</v>
      </c>
      <c r="Y541" s="65" t="s">
        <v>3027</v>
      </c>
      <c r="Z541" s="69" t="s">
        <v>3028</v>
      </c>
    </row>
    <row r="542" spans="1:28" ht="30" customHeight="1">
      <c r="A542" s="65">
        <v>541</v>
      </c>
      <c r="B542" s="181">
        <v>45772.500694444403</v>
      </c>
      <c r="C542" s="67" t="str">
        <f t="shared" si="69"/>
        <v>April 2025</v>
      </c>
      <c r="D542" s="65">
        <v>107624</v>
      </c>
      <c r="E542" s="65">
        <v>414941</v>
      </c>
      <c r="F542" s="68" t="s">
        <v>3029</v>
      </c>
      <c r="G542" s="65" t="s">
        <v>3030</v>
      </c>
      <c r="H542" s="69" t="s">
        <v>3031</v>
      </c>
      <c r="I542" s="69" t="s">
        <v>2355</v>
      </c>
      <c r="J542" s="69" t="str">
        <f t="shared" si="68"/>
        <v>Mingalar Taung Nyunt</v>
      </c>
      <c r="K542" s="65" t="s">
        <v>3032</v>
      </c>
      <c r="L542" s="65">
        <v>20</v>
      </c>
      <c r="M542" s="65" t="s">
        <v>3026</v>
      </c>
      <c r="N542" s="65" t="s">
        <v>33</v>
      </c>
      <c r="O542" s="65">
        <v>100</v>
      </c>
      <c r="P542" s="67">
        <v>45772.5625</v>
      </c>
      <c r="Q542" s="65" t="s">
        <v>34</v>
      </c>
      <c r="R542" s="67">
        <v>45772.560416666704</v>
      </c>
      <c r="S542" s="158" t="str">
        <f t="shared" si="72"/>
        <v>April 2025</v>
      </c>
      <c r="T542" s="65" t="s">
        <v>35</v>
      </c>
      <c r="U542" s="142">
        <f t="shared" si="67"/>
        <v>5.9722222220443703E-2</v>
      </c>
      <c r="V542" s="65">
        <f t="shared" si="71"/>
        <v>5.9722222220443703E-2</v>
      </c>
      <c r="W542" s="65">
        <f t="shared" si="73"/>
        <v>1.4333333332906499</v>
      </c>
      <c r="X542" s="65" t="str">
        <f t="shared" si="70"/>
        <v>&lt;24 hr</v>
      </c>
      <c r="Y542" s="65" t="s">
        <v>3033</v>
      </c>
    </row>
    <row r="543" spans="1:28" ht="30" customHeight="1">
      <c r="A543" s="65">
        <v>542</v>
      </c>
      <c r="B543" s="181">
        <v>45772.683472222197</v>
      </c>
      <c r="C543" s="67" t="str">
        <f t="shared" si="69"/>
        <v>April 2025</v>
      </c>
      <c r="D543" s="65">
        <v>107669</v>
      </c>
      <c r="E543" s="65">
        <v>415238</v>
      </c>
      <c r="F543" s="68" t="s">
        <v>3034</v>
      </c>
      <c r="G543" s="65" t="s">
        <v>3035</v>
      </c>
      <c r="H543" s="69" t="s">
        <v>3036</v>
      </c>
      <c r="I543" s="69" t="s">
        <v>50</v>
      </c>
      <c r="J543" s="69" t="str">
        <f t="shared" si="68"/>
        <v>Pabedan</v>
      </c>
      <c r="K543" s="65" t="s">
        <v>3037</v>
      </c>
      <c r="L543" s="65">
        <v>20</v>
      </c>
      <c r="S543" s="158"/>
      <c r="T543" s="65" t="s">
        <v>113</v>
      </c>
      <c r="U543" s="142">
        <f t="shared" si="67"/>
        <v>-45772.683472222197</v>
      </c>
      <c r="Z543" s="69" t="s">
        <v>3038</v>
      </c>
      <c r="AA543" s="69" t="s">
        <v>3039</v>
      </c>
    </row>
    <row r="544" spans="1:28" ht="30" customHeight="1">
      <c r="A544" s="65">
        <v>543</v>
      </c>
      <c r="B544" s="183">
        <v>45773.579675925903</v>
      </c>
      <c r="C544" s="67" t="str">
        <f t="shared" si="69"/>
        <v>April 2025</v>
      </c>
      <c r="D544" s="65">
        <v>107763</v>
      </c>
      <c r="E544" s="65">
        <v>415967</v>
      </c>
      <c r="F544" s="68" t="s">
        <v>3040</v>
      </c>
      <c r="G544" s="65" t="s">
        <v>3041</v>
      </c>
      <c r="H544" s="69" t="s">
        <v>3042</v>
      </c>
      <c r="I544" s="69" t="s">
        <v>50</v>
      </c>
      <c r="J544" s="69" t="str">
        <f t="shared" si="68"/>
        <v>Pabedan</v>
      </c>
      <c r="K544" s="65" t="s">
        <v>3043</v>
      </c>
      <c r="L544" s="65">
        <v>20</v>
      </c>
      <c r="M544" s="65" t="s">
        <v>122</v>
      </c>
      <c r="N544" s="65" t="s">
        <v>652</v>
      </c>
      <c r="O544" s="65">
        <v>100</v>
      </c>
      <c r="P544" s="156">
        <v>45776.645833333299</v>
      </c>
      <c r="Q544" s="65" t="s">
        <v>2681</v>
      </c>
      <c r="R544" s="67">
        <v>45778.571655092601</v>
      </c>
      <c r="S544" s="158" t="str">
        <f t="shared" si="72"/>
        <v>May 2025</v>
      </c>
      <c r="T544" s="65" t="s">
        <v>35</v>
      </c>
      <c r="U544" s="142">
        <f t="shared" si="67"/>
        <v>4.9919791666688997</v>
      </c>
      <c r="V544" s="65">
        <f t="shared" si="71"/>
        <v>4.9919791666688997</v>
      </c>
      <c r="W544" s="65">
        <f t="shared" si="73"/>
        <v>119.80750000005401</v>
      </c>
      <c r="X544" s="65" t="str">
        <f t="shared" si="70"/>
        <v>&gt;72 hr</v>
      </c>
      <c r="Y544" s="65" t="s">
        <v>3044</v>
      </c>
      <c r="Z544" s="69" t="s">
        <v>2864</v>
      </c>
      <c r="AB544" s="69" t="s">
        <v>3045</v>
      </c>
    </row>
    <row r="545" spans="1:28" ht="30" customHeight="1">
      <c r="A545" s="65">
        <v>544</v>
      </c>
      <c r="B545" s="181">
        <v>45773.659722222197</v>
      </c>
      <c r="C545" s="67" t="str">
        <f t="shared" si="69"/>
        <v>April 2025</v>
      </c>
      <c r="D545" s="65">
        <v>107781</v>
      </c>
      <c r="E545" s="65">
        <v>416121</v>
      </c>
      <c r="F545" s="68" t="s">
        <v>3046</v>
      </c>
      <c r="G545" s="68" t="s">
        <v>3047</v>
      </c>
      <c r="H545" s="69" t="s">
        <v>3048</v>
      </c>
      <c r="I545" s="69" t="s">
        <v>41</v>
      </c>
      <c r="J545" s="69" t="str">
        <f t="shared" si="68"/>
        <v>Lanmadaw</v>
      </c>
      <c r="K545" s="65" t="s">
        <v>3049</v>
      </c>
      <c r="L545" s="65">
        <v>20</v>
      </c>
      <c r="M545" s="65" t="s">
        <v>1005</v>
      </c>
      <c r="N545" s="65" t="s">
        <v>33</v>
      </c>
      <c r="O545" s="65">
        <v>100</v>
      </c>
      <c r="P545" s="67">
        <v>45774.416666666701</v>
      </c>
      <c r="Q545" s="65" t="s">
        <v>687</v>
      </c>
      <c r="R545" s="67">
        <v>45774.395833333299</v>
      </c>
      <c r="S545" s="158" t="str">
        <f t="shared" si="72"/>
        <v>April 2025</v>
      </c>
      <c r="T545" s="65" t="s">
        <v>35</v>
      </c>
      <c r="U545" s="142">
        <f t="shared" si="67"/>
        <v>0.73611111111676997</v>
      </c>
      <c r="V545" s="65">
        <f t="shared" si="71"/>
        <v>0.73611111111676997</v>
      </c>
      <c r="W545" s="65">
        <f t="shared" si="73"/>
        <v>17.666666666802499</v>
      </c>
      <c r="X545" s="65" t="str">
        <f t="shared" si="70"/>
        <v>&lt;24 hr</v>
      </c>
      <c r="Y545" s="65" t="s">
        <v>3050</v>
      </c>
    </row>
    <row r="546" spans="1:28" ht="30" customHeight="1">
      <c r="A546" s="65">
        <v>545</v>
      </c>
      <c r="B546" s="181">
        <v>45773.662789351903</v>
      </c>
      <c r="C546" s="67" t="str">
        <f t="shared" si="69"/>
        <v>April 2025</v>
      </c>
      <c r="D546" s="65">
        <v>107782</v>
      </c>
      <c r="E546" s="65">
        <v>416123</v>
      </c>
      <c r="F546" s="68" t="s">
        <v>3051</v>
      </c>
      <c r="G546" s="69" t="s">
        <v>3052</v>
      </c>
      <c r="H546" s="69" t="s">
        <v>3053</v>
      </c>
      <c r="I546" s="69" t="s">
        <v>30</v>
      </c>
      <c r="J546" s="69" t="str">
        <f t="shared" si="68"/>
        <v>Kyauktada</v>
      </c>
      <c r="K546" s="65" t="s">
        <v>3054</v>
      </c>
      <c r="L546" s="65">
        <v>25</v>
      </c>
      <c r="M546" s="65" t="s">
        <v>73</v>
      </c>
      <c r="N546" s="65" t="s">
        <v>33</v>
      </c>
      <c r="O546" s="65">
        <v>120</v>
      </c>
      <c r="P546" s="67">
        <v>45774.479166666701</v>
      </c>
      <c r="Q546" s="65" t="s">
        <v>687</v>
      </c>
      <c r="R546" s="67">
        <v>45774.471527777801</v>
      </c>
      <c r="S546" s="158" t="str">
        <f t="shared" si="72"/>
        <v>April 2025</v>
      </c>
      <c r="T546" s="65" t="s">
        <v>35</v>
      </c>
      <c r="U546" s="142">
        <f t="shared" si="67"/>
        <v>0.80873842592700396</v>
      </c>
      <c r="V546" s="65">
        <f t="shared" si="71"/>
        <v>0.80873842592700396</v>
      </c>
      <c r="W546" s="65">
        <f t="shared" si="73"/>
        <v>19.409722222248099</v>
      </c>
      <c r="X546" s="65" t="str">
        <f t="shared" si="70"/>
        <v>&lt;24 hr</v>
      </c>
      <c r="Y546" s="65" t="s">
        <v>3055</v>
      </c>
    </row>
    <row r="547" spans="1:28" ht="30" customHeight="1">
      <c r="A547" s="65">
        <v>546</v>
      </c>
      <c r="B547" s="181">
        <v>45773.679085648102</v>
      </c>
      <c r="C547" s="67" t="str">
        <f t="shared" si="69"/>
        <v>April 2025</v>
      </c>
      <c r="D547" s="65">
        <v>107787</v>
      </c>
      <c r="E547" s="65">
        <v>416129</v>
      </c>
      <c r="F547" s="68" t="s">
        <v>3056</v>
      </c>
      <c r="G547" s="65" t="s">
        <v>3057</v>
      </c>
      <c r="H547" s="69" t="s">
        <v>3058</v>
      </c>
      <c r="I547" s="69" t="s">
        <v>30</v>
      </c>
      <c r="J547" s="69" t="str">
        <f t="shared" si="68"/>
        <v>Kyauktada</v>
      </c>
      <c r="K547" s="65" t="s">
        <v>3059</v>
      </c>
      <c r="L547" s="65">
        <v>20</v>
      </c>
      <c r="M547" s="65" t="s">
        <v>3060</v>
      </c>
      <c r="N547" s="65" t="s">
        <v>33</v>
      </c>
      <c r="O547" s="65">
        <v>130</v>
      </c>
      <c r="P547" s="156">
        <v>45774.520833333299</v>
      </c>
      <c r="Q547" s="65" t="s">
        <v>687</v>
      </c>
      <c r="R547" s="67">
        <v>45774.622916666704</v>
      </c>
      <c r="S547" s="158" t="str">
        <f t="shared" si="72"/>
        <v>April 2025</v>
      </c>
      <c r="T547" s="65" t="s">
        <v>35</v>
      </c>
      <c r="U547" s="142">
        <f t="shared" si="67"/>
        <v>0.94383101852145002</v>
      </c>
      <c r="V547" s="65">
        <f t="shared" si="71"/>
        <v>0.94383101852145002</v>
      </c>
      <c r="W547" s="65">
        <f t="shared" si="73"/>
        <v>22.6519444445148</v>
      </c>
      <c r="X547" s="65" t="str">
        <f t="shared" si="70"/>
        <v>&lt;24 hr</v>
      </c>
      <c r="Y547" s="65" t="s">
        <v>3061</v>
      </c>
    </row>
    <row r="548" spans="1:28" ht="30" customHeight="1">
      <c r="A548" s="65">
        <v>547</v>
      </c>
      <c r="B548" s="181">
        <v>45773.708078703698</v>
      </c>
      <c r="C548" s="67" t="str">
        <f t="shared" si="69"/>
        <v>April 2025</v>
      </c>
      <c r="D548" s="65">
        <v>107797</v>
      </c>
      <c r="E548" s="65">
        <v>138558</v>
      </c>
      <c r="F548" s="68" t="s">
        <v>3062</v>
      </c>
      <c r="G548" s="65" t="s">
        <v>3063</v>
      </c>
      <c r="H548" s="69" t="s">
        <v>3064</v>
      </c>
      <c r="I548" s="69" t="s">
        <v>2355</v>
      </c>
      <c r="J548" s="69" t="str">
        <f t="shared" si="68"/>
        <v>Mingalar Taung Nyunt</v>
      </c>
      <c r="K548" s="65" t="s">
        <v>3065</v>
      </c>
      <c r="L548" s="65">
        <v>25</v>
      </c>
      <c r="S548" s="158"/>
      <c r="T548" s="65" t="s">
        <v>113</v>
      </c>
      <c r="U548" s="142">
        <f t="shared" si="67"/>
        <v>-45773.708078703698</v>
      </c>
      <c r="Z548" s="69" t="s">
        <v>3066</v>
      </c>
    </row>
    <row r="549" spans="1:28" ht="30" customHeight="1">
      <c r="A549" s="65">
        <v>548</v>
      </c>
      <c r="B549" s="181">
        <v>45773.903749999998</v>
      </c>
      <c r="C549" s="67" t="str">
        <f t="shared" si="69"/>
        <v>April 2025</v>
      </c>
      <c r="D549" s="65">
        <v>107823</v>
      </c>
      <c r="E549" s="65">
        <v>416425</v>
      </c>
      <c r="F549" s="68" t="s">
        <v>3067</v>
      </c>
      <c r="G549" s="65" t="s">
        <v>3068</v>
      </c>
      <c r="H549" s="69" t="s">
        <v>3069</v>
      </c>
      <c r="I549" s="69" t="s">
        <v>2355</v>
      </c>
      <c r="J549" s="69" t="str">
        <f t="shared" si="68"/>
        <v>Mingalar Taung Nyunt</v>
      </c>
      <c r="K549" s="65" t="s">
        <v>3070</v>
      </c>
      <c r="L549" s="65">
        <v>20</v>
      </c>
      <c r="M549" s="65" t="s">
        <v>2756</v>
      </c>
      <c r="N549" s="65" t="s">
        <v>33</v>
      </c>
      <c r="O549" s="65">
        <v>100</v>
      </c>
      <c r="P549" s="156">
        <v>45775.479166666701</v>
      </c>
      <c r="Q549" s="65" t="s">
        <v>2681</v>
      </c>
      <c r="R549" s="67">
        <v>45775.433333333298</v>
      </c>
      <c r="S549" s="158" t="str">
        <f t="shared" si="72"/>
        <v>April 2025</v>
      </c>
      <c r="T549" s="65" t="s">
        <v>35</v>
      </c>
      <c r="U549" s="142">
        <f t="shared" si="67"/>
        <v>1.52958333333663</v>
      </c>
      <c r="V549" s="65">
        <f t="shared" si="71"/>
        <v>1.52958333333663</v>
      </c>
      <c r="W549" s="65">
        <f t="shared" si="73"/>
        <v>36.710000000079198</v>
      </c>
      <c r="X549" s="65" t="str">
        <f t="shared" si="70"/>
        <v>24-48 hr</v>
      </c>
      <c r="Y549" s="65" t="s">
        <v>3071</v>
      </c>
    </row>
    <row r="550" spans="1:28" ht="30" customHeight="1">
      <c r="A550" s="65">
        <v>549</v>
      </c>
      <c r="B550" s="181">
        <v>45773.909479166701</v>
      </c>
      <c r="C550" s="67" t="str">
        <f t="shared" si="69"/>
        <v>April 2025</v>
      </c>
      <c r="D550" s="65">
        <v>107824</v>
      </c>
      <c r="E550" s="65">
        <v>147002</v>
      </c>
      <c r="F550" s="68" t="s">
        <v>3072</v>
      </c>
      <c r="G550" s="65" t="s">
        <v>3073</v>
      </c>
      <c r="H550" s="69" t="s">
        <v>3074</v>
      </c>
      <c r="I550" s="69" t="s">
        <v>2355</v>
      </c>
      <c r="J550" s="69" t="str">
        <f t="shared" si="68"/>
        <v>Mingalar Taung Nyunt</v>
      </c>
      <c r="K550" s="65" t="s">
        <v>3075</v>
      </c>
      <c r="L550" s="65">
        <v>25</v>
      </c>
      <c r="M550" s="65" t="s">
        <v>3076</v>
      </c>
      <c r="N550" s="65" t="s">
        <v>33</v>
      </c>
      <c r="O550" s="65">
        <v>110</v>
      </c>
      <c r="P550" s="156">
        <v>45775.5625</v>
      </c>
      <c r="Q550" s="65" t="s">
        <v>2681</v>
      </c>
      <c r="R550" s="67">
        <v>45775.495138888902</v>
      </c>
      <c r="S550" s="158" t="str">
        <f t="shared" si="72"/>
        <v>April 2025</v>
      </c>
      <c r="T550" s="65" t="s">
        <v>35</v>
      </c>
      <c r="U550" s="142">
        <f t="shared" si="67"/>
        <v>1.58565972222277</v>
      </c>
      <c r="V550" s="65">
        <f t="shared" si="71"/>
        <v>1.58565972222277</v>
      </c>
      <c r="W550" s="65">
        <f t="shared" si="73"/>
        <v>38.055833333346499</v>
      </c>
      <c r="X550" s="65" t="str">
        <f t="shared" si="70"/>
        <v>24-48 hr</v>
      </c>
      <c r="Y550" s="65" t="s">
        <v>3077</v>
      </c>
    </row>
    <row r="551" spans="1:28" ht="30" customHeight="1">
      <c r="A551" s="65">
        <v>550</v>
      </c>
      <c r="B551" s="181">
        <v>45774.535844907397</v>
      </c>
      <c r="C551" s="67" t="str">
        <f t="shared" si="69"/>
        <v>April 2025</v>
      </c>
      <c r="D551" s="65">
        <v>107872</v>
      </c>
      <c r="E551" s="65">
        <v>416762</v>
      </c>
      <c r="F551" s="68" t="s">
        <v>3078</v>
      </c>
      <c r="G551" s="65" t="s">
        <v>3079</v>
      </c>
      <c r="H551" s="69" t="s">
        <v>3080</v>
      </c>
      <c r="I551" s="69" t="s">
        <v>41</v>
      </c>
      <c r="J551" s="69" t="str">
        <f t="shared" si="68"/>
        <v>Lanmadaw</v>
      </c>
      <c r="K551" s="65" t="s">
        <v>3081</v>
      </c>
      <c r="L551" s="65">
        <v>20</v>
      </c>
      <c r="M551" s="65" t="s">
        <v>615</v>
      </c>
      <c r="N551" s="65" t="s">
        <v>33</v>
      </c>
      <c r="O551" s="65">
        <v>180</v>
      </c>
      <c r="P551" s="156">
        <v>45775.604166666701</v>
      </c>
      <c r="Q551" s="65" t="s">
        <v>687</v>
      </c>
      <c r="R551" s="67">
        <v>45775.640277777798</v>
      </c>
      <c r="S551" s="158" t="str">
        <f t="shared" si="72"/>
        <v>April 2025</v>
      </c>
      <c r="T551" s="65" t="s">
        <v>35</v>
      </c>
      <c r="U551" s="142">
        <f t="shared" si="67"/>
        <v>1.1044328703719699</v>
      </c>
      <c r="V551" s="65">
        <f t="shared" si="71"/>
        <v>1.1044328703719699</v>
      </c>
      <c r="W551" s="65">
        <f t="shared" si="73"/>
        <v>26.506388888927201</v>
      </c>
      <c r="X551" s="65" t="str">
        <f t="shared" si="70"/>
        <v>24-48 hr</v>
      </c>
      <c r="Y551" s="65" t="s">
        <v>3082</v>
      </c>
    </row>
    <row r="552" spans="1:28" ht="30" customHeight="1">
      <c r="A552" s="65">
        <v>551</v>
      </c>
      <c r="B552" s="181">
        <v>45774.759143518502</v>
      </c>
      <c r="C552" s="67" t="str">
        <f t="shared" si="69"/>
        <v>April 2025</v>
      </c>
      <c r="D552" s="65">
        <v>107919</v>
      </c>
      <c r="E552" s="65">
        <v>417081</v>
      </c>
      <c r="F552" s="68" t="s">
        <v>3083</v>
      </c>
      <c r="G552" s="65" t="s">
        <v>3084</v>
      </c>
      <c r="H552" s="69" t="s">
        <v>3085</v>
      </c>
      <c r="I552" s="69" t="s">
        <v>50</v>
      </c>
      <c r="J552" s="69" t="str">
        <f t="shared" si="68"/>
        <v>Pabedan</v>
      </c>
      <c r="K552" s="65" t="s">
        <v>3086</v>
      </c>
      <c r="L552" s="65">
        <v>20</v>
      </c>
      <c r="M552" s="65" t="s">
        <v>98</v>
      </c>
      <c r="N552" s="65" t="s">
        <v>33</v>
      </c>
      <c r="O552" s="65">
        <v>100</v>
      </c>
      <c r="P552" s="156">
        <v>45775.5625</v>
      </c>
      <c r="Q552" s="65" t="s">
        <v>745</v>
      </c>
      <c r="R552" s="67">
        <v>45775.514583333301</v>
      </c>
      <c r="S552" s="158" t="str">
        <f t="shared" si="72"/>
        <v>April 2025</v>
      </c>
      <c r="T552" s="65" t="s">
        <v>35</v>
      </c>
      <c r="U552" s="142">
        <f t="shared" si="67"/>
        <v>0.75543981481314404</v>
      </c>
      <c r="V552" s="65">
        <f t="shared" si="71"/>
        <v>0.75543981481314404</v>
      </c>
      <c r="W552" s="65">
        <f t="shared" si="73"/>
        <v>18.1305555555155</v>
      </c>
      <c r="X552" s="65" t="str">
        <f t="shared" si="70"/>
        <v>&lt;24 hr</v>
      </c>
      <c r="Y552" s="65" t="s">
        <v>3087</v>
      </c>
    </row>
    <row r="553" spans="1:28" ht="30" customHeight="1">
      <c r="A553" s="65">
        <v>552</v>
      </c>
      <c r="B553" s="181">
        <v>45774.793425925898</v>
      </c>
      <c r="C553" s="67" t="str">
        <f t="shared" si="69"/>
        <v>April 2025</v>
      </c>
      <c r="D553" s="65">
        <v>107923</v>
      </c>
      <c r="E553" s="65">
        <v>416946</v>
      </c>
      <c r="F553" s="68" t="s">
        <v>3088</v>
      </c>
      <c r="G553" s="65" t="s">
        <v>3089</v>
      </c>
      <c r="H553" s="69" t="s">
        <v>3090</v>
      </c>
      <c r="I553" s="69" t="s">
        <v>50</v>
      </c>
      <c r="J553" s="69" t="str">
        <f t="shared" si="68"/>
        <v>Pabedan</v>
      </c>
      <c r="K553" s="65" t="s">
        <v>3091</v>
      </c>
      <c r="L553" s="65">
        <v>20</v>
      </c>
      <c r="M553" s="65" t="s">
        <v>122</v>
      </c>
      <c r="N553" s="65" t="s">
        <v>33</v>
      </c>
      <c r="O553" s="65">
        <v>120</v>
      </c>
      <c r="P553" s="156">
        <v>45775.645833333299</v>
      </c>
      <c r="Q553" s="65" t="s">
        <v>745</v>
      </c>
      <c r="R553" s="67">
        <v>45775.586111111101</v>
      </c>
      <c r="S553" s="158" t="str">
        <f t="shared" si="72"/>
        <v>April 2025</v>
      </c>
      <c r="T553" s="65" t="s">
        <v>35</v>
      </c>
      <c r="U553" s="142">
        <f t="shared" si="67"/>
        <v>0.79268518518074405</v>
      </c>
      <c r="V553" s="65">
        <f t="shared" si="71"/>
        <v>0.79268518518074405</v>
      </c>
      <c r="W553" s="65">
        <f t="shared" si="73"/>
        <v>19.024444444337899</v>
      </c>
      <c r="X553" s="65" t="str">
        <f t="shared" si="70"/>
        <v>&lt;24 hr</v>
      </c>
      <c r="Y553" s="65" t="s">
        <v>3092</v>
      </c>
    </row>
    <row r="554" spans="1:28" ht="30" customHeight="1">
      <c r="A554" s="65">
        <v>553</v>
      </c>
      <c r="B554" s="181">
        <v>45775.5</v>
      </c>
      <c r="C554" s="67" t="str">
        <f t="shared" si="69"/>
        <v>April 2025</v>
      </c>
      <c r="D554" s="65">
        <v>107984</v>
      </c>
      <c r="E554" s="65">
        <v>417509</v>
      </c>
      <c r="F554" s="68" t="s">
        <v>3093</v>
      </c>
      <c r="G554" s="65" t="s">
        <v>3094</v>
      </c>
      <c r="H554" s="69" t="s">
        <v>3095</v>
      </c>
      <c r="I554" s="69" t="s">
        <v>50</v>
      </c>
      <c r="J554" s="69" t="str">
        <f t="shared" si="68"/>
        <v>Pabedan</v>
      </c>
      <c r="K554" s="65" t="s">
        <v>3096</v>
      </c>
      <c r="L554" s="65">
        <v>20</v>
      </c>
      <c r="M554" s="65" t="s">
        <v>829</v>
      </c>
      <c r="N554" s="65" t="s">
        <v>33</v>
      </c>
      <c r="O554" s="65">
        <v>200</v>
      </c>
      <c r="P554" s="156">
        <v>45775.5</v>
      </c>
      <c r="Q554" s="65" t="s">
        <v>745</v>
      </c>
      <c r="R554" s="67">
        <v>45775.673611111102</v>
      </c>
      <c r="S554" s="158" t="str">
        <f t="shared" si="72"/>
        <v>April 2025</v>
      </c>
      <c r="T554" s="65" t="s">
        <v>35</v>
      </c>
      <c r="U554" s="142">
        <f t="shared" si="67"/>
        <v>0.17361111110949401</v>
      </c>
      <c r="V554" s="65">
        <f t="shared" si="71"/>
        <v>0.17361111110949401</v>
      </c>
      <c r="W554" s="65">
        <f t="shared" si="73"/>
        <v>4.1666666666278598</v>
      </c>
      <c r="X554" s="65" t="str">
        <f t="shared" si="70"/>
        <v>&lt;24 hr</v>
      </c>
      <c r="Y554" s="65" t="s">
        <v>3097</v>
      </c>
    </row>
    <row r="555" spans="1:28" ht="30" customHeight="1">
      <c r="A555" s="65">
        <v>554</v>
      </c>
      <c r="B555" s="181">
        <v>45776.436111111099</v>
      </c>
      <c r="C555" s="67" t="str">
        <f t="shared" si="69"/>
        <v>April 2025</v>
      </c>
      <c r="D555" s="65">
        <v>108095</v>
      </c>
      <c r="E555" s="65">
        <v>418234</v>
      </c>
      <c r="F555" s="68" t="s">
        <v>3098</v>
      </c>
      <c r="G555" s="65" t="s">
        <v>3099</v>
      </c>
      <c r="H555" s="69" t="s">
        <v>3100</v>
      </c>
      <c r="I555" s="69" t="s">
        <v>41</v>
      </c>
      <c r="J555" s="69" t="str">
        <f t="shared" si="68"/>
        <v>Lanmadaw</v>
      </c>
      <c r="K555" s="65" t="s">
        <v>3101</v>
      </c>
      <c r="L555" s="65">
        <v>40</v>
      </c>
      <c r="M555" s="65" t="s">
        <v>1708</v>
      </c>
      <c r="N555" s="65" t="s">
        <v>33</v>
      </c>
      <c r="O555" s="65">
        <v>150</v>
      </c>
      <c r="P555" s="156">
        <v>45776.479166666701</v>
      </c>
      <c r="Q555" s="65" t="s">
        <v>2681</v>
      </c>
      <c r="R555" s="67">
        <v>45776.503472222197</v>
      </c>
      <c r="S555" s="158" t="str">
        <f t="shared" si="72"/>
        <v>April 2025</v>
      </c>
      <c r="T555" s="65" t="s">
        <v>35</v>
      </c>
      <c r="U555" s="142">
        <f t="shared" si="67"/>
        <v>6.7361111105128699E-2</v>
      </c>
      <c r="V555" s="65">
        <f t="shared" si="71"/>
        <v>6.7361111105128699E-2</v>
      </c>
      <c r="W555" s="65">
        <f t="shared" si="73"/>
        <v>1.61666666652309</v>
      </c>
      <c r="X555" s="65" t="str">
        <f t="shared" si="70"/>
        <v>&lt;24 hr</v>
      </c>
      <c r="Y555" s="65" t="s">
        <v>3102</v>
      </c>
    </row>
    <row r="556" spans="1:28" ht="30" customHeight="1">
      <c r="A556" s="65">
        <v>555</v>
      </c>
      <c r="B556" s="181">
        <v>45776.624305555597</v>
      </c>
      <c r="C556" s="67" t="str">
        <f t="shared" si="69"/>
        <v>April 2025</v>
      </c>
      <c r="D556" s="65">
        <v>107404</v>
      </c>
      <c r="E556" s="65">
        <v>413570</v>
      </c>
      <c r="F556" s="68" t="s">
        <v>3103</v>
      </c>
      <c r="G556" s="65" t="s">
        <v>1901</v>
      </c>
      <c r="H556" s="69" t="s">
        <v>3104</v>
      </c>
      <c r="I556" s="69" t="s">
        <v>30</v>
      </c>
      <c r="J556" s="69" t="str">
        <f t="shared" si="68"/>
        <v>Kyauktada</v>
      </c>
      <c r="K556" s="65" t="s">
        <v>3105</v>
      </c>
      <c r="L556" s="65">
        <v>20</v>
      </c>
      <c r="M556" s="65" t="s">
        <v>238</v>
      </c>
      <c r="N556" s="65" t="s">
        <v>33</v>
      </c>
      <c r="O556" s="65">
        <v>170</v>
      </c>
      <c r="P556" s="156">
        <v>45777.416666666701</v>
      </c>
      <c r="Q556" s="65" t="s">
        <v>2681</v>
      </c>
      <c r="R556" s="67">
        <v>45777.430555555598</v>
      </c>
      <c r="S556" s="158" t="str">
        <f t="shared" si="72"/>
        <v>April 2025</v>
      </c>
      <c r="T556" s="65" t="s">
        <v>35</v>
      </c>
      <c r="U556" s="142">
        <f t="shared" si="67"/>
        <v>0.80625000000145497</v>
      </c>
      <c r="V556" s="65">
        <f t="shared" si="71"/>
        <v>0.80625000000145497</v>
      </c>
      <c r="W556" s="65">
        <f t="shared" si="73"/>
        <v>19.3500000000349</v>
      </c>
      <c r="X556" s="65" t="str">
        <f t="shared" si="70"/>
        <v>&lt;24 hr</v>
      </c>
      <c r="Y556" s="65" t="s">
        <v>3106</v>
      </c>
    </row>
    <row r="557" spans="1:28" ht="30" customHeight="1">
      <c r="A557" s="65">
        <v>556</v>
      </c>
      <c r="B557" s="181">
        <v>45776.6784722222</v>
      </c>
      <c r="C557" s="67" t="str">
        <f t="shared" si="69"/>
        <v>April 2025</v>
      </c>
      <c r="D557" s="65">
        <v>108164</v>
      </c>
      <c r="E557" s="65">
        <v>18137</v>
      </c>
      <c r="F557" s="68" t="s">
        <v>3107</v>
      </c>
      <c r="G557" s="65" t="s">
        <v>3108</v>
      </c>
      <c r="H557" s="69" t="s">
        <v>3109</v>
      </c>
      <c r="I557" s="69" t="s">
        <v>2355</v>
      </c>
      <c r="J557" s="69" t="str">
        <f t="shared" si="68"/>
        <v>Mingalar Taung Nyunt</v>
      </c>
      <c r="K557" s="65" t="s">
        <v>3110</v>
      </c>
      <c r="L557" s="65">
        <v>20</v>
      </c>
      <c r="M557" s="65" t="s">
        <v>2357</v>
      </c>
      <c r="N557" s="65" t="s">
        <v>33</v>
      </c>
      <c r="O557" s="65">
        <v>90</v>
      </c>
      <c r="P557" s="67">
        <v>45778.541666666701</v>
      </c>
      <c r="Q557" s="65" t="s">
        <v>3111</v>
      </c>
      <c r="R557" s="67">
        <v>45778.5957291667</v>
      </c>
      <c r="S557" s="158" t="str">
        <f t="shared" si="72"/>
        <v>May 2025</v>
      </c>
      <c r="T557" s="65" t="s">
        <v>35</v>
      </c>
      <c r="U557" s="142">
        <f t="shared" si="67"/>
        <v>1.91725694444176</v>
      </c>
      <c r="V557" s="65">
        <f t="shared" si="71"/>
        <v>1.91725694444176</v>
      </c>
      <c r="W557" s="65">
        <f t="shared" si="73"/>
        <v>46.0141666666023</v>
      </c>
      <c r="X557" s="65" t="str">
        <f t="shared" si="70"/>
        <v>24-48 hr</v>
      </c>
      <c r="Y557" s="65" t="s">
        <v>3112</v>
      </c>
      <c r="Z557" s="69" t="s">
        <v>3113</v>
      </c>
      <c r="AB557" s="69" t="s">
        <v>3113</v>
      </c>
    </row>
    <row r="558" spans="1:28" ht="30" customHeight="1">
      <c r="A558" s="65">
        <v>557</v>
      </c>
      <c r="B558" s="181">
        <v>45777.372222222199</v>
      </c>
      <c r="C558" s="67" t="str">
        <f t="shared" si="69"/>
        <v>April 2025</v>
      </c>
      <c r="D558" s="65">
        <v>108211</v>
      </c>
      <c r="E558" s="65">
        <v>418979</v>
      </c>
      <c r="F558" s="68" t="s">
        <v>3114</v>
      </c>
      <c r="G558" s="65" t="s">
        <v>3115</v>
      </c>
      <c r="H558" s="69" t="s">
        <v>3116</v>
      </c>
      <c r="I558" s="69" t="s">
        <v>41</v>
      </c>
      <c r="J558" s="69" t="str">
        <f t="shared" si="68"/>
        <v>Lanmadaw</v>
      </c>
      <c r="K558" s="65" t="s">
        <v>3117</v>
      </c>
      <c r="L558" s="65">
        <v>20</v>
      </c>
      <c r="M558" s="65" t="s">
        <v>176</v>
      </c>
      <c r="N558" s="65" t="s">
        <v>652</v>
      </c>
      <c r="O558" s="65">
        <v>100</v>
      </c>
      <c r="P558" s="67">
        <v>45777.5</v>
      </c>
      <c r="Q558" s="65" t="s">
        <v>2681</v>
      </c>
      <c r="R558" s="67">
        <v>45778.408599536997</v>
      </c>
      <c r="S558" s="158" t="str">
        <f t="shared" si="72"/>
        <v>May 2025</v>
      </c>
      <c r="T558" s="65" t="s">
        <v>35</v>
      </c>
      <c r="U558" s="142">
        <f t="shared" si="67"/>
        <v>1.0363773148201301</v>
      </c>
      <c r="V558" s="65">
        <f t="shared" si="71"/>
        <v>1.0363773148201301</v>
      </c>
      <c r="W558" s="65">
        <f t="shared" si="73"/>
        <v>24.873055555683099</v>
      </c>
      <c r="X558" s="65" t="str">
        <f t="shared" si="70"/>
        <v>24-48 hr</v>
      </c>
      <c r="Y558" s="65" t="s">
        <v>3118</v>
      </c>
      <c r="Z558" s="69" t="s">
        <v>2864</v>
      </c>
    </row>
    <row r="559" spans="1:28" ht="30" customHeight="1">
      <c r="A559" s="65">
        <v>558</v>
      </c>
      <c r="B559" s="181">
        <v>45777.458333333299</v>
      </c>
      <c r="C559" s="67" t="str">
        <f t="shared" si="69"/>
        <v>April 2025</v>
      </c>
      <c r="D559" s="65">
        <v>108232</v>
      </c>
      <c r="E559" s="65">
        <v>418864</v>
      </c>
      <c r="F559" s="68" t="s">
        <v>3119</v>
      </c>
      <c r="G559" s="65" t="s">
        <v>3120</v>
      </c>
      <c r="H559" s="69" t="s">
        <v>3121</v>
      </c>
      <c r="I559" s="69" t="s">
        <v>41</v>
      </c>
      <c r="J559" s="69" t="str">
        <f t="shared" si="68"/>
        <v>Lanmadaw</v>
      </c>
      <c r="K559" s="65" t="s">
        <v>3122</v>
      </c>
      <c r="L559" s="65">
        <v>20</v>
      </c>
      <c r="M559" s="65" t="s">
        <v>2209</v>
      </c>
      <c r="N559" s="65" t="s">
        <v>652</v>
      </c>
      <c r="O559" s="65">
        <v>120</v>
      </c>
      <c r="P559" s="67">
        <v>45778.458333333299</v>
      </c>
      <c r="Q559" s="65" t="s">
        <v>2681</v>
      </c>
      <c r="R559" s="67">
        <v>45778.470740740697</v>
      </c>
      <c r="S559" s="158" t="str">
        <f t="shared" si="72"/>
        <v>May 2025</v>
      </c>
      <c r="T559" s="65" t="s">
        <v>35</v>
      </c>
      <c r="U559" s="142">
        <f t="shared" si="67"/>
        <v>1.01240740740468</v>
      </c>
      <c r="V559" s="65">
        <f t="shared" si="71"/>
        <v>1.01240740740468</v>
      </c>
      <c r="W559" s="65">
        <f t="shared" si="73"/>
        <v>24.297777777712302</v>
      </c>
      <c r="X559" s="65" t="str">
        <f t="shared" si="70"/>
        <v>24-48 hr</v>
      </c>
      <c r="Y559" s="65" t="s">
        <v>3123</v>
      </c>
    </row>
    <row r="560" spans="1:28" ht="30" customHeight="1">
      <c r="A560" s="65">
        <v>559</v>
      </c>
      <c r="B560" s="181">
        <v>45777.530555555597</v>
      </c>
      <c r="C560" s="67" t="str">
        <f t="shared" si="69"/>
        <v>April 2025</v>
      </c>
      <c r="D560" s="65">
        <v>108259</v>
      </c>
      <c r="E560" s="65">
        <v>419288</v>
      </c>
      <c r="F560" s="68" t="s">
        <v>3124</v>
      </c>
      <c r="G560" s="65" t="s">
        <v>3125</v>
      </c>
      <c r="H560" s="69" t="s">
        <v>3126</v>
      </c>
      <c r="I560" s="69" t="s">
        <v>50</v>
      </c>
      <c r="J560" s="69" t="str">
        <f t="shared" si="68"/>
        <v>Pabedan</v>
      </c>
      <c r="K560" s="65" t="s">
        <v>3037</v>
      </c>
      <c r="L560" s="65">
        <v>20</v>
      </c>
      <c r="M560" s="65" t="s">
        <v>219</v>
      </c>
      <c r="N560" s="65" t="s">
        <v>3127</v>
      </c>
      <c r="O560" s="65">
        <v>150</v>
      </c>
      <c r="P560" s="67">
        <v>45778.541666666701</v>
      </c>
      <c r="Q560" s="65" t="s">
        <v>66</v>
      </c>
      <c r="R560" s="67">
        <v>45779.432638888902</v>
      </c>
      <c r="S560" s="158" t="str">
        <f t="shared" si="72"/>
        <v>May 2025</v>
      </c>
      <c r="T560" s="65" t="s">
        <v>35</v>
      </c>
      <c r="U560" s="142">
        <f t="shared" si="67"/>
        <v>1.9020833333342999</v>
      </c>
      <c r="V560" s="65">
        <f t="shared" si="71"/>
        <v>1.9020833333342999</v>
      </c>
      <c r="W560" s="65">
        <f t="shared" si="73"/>
        <v>45.650000000023297</v>
      </c>
      <c r="X560" s="65" t="str">
        <f t="shared" si="70"/>
        <v>24-48 hr</v>
      </c>
      <c r="Y560" s="65" t="s">
        <v>3127</v>
      </c>
      <c r="Z560" s="69" t="s">
        <v>3128</v>
      </c>
    </row>
    <row r="561" spans="1:26" ht="30" customHeight="1">
      <c r="A561" s="65">
        <v>560</v>
      </c>
      <c r="B561" s="181">
        <v>45777.689687500002</v>
      </c>
      <c r="C561" s="67" t="str">
        <f t="shared" si="69"/>
        <v>April 2025</v>
      </c>
      <c r="D561" s="65">
        <v>108317</v>
      </c>
      <c r="E561" s="65">
        <v>195574</v>
      </c>
      <c r="F561" s="68" t="s">
        <v>3129</v>
      </c>
      <c r="G561" s="65" t="s">
        <v>3130</v>
      </c>
      <c r="H561" s="69" t="s">
        <v>3131</v>
      </c>
      <c r="I561" s="69" t="s">
        <v>2355</v>
      </c>
      <c r="J561" s="69" t="str">
        <f t="shared" si="68"/>
        <v>Mingalar Taung Nyunt</v>
      </c>
      <c r="K561" s="176" t="s">
        <v>3132</v>
      </c>
      <c r="L561" s="65">
        <v>20</v>
      </c>
      <c r="M561" s="65" t="s">
        <v>3133</v>
      </c>
      <c r="N561" s="65" t="s">
        <v>652</v>
      </c>
      <c r="O561" s="65">
        <v>100</v>
      </c>
      <c r="P561" s="156">
        <v>45778.666666666701</v>
      </c>
      <c r="Q561" s="65" t="s">
        <v>3111</v>
      </c>
      <c r="R561" s="67">
        <v>45778.509583333303</v>
      </c>
      <c r="S561" s="158" t="str">
        <f t="shared" si="72"/>
        <v>May 2025</v>
      </c>
      <c r="T561" s="65" t="s">
        <v>35</v>
      </c>
      <c r="U561" s="142">
        <f t="shared" si="67"/>
        <v>0.81989583333051996</v>
      </c>
      <c r="V561" s="65">
        <f t="shared" si="71"/>
        <v>0.81989583333051996</v>
      </c>
      <c r="W561" s="65">
        <f t="shared" si="73"/>
        <v>19.6774999999325</v>
      </c>
      <c r="X561" s="65" t="str">
        <f t="shared" si="70"/>
        <v>&lt;24 hr</v>
      </c>
      <c r="Y561" s="65" t="s">
        <v>3134</v>
      </c>
    </row>
    <row r="562" spans="1:26" ht="30" customHeight="1">
      <c r="A562" s="65">
        <v>561</v>
      </c>
      <c r="B562" s="181">
        <v>45777.8601851852</v>
      </c>
      <c r="C562" s="67" t="str">
        <f t="shared" si="69"/>
        <v>April 2025</v>
      </c>
      <c r="D562" s="65">
        <v>108343</v>
      </c>
      <c r="E562" s="65">
        <v>419811</v>
      </c>
      <c r="F562" s="68" t="s">
        <v>3135</v>
      </c>
      <c r="G562" s="65" t="s">
        <v>3136</v>
      </c>
      <c r="H562" s="69" t="s">
        <v>3137</v>
      </c>
      <c r="I562" s="69" t="s">
        <v>50</v>
      </c>
      <c r="J562" s="69" t="str">
        <f t="shared" si="68"/>
        <v>Pabedan</v>
      </c>
      <c r="K562" s="176" t="s">
        <v>3138</v>
      </c>
      <c r="L562" s="65">
        <v>25</v>
      </c>
      <c r="M562" s="65" t="s">
        <v>122</v>
      </c>
      <c r="N562" s="65" t="s">
        <v>652</v>
      </c>
      <c r="O562" s="65">
        <v>190</v>
      </c>
      <c r="P562" s="156">
        <v>45778.666666666701</v>
      </c>
      <c r="Q562" s="65" t="s">
        <v>66</v>
      </c>
      <c r="R562" s="67">
        <v>45780.4506944444</v>
      </c>
      <c r="S562" s="158" t="str">
        <f t="shared" si="72"/>
        <v>May 2025</v>
      </c>
      <c r="T562" s="65" t="s">
        <v>35</v>
      </c>
      <c r="U562" s="142">
        <f t="shared" si="67"/>
        <v>2.5905092592584</v>
      </c>
      <c r="V562" s="65">
        <f t="shared" si="71"/>
        <v>2.5905092592584</v>
      </c>
      <c r="W562" s="65">
        <f t="shared" si="73"/>
        <v>62.172222222201498</v>
      </c>
      <c r="X562" s="65" t="str">
        <f t="shared" si="70"/>
        <v>48-72 hr</v>
      </c>
      <c r="Y562" s="65" t="s">
        <v>3139</v>
      </c>
      <c r="Z562" s="69" t="s">
        <v>3140</v>
      </c>
    </row>
    <row r="563" spans="1:26" ht="30" customHeight="1">
      <c r="A563" s="65">
        <v>562</v>
      </c>
      <c r="B563" s="181">
        <v>45778.481481481504</v>
      </c>
      <c r="C563" s="67" t="str">
        <f t="shared" si="69"/>
        <v>May 2025</v>
      </c>
      <c r="D563" s="65">
        <v>108398</v>
      </c>
      <c r="E563" s="65">
        <v>419915</v>
      </c>
      <c r="F563" s="68" t="s">
        <v>3141</v>
      </c>
      <c r="G563" s="65" t="s">
        <v>3142</v>
      </c>
      <c r="H563" s="69" t="s">
        <v>3143</v>
      </c>
      <c r="I563" s="69" t="s">
        <v>41</v>
      </c>
      <c r="J563" s="69" t="str">
        <f t="shared" si="68"/>
        <v>Lanmadaw</v>
      </c>
      <c r="K563" s="65" t="s">
        <v>3144</v>
      </c>
      <c r="L563" s="65">
        <v>25</v>
      </c>
      <c r="M563" s="65" t="s">
        <v>43</v>
      </c>
      <c r="N563" s="65" t="s">
        <v>652</v>
      </c>
      <c r="O563" s="65">
        <v>150</v>
      </c>
      <c r="P563" s="67">
        <v>45778.625</v>
      </c>
      <c r="Q563" s="65" t="s">
        <v>2681</v>
      </c>
      <c r="R563" s="67">
        <v>45778.637152777803</v>
      </c>
      <c r="S563" s="158" t="str">
        <f t="shared" si="72"/>
        <v>May 2025</v>
      </c>
      <c r="T563" s="65" t="s">
        <v>35</v>
      </c>
      <c r="U563" s="142">
        <f t="shared" si="67"/>
        <v>0.15567129629926099</v>
      </c>
      <c r="V563" s="65">
        <f t="shared" si="71"/>
        <v>0.15567129629926099</v>
      </c>
      <c r="W563" s="65">
        <f t="shared" si="73"/>
        <v>3.7361111111822498</v>
      </c>
      <c r="X563" s="65" t="str">
        <f t="shared" si="70"/>
        <v>&lt;24 hr</v>
      </c>
      <c r="Y563" s="65" t="s">
        <v>3145</v>
      </c>
    </row>
    <row r="564" spans="1:26" ht="30" customHeight="1">
      <c r="A564" s="65">
        <v>563</v>
      </c>
      <c r="B564" s="181">
        <v>45778.511504629598</v>
      </c>
      <c r="C564" s="67" t="str">
        <f t="shared" si="69"/>
        <v>May 2025</v>
      </c>
      <c r="D564" s="65">
        <v>108407</v>
      </c>
      <c r="E564" s="65">
        <v>420076</v>
      </c>
      <c r="F564" s="68" t="s">
        <v>3146</v>
      </c>
      <c r="G564" s="65" t="s">
        <v>3147</v>
      </c>
      <c r="H564" s="69" t="s">
        <v>3148</v>
      </c>
      <c r="I564" s="69" t="s">
        <v>182</v>
      </c>
      <c r="J564" s="69" t="str">
        <f t="shared" si="68"/>
        <v>Latha</v>
      </c>
      <c r="K564" s="65" t="s">
        <v>3149</v>
      </c>
      <c r="L564" s="65">
        <v>75</v>
      </c>
      <c r="M564" s="65" t="s">
        <v>184</v>
      </c>
      <c r="N564" s="65" t="s">
        <v>652</v>
      </c>
      <c r="O564" s="65">
        <v>120</v>
      </c>
      <c r="P564" s="67">
        <v>45779.454166666699</v>
      </c>
      <c r="Q564" s="65" t="s">
        <v>66</v>
      </c>
      <c r="R564" s="67">
        <v>45779.454166666699</v>
      </c>
      <c r="S564" s="158" t="str">
        <f t="shared" si="72"/>
        <v>May 2025</v>
      </c>
      <c r="T564" s="65" t="s">
        <v>35</v>
      </c>
      <c r="U564" s="142">
        <f t="shared" si="67"/>
        <v>0.94266203704319196</v>
      </c>
      <c r="V564" s="65">
        <f t="shared" si="71"/>
        <v>0.94266203704319196</v>
      </c>
      <c r="W564" s="65">
        <f t="shared" si="73"/>
        <v>22.6238888890366</v>
      </c>
      <c r="X564" s="65" t="str">
        <f t="shared" si="70"/>
        <v>&lt;24 hr</v>
      </c>
      <c r="Y564" s="65" t="s">
        <v>3150</v>
      </c>
      <c r="Z564" s="69" t="s">
        <v>3151</v>
      </c>
    </row>
    <row r="565" spans="1:26" ht="30" customHeight="1">
      <c r="A565" s="65">
        <v>564</v>
      </c>
      <c r="B565" s="181">
        <v>45778.596215277801</v>
      </c>
      <c r="C565" s="67" t="str">
        <f t="shared" si="69"/>
        <v>May 2025</v>
      </c>
      <c r="D565" s="65">
        <v>108456</v>
      </c>
      <c r="E565" s="65">
        <v>420473</v>
      </c>
      <c r="F565" s="68" t="s">
        <v>3152</v>
      </c>
      <c r="G565" s="65" t="s">
        <v>1616</v>
      </c>
      <c r="H565" s="69" t="s">
        <v>3153</v>
      </c>
      <c r="I565" s="69" t="s">
        <v>41</v>
      </c>
      <c r="J565" s="69" t="str">
        <f t="shared" si="68"/>
        <v>Lanmadaw</v>
      </c>
      <c r="K565" s="65" t="s">
        <v>3154</v>
      </c>
      <c r="L565" s="65">
        <v>20</v>
      </c>
      <c r="M565" s="65" t="s">
        <v>319</v>
      </c>
      <c r="N565" s="65" t="s">
        <v>33</v>
      </c>
      <c r="O565" s="65">
        <v>180</v>
      </c>
      <c r="P565" s="67">
        <v>45778.645833333299</v>
      </c>
      <c r="Q565" s="65" t="s">
        <v>3111</v>
      </c>
      <c r="R565" s="67">
        <v>45778.675358796303</v>
      </c>
      <c r="S565" s="158" t="str">
        <f t="shared" si="72"/>
        <v>May 2025</v>
      </c>
      <c r="T565" s="65" t="s">
        <v>35</v>
      </c>
      <c r="U565" s="142">
        <f t="shared" si="67"/>
        <v>7.9143518516502795E-2</v>
      </c>
      <c r="V565" s="65">
        <f t="shared" si="71"/>
        <v>7.9143518516502795E-2</v>
      </c>
      <c r="W565" s="65">
        <f t="shared" si="73"/>
        <v>1.8994444443960701</v>
      </c>
      <c r="X565" s="65" t="str">
        <f t="shared" si="70"/>
        <v>&lt;24 hr</v>
      </c>
      <c r="Y565" s="65" t="s">
        <v>3155</v>
      </c>
    </row>
    <row r="566" spans="1:26" ht="30" customHeight="1">
      <c r="A566" s="65">
        <v>565</v>
      </c>
      <c r="B566" s="181">
        <v>45778.704537037003</v>
      </c>
      <c r="C566" s="67" t="str">
        <f t="shared" si="69"/>
        <v>May 2025</v>
      </c>
      <c r="D566" s="65">
        <v>108495</v>
      </c>
      <c r="E566" s="65">
        <v>420653</v>
      </c>
      <c r="F566" s="68" t="s">
        <v>3156</v>
      </c>
      <c r="G566" s="65" t="s">
        <v>3157</v>
      </c>
      <c r="H566" s="69" t="s">
        <v>3158</v>
      </c>
      <c r="I566" s="69" t="s">
        <v>182</v>
      </c>
      <c r="J566" s="69" t="str">
        <f t="shared" si="68"/>
        <v>Latha</v>
      </c>
      <c r="K566" s="65" t="s">
        <v>3159</v>
      </c>
      <c r="L566" s="65">
        <v>20</v>
      </c>
      <c r="M566" s="65" t="s">
        <v>396</v>
      </c>
      <c r="N566" s="65" t="s">
        <v>33</v>
      </c>
      <c r="O566" s="65">
        <v>120</v>
      </c>
      <c r="P566" s="67">
        <v>45779.645833333299</v>
      </c>
      <c r="Q566" s="65" t="s">
        <v>66</v>
      </c>
      <c r="R566" s="67">
        <v>45779.618055555598</v>
      </c>
      <c r="S566" s="158" t="str">
        <f t="shared" si="72"/>
        <v>May 2025</v>
      </c>
      <c r="T566" s="65" t="s">
        <v>35</v>
      </c>
      <c r="U566" s="142">
        <f t="shared" si="67"/>
        <v>0.91351851851504795</v>
      </c>
      <c r="V566" s="65">
        <f t="shared" si="71"/>
        <v>0.91351851851504795</v>
      </c>
      <c r="W566" s="65">
        <f t="shared" si="73"/>
        <v>21.9244444443611</v>
      </c>
      <c r="X566" s="65" t="str">
        <f t="shared" si="70"/>
        <v>&lt;24 hr</v>
      </c>
      <c r="Y566" s="65" t="s">
        <v>3160</v>
      </c>
    </row>
    <row r="567" spans="1:26" ht="30" customHeight="1">
      <c r="A567" s="65">
        <v>566</v>
      </c>
      <c r="B567" s="181">
        <v>45779.375</v>
      </c>
      <c r="C567" s="67" t="str">
        <f t="shared" si="69"/>
        <v>May 2025</v>
      </c>
      <c r="D567" s="65">
        <v>108558</v>
      </c>
      <c r="E567" s="65">
        <v>420880</v>
      </c>
      <c r="F567" s="68" t="s">
        <v>3161</v>
      </c>
      <c r="G567" s="65" t="s">
        <v>3162</v>
      </c>
      <c r="H567" s="69" t="s">
        <v>3163</v>
      </c>
      <c r="I567" s="69" t="s">
        <v>41</v>
      </c>
      <c r="J567" s="69" t="str">
        <f t="shared" si="68"/>
        <v>Lanmadaw</v>
      </c>
      <c r="K567" s="65" t="s">
        <v>3164</v>
      </c>
      <c r="L567" s="65">
        <v>20</v>
      </c>
      <c r="M567" s="65" t="s">
        <v>294</v>
      </c>
      <c r="N567" s="65" t="s">
        <v>33</v>
      </c>
      <c r="O567" s="65">
        <v>250</v>
      </c>
      <c r="P567" s="67">
        <v>45780.416666666701</v>
      </c>
      <c r="Q567" s="65" t="s">
        <v>66</v>
      </c>
      <c r="R567" s="67">
        <v>45780.433333333298</v>
      </c>
      <c r="S567" s="158" t="str">
        <f t="shared" si="72"/>
        <v>May 2025</v>
      </c>
      <c r="T567" s="65" t="s">
        <v>35</v>
      </c>
      <c r="U567" s="142">
        <f t="shared" si="67"/>
        <v>1.0583333333342999</v>
      </c>
      <c r="V567" s="65">
        <f t="shared" si="71"/>
        <v>1.0583333333342999</v>
      </c>
      <c r="W567" s="65">
        <f t="shared" si="73"/>
        <v>25.400000000023301</v>
      </c>
      <c r="X567" s="65" t="str">
        <f t="shared" si="70"/>
        <v>24-48 hr</v>
      </c>
      <c r="Y567" s="65" t="s">
        <v>3165</v>
      </c>
    </row>
    <row r="568" spans="1:26" ht="30" customHeight="1">
      <c r="A568" s="65">
        <v>567</v>
      </c>
      <c r="B568" s="181">
        <v>45779.484722222202</v>
      </c>
      <c r="C568" s="67" t="str">
        <f t="shared" si="69"/>
        <v>May 2025</v>
      </c>
      <c r="D568" s="65">
        <v>108608</v>
      </c>
      <c r="E568" s="65">
        <v>421189</v>
      </c>
      <c r="F568" s="68" t="s">
        <v>3166</v>
      </c>
      <c r="G568" s="65" t="s">
        <v>3167</v>
      </c>
      <c r="H568" s="69" t="s">
        <v>3168</v>
      </c>
      <c r="I568" s="69" t="s">
        <v>41</v>
      </c>
      <c r="J568" s="69" t="str">
        <f t="shared" si="68"/>
        <v>Lanmadaw</v>
      </c>
      <c r="K568" s="65" t="s">
        <v>3169</v>
      </c>
      <c r="L568" s="65">
        <v>25</v>
      </c>
      <c r="M568" s="65" t="s">
        <v>443</v>
      </c>
      <c r="N568" s="65" t="s">
        <v>33</v>
      </c>
      <c r="O568" s="65">
        <v>150</v>
      </c>
      <c r="P568" s="67">
        <v>45780.5</v>
      </c>
      <c r="Q568" s="65" t="s">
        <v>66</v>
      </c>
      <c r="R568" s="67">
        <v>45780.518750000003</v>
      </c>
      <c r="S568" s="158" t="str">
        <f t="shared" si="72"/>
        <v>May 2025</v>
      </c>
      <c r="T568" s="65" t="s">
        <v>35</v>
      </c>
      <c r="U568" s="142">
        <f t="shared" si="67"/>
        <v>1.0340277777795599</v>
      </c>
      <c r="V568" s="65">
        <f t="shared" si="71"/>
        <v>1.0340277777795599</v>
      </c>
      <c r="W568" s="65">
        <f t="shared" si="73"/>
        <v>24.816666666709398</v>
      </c>
      <c r="X568" s="65" t="str">
        <f t="shared" si="70"/>
        <v>24-48 hr</v>
      </c>
      <c r="Y568" s="65" t="s">
        <v>3170</v>
      </c>
    </row>
    <row r="569" spans="1:26" ht="30" customHeight="1">
      <c r="A569" s="65">
        <v>568</v>
      </c>
      <c r="B569" s="181">
        <v>45779.491666666698</v>
      </c>
      <c r="C569" s="67" t="str">
        <f t="shared" si="69"/>
        <v>May 2025</v>
      </c>
      <c r="D569" s="65">
        <v>108612</v>
      </c>
      <c r="E569" s="65">
        <v>421218</v>
      </c>
      <c r="F569" s="68" t="s">
        <v>3171</v>
      </c>
      <c r="G569" s="65" t="s">
        <v>3172</v>
      </c>
      <c r="H569" s="69" t="s">
        <v>3173</v>
      </c>
      <c r="I569" s="69" t="s">
        <v>41</v>
      </c>
      <c r="J569" s="69" t="str">
        <f t="shared" si="68"/>
        <v>Lanmadaw</v>
      </c>
      <c r="K569" s="65" t="s">
        <v>3174</v>
      </c>
      <c r="L569" s="65">
        <v>20</v>
      </c>
      <c r="M569" s="65" t="s">
        <v>306</v>
      </c>
      <c r="N569" s="65" t="s">
        <v>33</v>
      </c>
      <c r="O569" s="65">
        <v>80</v>
      </c>
      <c r="P569" s="67">
        <v>45779.491666666698</v>
      </c>
      <c r="Q569" s="65" t="s">
        <v>3111</v>
      </c>
      <c r="R569" s="67">
        <v>45781.4152777778</v>
      </c>
      <c r="S569" s="158" t="str">
        <f t="shared" si="72"/>
        <v>May 2025</v>
      </c>
      <c r="T569" s="65" t="s">
        <v>35</v>
      </c>
      <c r="U569" s="142">
        <f t="shared" ref="U569:U607" si="74">R569-B569</f>
        <v>1.92361111110949</v>
      </c>
      <c r="V569" s="65">
        <f t="shared" si="71"/>
        <v>1.92361111110949</v>
      </c>
      <c r="W569" s="65">
        <f t="shared" si="73"/>
        <v>46.166666666627897</v>
      </c>
      <c r="X569" s="65" t="str">
        <f t="shared" si="70"/>
        <v>24-48 hr</v>
      </c>
      <c r="Y569" s="65" t="s">
        <v>3175</v>
      </c>
      <c r="Z569" s="69" t="s">
        <v>3176</v>
      </c>
    </row>
    <row r="570" spans="1:26" ht="30" customHeight="1">
      <c r="A570" s="65">
        <v>569</v>
      </c>
      <c r="B570" s="181">
        <v>45779.547222222202</v>
      </c>
      <c r="C570" s="67" t="str">
        <f t="shared" si="69"/>
        <v>May 2025</v>
      </c>
      <c r="D570" s="65">
        <v>108636</v>
      </c>
      <c r="E570" s="65">
        <v>420678</v>
      </c>
      <c r="F570" s="68" t="s">
        <v>3177</v>
      </c>
      <c r="G570" s="65" t="s">
        <v>3178</v>
      </c>
      <c r="H570" s="69" t="s">
        <v>3179</v>
      </c>
      <c r="I570" s="69" t="s">
        <v>182</v>
      </c>
      <c r="J570" s="69" t="str">
        <f t="shared" si="68"/>
        <v>Latha</v>
      </c>
      <c r="K570" s="65" t="s">
        <v>3180</v>
      </c>
      <c r="L570" s="65">
        <v>30</v>
      </c>
      <c r="M570" s="65" t="s">
        <v>704</v>
      </c>
      <c r="N570" s="65" t="s">
        <v>33</v>
      </c>
      <c r="O570" s="65">
        <v>180</v>
      </c>
      <c r="P570" s="67">
        <v>45779.5625</v>
      </c>
      <c r="Q570" s="65" t="s">
        <v>66</v>
      </c>
      <c r="R570" s="67">
        <v>45780.581944444399</v>
      </c>
      <c r="S570" s="158" t="str">
        <f t="shared" si="72"/>
        <v>May 2025</v>
      </c>
      <c r="T570" s="65" t="s">
        <v>35</v>
      </c>
      <c r="U570" s="142">
        <f t="shared" si="74"/>
        <v>1.03472222221899</v>
      </c>
      <c r="V570" s="65">
        <f t="shared" si="71"/>
        <v>1.03472222221899</v>
      </c>
      <c r="W570" s="65">
        <f t="shared" si="73"/>
        <v>24.833333333255698</v>
      </c>
      <c r="X570" s="65" t="str">
        <f t="shared" si="70"/>
        <v>24-48 hr</v>
      </c>
      <c r="Y570" s="65" t="s">
        <v>3181</v>
      </c>
    </row>
    <row r="571" spans="1:26" ht="30" customHeight="1">
      <c r="A571" s="65">
        <v>570</v>
      </c>
      <c r="B571" s="181">
        <v>45779.579166666699</v>
      </c>
      <c r="C571" s="67" t="str">
        <f t="shared" si="69"/>
        <v>May 2025</v>
      </c>
      <c r="D571" s="65">
        <v>108651</v>
      </c>
      <c r="E571" s="65">
        <v>421442</v>
      </c>
      <c r="F571" s="68" t="s">
        <v>3182</v>
      </c>
      <c r="G571" s="65" t="s">
        <v>3183</v>
      </c>
      <c r="H571" s="69" t="s">
        <v>3184</v>
      </c>
      <c r="I571" s="69" t="s">
        <v>30</v>
      </c>
      <c r="J571" s="69" t="str">
        <f t="shared" si="68"/>
        <v>Kyauktada</v>
      </c>
      <c r="K571" s="65" t="s">
        <v>3185</v>
      </c>
      <c r="L571" s="65">
        <v>20</v>
      </c>
      <c r="M571" s="65" t="s">
        <v>82</v>
      </c>
      <c r="N571" s="65" t="s">
        <v>33</v>
      </c>
      <c r="O571" s="65">
        <v>250</v>
      </c>
      <c r="P571" s="67">
        <v>45780.645833333299</v>
      </c>
      <c r="Q571" s="65" t="s">
        <v>66</v>
      </c>
      <c r="R571" s="67">
        <v>45780.641666666699</v>
      </c>
      <c r="S571" s="158" t="str">
        <f t="shared" si="72"/>
        <v>May 2025</v>
      </c>
      <c r="T571" s="65" t="s">
        <v>35</v>
      </c>
      <c r="U571" s="142">
        <f t="shared" si="74"/>
        <v>1.0625</v>
      </c>
      <c r="V571" s="65">
        <f t="shared" si="71"/>
        <v>1.0625</v>
      </c>
      <c r="W571" s="65">
        <f t="shared" si="73"/>
        <v>25.5</v>
      </c>
      <c r="X571" s="65" t="str">
        <f t="shared" si="70"/>
        <v>24-48 hr</v>
      </c>
      <c r="Y571" s="65" t="s">
        <v>3186</v>
      </c>
    </row>
    <row r="572" spans="1:26" ht="30" customHeight="1">
      <c r="A572" s="65">
        <v>571</v>
      </c>
      <c r="B572" s="181">
        <v>45780.432638888902</v>
      </c>
      <c r="C572" s="67" t="str">
        <f t="shared" si="69"/>
        <v>May 2025</v>
      </c>
      <c r="D572" s="65">
        <v>108755</v>
      </c>
      <c r="E572" s="65">
        <v>422147</v>
      </c>
      <c r="F572" s="68" t="s">
        <v>3187</v>
      </c>
      <c r="G572" s="65" t="s">
        <v>3188</v>
      </c>
      <c r="H572" s="69" t="s">
        <v>3189</v>
      </c>
      <c r="I572" s="69" t="s">
        <v>182</v>
      </c>
      <c r="J572" s="69" t="str">
        <f t="shared" si="68"/>
        <v>Latha</v>
      </c>
      <c r="K572" s="65" t="s">
        <v>3190</v>
      </c>
      <c r="L572" s="65">
        <v>20</v>
      </c>
      <c r="M572" s="65" t="s">
        <v>1108</v>
      </c>
      <c r="N572" s="65" t="s">
        <v>33</v>
      </c>
      <c r="O572" s="65">
        <v>150</v>
      </c>
      <c r="P572" s="67">
        <v>45781.458333333299</v>
      </c>
      <c r="Q572" s="65" t="s">
        <v>2681</v>
      </c>
      <c r="R572" s="67">
        <v>45781.440972222197</v>
      </c>
      <c r="S572" s="158" t="str">
        <f t="shared" si="72"/>
        <v>May 2025</v>
      </c>
      <c r="T572" s="65" t="s">
        <v>35</v>
      </c>
      <c r="U572" s="142">
        <f t="shared" si="74"/>
        <v>1.00833333333139</v>
      </c>
      <c r="V572" s="65">
        <f t="shared" si="71"/>
        <v>1.00833333333139</v>
      </c>
      <c r="W572" s="65">
        <f t="shared" si="73"/>
        <v>24.199999999953398</v>
      </c>
      <c r="X572" s="65" t="str">
        <f t="shared" si="70"/>
        <v>24-48 hr</v>
      </c>
      <c r="Y572" s="65" t="s">
        <v>3191</v>
      </c>
    </row>
    <row r="573" spans="1:26" ht="30" customHeight="1">
      <c r="A573" s="65">
        <v>572</v>
      </c>
      <c r="B573" s="181">
        <v>45780.493194444403</v>
      </c>
      <c r="C573" s="67" t="str">
        <f t="shared" si="69"/>
        <v>May 2025</v>
      </c>
      <c r="D573" s="65">
        <v>108786</v>
      </c>
      <c r="E573" s="65">
        <v>422296</v>
      </c>
      <c r="F573" s="68" t="s">
        <v>3192</v>
      </c>
      <c r="G573" s="65" t="s">
        <v>3193</v>
      </c>
      <c r="H573" s="69" t="s">
        <v>3194</v>
      </c>
      <c r="I573" s="69" t="s">
        <v>182</v>
      </c>
      <c r="J573" s="69" t="str">
        <f t="shared" si="68"/>
        <v>Latha</v>
      </c>
      <c r="K573" s="65" t="s">
        <v>3195</v>
      </c>
      <c r="L573" s="65">
        <v>25</v>
      </c>
      <c r="M573" s="65" t="s">
        <v>1936</v>
      </c>
      <c r="N573" s="65" t="s">
        <v>33</v>
      </c>
      <c r="O573" s="65">
        <v>130</v>
      </c>
      <c r="P573" s="67">
        <v>45781.541666666701</v>
      </c>
      <c r="Q573" s="65" t="s">
        <v>2681</v>
      </c>
      <c r="R573" s="67">
        <v>45781.484027777798</v>
      </c>
      <c r="S573" s="158" t="str">
        <f t="shared" si="72"/>
        <v>May 2025</v>
      </c>
      <c r="T573" s="65" t="s">
        <v>35</v>
      </c>
      <c r="U573" s="142">
        <f t="shared" si="74"/>
        <v>0.99083333332964696</v>
      </c>
      <c r="V573" s="65">
        <f t="shared" si="71"/>
        <v>0.99083333332964696</v>
      </c>
      <c r="W573" s="65">
        <f t="shared" si="73"/>
        <v>23.779999999911499</v>
      </c>
      <c r="X573" s="65" t="str">
        <f t="shared" si="70"/>
        <v>&lt;24 hr</v>
      </c>
      <c r="Y573" s="65" t="s">
        <v>3196</v>
      </c>
    </row>
    <row r="574" spans="1:26" ht="30" customHeight="1">
      <c r="A574" s="65">
        <v>573</v>
      </c>
      <c r="B574" s="181">
        <v>45780.644918981503</v>
      </c>
      <c r="C574" s="67" t="str">
        <f t="shared" si="69"/>
        <v>May 2025</v>
      </c>
      <c r="D574" s="65">
        <v>108829</v>
      </c>
      <c r="E574" s="65">
        <v>422649</v>
      </c>
      <c r="F574" s="68" t="s">
        <v>3197</v>
      </c>
      <c r="G574" s="65" t="s">
        <v>3198</v>
      </c>
      <c r="H574" s="69" t="s">
        <v>3199</v>
      </c>
      <c r="I574" s="69" t="s">
        <v>182</v>
      </c>
      <c r="J574" s="69" t="str">
        <f t="shared" si="68"/>
        <v>Latha</v>
      </c>
      <c r="K574" s="65" t="s">
        <v>3200</v>
      </c>
      <c r="L574" s="65">
        <v>40</v>
      </c>
      <c r="M574" s="65" t="s">
        <v>396</v>
      </c>
      <c r="N574" s="65" t="s">
        <v>33</v>
      </c>
      <c r="O574" s="65">
        <v>100</v>
      </c>
      <c r="P574" s="67">
        <v>45781.541666666701</v>
      </c>
      <c r="Q574" s="65" t="s">
        <v>2681</v>
      </c>
      <c r="R574" s="67">
        <v>45781.556250000001</v>
      </c>
      <c r="S574" s="158" t="str">
        <f t="shared" si="72"/>
        <v>May 2025</v>
      </c>
      <c r="T574" s="65" t="s">
        <v>35</v>
      </c>
      <c r="U574" s="142">
        <f t="shared" si="74"/>
        <v>0.91133101852028597</v>
      </c>
      <c r="V574" s="65">
        <f t="shared" si="71"/>
        <v>0.91133101852028597</v>
      </c>
      <c r="W574" s="65">
        <f t="shared" si="73"/>
        <v>21.8719444444869</v>
      </c>
      <c r="X574" s="65" t="str">
        <f t="shared" si="70"/>
        <v>&lt;24 hr</v>
      </c>
      <c r="Y574" s="65" t="s">
        <v>3201</v>
      </c>
    </row>
    <row r="575" spans="1:26" ht="30" customHeight="1">
      <c r="A575" s="65">
        <v>574</v>
      </c>
      <c r="B575" s="181">
        <v>45781.433333333298</v>
      </c>
      <c r="C575" s="67" t="str">
        <f t="shared" si="69"/>
        <v>May 2025</v>
      </c>
      <c r="D575" s="65">
        <v>108922</v>
      </c>
      <c r="E575" s="65">
        <v>423159</v>
      </c>
      <c r="F575" s="68" t="s">
        <v>3202</v>
      </c>
      <c r="G575" s="65" t="s">
        <v>3203</v>
      </c>
      <c r="H575" s="69" t="s">
        <v>3204</v>
      </c>
      <c r="I575" s="69" t="s">
        <v>182</v>
      </c>
      <c r="J575" s="69" t="str">
        <f t="shared" si="68"/>
        <v>Latha</v>
      </c>
      <c r="K575" s="65" t="s">
        <v>3205</v>
      </c>
      <c r="L575" s="65">
        <v>25</v>
      </c>
      <c r="M575" s="65" t="s">
        <v>312</v>
      </c>
      <c r="N575" s="65" t="s">
        <v>33</v>
      </c>
      <c r="O575" s="65">
        <v>210</v>
      </c>
      <c r="P575" s="67">
        <v>45781.583333333299</v>
      </c>
      <c r="Q575" s="65" t="s">
        <v>2681</v>
      </c>
      <c r="R575" s="67">
        <v>45781.619444444397</v>
      </c>
      <c r="S575" s="158" t="str">
        <f t="shared" si="72"/>
        <v>May 2025</v>
      </c>
      <c r="T575" s="65" t="s">
        <v>35</v>
      </c>
      <c r="U575" s="142">
        <f t="shared" si="74"/>
        <v>0.18611111110658399</v>
      </c>
      <c r="V575" s="65">
        <f t="shared" si="71"/>
        <v>0.18611111110658399</v>
      </c>
      <c r="W575" s="65">
        <f t="shared" si="73"/>
        <v>4.4666666665580097</v>
      </c>
      <c r="X575" s="65" t="str">
        <f t="shared" si="70"/>
        <v>&lt;24 hr</v>
      </c>
      <c r="Y575" s="65" t="s">
        <v>3206</v>
      </c>
    </row>
    <row r="576" spans="1:26" ht="30" customHeight="1">
      <c r="A576" s="65">
        <v>575</v>
      </c>
      <c r="B576" s="181">
        <v>45781.608333333301</v>
      </c>
      <c r="C576" s="67" t="str">
        <f t="shared" si="69"/>
        <v>May 2025</v>
      </c>
      <c r="D576" s="65">
        <v>108983</v>
      </c>
      <c r="E576" s="65">
        <v>423546</v>
      </c>
      <c r="F576" s="68" t="s">
        <v>3207</v>
      </c>
      <c r="G576" s="65" t="s">
        <v>3208</v>
      </c>
      <c r="H576" s="69" t="s">
        <v>3209</v>
      </c>
      <c r="I576" s="69" t="s">
        <v>50</v>
      </c>
      <c r="J576" s="69" t="str">
        <f t="shared" si="68"/>
        <v>Pabedan</v>
      </c>
      <c r="K576" s="65" t="s">
        <v>3210</v>
      </c>
      <c r="L576" s="65">
        <v>20</v>
      </c>
      <c r="M576" s="65" t="s">
        <v>122</v>
      </c>
      <c r="N576" s="65" t="s">
        <v>33</v>
      </c>
      <c r="O576" s="65">
        <v>80</v>
      </c>
      <c r="P576" s="67">
        <v>45781.645833333299</v>
      </c>
      <c r="Q576" s="65" t="s">
        <v>2681</v>
      </c>
      <c r="R576" s="67">
        <v>45781.672916666699</v>
      </c>
      <c r="S576" s="158" t="str">
        <f t="shared" si="72"/>
        <v>May 2025</v>
      </c>
      <c r="T576" s="65" t="s">
        <v>35</v>
      </c>
      <c r="U576" s="142">
        <f t="shared" si="74"/>
        <v>6.4583333340124199E-2</v>
      </c>
      <c r="V576" s="65">
        <f t="shared" si="71"/>
        <v>6.4583333340124199E-2</v>
      </c>
      <c r="W576" s="65">
        <f t="shared" si="73"/>
        <v>1.5500000001629799</v>
      </c>
      <c r="X576" s="65" t="str">
        <f t="shared" si="70"/>
        <v>&lt;24 hr</v>
      </c>
      <c r="Y576" s="65" t="s">
        <v>3211</v>
      </c>
    </row>
    <row r="577" spans="1:26" ht="30" customHeight="1">
      <c r="A577" s="65">
        <v>576</v>
      </c>
      <c r="B577" s="181">
        <v>45781.723090277803</v>
      </c>
      <c r="C577" s="67" t="str">
        <f t="shared" si="69"/>
        <v>May 2025</v>
      </c>
      <c r="D577" s="65">
        <v>109022</v>
      </c>
      <c r="E577" s="65">
        <v>423793</v>
      </c>
      <c r="F577" s="68" t="s">
        <v>3212</v>
      </c>
      <c r="G577" s="65" t="s">
        <v>3213</v>
      </c>
      <c r="H577" s="69" t="s">
        <v>3214</v>
      </c>
      <c r="I577" s="69" t="s">
        <v>50</v>
      </c>
      <c r="J577" s="69" t="str">
        <f t="shared" si="68"/>
        <v>Pabedan</v>
      </c>
      <c r="K577" s="65" t="s">
        <v>3215</v>
      </c>
      <c r="L577" s="65">
        <v>25</v>
      </c>
      <c r="M577" s="65" t="s">
        <v>122</v>
      </c>
      <c r="N577" s="65" t="s">
        <v>33</v>
      </c>
      <c r="O577" s="65">
        <v>190</v>
      </c>
      <c r="P577" s="67">
        <v>45782.5</v>
      </c>
      <c r="Q577" s="65" t="s">
        <v>2681</v>
      </c>
      <c r="R577" s="67">
        <v>45782.452083333301</v>
      </c>
      <c r="S577" s="158" t="str">
        <f t="shared" si="72"/>
        <v>May 2025</v>
      </c>
      <c r="T577" s="65" t="s">
        <v>35</v>
      </c>
      <c r="U577" s="142">
        <f t="shared" si="74"/>
        <v>0.72899305554892602</v>
      </c>
      <c r="V577" s="65">
        <f t="shared" si="71"/>
        <v>0.72899305554892602</v>
      </c>
      <c r="W577" s="65">
        <f t="shared" si="73"/>
        <v>17.4958333331742</v>
      </c>
      <c r="X577" s="65" t="str">
        <f t="shared" si="70"/>
        <v>&lt;24 hr</v>
      </c>
      <c r="Y577" s="65" t="s">
        <v>3216</v>
      </c>
    </row>
    <row r="578" spans="1:26" ht="30" customHeight="1">
      <c r="A578" s="65">
        <v>577</v>
      </c>
      <c r="B578" s="181">
        <v>45781.785729166702</v>
      </c>
      <c r="C578" s="67" t="str">
        <f t="shared" si="69"/>
        <v>May 2025</v>
      </c>
      <c r="D578" s="65">
        <v>109046</v>
      </c>
      <c r="E578" s="65">
        <v>1503</v>
      </c>
      <c r="F578" s="68" t="s">
        <v>3217</v>
      </c>
      <c r="G578" s="65" t="s">
        <v>947</v>
      </c>
      <c r="H578" s="69" t="s">
        <v>3218</v>
      </c>
      <c r="I578" s="69" t="s">
        <v>182</v>
      </c>
      <c r="J578" s="69" t="str">
        <f t="shared" ref="J578:J641" si="75">TRIM(CLEAN(I578))</f>
        <v>Latha</v>
      </c>
      <c r="K578" s="65" t="s">
        <v>3219</v>
      </c>
      <c r="L578" s="65">
        <v>40</v>
      </c>
      <c r="M578" s="65" t="s">
        <v>1936</v>
      </c>
      <c r="N578" s="65" t="s">
        <v>33</v>
      </c>
      <c r="O578" s="65">
        <v>230</v>
      </c>
      <c r="P578" s="67">
        <v>45782.416666666701</v>
      </c>
      <c r="Q578" s="65" t="s">
        <v>66</v>
      </c>
      <c r="R578" s="67">
        <v>45782.457638888904</v>
      </c>
      <c r="S578" s="158" t="str">
        <f t="shared" si="72"/>
        <v>May 2025</v>
      </c>
      <c r="T578" s="65" t="s">
        <v>35</v>
      </c>
      <c r="U578" s="142">
        <f t="shared" si="74"/>
        <v>0.671909722223063</v>
      </c>
      <c r="V578" s="65">
        <f t="shared" si="71"/>
        <v>0.671909722223063</v>
      </c>
      <c r="W578" s="65">
        <f t="shared" si="73"/>
        <v>16.125833333353501</v>
      </c>
      <c r="X578" s="65" t="str">
        <f t="shared" si="70"/>
        <v>&lt;24 hr</v>
      </c>
      <c r="Y578" s="65" t="s">
        <v>3220</v>
      </c>
    </row>
    <row r="579" spans="1:26" ht="30" customHeight="1">
      <c r="A579" s="65">
        <v>578</v>
      </c>
      <c r="B579" s="181">
        <v>45782.630555555603</v>
      </c>
      <c r="C579" s="67" t="str">
        <f t="shared" ref="C579:C642" si="76">TEXT(B579,"mmmm yyyy")</f>
        <v>May 2025</v>
      </c>
      <c r="D579" s="65">
        <v>109160</v>
      </c>
      <c r="E579" s="65">
        <v>424700</v>
      </c>
      <c r="F579" s="68" t="s">
        <v>3221</v>
      </c>
      <c r="G579" s="65" t="s">
        <v>3222</v>
      </c>
      <c r="H579" s="69" t="s">
        <v>3223</v>
      </c>
      <c r="I579" s="69" t="s">
        <v>30</v>
      </c>
      <c r="J579" s="69" t="str">
        <f t="shared" si="75"/>
        <v>Kyauktada</v>
      </c>
      <c r="K579" s="65" t="s">
        <v>3224</v>
      </c>
      <c r="L579" s="65">
        <v>40</v>
      </c>
      <c r="M579" s="65" t="s">
        <v>169</v>
      </c>
      <c r="N579" s="65" t="s">
        <v>33</v>
      </c>
      <c r="O579" s="65">
        <v>120</v>
      </c>
      <c r="P579" s="67">
        <v>45783.416666666701</v>
      </c>
      <c r="Q579" s="65" t="s">
        <v>2681</v>
      </c>
      <c r="R579" s="67">
        <v>45783.456250000003</v>
      </c>
      <c r="S579" s="158" t="str">
        <f t="shared" si="72"/>
        <v>May 2025</v>
      </c>
      <c r="T579" s="65" t="s">
        <v>35</v>
      </c>
      <c r="U579" s="142">
        <f t="shared" si="74"/>
        <v>0.82569444444379803</v>
      </c>
      <c r="V579" s="65">
        <f t="shared" si="71"/>
        <v>0.82569444444379803</v>
      </c>
      <c r="W579" s="65">
        <f t="shared" si="73"/>
        <v>19.816666666651098</v>
      </c>
      <c r="X579" s="65" t="str">
        <f t="shared" si="70"/>
        <v>&lt;24 hr</v>
      </c>
      <c r="Y579" s="65" t="s">
        <v>3225</v>
      </c>
    </row>
    <row r="580" spans="1:26" ht="30" customHeight="1">
      <c r="A580" s="65">
        <v>579</v>
      </c>
      <c r="B580" s="181">
        <v>45782.684143518498</v>
      </c>
      <c r="C580" s="67" t="str">
        <f t="shared" si="76"/>
        <v>May 2025</v>
      </c>
      <c r="D580" s="65">
        <v>109179</v>
      </c>
      <c r="E580" s="65">
        <v>424820</v>
      </c>
      <c r="F580" s="68" t="s">
        <v>3226</v>
      </c>
      <c r="G580" s="65" t="s">
        <v>3227</v>
      </c>
      <c r="H580" s="69" t="s">
        <v>3228</v>
      </c>
      <c r="I580" s="69" t="s">
        <v>41</v>
      </c>
      <c r="J580" s="69" t="str">
        <f t="shared" si="75"/>
        <v>Lanmadaw</v>
      </c>
      <c r="K580" s="65" t="s">
        <v>3229</v>
      </c>
      <c r="L580" s="65">
        <v>25</v>
      </c>
      <c r="M580" s="65" t="s">
        <v>615</v>
      </c>
      <c r="N580" s="65" t="s">
        <v>33</v>
      </c>
      <c r="O580" s="65">
        <v>150</v>
      </c>
      <c r="P580" s="67">
        <v>45783.416666666701</v>
      </c>
      <c r="Q580" s="65" t="s">
        <v>66</v>
      </c>
      <c r="R580" s="67">
        <v>45783.598611111098</v>
      </c>
      <c r="S580" s="158" t="str">
        <f t="shared" si="72"/>
        <v>May 2025</v>
      </c>
      <c r="T580" s="65" t="s">
        <v>35</v>
      </c>
      <c r="U580" s="142">
        <f t="shared" si="74"/>
        <v>0.91446759259270005</v>
      </c>
      <c r="V580" s="65">
        <f t="shared" si="71"/>
        <v>0.91446759259270005</v>
      </c>
      <c r="W580" s="65">
        <f t="shared" si="73"/>
        <v>21.947222222224799</v>
      </c>
      <c r="X580" s="65" t="str">
        <f t="shared" ref="X580:X643" si="77">IF(W580&gt;72,"&gt;72 hr",IF(W580&gt;48,"48-72 hr",IF(W580&gt;24,"24-48 hr","&lt;24 hr")))</f>
        <v>&lt;24 hr</v>
      </c>
      <c r="Y580" s="65" t="s">
        <v>3230</v>
      </c>
    </row>
    <row r="581" spans="1:26" ht="30" customHeight="1">
      <c r="A581" s="65">
        <v>580</v>
      </c>
      <c r="B581" s="181">
        <v>45782.686909722201</v>
      </c>
      <c r="C581" s="67" t="str">
        <f t="shared" si="76"/>
        <v>May 2025</v>
      </c>
      <c r="D581" s="65">
        <v>109181</v>
      </c>
      <c r="E581" s="65">
        <v>424849</v>
      </c>
      <c r="F581" s="68" t="s">
        <v>3231</v>
      </c>
      <c r="G581" s="65" t="s">
        <v>3232</v>
      </c>
      <c r="H581" s="69" t="s">
        <v>3233</v>
      </c>
      <c r="I581" s="69" t="s">
        <v>182</v>
      </c>
      <c r="J581" s="69" t="str">
        <f t="shared" si="75"/>
        <v>Latha</v>
      </c>
      <c r="K581" s="65" t="s">
        <v>3234</v>
      </c>
      <c r="L581" s="65">
        <v>25</v>
      </c>
      <c r="M581" s="65" t="s">
        <v>664</v>
      </c>
      <c r="N581" s="65" t="s">
        <v>33</v>
      </c>
      <c r="O581" s="65">
        <v>200</v>
      </c>
      <c r="P581" s="67">
        <v>45783.5</v>
      </c>
      <c r="Q581" s="65" t="s">
        <v>66</v>
      </c>
      <c r="R581" s="67">
        <v>45783.454861111102</v>
      </c>
      <c r="S581" s="158" t="str">
        <f t="shared" si="72"/>
        <v>May 2025</v>
      </c>
      <c r="T581" s="65" t="s">
        <v>35</v>
      </c>
      <c r="U581" s="142">
        <f t="shared" si="74"/>
        <v>0.76795138888701298</v>
      </c>
      <c r="V581" s="65">
        <f t="shared" si="71"/>
        <v>0.76795138888701298</v>
      </c>
      <c r="W581" s="65">
        <f t="shared" si="73"/>
        <v>18.430833333288302</v>
      </c>
      <c r="X581" s="65" t="str">
        <f t="shared" si="77"/>
        <v>&lt;24 hr</v>
      </c>
      <c r="Y581" s="65" t="s">
        <v>3235</v>
      </c>
    </row>
    <row r="582" spans="1:26" ht="30" customHeight="1">
      <c r="A582" s="65">
        <v>581</v>
      </c>
      <c r="B582" s="181">
        <v>45782.9368287037</v>
      </c>
      <c r="C582" s="67" t="str">
        <f t="shared" si="76"/>
        <v>May 2025</v>
      </c>
      <c r="D582" s="65">
        <v>109233</v>
      </c>
      <c r="E582" s="65">
        <v>425161</v>
      </c>
      <c r="F582" s="68" t="s">
        <v>3236</v>
      </c>
      <c r="G582" s="65" t="s">
        <v>3237</v>
      </c>
      <c r="H582" s="69" t="s">
        <v>3238</v>
      </c>
      <c r="I582" s="69" t="s">
        <v>50</v>
      </c>
      <c r="J582" s="69" t="str">
        <f t="shared" si="75"/>
        <v>Pabedan</v>
      </c>
      <c r="K582" s="65" t="s">
        <v>3239</v>
      </c>
      <c r="L582" s="65">
        <v>20</v>
      </c>
      <c r="M582" s="65" t="s">
        <v>213</v>
      </c>
      <c r="N582" s="65" t="s">
        <v>33</v>
      </c>
      <c r="O582" s="65">
        <v>180</v>
      </c>
      <c r="P582" s="67">
        <v>45783.583333333299</v>
      </c>
      <c r="Q582" s="65" t="s">
        <v>66</v>
      </c>
      <c r="R582" s="67">
        <v>45783.499305555597</v>
      </c>
      <c r="S582" s="158" t="str">
        <f t="shared" si="72"/>
        <v>May 2025</v>
      </c>
      <c r="T582" s="65" t="s">
        <v>35</v>
      </c>
      <c r="U582" s="142">
        <f t="shared" si="74"/>
        <v>0.56247685184644103</v>
      </c>
      <c r="V582" s="65">
        <f t="shared" ref="V582:V645" si="78">U582</f>
        <v>0.56247685184644103</v>
      </c>
      <c r="W582" s="65">
        <f t="shared" si="73"/>
        <v>13.4994444443146</v>
      </c>
      <c r="X582" s="65" t="str">
        <f t="shared" si="77"/>
        <v>&lt;24 hr</v>
      </c>
      <c r="Y582" s="65" t="s">
        <v>3240</v>
      </c>
    </row>
    <row r="583" spans="1:26" ht="30" customHeight="1">
      <c r="A583" s="65">
        <v>582</v>
      </c>
      <c r="B583" s="181">
        <v>45783.420138888898</v>
      </c>
      <c r="C583" s="67" t="str">
        <f t="shared" si="76"/>
        <v>May 2025</v>
      </c>
      <c r="D583" s="65">
        <v>109262</v>
      </c>
      <c r="E583" s="65">
        <v>425275</v>
      </c>
      <c r="F583" s="68" t="s">
        <v>3241</v>
      </c>
      <c r="G583" s="65" t="s">
        <v>3242</v>
      </c>
      <c r="H583" s="69" t="s">
        <v>3243</v>
      </c>
      <c r="I583" s="69" t="s">
        <v>50</v>
      </c>
      <c r="J583" s="69" t="str">
        <f t="shared" si="75"/>
        <v>Pabedan</v>
      </c>
      <c r="K583" s="65" t="s">
        <v>3244</v>
      </c>
      <c r="L583" s="65">
        <v>20</v>
      </c>
      <c r="M583" s="65" t="s">
        <v>362</v>
      </c>
      <c r="N583" s="65" t="s">
        <v>33</v>
      </c>
      <c r="O583" s="65">
        <v>250</v>
      </c>
      <c r="P583" s="67">
        <v>45783.541666666701</v>
      </c>
      <c r="Q583" s="65" t="s">
        <v>2681</v>
      </c>
      <c r="R583" s="67">
        <v>45783.589479166701</v>
      </c>
      <c r="S583" s="158" t="str">
        <f t="shared" si="72"/>
        <v>May 2025</v>
      </c>
      <c r="T583" s="65" t="s">
        <v>35</v>
      </c>
      <c r="U583" s="142">
        <f t="shared" si="74"/>
        <v>0.169340277774609</v>
      </c>
      <c r="V583" s="65">
        <f t="shared" si="78"/>
        <v>0.169340277774609</v>
      </c>
      <c r="W583" s="65">
        <f t="shared" si="73"/>
        <v>4.0641666665906104</v>
      </c>
      <c r="X583" s="65" t="str">
        <f t="shared" si="77"/>
        <v>&lt;24 hr</v>
      </c>
      <c r="Y583" s="65" t="s">
        <v>3245</v>
      </c>
    </row>
    <row r="584" spans="1:26" ht="30" customHeight="1">
      <c r="A584" s="65">
        <v>583</v>
      </c>
      <c r="B584" s="181">
        <v>45783.485416666699</v>
      </c>
      <c r="C584" s="67" t="str">
        <f t="shared" si="76"/>
        <v>May 2025</v>
      </c>
      <c r="D584" s="65">
        <v>109297</v>
      </c>
      <c r="E584" s="65">
        <v>425474</v>
      </c>
      <c r="F584" s="68" t="s">
        <v>3246</v>
      </c>
      <c r="G584" s="65" t="s">
        <v>3247</v>
      </c>
      <c r="H584" s="69" t="s">
        <v>3248</v>
      </c>
      <c r="I584" s="69" t="s">
        <v>30</v>
      </c>
      <c r="J584" s="69" t="str">
        <f t="shared" si="75"/>
        <v>Kyauktada</v>
      </c>
      <c r="K584" s="65" t="s">
        <v>3249</v>
      </c>
      <c r="L584" s="65">
        <v>20</v>
      </c>
      <c r="M584" s="65" t="s">
        <v>82</v>
      </c>
      <c r="N584" s="65" t="s">
        <v>33</v>
      </c>
      <c r="O584" s="65">
        <v>120</v>
      </c>
      <c r="P584" s="67">
        <v>45783.625</v>
      </c>
      <c r="Q584" s="65" t="s">
        <v>2681</v>
      </c>
      <c r="R584" s="67">
        <v>45783.6875</v>
      </c>
      <c r="S584" s="158" t="str">
        <f t="shared" si="72"/>
        <v>May 2025</v>
      </c>
      <c r="T584" s="65" t="s">
        <v>35</v>
      </c>
      <c r="U584" s="142">
        <f t="shared" si="74"/>
        <v>0.202083333329938</v>
      </c>
      <c r="V584" s="65">
        <f t="shared" si="78"/>
        <v>0.202083333329938</v>
      </c>
      <c r="W584" s="65">
        <f t="shared" si="73"/>
        <v>4.8499999999185102</v>
      </c>
      <c r="X584" s="65" t="str">
        <f t="shared" si="77"/>
        <v>&lt;24 hr</v>
      </c>
      <c r="Y584" s="65" t="s">
        <v>3250</v>
      </c>
    </row>
    <row r="585" spans="1:26" ht="30" customHeight="1">
      <c r="A585" s="65">
        <v>584</v>
      </c>
      <c r="B585" s="181">
        <v>45783.541666666701</v>
      </c>
      <c r="C585" s="67" t="str">
        <f t="shared" si="76"/>
        <v>May 2025</v>
      </c>
      <c r="D585" s="65">
        <v>109331</v>
      </c>
      <c r="E585" s="65">
        <v>425394</v>
      </c>
      <c r="F585" s="68" t="s">
        <v>3251</v>
      </c>
      <c r="G585" s="65" t="s">
        <v>3252</v>
      </c>
      <c r="H585" s="69" t="s">
        <v>3253</v>
      </c>
      <c r="I585" s="69" t="s">
        <v>2355</v>
      </c>
      <c r="J585" s="69" t="str">
        <f t="shared" si="75"/>
        <v>Mingalar Taung Nyunt</v>
      </c>
      <c r="K585" s="65" t="s">
        <v>3254</v>
      </c>
      <c r="L585" s="65">
        <v>20</v>
      </c>
      <c r="M585" s="65" t="s">
        <v>3255</v>
      </c>
      <c r="N585" s="65" t="s">
        <v>33</v>
      </c>
      <c r="O585" s="65">
        <v>160</v>
      </c>
      <c r="P585" s="67">
        <v>45784.395833333299</v>
      </c>
      <c r="Q585" s="65" t="s">
        <v>2681</v>
      </c>
      <c r="R585" s="67">
        <v>45784.416666666701</v>
      </c>
      <c r="S585" s="158" t="str">
        <f t="shared" si="72"/>
        <v>May 2025</v>
      </c>
      <c r="T585" s="65" t="s">
        <v>35</v>
      </c>
      <c r="U585" s="142">
        <f t="shared" si="74"/>
        <v>0.875</v>
      </c>
      <c r="V585" s="65">
        <f t="shared" si="78"/>
        <v>0.875</v>
      </c>
      <c r="W585" s="65">
        <f t="shared" si="73"/>
        <v>21</v>
      </c>
      <c r="X585" s="65" t="str">
        <f t="shared" si="77"/>
        <v>&lt;24 hr</v>
      </c>
      <c r="Y585" s="65" t="s">
        <v>3256</v>
      </c>
    </row>
    <row r="586" spans="1:26" ht="30" customHeight="1">
      <c r="A586" s="65">
        <v>585</v>
      </c>
      <c r="B586" s="181">
        <v>45783.593055555597</v>
      </c>
      <c r="C586" s="67" t="str">
        <f t="shared" si="76"/>
        <v>May 2025</v>
      </c>
      <c r="D586" s="65">
        <v>109356</v>
      </c>
      <c r="E586" s="65">
        <v>425811</v>
      </c>
      <c r="F586" s="68" t="s">
        <v>3257</v>
      </c>
      <c r="G586" s="65" t="s">
        <v>3258</v>
      </c>
      <c r="H586" s="69" t="s">
        <v>3259</v>
      </c>
      <c r="I586" s="69" t="s">
        <v>30</v>
      </c>
      <c r="J586" s="69" t="str">
        <f t="shared" si="75"/>
        <v>Kyauktada</v>
      </c>
      <c r="K586" s="65" t="s">
        <v>3260</v>
      </c>
      <c r="L586" s="65">
        <v>20</v>
      </c>
      <c r="M586" s="65" t="s">
        <v>421</v>
      </c>
      <c r="N586" s="65" t="s">
        <v>33</v>
      </c>
      <c r="O586" s="65">
        <v>130</v>
      </c>
      <c r="P586" s="67">
        <v>45783.541666666701</v>
      </c>
      <c r="Q586" s="65" t="s">
        <v>2681</v>
      </c>
      <c r="R586" s="67">
        <v>45783.6472222222</v>
      </c>
      <c r="S586" s="158" t="str">
        <f t="shared" si="72"/>
        <v>May 2025</v>
      </c>
      <c r="T586" s="65" t="s">
        <v>35</v>
      </c>
      <c r="U586" s="142">
        <f t="shared" si="74"/>
        <v>5.4166666668606901E-2</v>
      </c>
      <c r="V586" s="65">
        <f t="shared" si="78"/>
        <v>5.4166666668606901E-2</v>
      </c>
      <c r="W586" s="65">
        <f t="shared" si="73"/>
        <v>1.3000000000465699</v>
      </c>
      <c r="X586" s="65" t="str">
        <f t="shared" si="77"/>
        <v>&lt;24 hr</v>
      </c>
      <c r="Y586" s="65" t="s">
        <v>3261</v>
      </c>
    </row>
    <row r="587" spans="1:26" ht="30" customHeight="1">
      <c r="A587" s="65">
        <v>586</v>
      </c>
      <c r="B587" s="181">
        <v>45783.751458333303</v>
      </c>
      <c r="C587" s="67" t="str">
        <f t="shared" si="76"/>
        <v>May 2025</v>
      </c>
      <c r="D587" s="65">
        <v>109419</v>
      </c>
      <c r="E587" s="65">
        <v>426149</v>
      </c>
      <c r="F587" s="68" t="s">
        <v>3262</v>
      </c>
      <c r="G587" s="65" t="s">
        <v>3263</v>
      </c>
      <c r="H587" s="69" t="s">
        <v>3264</v>
      </c>
      <c r="I587" s="69" t="s">
        <v>50</v>
      </c>
      <c r="J587" s="69" t="str">
        <f t="shared" si="75"/>
        <v>Pabedan</v>
      </c>
      <c r="K587" s="65" t="s">
        <v>3265</v>
      </c>
      <c r="L587" s="65">
        <v>20</v>
      </c>
      <c r="M587" s="65" t="s">
        <v>829</v>
      </c>
      <c r="N587" s="65" t="s">
        <v>33</v>
      </c>
      <c r="O587" s="65">
        <v>280</v>
      </c>
      <c r="P587" s="67">
        <v>45784.479166666701</v>
      </c>
      <c r="Q587" s="65" t="s">
        <v>3111</v>
      </c>
      <c r="R587" s="67">
        <v>45784.469444444403</v>
      </c>
      <c r="S587" s="158" t="str">
        <f t="shared" si="72"/>
        <v>May 2025</v>
      </c>
      <c r="T587" s="65" t="s">
        <v>35</v>
      </c>
      <c r="U587" s="142">
        <f t="shared" si="74"/>
        <v>0.71798611111444199</v>
      </c>
      <c r="V587" s="65">
        <f t="shared" si="78"/>
        <v>0.71798611111444199</v>
      </c>
      <c r="W587" s="65">
        <f t="shared" si="73"/>
        <v>17.231666666746602</v>
      </c>
      <c r="X587" s="65" t="str">
        <f t="shared" si="77"/>
        <v>&lt;24 hr</v>
      </c>
      <c r="Y587" s="65" t="s">
        <v>3266</v>
      </c>
    </row>
    <row r="588" spans="1:26" ht="30" customHeight="1">
      <c r="A588" s="65">
        <v>587</v>
      </c>
      <c r="B588" s="181">
        <v>45783.819780092599</v>
      </c>
      <c r="C588" s="67" t="str">
        <f t="shared" si="76"/>
        <v>May 2025</v>
      </c>
      <c r="D588" s="65">
        <v>109430</v>
      </c>
      <c r="E588" s="65">
        <v>426245</v>
      </c>
      <c r="F588" s="68" t="s">
        <v>3267</v>
      </c>
      <c r="G588" s="65" t="s">
        <v>3268</v>
      </c>
      <c r="H588" s="69" t="s">
        <v>3269</v>
      </c>
      <c r="I588" s="69" t="s">
        <v>50</v>
      </c>
      <c r="J588" s="69" t="str">
        <f t="shared" si="75"/>
        <v>Pabedan</v>
      </c>
      <c r="K588" s="65" t="s">
        <v>3270</v>
      </c>
      <c r="L588" s="65">
        <v>25</v>
      </c>
      <c r="M588" s="65" t="s">
        <v>98</v>
      </c>
      <c r="N588" s="65" t="s">
        <v>33</v>
      </c>
      <c r="O588" s="65">
        <v>180</v>
      </c>
      <c r="P588" s="67">
        <v>45784.5625</v>
      </c>
      <c r="Q588" s="65" t="s">
        <v>66</v>
      </c>
      <c r="R588" s="67">
        <v>45784.465277777803</v>
      </c>
      <c r="S588" s="158" t="str">
        <f t="shared" si="72"/>
        <v>May 2025</v>
      </c>
      <c r="T588" s="65" t="s">
        <v>35</v>
      </c>
      <c r="U588" s="142">
        <f t="shared" si="74"/>
        <v>0.64549768518918405</v>
      </c>
      <c r="V588" s="65">
        <f t="shared" si="78"/>
        <v>0.64549768518918405</v>
      </c>
      <c r="W588" s="65">
        <f t="shared" si="73"/>
        <v>15.491944444540399</v>
      </c>
      <c r="X588" s="65" t="str">
        <f t="shared" si="77"/>
        <v>&lt;24 hr</v>
      </c>
      <c r="Y588" s="65" t="s">
        <v>3271</v>
      </c>
    </row>
    <row r="589" spans="1:26" ht="30" customHeight="1">
      <c r="A589" s="65">
        <v>588</v>
      </c>
      <c r="B589" s="181">
        <v>45783.884317129603</v>
      </c>
      <c r="C589" s="67" t="str">
        <f t="shared" si="76"/>
        <v>May 2025</v>
      </c>
      <c r="D589" s="65">
        <v>109450</v>
      </c>
      <c r="E589" s="65">
        <v>426317</v>
      </c>
      <c r="F589" s="68" t="s">
        <v>3272</v>
      </c>
      <c r="G589" s="65" t="s">
        <v>3273</v>
      </c>
      <c r="H589" s="69" t="s">
        <v>3274</v>
      </c>
      <c r="I589" s="69" t="s">
        <v>2355</v>
      </c>
      <c r="J589" s="69" t="str">
        <f t="shared" si="75"/>
        <v>Mingalar Taung Nyunt</v>
      </c>
      <c r="K589" s="65" t="s">
        <v>3275</v>
      </c>
      <c r="L589" s="65">
        <v>20</v>
      </c>
      <c r="M589" s="65" t="s">
        <v>3276</v>
      </c>
      <c r="N589" s="65" t="s">
        <v>33</v>
      </c>
      <c r="O589" s="65">
        <v>100</v>
      </c>
      <c r="P589" s="67">
        <v>45784.458333333299</v>
      </c>
      <c r="Q589" s="65" t="s">
        <v>2681</v>
      </c>
      <c r="R589" s="67">
        <v>45784.647916666698</v>
      </c>
      <c r="S589" s="158" t="str">
        <f t="shared" ref="S589:S652" si="79">TEXT(R589,"mmmm yyyy")</f>
        <v>May 2025</v>
      </c>
      <c r="T589" s="65" t="s">
        <v>35</v>
      </c>
      <c r="U589" s="142">
        <f t="shared" si="74"/>
        <v>0.76359953703649797</v>
      </c>
      <c r="V589" s="65">
        <f t="shared" si="78"/>
        <v>0.76359953703649797</v>
      </c>
      <c r="W589" s="65">
        <f t="shared" si="73"/>
        <v>18.326388888876</v>
      </c>
      <c r="X589" s="65" t="str">
        <f t="shared" si="77"/>
        <v>&lt;24 hr</v>
      </c>
      <c r="Y589" s="65" t="s">
        <v>3277</v>
      </c>
      <c r="Z589" s="69" t="s">
        <v>3278</v>
      </c>
    </row>
    <row r="590" spans="1:26" ht="30" customHeight="1">
      <c r="A590" s="65">
        <v>589</v>
      </c>
      <c r="B590" s="181">
        <v>45784.513888888898</v>
      </c>
      <c r="C590" s="67" t="str">
        <f t="shared" si="76"/>
        <v>May 2025</v>
      </c>
      <c r="D590" s="65">
        <v>109516</v>
      </c>
      <c r="E590" s="65">
        <v>426707</v>
      </c>
      <c r="F590" s="68" t="s">
        <v>3279</v>
      </c>
      <c r="G590" s="65" t="s">
        <v>3280</v>
      </c>
      <c r="H590" s="69" t="s">
        <v>3281</v>
      </c>
      <c r="I590" s="69" t="s">
        <v>30</v>
      </c>
      <c r="J590" s="69" t="str">
        <f t="shared" si="75"/>
        <v>Kyauktada</v>
      </c>
      <c r="K590" s="65" t="s">
        <v>3282</v>
      </c>
      <c r="L590" s="65">
        <v>20</v>
      </c>
      <c r="M590" s="65" t="s">
        <v>59</v>
      </c>
      <c r="N590" s="65" t="s">
        <v>33</v>
      </c>
      <c r="O590" s="65">
        <v>170</v>
      </c>
      <c r="P590" s="67">
        <v>45784.625</v>
      </c>
      <c r="Q590" s="65" t="s">
        <v>2681</v>
      </c>
      <c r="R590" s="67">
        <v>45784.568749999999</v>
      </c>
      <c r="S590" s="158" t="str">
        <f t="shared" si="79"/>
        <v>May 2025</v>
      </c>
      <c r="T590" s="65" t="s">
        <v>35</v>
      </c>
      <c r="U590" s="142">
        <f t="shared" si="74"/>
        <v>5.4861111108038998E-2</v>
      </c>
      <c r="V590" s="65">
        <f t="shared" si="78"/>
        <v>5.4861111108038998E-2</v>
      </c>
      <c r="W590" s="65">
        <f t="shared" si="73"/>
        <v>1.3166666665929401</v>
      </c>
      <c r="X590" s="65" t="str">
        <f t="shared" si="77"/>
        <v>&lt;24 hr</v>
      </c>
      <c r="Y590" s="65" t="s">
        <v>3283</v>
      </c>
    </row>
    <row r="591" spans="1:26" ht="30" customHeight="1">
      <c r="A591" s="65">
        <v>590</v>
      </c>
      <c r="B591" s="181">
        <v>45784.704166666699</v>
      </c>
      <c r="C591" s="67" t="str">
        <f t="shared" si="76"/>
        <v>May 2025</v>
      </c>
      <c r="D591" s="65">
        <v>109584</v>
      </c>
      <c r="E591" s="65">
        <v>291447</v>
      </c>
      <c r="F591" s="68" t="s">
        <v>3284</v>
      </c>
      <c r="G591" s="65" t="s">
        <v>3285</v>
      </c>
      <c r="H591" s="69" t="s">
        <v>3286</v>
      </c>
      <c r="I591" s="69" t="s">
        <v>2355</v>
      </c>
      <c r="J591" s="69" t="str">
        <f t="shared" si="75"/>
        <v>Mingalar Taung Nyunt</v>
      </c>
      <c r="K591" s="65" t="s">
        <v>3287</v>
      </c>
      <c r="L591" s="65">
        <v>20</v>
      </c>
      <c r="M591" s="65" t="s">
        <v>2899</v>
      </c>
      <c r="N591" s="65" t="s">
        <v>33</v>
      </c>
      <c r="O591" s="65">
        <v>160</v>
      </c>
      <c r="P591" s="67">
        <v>45785.458333333299</v>
      </c>
      <c r="Q591" s="65" t="s">
        <v>2681</v>
      </c>
      <c r="R591" s="67">
        <v>45785.456944444399</v>
      </c>
      <c r="S591" s="158" t="str">
        <f t="shared" si="79"/>
        <v>May 2025</v>
      </c>
      <c r="T591" s="65" t="s">
        <v>35</v>
      </c>
      <c r="U591" s="142">
        <f t="shared" si="74"/>
        <v>0.75277777777228005</v>
      </c>
      <c r="V591" s="65">
        <f t="shared" si="78"/>
        <v>0.75277777777228005</v>
      </c>
      <c r="W591" s="65">
        <f t="shared" si="73"/>
        <v>18.066666666534701</v>
      </c>
      <c r="X591" s="65" t="str">
        <f t="shared" si="77"/>
        <v>&lt;24 hr</v>
      </c>
      <c r="Y591" s="65" t="s">
        <v>3288</v>
      </c>
    </row>
    <row r="592" spans="1:26" ht="30" customHeight="1">
      <c r="A592" s="65">
        <v>591</v>
      </c>
      <c r="B592" s="181">
        <v>45784.732638888898</v>
      </c>
      <c r="C592" s="67" t="str">
        <f t="shared" si="76"/>
        <v>May 2025</v>
      </c>
      <c r="D592" s="65">
        <v>109593</v>
      </c>
      <c r="E592" s="65">
        <v>199500</v>
      </c>
      <c r="F592" s="68" t="s">
        <v>3289</v>
      </c>
      <c r="G592" s="65" t="s">
        <v>3290</v>
      </c>
      <c r="H592" s="69" t="s">
        <v>3291</v>
      </c>
      <c r="I592" s="69" t="s">
        <v>50</v>
      </c>
      <c r="J592" s="69" t="str">
        <f t="shared" si="75"/>
        <v>Pabedan</v>
      </c>
      <c r="K592" s="65" t="s">
        <v>3292</v>
      </c>
      <c r="L592" s="65">
        <v>20</v>
      </c>
      <c r="M592" s="65" t="s">
        <v>1530</v>
      </c>
      <c r="N592" s="65" t="s">
        <v>33</v>
      </c>
      <c r="O592" s="65">
        <v>150</v>
      </c>
      <c r="P592" s="67">
        <v>45785.541666666701</v>
      </c>
      <c r="Q592" s="65" t="s">
        <v>2681</v>
      </c>
      <c r="R592" s="67">
        <v>45785.630555555603</v>
      </c>
      <c r="S592" s="158" t="str">
        <f t="shared" si="79"/>
        <v>May 2025</v>
      </c>
      <c r="T592" s="65" t="s">
        <v>35</v>
      </c>
      <c r="U592" s="142">
        <f t="shared" si="74"/>
        <v>0.89791666666860703</v>
      </c>
      <c r="V592" s="65">
        <f t="shared" si="78"/>
        <v>0.89791666666860703</v>
      </c>
      <c r="W592" s="65">
        <f t="shared" si="73"/>
        <v>21.550000000046602</v>
      </c>
      <c r="X592" s="65" t="str">
        <f t="shared" si="77"/>
        <v>&lt;24 hr</v>
      </c>
      <c r="Y592" s="65" t="s">
        <v>3293</v>
      </c>
    </row>
    <row r="593" spans="1:27" ht="30" customHeight="1">
      <c r="A593" s="65">
        <v>592</v>
      </c>
      <c r="B593" s="181">
        <v>45785.590277777803</v>
      </c>
      <c r="C593" s="67" t="str">
        <f t="shared" si="76"/>
        <v>May 2025</v>
      </c>
      <c r="D593" s="65">
        <v>109733</v>
      </c>
      <c r="E593" s="65">
        <v>428014</v>
      </c>
      <c r="F593" s="68" t="s">
        <v>3294</v>
      </c>
      <c r="G593" s="65" t="s">
        <v>3295</v>
      </c>
      <c r="H593" s="69" t="s">
        <v>3296</v>
      </c>
      <c r="I593" s="69" t="s">
        <v>41</v>
      </c>
      <c r="J593" s="69" t="str">
        <f t="shared" si="75"/>
        <v>Lanmadaw</v>
      </c>
      <c r="K593" s="65" t="s">
        <v>3297</v>
      </c>
      <c r="L593" s="65">
        <v>30</v>
      </c>
      <c r="M593" s="65" t="s">
        <v>300</v>
      </c>
      <c r="N593" s="65" t="s">
        <v>33</v>
      </c>
      <c r="O593" s="65">
        <v>200</v>
      </c>
      <c r="P593" s="67">
        <v>45786.395833333299</v>
      </c>
      <c r="Q593" s="65" t="s">
        <v>2681</v>
      </c>
      <c r="R593" s="67">
        <v>45786.629166666702</v>
      </c>
      <c r="S593" s="158" t="str">
        <f t="shared" si="79"/>
        <v>May 2025</v>
      </c>
      <c r="T593" s="65" t="s">
        <v>35</v>
      </c>
      <c r="U593" s="142">
        <f t="shared" si="74"/>
        <v>1.0388888888846901</v>
      </c>
      <c r="V593" s="65">
        <f t="shared" si="78"/>
        <v>1.0388888888846901</v>
      </c>
      <c r="W593" s="65">
        <f t="shared" si="73"/>
        <v>24.933333333232401</v>
      </c>
      <c r="X593" s="65" t="str">
        <f t="shared" si="77"/>
        <v>24-48 hr</v>
      </c>
      <c r="Y593" s="65" t="s">
        <v>3298</v>
      </c>
      <c r="Z593" s="69" t="s">
        <v>3299</v>
      </c>
    </row>
    <row r="594" spans="1:27" ht="30" customHeight="1">
      <c r="A594" s="65">
        <v>593</v>
      </c>
      <c r="B594" s="181">
        <v>45785.604861111096</v>
      </c>
      <c r="C594" s="67" t="str">
        <f t="shared" si="76"/>
        <v>May 2025</v>
      </c>
      <c r="D594" s="65">
        <v>109747</v>
      </c>
      <c r="E594" s="65">
        <v>428127</v>
      </c>
      <c r="F594" s="68" t="s">
        <v>3300</v>
      </c>
      <c r="G594" s="65" t="s">
        <v>3301</v>
      </c>
      <c r="H594" s="69" t="s">
        <v>3302</v>
      </c>
      <c r="I594" s="69" t="s">
        <v>30</v>
      </c>
      <c r="J594" s="69" t="str">
        <f t="shared" si="75"/>
        <v>Kyauktada</v>
      </c>
      <c r="K594" s="65" t="s">
        <v>3303</v>
      </c>
      <c r="L594" s="65">
        <v>100</v>
      </c>
      <c r="M594" s="65" t="s">
        <v>238</v>
      </c>
      <c r="N594" s="65" t="s">
        <v>33</v>
      </c>
      <c r="O594" s="65">
        <v>160</v>
      </c>
      <c r="P594" s="67">
        <v>45786.458333333299</v>
      </c>
      <c r="Q594" s="65" t="s">
        <v>2681</v>
      </c>
      <c r="R594" s="67">
        <v>45786.436909722201</v>
      </c>
      <c r="S594" s="158" t="str">
        <f t="shared" si="79"/>
        <v>May 2025</v>
      </c>
      <c r="T594" s="65" t="s">
        <v>35</v>
      </c>
      <c r="U594" s="142">
        <f t="shared" si="74"/>
        <v>0.83204861111153094</v>
      </c>
      <c r="V594" s="65">
        <f t="shared" si="78"/>
        <v>0.83204861111153094</v>
      </c>
      <c r="W594" s="65">
        <f t="shared" si="73"/>
        <v>19.969166666676799</v>
      </c>
      <c r="X594" s="65" t="str">
        <f t="shared" si="77"/>
        <v>&lt;24 hr</v>
      </c>
      <c r="Y594" s="65" t="s">
        <v>3304</v>
      </c>
    </row>
    <row r="595" spans="1:27" ht="30" customHeight="1">
      <c r="A595" s="65">
        <v>594</v>
      </c>
      <c r="B595" s="181">
        <v>45785.694259259297</v>
      </c>
      <c r="C595" s="67" t="str">
        <f t="shared" si="76"/>
        <v>May 2025</v>
      </c>
      <c r="D595" s="65">
        <v>109775</v>
      </c>
      <c r="E595" s="65">
        <v>427942</v>
      </c>
      <c r="F595" s="68" t="s">
        <v>3305</v>
      </c>
      <c r="G595" s="65" t="s">
        <v>3306</v>
      </c>
      <c r="H595" s="69" t="s">
        <v>3307</v>
      </c>
      <c r="I595" s="69" t="s">
        <v>2355</v>
      </c>
      <c r="J595" s="69" t="str">
        <f t="shared" si="75"/>
        <v>Mingalar Taung Nyunt</v>
      </c>
      <c r="K595" s="65" t="s">
        <v>3308</v>
      </c>
      <c r="L595" s="65">
        <v>40</v>
      </c>
      <c r="M595" s="65" t="s">
        <v>2905</v>
      </c>
      <c r="N595" s="65" t="s">
        <v>33</v>
      </c>
      <c r="O595" s="65">
        <v>150</v>
      </c>
      <c r="P595" s="67">
        <v>45786.5</v>
      </c>
      <c r="Q595" s="65" t="s">
        <v>3111</v>
      </c>
      <c r="R595" s="67">
        <v>45786.5390162037</v>
      </c>
      <c r="S595" s="158" t="str">
        <f t="shared" si="79"/>
        <v>May 2025</v>
      </c>
      <c r="T595" s="65" t="s">
        <v>35</v>
      </c>
      <c r="U595" s="142">
        <f t="shared" si="74"/>
        <v>0.84475694443972305</v>
      </c>
      <c r="V595" s="65">
        <f t="shared" si="78"/>
        <v>0.84475694443972305</v>
      </c>
      <c r="W595" s="65">
        <f t="shared" si="73"/>
        <v>20.274166666553398</v>
      </c>
      <c r="X595" s="65" t="str">
        <f t="shared" si="77"/>
        <v>&lt;24 hr</v>
      </c>
      <c r="Y595" s="65" t="s">
        <v>3309</v>
      </c>
    </row>
    <row r="596" spans="1:27" ht="30" customHeight="1">
      <c r="A596" s="65">
        <v>595</v>
      </c>
      <c r="B596" s="181">
        <v>45785.832777777803</v>
      </c>
      <c r="C596" s="67" t="str">
        <f t="shared" si="76"/>
        <v>May 2025</v>
      </c>
      <c r="D596" s="65">
        <v>109805</v>
      </c>
      <c r="E596" s="65">
        <v>428044</v>
      </c>
      <c r="F596" s="68" t="s">
        <v>3310</v>
      </c>
      <c r="G596" s="65" t="s">
        <v>3311</v>
      </c>
      <c r="H596" s="69" t="s">
        <v>3312</v>
      </c>
      <c r="I596" s="69" t="s">
        <v>41</v>
      </c>
      <c r="J596" s="69" t="str">
        <f t="shared" si="75"/>
        <v>Lanmadaw</v>
      </c>
      <c r="K596" s="65" t="s">
        <v>3313</v>
      </c>
      <c r="L596" s="65">
        <v>20</v>
      </c>
      <c r="M596" s="65" t="s">
        <v>1005</v>
      </c>
      <c r="N596" s="65" t="s">
        <v>33</v>
      </c>
      <c r="O596" s="65">
        <v>180</v>
      </c>
      <c r="P596" s="67">
        <v>45786.458333333299</v>
      </c>
      <c r="Q596" s="65" t="s">
        <v>3111</v>
      </c>
      <c r="R596" s="67">
        <v>45786.436805555597</v>
      </c>
      <c r="S596" s="158" t="str">
        <f t="shared" si="79"/>
        <v>May 2025</v>
      </c>
      <c r="T596" s="65" t="s">
        <v>35</v>
      </c>
      <c r="U596" s="142">
        <f t="shared" si="74"/>
        <v>0.60402777777198902</v>
      </c>
      <c r="V596" s="65">
        <f t="shared" si="78"/>
        <v>0.60402777777198902</v>
      </c>
      <c r="W596" s="65">
        <f t="shared" si="73"/>
        <v>14.4966666665277</v>
      </c>
      <c r="X596" s="65" t="str">
        <f t="shared" si="77"/>
        <v>&lt;24 hr</v>
      </c>
      <c r="Y596" s="65" t="s">
        <v>3314</v>
      </c>
    </row>
    <row r="597" spans="1:27" ht="30" customHeight="1">
      <c r="A597" s="65">
        <v>596</v>
      </c>
      <c r="B597" s="181">
        <v>45786.408333333296</v>
      </c>
      <c r="C597" s="67" t="str">
        <f t="shared" si="76"/>
        <v>May 2025</v>
      </c>
      <c r="D597" s="65">
        <v>109855</v>
      </c>
      <c r="E597" s="65">
        <v>428734</v>
      </c>
      <c r="F597" s="68" t="s">
        <v>3315</v>
      </c>
      <c r="G597" s="65" t="s">
        <v>3316</v>
      </c>
      <c r="H597" s="69" t="s">
        <v>3317</v>
      </c>
      <c r="I597" s="69" t="s">
        <v>2355</v>
      </c>
      <c r="J597" s="69" t="str">
        <f t="shared" si="75"/>
        <v>Mingalar Taung Nyunt</v>
      </c>
      <c r="K597" s="65" t="s">
        <v>3318</v>
      </c>
      <c r="L597" s="65">
        <v>20</v>
      </c>
      <c r="M597" s="65" t="s">
        <v>3319</v>
      </c>
      <c r="N597" s="65" t="s">
        <v>33</v>
      </c>
      <c r="O597" s="65">
        <v>200</v>
      </c>
      <c r="P597" s="67">
        <v>45787.416666666701</v>
      </c>
      <c r="Q597" s="65" t="s">
        <v>3111</v>
      </c>
      <c r="R597" s="67">
        <v>45787.478472222203</v>
      </c>
      <c r="S597" s="158" t="str">
        <f t="shared" si="79"/>
        <v>May 2025</v>
      </c>
      <c r="T597" s="65" t="s">
        <v>35</v>
      </c>
      <c r="U597" s="142">
        <f t="shared" si="74"/>
        <v>1.0701388888919601</v>
      </c>
      <c r="V597" s="65">
        <f t="shared" si="78"/>
        <v>1.0701388888919601</v>
      </c>
      <c r="W597" s="65">
        <f t="shared" si="73"/>
        <v>25.683333333407099</v>
      </c>
      <c r="X597" s="65" t="str">
        <f t="shared" si="77"/>
        <v>24-48 hr</v>
      </c>
      <c r="Y597" s="65" t="s">
        <v>3320</v>
      </c>
      <c r="Z597" s="69" t="s">
        <v>3321</v>
      </c>
    </row>
    <row r="598" spans="1:27" ht="30" customHeight="1">
      <c r="A598" s="65">
        <v>597</v>
      </c>
      <c r="B598" s="181">
        <v>45786.417361111096</v>
      </c>
      <c r="C598" s="67" t="str">
        <f t="shared" si="76"/>
        <v>May 2025</v>
      </c>
      <c r="D598" s="69">
        <v>109859</v>
      </c>
      <c r="E598" s="65">
        <v>428718</v>
      </c>
      <c r="F598" s="68" t="s">
        <v>3322</v>
      </c>
      <c r="G598" s="65" t="s">
        <v>3323</v>
      </c>
      <c r="H598" s="69" t="s">
        <v>3324</v>
      </c>
      <c r="I598" s="69" t="s">
        <v>30</v>
      </c>
      <c r="J598" s="69" t="str">
        <f t="shared" si="75"/>
        <v>Kyauktada</v>
      </c>
      <c r="K598" s="69" t="s">
        <v>3325</v>
      </c>
      <c r="L598" s="65">
        <v>20</v>
      </c>
      <c r="M598" s="65" t="s">
        <v>3326</v>
      </c>
      <c r="N598" s="65" t="s">
        <v>33</v>
      </c>
      <c r="O598" s="65">
        <v>160</v>
      </c>
      <c r="P598" s="67">
        <v>45786.5</v>
      </c>
      <c r="Q598" s="65" t="s">
        <v>3111</v>
      </c>
      <c r="R598" s="67">
        <v>45787.430555555598</v>
      </c>
      <c r="S598" s="158" t="str">
        <f t="shared" si="79"/>
        <v>May 2025</v>
      </c>
      <c r="T598" s="65" t="s">
        <v>35</v>
      </c>
      <c r="U598" s="142">
        <f t="shared" si="74"/>
        <v>1.0131944444437999</v>
      </c>
      <c r="V598" s="65">
        <f t="shared" si="78"/>
        <v>1.0131944444437999</v>
      </c>
      <c r="W598" s="65">
        <f t="shared" ref="W598:W661" si="80">V598*24</f>
        <v>24.316666666651098</v>
      </c>
      <c r="X598" s="65" t="str">
        <f t="shared" si="77"/>
        <v>24-48 hr</v>
      </c>
      <c r="Y598" s="65" t="s">
        <v>3327</v>
      </c>
      <c r="Z598" s="69" t="s">
        <v>3321</v>
      </c>
    </row>
    <row r="599" spans="1:27" ht="30" customHeight="1">
      <c r="A599" s="65">
        <v>598</v>
      </c>
      <c r="B599" s="181">
        <v>45786.502083333296</v>
      </c>
      <c r="C599" s="67" t="str">
        <f t="shared" si="76"/>
        <v>May 2025</v>
      </c>
      <c r="D599" s="65">
        <v>109894</v>
      </c>
      <c r="E599" s="65">
        <v>428963</v>
      </c>
      <c r="F599" s="68" t="s">
        <v>3328</v>
      </c>
      <c r="G599" s="65" t="s">
        <v>3329</v>
      </c>
      <c r="H599" s="69" t="s">
        <v>3330</v>
      </c>
      <c r="I599" s="69" t="s">
        <v>2355</v>
      </c>
      <c r="J599" s="69" t="str">
        <f t="shared" si="75"/>
        <v>Mingalar Taung Nyunt</v>
      </c>
      <c r="K599" s="65" t="s">
        <v>3331</v>
      </c>
      <c r="L599" s="65">
        <v>20</v>
      </c>
      <c r="M599" s="65" t="s">
        <v>3332</v>
      </c>
      <c r="N599" s="65" t="s">
        <v>33</v>
      </c>
      <c r="O599" s="65">
        <v>210</v>
      </c>
      <c r="P599" s="67">
        <v>45786.583333333299</v>
      </c>
      <c r="Q599" s="65" t="s">
        <v>3111</v>
      </c>
      <c r="R599" s="67">
        <v>45786.6042592593</v>
      </c>
      <c r="S599" s="158" t="str">
        <f t="shared" si="79"/>
        <v>May 2025</v>
      </c>
      <c r="T599" s="65" t="s">
        <v>35</v>
      </c>
      <c r="U599" s="142">
        <f t="shared" si="74"/>
        <v>0.10217592592380199</v>
      </c>
      <c r="V599" s="65">
        <f t="shared" si="78"/>
        <v>0.10217592592380199</v>
      </c>
      <c r="W599" s="65">
        <f t="shared" si="80"/>
        <v>2.45222222217126</v>
      </c>
      <c r="X599" s="65" t="str">
        <f t="shared" si="77"/>
        <v>&lt;24 hr</v>
      </c>
      <c r="Y599" s="65" t="s">
        <v>3333</v>
      </c>
    </row>
    <row r="600" spans="1:27" ht="30" customHeight="1">
      <c r="A600" s="65">
        <v>599</v>
      </c>
      <c r="B600" s="181">
        <v>45786.5493055556</v>
      </c>
      <c r="C600" s="67" t="str">
        <f t="shared" si="76"/>
        <v>May 2025</v>
      </c>
      <c r="D600" s="65">
        <v>109913</v>
      </c>
      <c r="E600" s="65">
        <v>429086</v>
      </c>
      <c r="F600" s="68" t="s">
        <v>3334</v>
      </c>
      <c r="G600" s="65" t="s">
        <v>3335</v>
      </c>
      <c r="H600" s="69" t="s">
        <v>3336</v>
      </c>
      <c r="I600" s="69" t="s">
        <v>182</v>
      </c>
      <c r="J600" s="69" t="str">
        <f t="shared" si="75"/>
        <v>Latha</v>
      </c>
      <c r="K600" s="65" t="s">
        <v>3337</v>
      </c>
      <c r="L600" s="65">
        <v>40</v>
      </c>
      <c r="M600" s="65" t="s">
        <v>3338</v>
      </c>
      <c r="N600" s="65" t="s">
        <v>33</v>
      </c>
      <c r="O600" s="65">
        <v>160</v>
      </c>
      <c r="P600" s="67">
        <v>45786.666666666701</v>
      </c>
      <c r="Q600" s="65" t="s">
        <v>2681</v>
      </c>
      <c r="R600" s="67">
        <v>45786.684722222199</v>
      </c>
      <c r="S600" s="158" t="str">
        <f t="shared" si="79"/>
        <v>May 2025</v>
      </c>
      <c r="T600" s="65" t="s">
        <v>35</v>
      </c>
      <c r="U600" s="142">
        <f t="shared" si="74"/>
        <v>0.13541666666424099</v>
      </c>
      <c r="V600" s="65">
        <f t="shared" si="78"/>
        <v>0.13541666666424099</v>
      </c>
      <c r="W600" s="65">
        <f t="shared" si="80"/>
        <v>3.2499999999417901</v>
      </c>
      <c r="X600" s="65" t="str">
        <f t="shared" si="77"/>
        <v>&lt;24 hr</v>
      </c>
      <c r="Y600" s="65" t="s">
        <v>3339</v>
      </c>
    </row>
    <row r="601" spans="1:27" ht="30" customHeight="1">
      <c r="A601" s="65">
        <v>600</v>
      </c>
      <c r="B601" s="181">
        <v>45786.604953703703</v>
      </c>
      <c r="C601" s="67" t="str">
        <f t="shared" si="76"/>
        <v>May 2025</v>
      </c>
      <c r="D601" s="65" t="s">
        <v>3340</v>
      </c>
      <c r="E601" s="65">
        <v>429212</v>
      </c>
      <c r="F601" s="68" t="s">
        <v>3341</v>
      </c>
      <c r="G601" s="65" t="s">
        <v>3342</v>
      </c>
      <c r="H601" s="69" t="s">
        <v>3343</v>
      </c>
      <c r="I601" s="69" t="s">
        <v>2355</v>
      </c>
      <c r="J601" s="69" t="str">
        <f t="shared" si="75"/>
        <v>Mingalar Taung Nyunt</v>
      </c>
      <c r="K601" s="65" t="s">
        <v>3344</v>
      </c>
      <c r="L601" s="65">
        <v>20</v>
      </c>
      <c r="M601" s="65" t="s">
        <v>3332</v>
      </c>
      <c r="N601" s="65" t="s">
        <v>33</v>
      </c>
      <c r="O601" s="65">
        <v>230</v>
      </c>
      <c r="P601" s="67">
        <v>45786.625</v>
      </c>
      <c r="Q601" s="65" t="s">
        <v>3111</v>
      </c>
      <c r="R601" s="67">
        <v>45786.685416666704</v>
      </c>
      <c r="S601" s="158" t="str">
        <f t="shared" si="79"/>
        <v>May 2025</v>
      </c>
      <c r="T601" s="65" t="s">
        <v>35</v>
      </c>
      <c r="U601" s="142">
        <f t="shared" si="74"/>
        <v>8.0462962963793003E-2</v>
      </c>
      <c r="V601" s="65">
        <f t="shared" si="78"/>
        <v>8.0462962963793003E-2</v>
      </c>
      <c r="W601" s="65">
        <f t="shared" si="80"/>
        <v>1.93111111113103</v>
      </c>
      <c r="X601" s="65" t="str">
        <f t="shared" si="77"/>
        <v>&lt;24 hr</v>
      </c>
      <c r="Y601" s="65" t="s">
        <v>3345</v>
      </c>
    </row>
    <row r="602" spans="1:27" ht="30" customHeight="1">
      <c r="A602" s="65">
        <v>601</v>
      </c>
      <c r="B602" s="181">
        <v>45786.768182870401</v>
      </c>
      <c r="C602" s="67" t="str">
        <f t="shared" si="76"/>
        <v>May 2025</v>
      </c>
      <c r="D602" s="65">
        <v>109980</v>
      </c>
      <c r="E602" s="65">
        <v>429535</v>
      </c>
      <c r="F602" s="68" t="s">
        <v>3346</v>
      </c>
      <c r="G602" s="65" t="s">
        <v>3347</v>
      </c>
      <c r="H602" s="69" t="s">
        <v>3348</v>
      </c>
      <c r="I602" s="69" t="s">
        <v>30</v>
      </c>
      <c r="J602" s="69" t="str">
        <f t="shared" si="75"/>
        <v>Kyauktada</v>
      </c>
      <c r="K602" s="65" t="s">
        <v>3349</v>
      </c>
      <c r="L602" s="65">
        <v>20</v>
      </c>
      <c r="S602" s="158"/>
      <c r="T602" s="65" t="s">
        <v>113</v>
      </c>
      <c r="U602" s="142">
        <f t="shared" si="74"/>
        <v>-45786.768182870401</v>
      </c>
      <c r="Z602" s="69" t="s">
        <v>3350</v>
      </c>
      <c r="AA602" s="69" t="s">
        <v>3351</v>
      </c>
    </row>
    <row r="603" spans="1:27" ht="30" customHeight="1">
      <c r="A603" s="65">
        <v>602</v>
      </c>
      <c r="B603" s="181">
        <v>45787.408159722203</v>
      </c>
      <c r="C603" s="67" t="str">
        <f t="shared" si="76"/>
        <v>May 2025</v>
      </c>
      <c r="D603" s="65">
        <v>110026</v>
      </c>
      <c r="E603" s="65">
        <v>429683</v>
      </c>
      <c r="F603" s="68" t="s">
        <v>3352</v>
      </c>
      <c r="G603" s="65" t="s">
        <v>3353</v>
      </c>
      <c r="H603" s="69" t="s">
        <v>3354</v>
      </c>
      <c r="I603" s="69" t="s">
        <v>2355</v>
      </c>
      <c r="J603" s="69" t="str">
        <f t="shared" si="75"/>
        <v>Mingalar Taung Nyunt</v>
      </c>
      <c r="K603" s="65" t="s">
        <v>3355</v>
      </c>
      <c r="L603" s="65">
        <v>30</v>
      </c>
      <c r="M603" s="65" t="s">
        <v>3356</v>
      </c>
      <c r="N603" s="65" t="s">
        <v>33</v>
      </c>
      <c r="O603" s="65">
        <v>370</v>
      </c>
      <c r="P603" s="67">
        <v>45787.583333333299</v>
      </c>
      <c r="Q603" s="65" t="s">
        <v>3111</v>
      </c>
      <c r="R603" s="67">
        <v>45787.645833333299</v>
      </c>
      <c r="S603" s="158" t="str">
        <f t="shared" si="79"/>
        <v>May 2025</v>
      </c>
      <c r="T603" s="65" t="s">
        <v>35</v>
      </c>
      <c r="U603" s="142">
        <f t="shared" si="74"/>
        <v>0.23767361111094901</v>
      </c>
      <c r="V603" s="65">
        <f t="shared" si="78"/>
        <v>0.23767361111094901</v>
      </c>
      <c r="W603" s="65">
        <f t="shared" si="80"/>
        <v>5.7041666666627897</v>
      </c>
      <c r="X603" s="65" t="str">
        <f t="shared" si="77"/>
        <v>&lt;24 hr</v>
      </c>
      <c r="Y603" s="65" t="s">
        <v>3357</v>
      </c>
    </row>
    <row r="604" spans="1:27" ht="30" customHeight="1">
      <c r="A604" s="65">
        <v>603</v>
      </c>
      <c r="B604" s="181">
        <v>45787.411724537</v>
      </c>
      <c r="C604" s="67" t="str">
        <f t="shared" si="76"/>
        <v>May 2025</v>
      </c>
      <c r="D604" s="65">
        <v>110027</v>
      </c>
      <c r="E604" s="65">
        <v>227747</v>
      </c>
      <c r="F604" s="68" t="s">
        <v>3358</v>
      </c>
      <c r="G604" s="65" t="s">
        <v>3359</v>
      </c>
      <c r="H604" s="69" t="s">
        <v>3360</v>
      </c>
      <c r="I604" s="69" t="s">
        <v>2355</v>
      </c>
      <c r="J604" s="69" t="str">
        <f t="shared" si="75"/>
        <v>Mingalar Taung Nyunt</v>
      </c>
      <c r="K604" s="65" t="s">
        <v>3361</v>
      </c>
      <c r="L604" s="65">
        <v>25</v>
      </c>
      <c r="M604" s="65" t="s">
        <v>2788</v>
      </c>
      <c r="N604" s="65" t="s">
        <v>33</v>
      </c>
      <c r="O604" s="65">
        <v>120</v>
      </c>
      <c r="P604" s="67">
        <v>45788.625</v>
      </c>
      <c r="Q604" s="65" t="s">
        <v>2681</v>
      </c>
      <c r="R604" s="67">
        <v>45788.583912037</v>
      </c>
      <c r="S604" s="158" t="str">
        <f t="shared" si="79"/>
        <v>May 2025</v>
      </c>
      <c r="T604" s="65" t="s">
        <v>35</v>
      </c>
      <c r="U604" s="142">
        <f t="shared" si="74"/>
        <v>1.1721875000002899</v>
      </c>
      <c r="V604" s="65">
        <f t="shared" si="78"/>
        <v>1.1721875000002899</v>
      </c>
      <c r="W604" s="65">
        <f t="shared" si="80"/>
        <v>28.132500000006999</v>
      </c>
      <c r="X604" s="65" t="str">
        <f t="shared" si="77"/>
        <v>24-48 hr</v>
      </c>
      <c r="Y604" s="65" t="s">
        <v>3362</v>
      </c>
      <c r="Z604" s="69" t="s">
        <v>3363</v>
      </c>
    </row>
    <row r="605" spans="1:27" ht="30" customHeight="1">
      <c r="A605" s="65">
        <v>604</v>
      </c>
      <c r="B605" s="181">
        <v>45787.633472222202</v>
      </c>
      <c r="C605" s="67" t="str">
        <f t="shared" si="76"/>
        <v>May 2025</v>
      </c>
      <c r="D605" s="65">
        <v>110078</v>
      </c>
      <c r="E605" s="65">
        <v>430240</v>
      </c>
      <c r="F605" s="68" t="s">
        <v>3364</v>
      </c>
      <c r="G605" s="65" t="s">
        <v>3365</v>
      </c>
      <c r="H605" s="69" t="s">
        <v>3366</v>
      </c>
      <c r="I605" s="69" t="s">
        <v>2686</v>
      </c>
      <c r="J605" s="69" t="str">
        <f t="shared" si="75"/>
        <v>Botahtaung</v>
      </c>
      <c r="K605" s="65" t="s">
        <v>3367</v>
      </c>
      <c r="L605" s="65">
        <v>20</v>
      </c>
      <c r="M605" s="65" t="s">
        <v>2503</v>
      </c>
      <c r="N605" s="65" t="s">
        <v>33</v>
      </c>
      <c r="O605" s="65">
        <v>380</v>
      </c>
      <c r="P605" s="67">
        <v>45788.666666666701</v>
      </c>
      <c r="Q605" s="65" t="s">
        <v>2681</v>
      </c>
      <c r="R605" s="67">
        <v>45789.479166666701</v>
      </c>
      <c r="S605" s="158" t="str">
        <f t="shared" si="79"/>
        <v>May 2025</v>
      </c>
      <c r="T605" s="65" t="s">
        <v>35</v>
      </c>
      <c r="U605" s="142">
        <f t="shared" si="74"/>
        <v>1.8456944444406</v>
      </c>
      <c r="V605" s="65">
        <f t="shared" si="78"/>
        <v>1.8456944444406</v>
      </c>
      <c r="W605" s="65">
        <f t="shared" si="80"/>
        <v>44.296666666574303</v>
      </c>
      <c r="X605" s="65" t="str">
        <f t="shared" si="77"/>
        <v>24-48 hr</v>
      </c>
      <c r="Y605" s="65" t="s">
        <v>3368</v>
      </c>
      <c r="Z605" s="69" t="s">
        <v>3369</v>
      </c>
    </row>
    <row r="606" spans="1:27" ht="30" customHeight="1">
      <c r="A606" s="65">
        <v>605</v>
      </c>
      <c r="B606" s="181">
        <v>45787.651828703703</v>
      </c>
      <c r="C606" s="67" t="str">
        <f t="shared" si="76"/>
        <v>May 2025</v>
      </c>
      <c r="D606" s="65">
        <v>110083</v>
      </c>
      <c r="E606" s="65">
        <v>430243</v>
      </c>
      <c r="F606" s="68" t="s">
        <v>3370</v>
      </c>
      <c r="G606" s="65" t="s">
        <v>3371</v>
      </c>
      <c r="H606" s="69" t="s">
        <v>3372</v>
      </c>
      <c r="I606" s="69" t="s">
        <v>50</v>
      </c>
      <c r="J606" s="69" t="str">
        <f t="shared" si="75"/>
        <v>Pabedan</v>
      </c>
      <c r="K606" s="65" t="s">
        <v>3373</v>
      </c>
      <c r="L606" s="65">
        <v>25</v>
      </c>
      <c r="M606" s="65" t="s">
        <v>869</v>
      </c>
      <c r="N606" s="65" t="s">
        <v>33</v>
      </c>
      <c r="O606" s="65">
        <v>190</v>
      </c>
      <c r="P606" s="67">
        <v>45788.416666666701</v>
      </c>
      <c r="Q606" s="65" t="s">
        <v>2681</v>
      </c>
      <c r="R606" s="67">
        <v>45789.584027777797</v>
      </c>
      <c r="S606" s="158" t="str">
        <f t="shared" si="79"/>
        <v>May 2025</v>
      </c>
      <c r="T606" s="65" t="s">
        <v>35</v>
      </c>
      <c r="U606" s="142">
        <f t="shared" si="74"/>
        <v>1.93219907407183</v>
      </c>
      <c r="V606" s="65">
        <f t="shared" si="78"/>
        <v>1.93219907407183</v>
      </c>
      <c r="W606" s="65">
        <f t="shared" si="80"/>
        <v>46.372777777723996</v>
      </c>
      <c r="X606" s="65" t="str">
        <f t="shared" si="77"/>
        <v>24-48 hr</v>
      </c>
      <c r="Y606" s="65" t="s">
        <v>3374</v>
      </c>
      <c r="Z606" s="69" t="s">
        <v>3375</v>
      </c>
    </row>
    <row r="607" spans="1:27" ht="30" customHeight="1">
      <c r="A607" s="65">
        <v>606</v>
      </c>
      <c r="B607" s="181">
        <v>45787.706250000003</v>
      </c>
      <c r="C607" s="67" t="str">
        <f t="shared" si="76"/>
        <v>May 2025</v>
      </c>
      <c r="D607" s="65">
        <v>110098</v>
      </c>
      <c r="E607" s="65">
        <v>430383</v>
      </c>
      <c r="F607" s="68" t="s">
        <v>3376</v>
      </c>
      <c r="G607" s="65" t="s">
        <v>3377</v>
      </c>
      <c r="H607" s="69" t="s">
        <v>3378</v>
      </c>
      <c r="I607" s="69" t="s">
        <v>2355</v>
      </c>
      <c r="J607" s="69" t="str">
        <f t="shared" si="75"/>
        <v>Mingalar Taung Nyunt</v>
      </c>
      <c r="K607" s="65" t="s">
        <v>3379</v>
      </c>
      <c r="L607" s="65">
        <v>40</v>
      </c>
      <c r="M607" s="65" t="s">
        <v>3380</v>
      </c>
      <c r="N607" s="65" t="s">
        <v>33</v>
      </c>
      <c r="O607" s="65">
        <v>100</v>
      </c>
      <c r="P607" s="67">
        <v>45788.583333333299</v>
      </c>
      <c r="Q607" s="65" t="s">
        <v>2681</v>
      </c>
      <c r="R607" s="67">
        <v>45788.5394212963</v>
      </c>
      <c r="S607" s="158" t="str">
        <f t="shared" si="79"/>
        <v>May 2025</v>
      </c>
      <c r="T607" s="65" t="s">
        <v>35</v>
      </c>
      <c r="U607" s="142">
        <f t="shared" si="74"/>
        <v>0.83317129628994702</v>
      </c>
      <c r="V607" s="65">
        <f t="shared" si="78"/>
        <v>0.83317129628994702</v>
      </c>
      <c r="W607" s="65">
        <f t="shared" si="80"/>
        <v>19.996111110958701</v>
      </c>
      <c r="X607" s="65" t="str">
        <f t="shared" si="77"/>
        <v>&lt;24 hr</v>
      </c>
      <c r="Y607" s="65" t="s">
        <v>3381</v>
      </c>
    </row>
    <row r="608" spans="1:27" ht="30" customHeight="1">
      <c r="A608" s="65">
        <v>607</v>
      </c>
      <c r="B608" s="181">
        <v>45787.712500000001</v>
      </c>
      <c r="C608" s="67" t="str">
        <f t="shared" si="76"/>
        <v>May 2025</v>
      </c>
      <c r="D608" s="65">
        <v>110101</v>
      </c>
      <c r="E608" s="65">
        <v>429609</v>
      </c>
      <c r="F608" s="68" t="s">
        <v>3382</v>
      </c>
      <c r="G608" s="65" t="s">
        <v>3383</v>
      </c>
      <c r="H608" s="69" t="s">
        <v>3384</v>
      </c>
      <c r="I608" s="69" t="s">
        <v>30</v>
      </c>
      <c r="J608" s="69" t="str">
        <f t="shared" si="75"/>
        <v>Kyauktada</v>
      </c>
      <c r="K608" s="65" t="s">
        <v>3385</v>
      </c>
      <c r="L608" s="65">
        <v>30</v>
      </c>
      <c r="P608" s="67">
        <v>45792.416666666701</v>
      </c>
      <c r="Q608" s="65" t="s">
        <v>3111</v>
      </c>
      <c r="S608" s="158"/>
      <c r="T608" s="65" t="s">
        <v>113</v>
      </c>
      <c r="U608" s="142">
        <f>R608-B607</f>
        <v>-45787.706250000003</v>
      </c>
      <c r="Z608" s="69" t="s">
        <v>3386</v>
      </c>
      <c r="AA608" s="69" t="s">
        <v>3387</v>
      </c>
    </row>
    <row r="609" spans="1:27" ht="30" customHeight="1">
      <c r="A609" s="65">
        <v>608</v>
      </c>
      <c r="B609" s="181">
        <v>45787.733333333301</v>
      </c>
      <c r="C609" s="67" t="str">
        <f t="shared" si="76"/>
        <v>May 2025</v>
      </c>
      <c r="D609" s="65">
        <v>110105</v>
      </c>
      <c r="E609" s="65">
        <v>430431</v>
      </c>
      <c r="F609" s="68" t="s">
        <v>3388</v>
      </c>
      <c r="G609" s="65" t="s">
        <v>3389</v>
      </c>
      <c r="H609" s="69" t="s">
        <v>3390</v>
      </c>
      <c r="I609" s="69" t="s">
        <v>30</v>
      </c>
      <c r="J609" s="69" t="str">
        <f t="shared" si="75"/>
        <v>Kyauktada</v>
      </c>
      <c r="K609" s="65" t="s">
        <v>3391</v>
      </c>
      <c r="L609" s="65">
        <v>75</v>
      </c>
      <c r="M609" s="65" t="s">
        <v>82</v>
      </c>
      <c r="N609" s="65" t="s">
        <v>33</v>
      </c>
      <c r="O609" s="65">
        <v>130</v>
      </c>
      <c r="P609" s="67">
        <v>45788.416666666701</v>
      </c>
      <c r="Q609" s="65" t="s">
        <v>2681</v>
      </c>
      <c r="R609" s="67">
        <v>45788.454664351899</v>
      </c>
      <c r="S609" s="158" t="str">
        <f t="shared" si="79"/>
        <v>May 2025</v>
      </c>
      <c r="T609" s="65" t="s">
        <v>35</v>
      </c>
      <c r="U609" s="142">
        <f>R609-B609</f>
        <v>0.72133101852523396</v>
      </c>
      <c r="V609" s="65">
        <f t="shared" si="78"/>
        <v>0.72133101852523396</v>
      </c>
      <c r="W609" s="65">
        <f t="shared" si="80"/>
        <v>17.311944444605601</v>
      </c>
      <c r="X609" s="65" t="str">
        <f t="shared" si="77"/>
        <v>&lt;24 hr</v>
      </c>
      <c r="Y609" s="65" t="s">
        <v>3392</v>
      </c>
    </row>
    <row r="610" spans="1:27" ht="30" customHeight="1">
      <c r="A610" s="65">
        <v>609</v>
      </c>
      <c r="B610" s="181">
        <v>45788.722222222197</v>
      </c>
      <c r="C610" s="67" t="str">
        <f t="shared" si="76"/>
        <v>May 2025</v>
      </c>
      <c r="D610" s="65">
        <v>110206</v>
      </c>
      <c r="E610" s="65">
        <v>431145</v>
      </c>
      <c r="F610" s="68" t="s">
        <v>3393</v>
      </c>
      <c r="G610" s="65" t="s">
        <v>3394</v>
      </c>
      <c r="H610" s="69" t="s">
        <v>3395</v>
      </c>
      <c r="I610" s="69" t="s">
        <v>30</v>
      </c>
      <c r="J610" s="69" t="str">
        <f t="shared" si="75"/>
        <v>Kyauktada</v>
      </c>
      <c r="K610" s="65" t="s">
        <v>3396</v>
      </c>
      <c r="L610" s="65">
        <v>20</v>
      </c>
      <c r="M610" s="65" t="s">
        <v>32</v>
      </c>
      <c r="N610" s="65" t="s">
        <v>33</v>
      </c>
      <c r="O610" s="65">
        <v>210</v>
      </c>
      <c r="P610" s="67">
        <v>45789.583333333299</v>
      </c>
      <c r="Q610" s="65" t="s">
        <v>3111</v>
      </c>
      <c r="R610" s="67">
        <v>45789.567361111098</v>
      </c>
      <c r="S610" s="158" t="str">
        <f t="shared" si="79"/>
        <v>May 2025</v>
      </c>
      <c r="T610" s="65" t="s">
        <v>35</v>
      </c>
      <c r="U610" s="142">
        <f>R610-B610</f>
        <v>0.84513888889341604</v>
      </c>
      <c r="V610" s="65">
        <f t="shared" si="78"/>
        <v>0.84513888889341604</v>
      </c>
      <c r="W610" s="65">
        <f t="shared" si="80"/>
        <v>20.283333333441998</v>
      </c>
      <c r="X610" s="65" t="str">
        <f t="shared" si="77"/>
        <v>&lt;24 hr</v>
      </c>
      <c r="Y610" s="65" t="s">
        <v>3397</v>
      </c>
    </row>
    <row r="611" spans="1:27" ht="30" customHeight="1">
      <c r="A611" s="65">
        <v>610</v>
      </c>
      <c r="B611" s="181">
        <v>45788.929861111101</v>
      </c>
      <c r="C611" s="67" t="str">
        <f t="shared" si="76"/>
        <v>May 2025</v>
      </c>
      <c r="D611" s="65">
        <v>110219</v>
      </c>
      <c r="E611" s="65">
        <v>431283</v>
      </c>
      <c r="F611" s="68" t="s">
        <v>3398</v>
      </c>
      <c r="G611" s="65" t="s">
        <v>3399</v>
      </c>
      <c r="H611" s="69" t="s">
        <v>3400</v>
      </c>
      <c r="I611" s="69" t="s">
        <v>2686</v>
      </c>
      <c r="J611" s="69" t="str">
        <f t="shared" si="75"/>
        <v>Botahtaung</v>
      </c>
      <c r="K611" s="65" t="s">
        <v>3401</v>
      </c>
      <c r="L611" s="65">
        <v>25</v>
      </c>
      <c r="M611" s="65" t="s">
        <v>3402</v>
      </c>
      <c r="N611" s="65" t="s">
        <v>33</v>
      </c>
      <c r="O611" s="65">
        <v>210</v>
      </c>
      <c r="P611" s="67">
        <v>45791.458333333299</v>
      </c>
      <c r="Q611" s="65" t="s">
        <v>3111</v>
      </c>
      <c r="R611" s="67">
        <v>45791.470625000002</v>
      </c>
      <c r="S611" s="158" t="str">
        <f t="shared" si="79"/>
        <v>May 2025</v>
      </c>
      <c r="T611" s="65" t="s">
        <v>35</v>
      </c>
      <c r="U611" s="142">
        <f>R611-B611</f>
        <v>2.5407638888937099</v>
      </c>
      <c r="V611" s="65">
        <f t="shared" si="78"/>
        <v>2.5407638888937099</v>
      </c>
      <c r="W611" s="65">
        <f t="shared" si="80"/>
        <v>60.978333333449001</v>
      </c>
      <c r="X611" s="65" t="str">
        <f t="shared" si="77"/>
        <v>48-72 hr</v>
      </c>
      <c r="Y611" s="65" t="s">
        <v>3403</v>
      </c>
      <c r="Z611" s="69" t="s">
        <v>3404</v>
      </c>
    </row>
    <row r="612" spans="1:27" ht="30" customHeight="1">
      <c r="A612" s="65">
        <v>611</v>
      </c>
      <c r="B612" s="181">
        <v>45789.488888888904</v>
      </c>
      <c r="C612" s="67" t="str">
        <f t="shared" si="76"/>
        <v>May 2025</v>
      </c>
      <c r="D612" s="65">
        <v>110252</v>
      </c>
      <c r="E612" s="65">
        <v>275366</v>
      </c>
      <c r="F612" s="68" t="s">
        <v>3405</v>
      </c>
      <c r="G612" s="65" t="s">
        <v>3406</v>
      </c>
      <c r="H612" s="69" t="s">
        <v>3407</v>
      </c>
      <c r="I612" s="69" t="s">
        <v>2355</v>
      </c>
      <c r="J612" s="69" t="str">
        <f t="shared" si="75"/>
        <v>Mingalar Taung Nyunt</v>
      </c>
      <c r="K612" s="65" t="s">
        <v>3408</v>
      </c>
      <c r="L612" s="65">
        <v>20</v>
      </c>
      <c r="M612" s="65" t="s">
        <v>3409</v>
      </c>
      <c r="N612" s="65" t="s">
        <v>33</v>
      </c>
      <c r="O612" s="65">
        <v>150</v>
      </c>
      <c r="P612" s="67">
        <v>45791.583333333299</v>
      </c>
      <c r="Q612" s="65" t="s">
        <v>2681</v>
      </c>
      <c r="R612" s="67">
        <v>45796.477175925902</v>
      </c>
      <c r="S612" s="158" t="str">
        <f t="shared" si="79"/>
        <v>May 2025</v>
      </c>
      <c r="T612" s="65" t="s">
        <v>35</v>
      </c>
      <c r="U612" s="142">
        <f>R612-B611</f>
        <v>7.5473148148157598</v>
      </c>
      <c r="V612" s="65">
        <f t="shared" si="78"/>
        <v>7.5473148148157598</v>
      </c>
      <c r="W612" s="65">
        <f t="shared" si="80"/>
        <v>181.13555555557801</v>
      </c>
      <c r="X612" s="65" t="str">
        <f t="shared" si="77"/>
        <v>&gt;72 hr</v>
      </c>
      <c r="Y612" s="65" t="s">
        <v>3410</v>
      </c>
      <c r="Z612" s="69" t="s">
        <v>3411</v>
      </c>
    </row>
    <row r="613" spans="1:27" ht="30" customHeight="1">
      <c r="A613" s="65">
        <v>612</v>
      </c>
      <c r="B613" s="181">
        <v>45789.519444444399</v>
      </c>
      <c r="C613" s="67" t="str">
        <f t="shared" si="76"/>
        <v>May 2025</v>
      </c>
      <c r="D613" s="65">
        <v>110262</v>
      </c>
      <c r="E613" s="65">
        <v>431629</v>
      </c>
      <c r="F613" s="68" t="s">
        <v>3412</v>
      </c>
      <c r="G613" s="65" t="s">
        <v>3413</v>
      </c>
      <c r="H613" s="69" t="s">
        <v>3414</v>
      </c>
      <c r="I613" s="69" t="s">
        <v>2980</v>
      </c>
      <c r="J613" s="69" t="str">
        <f t="shared" si="75"/>
        <v>Pazundaung</v>
      </c>
      <c r="K613" s="65" t="s">
        <v>3415</v>
      </c>
      <c r="L613" s="65">
        <v>20</v>
      </c>
      <c r="S613" s="158"/>
      <c r="T613" s="65" t="s">
        <v>113</v>
      </c>
      <c r="U613" s="142">
        <f>R613-B613</f>
        <v>-45789.519444444399</v>
      </c>
      <c r="Z613" s="69" t="s">
        <v>3416</v>
      </c>
      <c r="AA613" s="69" t="s">
        <v>3417</v>
      </c>
    </row>
    <row r="614" spans="1:27" ht="30" customHeight="1">
      <c r="A614" s="65">
        <v>613</v>
      </c>
      <c r="B614" s="181">
        <v>45789.538194444402</v>
      </c>
      <c r="C614" s="67" t="str">
        <f t="shared" si="76"/>
        <v>May 2025</v>
      </c>
      <c r="D614" s="65">
        <v>110265</v>
      </c>
      <c r="E614" s="65">
        <v>186136</v>
      </c>
      <c r="F614" s="68" t="s">
        <v>3418</v>
      </c>
      <c r="G614" s="65" t="s">
        <v>3419</v>
      </c>
      <c r="H614" s="69" t="s">
        <v>3420</v>
      </c>
      <c r="I614" s="69" t="s">
        <v>41</v>
      </c>
      <c r="J614" s="69" t="str">
        <f t="shared" si="75"/>
        <v>Lanmadaw</v>
      </c>
      <c r="K614" s="65" t="s">
        <v>3421</v>
      </c>
      <c r="L614" s="65">
        <v>20</v>
      </c>
      <c r="M614" s="65" t="s">
        <v>300</v>
      </c>
      <c r="N614" s="65" t="s">
        <v>33</v>
      </c>
      <c r="O614" s="65">
        <v>120</v>
      </c>
      <c r="P614" s="67">
        <v>45791.416666666701</v>
      </c>
      <c r="Q614" s="65" t="s">
        <v>3111</v>
      </c>
      <c r="R614" s="67">
        <v>45792.416608796302</v>
      </c>
      <c r="S614" s="158" t="str">
        <f t="shared" si="79"/>
        <v>May 2025</v>
      </c>
      <c r="T614" s="65" t="s">
        <v>35</v>
      </c>
      <c r="U614" s="142">
        <f>R614-B614</f>
        <v>2.8784143518496399</v>
      </c>
      <c r="V614" s="65">
        <f t="shared" si="78"/>
        <v>2.8784143518496399</v>
      </c>
      <c r="W614" s="65">
        <f t="shared" si="80"/>
        <v>69.081944444391397</v>
      </c>
      <c r="X614" s="65" t="str">
        <f t="shared" si="77"/>
        <v>48-72 hr</v>
      </c>
      <c r="Y614" s="65" t="s">
        <v>3422</v>
      </c>
      <c r="Z614" s="69" t="s">
        <v>3423</v>
      </c>
    </row>
    <row r="615" spans="1:27" ht="30" customHeight="1">
      <c r="A615" s="65">
        <v>614</v>
      </c>
      <c r="B615" s="181">
        <v>45790.498611111099</v>
      </c>
      <c r="C615" s="67" t="str">
        <f t="shared" si="76"/>
        <v>May 2025</v>
      </c>
      <c r="D615" s="65">
        <v>110385</v>
      </c>
      <c r="E615" s="65">
        <v>432541</v>
      </c>
      <c r="F615" s="68" t="s">
        <v>3424</v>
      </c>
      <c r="G615" s="65" t="s">
        <v>3425</v>
      </c>
      <c r="H615" s="69" t="s">
        <v>3426</v>
      </c>
      <c r="I615" s="69" t="s">
        <v>2686</v>
      </c>
      <c r="J615" s="69" t="str">
        <f t="shared" si="75"/>
        <v>Botahtaung</v>
      </c>
      <c r="K615" s="65" t="s">
        <v>3427</v>
      </c>
      <c r="L615" s="65">
        <v>20</v>
      </c>
      <c r="M615" s="65" t="s">
        <v>2503</v>
      </c>
      <c r="N615" s="65" t="s">
        <v>33</v>
      </c>
      <c r="O615" s="65">
        <v>280</v>
      </c>
      <c r="P615" s="67">
        <v>45790.541666666701</v>
      </c>
      <c r="Q615" s="65" t="s">
        <v>2681</v>
      </c>
      <c r="R615" s="67">
        <v>45790.578946759299</v>
      </c>
      <c r="S615" s="158" t="str">
        <f t="shared" si="79"/>
        <v>May 2025</v>
      </c>
      <c r="T615" s="65" t="s">
        <v>35</v>
      </c>
      <c r="U615" s="142">
        <f>R615-B615</f>
        <v>8.0335648148320601E-2</v>
      </c>
      <c r="V615" s="65">
        <f t="shared" si="78"/>
        <v>8.0335648148320601E-2</v>
      </c>
      <c r="W615" s="65">
        <f t="shared" si="80"/>
        <v>1.9280555555596901</v>
      </c>
      <c r="X615" s="65" t="str">
        <f t="shared" si="77"/>
        <v>&lt;24 hr</v>
      </c>
      <c r="Y615" s="65" t="s">
        <v>3428</v>
      </c>
    </row>
    <row r="616" spans="1:27" ht="30" customHeight="1">
      <c r="A616" s="65">
        <v>615</v>
      </c>
      <c r="B616" s="181">
        <v>45790.548611111102</v>
      </c>
      <c r="C616" s="67" t="str">
        <f t="shared" si="76"/>
        <v>May 2025</v>
      </c>
      <c r="D616" s="65">
        <v>110408</v>
      </c>
      <c r="E616" s="65">
        <v>432626</v>
      </c>
      <c r="F616" s="68" t="s">
        <v>3429</v>
      </c>
      <c r="G616" s="65" t="s">
        <v>3430</v>
      </c>
      <c r="H616" s="69" t="s">
        <v>3431</v>
      </c>
      <c r="I616" s="69" t="s">
        <v>30</v>
      </c>
      <c r="J616" s="69" t="str">
        <f t="shared" si="75"/>
        <v>Kyauktada</v>
      </c>
      <c r="K616" s="65" t="s">
        <v>3432</v>
      </c>
      <c r="L616" s="65">
        <v>20</v>
      </c>
      <c r="M616" s="65" t="s">
        <v>3433</v>
      </c>
      <c r="N616" s="65" t="s">
        <v>33</v>
      </c>
      <c r="O616" s="65">
        <v>200</v>
      </c>
      <c r="P616" s="67">
        <v>45791.416666666701</v>
      </c>
      <c r="Q616" s="65" t="s">
        <v>2681</v>
      </c>
      <c r="R616" s="67">
        <v>45790.719479166699</v>
      </c>
      <c r="S616" s="158" t="str">
        <f t="shared" si="79"/>
        <v>May 2025</v>
      </c>
      <c r="T616" s="65" t="s">
        <v>35</v>
      </c>
      <c r="U616" s="142">
        <f>R616-B615</f>
        <v>0.22086805555591099</v>
      </c>
      <c r="V616" s="65">
        <f t="shared" si="78"/>
        <v>0.22086805555591099</v>
      </c>
      <c r="W616" s="65">
        <f t="shared" si="80"/>
        <v>5.3008333333418696</v>
      </c>
      <c r="X616" s="65" t="str">
        <f t="shared" si="77"/>
        <v>&lt;24 hr</v>
      </c>
      <c r="Y616" s="65" t="s">
        <v>3434</v>
      </c>
      <c r="Z616" s="69" t="s">
        <v>3435</v>
      </c>
    </row>
    <row r="617" spans="1:27" ht="30" customHeight="1">
      <c r="A617" s="65">
        <v>616</v>
      </c>
      <c r="B617" s="181">
        <v>45790.5715277778</v>
      </c>
      <c r="C617" s="67" t="str">
        <f t="shared" si="76"/>
        <v>May 2025</v>
      </c>
      <c r="D617" s="65">
        <v>110417</v>
      </c>
      <c r="E617" s="65">
        <v>432691</v>
      </c>
      <c r="F617" s="68" t="s">
        <v>3436</v>
      </c>
      <c r="G617" s="65" t="s">
        <v>1616</v>
      </c>
      <c r="H617" s="69" t="s">
        <v>3437</v>
      </c>
      <c r="I617" s="69" t="s">
        <v>41</v>
      </c>
      <c r="J617" s="69" t="str">
        <f t="shared" si="75"/>
        <v>Lanmadaw</v>
      </c>
      <c r="K617" s="65" t="s">
        <v>3438</v>
      </c>
      <c r="L617" s="65">
        <v>20</v>
      </c>
      <c r="M617" s="65" t="s">
        <v>319</v>
      </c>
      <c r="N617" s="65" t="s">
        <v>33</v>
      </c>
      <c r="O617" s="65">
        <v>150</v>
      </c>
      <c r="P617" s="67">
        <v>45790.625</v>
      </c>
      <c r="Q617" s="65" t="s">
        <v>2681</v>
      </c>
      <c r="R617" s="67">
        <v>45790.6331712963</v>
      </c>
      <c r="S617" s="158" t="str">
        <f t="shared" si="79"/>
        <v>May 2025</v>
      </c>
      <c r="T617" s="65" t="s">
        <v>35</v>
      </c>
      <c r="U617" s="142">
        <f>R617-B616</f>
        <v>8.4560185183363501E-2</v>
      </c>
      <c r="V617" s="65">
        <f t="shared" si="78"/>
        <v>8.4560185183363501E-2</v>
      </c>
      <c r="W617" s="65">
        <f t="shared" si="80"/>
        <v>2.02944444440072</v>
      </c>
      <c r="X617" s="65" t="str">
        <f t="shared" si="77"/>
        <v>&lt;24 hr</v>
      </c>
      <c r="Y617" s="65" t="s">
        <v>3439</v>
      </c>
    </row>
    <row r="618" spans="1:27" ht="30" customHeight="1">
      <c r="A618" s="65">
        <v>617</v>
      </c>
      <c r="B618" s="181">
        <v>45790.713888888902</v>
      </c>
      <c r="C618" s="67" t="str">
        <f t="shared" si="76"/>
        <v>May 2025</v>
      </c>
      <c r="D618" s="65">
        <v>110451</v>
      </c>
      <c r="E618" s="65">
        <v>432986</v>
      </c>
      <c r="F618" s="68" t="s">
        <v>3440</v>
      </c>
      <c r="G618" s="65" t="s">
        <v>3441</v>
      </c>
      <c r="H618" s="69" t="s">
        <v>3442</v>
      </c>
      <c r="I618" s="69" t="s">
        <v>50</v>
      </c>
      <c r="J618" s="69" t="str">
        <f t="shared" si="75"/>
        <v>Pabedan</v>
      </c>
      <c r="K618" s="65" t="s">
        <v>3443</v>
      </c>
      <c r="L618" s="65">
        <v>25</v>
      </c>
      <c r="M618" s="65" t="s">
        <v>1011</v>
      </c>
      <c r="N618" s="65" t="s">
        <v>33</v>
      </c>
      <c r="O618" s="65">
        <v>150</v>
      </c>
      <c r="P618" s="67">
        <v>45791.541666666701</v>
      </c>
      <c r="Q618" s="65" t="s">
        <v>3111</v>
      </c>
      <c r="R618" s="67">
        <v>45791.6002546296</v>
      </c>
      <c r="S618" s="158" t="str">
        <f t="shared" si="79"/>
        <v>May 2025</v>
      </c>
      <c r="T618" s="65" t="s">
        <v>35</v>
      </c>
      <c r="U618" s="142">
        <f>R618-B617</f>
        <v>1.0287268518513899</v>
      </c>
      <c r="V618" s="65">
        <f t="shared" si="78"/>
        <v>1.0287268518513899</v>
      </c>
      <c r="W618" s="65">
        <f t="shared" si="80"/>
        <v>24.689444444433299</v>
      </c>
      <c r="X618" s="65" t="str">
        <f t="shared" si="77"/>
        <v>24-48 hr</v>
      </c>
      <c r="Y618" s="65" t="s">
        <v>3444</v>
      </c>
    </row>
    <row r="619" spans="1:27" ht="30" customHeight="1">
      <c r="A619" s="65">
        <v>618</v>
      </c>
      <c r="B619" s="181">
        <v>45790.9243055556</v>
      </c>
      <c r="C619" s="67" t="str">
        <f t="shared" si="76"/>
        <v>May 2025</v>
      </c>
      <c r="D619" s="65">
        <v>110484</v>
      </c>
      <c r="E619" s="65">
        <v>431051</v>
      </c>
      <c r="F619" s="68" t="s">
        <v>3445</v>
      </c>
      <c r="G619" s="65" t="s">
        <v>3446</v>
      </c>
      <c r="H619" s="69" t="s">
        <v>3447</v>
      </c>
      <c r="I619" s="69" t="s">
        <v>30</v>
      </c>
      <c r="J619" s="69" t="str">
        <f t="shared" si="75"/>
        <v>Kyauktada</v>
      </c>
      <c r="K619" s="65" t="s">
        <v>3448</v>
      </c>
      <c r="L619" s="65">
        <v>30</v>
      </c>
      <c r="M619" s="65" t="s">
        <v>3433</v>
      </c>
      <c r="N619" s="65" t="s">
        <v>33</v>
      </c>
      <c r="O619" s="65">
        <v>200</v>
      </c>
      <c r="P619" s="67">
        <v>45791.416666666701</v>
      </c>
      <c r="Q619" s="65" t="s">
        <v>2681</v>
      </c>
      <c r="R619" s="67">
        <v>45791.446909722203</v>
      </c>
      <c r="S619" s="158" t="str">
        <f t="shared" si="79"/>
        <v>May 2025</v>
      </c>
      <c r="T619" s="65" t="s">
        <v>35</v>
      </c>
      <c r="U619" s="142">
        <f t="shared" ref="U619:U627" si="81">R619-B619</f>
        <v>0.52260416666831599</v>
      </c>
      <c r="V619" s="65">
        <f t="shared" si="78"/>
        <v>0.52260416666831599</v>
      </c>
      <c r="W619" s="65">
        <f t="shared" si="80"/>
        <v>12.542500000039601</v>
      </c>
      <c r="X619" s="65" t="str">
        <f t="shared" si="77"/>
        <v>&lt;24 hr</v>
      </c>
      <c r="Y619" s="65" t="s">
        <v>3449</v>
      </c>
    </row>
    <row r="620" spans="1:27" ht="30" customHeight="1">
      <c r="A620" s="65">
        <v>619</v>
      </c>
      <c r="B620" s="181">
        <v>45791.335416666698</v>
      </c>
      <c r="C620" s="67" t="str">
        <f t="shared" si="76"/>
        <v>May 2025</v>
      </c>
      <c r="D620" s="65">
        <v>110486</v>
      </c>
      <c r="E620" s="65">
        <v>432454</v>
      </c>
      <c r="F620" s="68" t="s">
        <v>3450</v>
      </c>
      <c r="G620" s="65" t="s">
        <v>3451</v>
      </c>
      <c r="H620" s="69" t="s">
        <v>3452</v>
      </c>
      <c r="I620" s="69" t="s">
        <v>30</v>
      </c>
      <c r="J620" s="69" t="str">
        <f t="shared" si="75"/>
        <v>Kyauktada</v>
      </c>
      <c r="K620" s="65" t="s">
        <v>3453</v>
      </c>
      <c r="L620" s="65">
        <v>20</v>
      </c>
      <c r="M620" s="65" t="s">
        <v>32</v>
      </c>
      <c r="N620" s="65" t="s">
        <v>33</v>
      </c>
      <c r="O620" s="65">
        <v>150</v>
      </c>
      <c r="P620" s="67">
        <v>45791.458333333299</v>
      </c>
      <c r="Q620" s="65" t="s">
        <v>2681</v>
      </c>
      <c r="R620" s="67">
        <v>45791.497962963003</v>
      </c>
      <c r="S620" s="158" t="str">
        <f t="shared" si="79"/>
        <v>May 2025</v>
      </c>
      <c r="T620" s="65" t="s">
        <v>35</v>
      </c>
      <c r="U620" s="142">
        <f t="shared" si="81"/>
        <v>0.162546296291112</v>
      </c>
      <c r="V620" s="65">
        <f t="shared" si="78"/>
        <v>0.162546296291112</v>
      </c>
      <c r="W620" s="65">
        <f t="shared" si="80"/>
        <v>3.9011111109866801</v>
      </c>
      <c r="X620" s="65" t="str">
        <f t="shared" si="77"/>
        <v>&lt;24 hr</v>
      </c>
      <c r="Y620" s="65" t="s">
        <v>3454</v>
      </c>
    </row>
    <row r="621" spans="1:27" ht="30" customHeight="1">
      <c r="A621" s="65">
        <v>620</v>
      </c>
      <c r="B621" s="181">
        <v>45791.443055555603</v>
      </c>
      <c r="C621" s="67" t="str">
        <f t="shared" si="76"/>
        <v>May 2025</v>
      </c>
      <c r="D621" s="65">
        <v>110508</v>
      </c>
      <c r="E621" s="65">
        <v>433362</v>
      </c>
      <c r="F621" s="68" t="s">
        <v>3455</v>
      </c>
      <c r="G621" s="65" t="s">
        <v>3456</v>
      </c>
      <c r="H621" s="69" t="s">
        <v>3457</v>
      </c>
      <c r="I621" s="69" t="s">
        <v>41</v>
      </c>
      <c r="J621" s="69" t="str">
        <f t="shared" si="75"/>
        <v>Lanmadaw</v>
      </c>
      <c r="K621" s="65" t="s">
        <v>3458</v>
      </c>
      <c r="L621" s="65">
        <v>40</v>
      </c>
      <c r="M621" s="65" t="s">
        <v>967</v>
      </c>
      <c r="N621" s="65" t="s">
        <v>33</v>
      </c>
      <c r="O621" s="65">
        <v>150</v>
      </c>
      <c r="P621" s="67">
        <v>45791.583333333299</v>
      </c>
      <c r="Q621" s="65" t="s">
        <v>2681</v>
      </c>
      <c r="R621" s="67">
        <v>45791.605046296303</v>
      </c>
      <c r="S621" s="158" t="str">
        <f t="shared" si="79"/>
        <v>May 2025</v>
      </c>
      <c r="T621" s="65" t="s">
        <v>35</v>
      </c>
      <c r="U621" s="142">
        <f t="shared" si="81"/>
        <v>0.16199074073665501</v>
      </c>
      <c r="V621" s="65">
        <f t="shared" si="78"/>
        <v>0.16199074073665501</v>
      </c>
      <c r="W621" s="65">
        <f t="shared" si="80"/>
        <v>3.8877777776797302</v>
      </c>
      <c r="X621" s="65" t="str">
        <f t="shared" si="77"/>
        <v>&lt;24 hr</v>
      </c>
      <c r="Y621" s="65" t="s">
        <v>3459</v>
      </c>
    </row>
    <row r="622" spans="1:27" ht="30" customHeight="1">
      <c r="A622" s="65">
        <v>621</v>
      </c>
      <c r="B622" s="181">
        <v>45791.53125</v>
      </c>
      <c r="C622" s="67" t="str">
        <f t="shared" si="76"/>
        <v>May 2025</v>
      </c>
      <c r="D622" s="65">
        <v>110545</v>
      </c>
      <c r="E622" s="65">
        <v>433568</v>
      </c>
      <c r="F622" s="68" t="s">
        <v>3460</v>
      </c>
      <c r="G622" s="65" t="s">
        <v>3461</v>
      </c>
      <c r="H622" s="69" t="s">
        <v>3462</v>
      </c>
      <c r="I622" s="69" t="s">
        <v>182</v>
      </c>
      <c r="J622" s="69" t="str">
        <f t="shared" si="75"/>
        <v>Latha</v>
      </c>
      <c r="K622" s="65" t="s">
        <v>3463</v>
      </c>
      <c r="L622" s="65">
        <v>25</v>
      </c>
      <c r="M622" s="65" t="s">
        <v>1763</v>
      </c>
      <c r="N622" s="65" t="s">
        <v>33</v>
      </c>
      <c r="O622" s="65">
        <v>170</v>
      </c>
      <c r="P622" s="67">
        <v>45791.625</v>
      </c>
      <c r="Q622" s="65" t="s">
        <v>3111</v>
      </c>
      <c r="R622" s="67">
        <v>45791.660162036998</v>
      </c>
      <c r="S622" s="158" t="str">
        <f t="shared" si="79"/>
        <v>May 2025</v>
      </c>
      <c r="T622" s="65" t="s">
        <v>35</v>
      </c>
      <c r="U622" s="142">
        <f t="shared" si="81"/>
        <v>0.12891203703475199</v>
      </c>
      <c r="V622" s="65">
        <f t="shared" si="78"/>
        <v>0.12891203703475199</v>
      </c>
      <c r="W622" s="65">
        <f t="shared" si="80"/>
        <v>3.0938888888340399</v>
      </c>
      <c r="X622" s="65" t="str">
        <f t="shared" si="77"/>
        <v>&lt;24 hr</v>
      </c>
      <c r="Y622" s="65" t="s">
        <v>3464</v>
      </c>
      <c r="Z622" s="69" t="s">
        <v>3465</v>
      </c>
    </row>
    <row r="623" spans="1:27" ht="30" customHeight="1">
      <c r="A623" s="65">
        <v>622</v>
      </c>
      <c r="B623" s="181">
        <v>45791.607638888898</v>
      </c>
      <c r="C623" s="67" t="str">
        <f t="shared" si="76"/>
        <v>May 2025</v>
      </c>
      <c r="D623" s="65">
        <v>110574</v>
      </c>
      <c r="E623" s="65">
        <v>433702</v>
      </c>
      <c r="F623" s="68" t="s">
        <v>3466</v>
      </c>
      <c r="G623" s="65" t="s">
        <v>3467</v>
      </c>
      <c r="H623" s="69" t="s">
        <v>3468</v>
      </c>
      <c r="I623" s="69" t="s">
        <v>2686</v>
      </c>
      <c r="J623" s="69" t="str">
        <f t="shared" si="75"/>
        <v>Botahtaung</v>
      </c>
      <c r="K623" s="65" t="s">
        <v>3469</v>
      </c>
      <c r="L623" s="65">
        <v>20</v>
      </c>
      <c r="M623" s="65" t="s">
        <v>2503</v>
      </c>
      <c r="N623" s="65" t="s">
        <v>33</v>
      </c>
      <c r="O623" s="65">
        <v>460</v>
      </c>
      <c r="P623" s="67">
        <v>45791.625</v>
      </c>
      <c r="Q623" s="65" t="s">
        <v>2681</v>
      </c>
      <c r="R623" s="67">
        <v>45791.6861921296</v>
      </c>
      <c r="S623" s="158" t="str">
        <f t="shared" si="79"/>
        <v>May 2025</v>
      </c>
      <c r="T623" s="65" t="s">
        <v>35</v>
      </c>
      <c r="U623" s="142">
        <f t="shared" si="81"/>
        <v>7.8553240738983704E-2</v>
      </c>
      <c r="V623" s="65">
        <f t="shared" si="78"/>
        <v>7.8553240738983704E-2</v>
      </c>
      <c r="W623" s="65">
        <f t="shared" si="80"/>
        <v>1.88527777773561</v>
      </c>
      <c r="X623" s="65" t="str">
        <f t="shared" si="77"/>
        <v>&lt;24 hr</v>
      </c>
      <c r="Y623" s="65" t="s">
        <v>3470</v>
      </c>
    </row>
    <row r="624" spans="1:27" ht="30" customHeight="1">
      <c r="A624" s="65">
        <v>623</v>
      </c>
      <c r="B624" s="181">
        <v>45791.629861111098</v>
      </c>
      <c r="C624" s="67" t="str">
        <f t="shared" si="76"/>
        <v>May 2025</v>
      </c>
      <c r="D624" s="65">
        <v>110583</v>
      </c>
      <c r="E624" s="65">
        <v>433767</v>
      </c>
      <c r="F624" s="68" t="s">
        <v>3471</v>
      </c>
      <c r="G624" s="65" t="s">
        <v>3472</v>
      </c>
      <c r="H624" s="69" t="s">
        <v>3473</v>
      </c>
      <c r="I624" s="69" t="s">
        <v>2355</v>
      </c>
      <c r="J624" s="69" t="str">
        <f t="shared" si="75"/>
        <v>Mingalar Taung Nyunt</v>
      </c>
      <c r="K624" s="65" t="s">
        <v>3474</v>
      </c>
      <c r="L624" s="65">
        <v>20</v>
      </c>
      <c r="M624" s="65" t="s">
        <v>2905</v>
      </c>
      <c r="N624" s="65" t="s">
        <v>33</v>
      </c>
      <c r="O624" s="65">
        <v>350</v>
      </c>
      <c r="P624" s="67">
        <v>45791.666666666701</v>
      </c>
      <c r="Q624" s="65" t="s">
        <v>2681</v>
      </c>
      <c r="R624" s="67">
        <v>45792.670289351903</v>
      </c>
      <c r="S624" s="158" t="str">
        <f t="shared" si="79"/>
        <v>May 2025</v>
      </c>
      <c r="T624" s="65" t="s">
        <v>35</v>
      </c>
      <c r="U624" s="142">
        <f t="shared" si="81"/>
        <v>1.04042824073986</v>
      </c>
      <c r="V624" s="65">
        <f t="shared" si="78"/>
        <v>1.04042824073986</v>
      </c>
      <c r="W624" s="65">
        <f t="shared" si="80"/>
        <v>24.9702777777566</v>
      </c>
      <c r="X624" s="65" t="str">
        <f t="shared" si="77"/>
        <v>24-48 hr</v>
      </c>
      <c r="Y624" s="65" t="s">
        <v>3475</v>
      </c>
    </row>
    <row r="625" spans="1:27" ht="30" customHeight="1">
      <c r="A625" s="65">
        <v>624</v>
      </c>
      <c r="B625" s="181">
        <v>45791.676388888904</v>
      </c>
      <c r="C625" s="67" t="str">
        <f t="shared" si="76"/>
        <v>May 2025</v>
      </c>
      <c r="D625" s="65">
        <v>110595</v>
      </c>
      <c r="E625" s="65">
        <v>433933</v>
      </c>
      <c r="F625" s="68" t="s">
        <v>3476</v>
      </c>
      <c r="G625" s="65" t="s">
        <v>3477</v>
      </c>
      <c r="H625" s="69" t="s">
        <v>3478</v>
      </c>
      <c r="I625" s="69" t="s">
        <v>2355</v>
      </c>
      <c r="J625" s="69" t="str">
        <f t="shared" si="75"/>
        <v>Mingalar Taung Nyunt</v>
      </c>
      <c r="K625" s="65" t="s">
        <v>3479</v>
      </c>
      <c r="L625" s="65">
        <v>20</v>
      </c>
      <c r="M625" s="65" t="s">
        <v>2459</v>
      </c>
      <c r="N625" s="65" t="s">
        <v>33</v>
      </c>
      <c r="O625" s="65">
        <v>420</v>
      </c>
      <c r="P625" s="67">
        <v>45792.5625</v>
      </c>
      <c r="Q625" s="65" t="s">
        <v>2681</v>
      </c>
      <c r="R625" s="67">
        <v>45792.5414930556</v>
      </c>
      <c r="S625" s="158" t="str">
        <f t="shared" si="79"/>
        <v>May 2025</v>
      </c>
      <c r="T625" s="65" t="s">
        <v>35</v>
      </c>
      <c r="U625" s="142">
        <f t="shared" si="81"/>
        <v>0.86510416666715195</v>
      </c>
      <c r="V625" s="65">
        <f t="shared" si="78"/>
        <v>0.86510416666715195</v>
      </c>
      <c r="W625" s="65">
        <f t="shared" si="80"/>
        <v>20.762500000011599</v>
      </c>
      <c r="X625" s="65" t="str">
        <f t="shared" si="77"/>
        <v>&lt;24 hr</v>
      </c>
      <c r="Y625" s="65" t="s">
        <v>3480</v>
      </c>
    </row>
    <row r="626" spans="1:27" ht="30" customHeight="1">
      <c r="A626" s="65">
        <v>625</v>
      </c>
      <c r="B626" s="181">
        <v>45791.723611111098</v>
      </c>
      <c r="C626" s="67" t="str">
        <f t="shared" si="76"/>
        <v>May 2025</v>
      </c>
      <c r="D626" s="65">
        <v>110608</v>
      </c>
      <c r="E626" s="65">
        <v>434029</v>
      </c>
      <c r="F626" s="68" t="s">
        <v>3481</v>
      </c>
      <c r="G626" s="65" t="s">
        <v>3482</v>
      </c>
      <c r="H626" s="69" t="s">
        <v>3483</v>
      </c>
      <c r="I626" s="69" t="s">
        <v>30</v>
      </c>
      <c r="J626" s="69" t="str">
        <f t="shared" si="75"/>
        <v>Kyauktada</v>
      </c>
      <c r="K626" s="65" t="s">
        <v>3484</v>
      </c>
      <c r="L626" s="65">
        <v>30</v>
      </c>
      <c r="M626" s="65" t="s">
        <v>32</v>
      </c>
      <c r="N626" s="65" t="s">
        <v>33</v>
      </c>
      <c r="O626" s="65">
        <v>240</v>
      </c>
      <c r="P626" s="67">
        <v>45793.416666666701</v>
      </c>
      <c r="Q626" s="65" t="s">
        <v>3111</v>
      </c>
      <c r="R626" s="67">
        <v>45794.442361111098</v>
      </c>
      <c r="S626" s="158" t="str">
        <f t="shared" si="79"/>
        <v>May 2025</v>
      </c>
      <c r="T626" s="65" t="s">
        <v>35</v>
      </c>
      <c r="U626" s="142">
        <f t="shared" si="81"/>
        <v>2.71875</v>
      </c>
      <c r="V626" s="65">
        <f t="shared" si="78"/>
        <v>2.71875</v>
      </c>
      <c r="W626" s="65">
        <f t="shared" si="80"/>
        <v>65.25</v>
      </c>
      <c r="X626" s="65" t="str">
        <f t="shared" si="77"/>
        <v>48-72 hr</v>
      </c>
      <c r="Y626" s="65" t="s">
        <v>3485</v>
      </c>
      <c r="Z626" s="69" t="s">
        <v>3486</v>
      </c>
    </row>
    <row r="627" spans="1:27" ht="30" customHeight="1">
      <c r="A627" s="65">
        <v>626</v>
      </c>
      <c r="B627" s="181">
        <v>45791.746527777803</v>
      </c>
      <c r="C627" s="67" t="str">
        <f t="shared" si="76"/>
        <v>May 2025</v>
      </c>
      <c r="D627" s="65">
        <v>110609</v>
      </c>
      <c r="E627" s="65">
        <v>434051</v>
      </c>
      <c r="F627" s="68" t="s">
        <v>3487</v>
      </c>
      <c r="G627" s="65" t="s">
        <v>3488</v>
      </c>
      <c r="H627" s="69" t="s">
        <v>3489</v>
      </c>
      <c r="I627" s="69" t="s">
        <v>50</v>
      </c>
      <c r="J627" s="69" t="str">
        <f t="shared" si="75"/>
        <v>Pabedan</v>
      </c>
      <c r="K627" s="65" t="s">
        <v>3490</v>
      </c>
      <c r="L627" s="65">
        <v>40</v>
      </c>
      <c r="M627" s="65" t="s">
        <v>3491</v>
      </c>
      <c r="N627" s="65" t="s">
        <v>33</v>
      </c>
      <c r="O627" s="65">
        <v>210</v>
      </c>
      <c r="P627" s="67">
        <v>45792.708333333299</v>
      </c>
      <c r="Q627" s="65" t="s">
        <v>3111</v>
      </c>
      <c r="R627" s="67">
        <v>45792.546273148102</v>
      </c>
      <c r="S627" s="158" t="str">
        <f t="shared" si="79"/>
        <v>May 2025</v>
      </c>
      <c r="T627" s="65" t="s">
        <v>35</v>
      </c>
      <c r="U627" s="142">
        <f t="shared" si="81"/>
        <v>0.79974537036468996</v>
      </c>
      <c r="V627" s="65">
        <f t="shared" si="78"/>
        <v>0.79974537036468996</v>
      </c>
      <c r="W627" s="65">
        <f t="shared" si="80"/>
        <v>19.1938888887526</v>
      </c>
      <c r="X627" s="65" t="str">
        <f t="shared" si="77"/>
        <v>&lt;24 hr</v>
      </c>
      <c r="Y627" s="67" t="s">
        <v>3492</v>
      </c>
    </row>
    <row r="628" spans="1:27" ht="30" customHeight="1">
      <c r="A628" s="65">
        <v>627</v>
      </c>
      <c r="B628" s="181">
        <v>45791.761111111096</v>
      </c>
      <c r="C628" s="67" t="str">
        <f t="shared" si="76"/>
        <v>May 2025</v>
      </c>
      <c r="D628" s="65">
        <v>110612</v>
      </c>
      <c r="E628" s="65">
        <v>434072</v>
      </c>
      <c r="F628" s="68" t="s">
        <v>3493</v>
      </c>
      <c r="G628" s="65" t="s">
        <v>3494</v>
      </c>
      <c r="H628" s="69" t="s">
        <v>3495</v>
      </c>
      <c r="I628" s="69" t="s">
        <v>2355</v>
      </c>
      <c r="J628" s="69" t="str">
        <f t="shared" si="75"/>
        <v>Mingalar Taung Nyunt</v>
      </c>
      <c r="K628" s="65" t="s">
        <v>3496</v>
      </c>
      <c r="L628" s="65">
        <v>20</v>
      </c>
      <c r="M628" s="65" t="s">
        <v>2832</v>
      </c>
      <c r="N628" s="65" t="s">
        <v>33</v>
      </c>
      <c r="O628" s="65">
        <v>100</v>
      </c>
      <c r="P628" s="67">
        <v>45792.625</v>
      </c>
      <c r="Q628" s="65" t="s">
        <v>2681</v>
      </c>
      <c r="R628" s="67">
        <v>45793.465416666702</v>
      </c>
      <c r="S628" s="158" t="str">
        <f t="shared" si="79"/>
        <v>May 2025</v>
      </c>
      <c r="T628" s="65" t="s">
        <v>35</v>
      </c>
      <c r="U628" s="142">
        <f>R628-B627</f>
        <v>1.71888888888498</v>
      </c>
      <c r="V628" s="65">
        <f t="shared" si="78"/>
        <v>1.71888888888498</v>
      </c>
      <c r="W628" s="65">
        <f t="shared" si="80"/>
        <v>41.253333333239397</v>
      </c>
      <c r="X628" s="65" t="str">
        <f t="shared" si="77"/>
        <v>24-48 hr</v>
      </c>
      <c r="Y628" s="67" t="s">
        <v>3497</v>
      </c>
      <c r="Z628" s="69" t="s">
        <v>3498</v>
      </c>
    </row>
    <row r="629" spans="1:27" ht="30" customHeight="1">
      <c r="A629" s="65">
        <v>628</v>
      </c>
      <c r="B629" s="181">
        <v>45792.524305555598</v>
      </c>
      <c r="C629" s="67" t="str">
        <f t="shared" si="76"/>
        <v>May 2025</v>
      </c>
      <c r="D629" s="65">
        <v>110683</v>
      </c>
      <c r="E629" s="65">
        <v>434510</v>
      </c>
      <c r="F629" s="68" t="s">
        <v>3499</v>
      </c>
      <c r="G629" s="65" t="s">
        <v>3500</v>
      </c>
      <c r="H629" s="69" t="s">
        <v>3501</v>
      </c>
      <c r="I629" s="69" t="s">
        <v>2355</v>
      </c>
      <c r="J629" s="69" t="str">
        <f t="shared" si="75"/>
        <v>Mingalar Taung Nyunt</v>
      </c>
      <c r="K629" s="65" t="s">
        <v>3502</v>
      </c>
      <c r="L629" s="65">
        <v>20</v>
      </c>
      <c r="M629" s="65" t="s">
        <v>3503</v>
      </c>
      <c r="N629" s="65" t="s">
        <v>33</v>
      </c>
      <c r="O629" s="65">
        <v>230</v>
      </c>
      <c r="P629" s="67">
        <v>45792.625</v>
      </c>
      <c r="Q629" s="65" t="s">
        <v>3111</v>
      </c>
      <c r="R629" s="67">
        <v>45792.655694444402</v>
      </c>
      <c r="S629" s="158" t="str">
        <f t="shared" si="79"/>
        <v>May 2025</v>
      </c>
      <c r="T629" s="65" t="s">
        <v>35</v>
      </c>
      <c r="U629" s="142">
        <f t="shared" ref="U629:U692" si="82">R629-B629</f>
        <v>0.131388888890797</v>
      </c>
      <c r="V629" s="65">
        <f t="shared" si="78"/>
        <v>0.131388888890797</v>
      </c>
      <c r="W629" s="65">
        <f t="shared" si="80"/>
        <v>3.1533333333791198</v>
      </c>
      <c r="X629" s="65" t="str">
        <f t="shared" si="77"/>
        <v>&lt;24 hr</v>
      </c>
      <c r="Y629" s="65" t="s">
        <v>3504</v>
      </c>
    </row>
    <row r="630" spans="1:27" ht="30" customHeight="1">
      <c r="A630" s="65">
        <v>629</v>
      </c>
      <c r="B630" s="181">
        <v>45792.618055555598</v>
      </c>
      <c r="C630" s="67" t="str">
        <f t="shared" si="76"/>
        <v>May 2025</v>
      </c>
      <c r="D630" s="65">
        <v>110699</v>
      </c>
      <c r="E630" s="65">
        <v>434581</v>
      </c>
      <c r="F630" s="68" t="s">
        <v>3505</v>
      </c>
      <c r="G630" s="65" t="s">
        <v>3506</v>
      </c>
      <c r="H630" s="69" t="s">
        <v>3507</v>
      </c>
      <c r="I630" s="69" t="s">
        <v>50</v>
      </c>
      <c r="J630" s="69" t="str">
        <f t="shared" si="75"/>
        <v>Pabedan</v>
      </c>
      <c r="K630" s="65" t="s">
        <v>3508</v>
      </c>
      <c r="L630" s="65">
        <v>20</v>
      </c>
      <c r="P630" s="67">
        <v>45793.541666666701</v>
      </c>
      <c r="Q630" s="65" t="s">
        <v>3111</v>
      </c>
      <c r="S630" s="158"/>
      <c r="T630" s="65" t="s">
        <v>113</v>
      </c>
      <c r="U630" s="142">
        <f t="shared" si="82"/>
        <v>-45792.618055555598</v>
      </c>
      <c r="Z630" s="69" t="s">
        <v>3509</v>
      </c>
      <c r="AA630" s="69" t="s">
        <v>3510</v>
      </c>
    </row>
    <row r="631" spans="1:27" ht="30" customHeight="1">
      <c r="A631" s="65">
        <v>630</v>
      </c>
      <c r="B631" s="181">
        <v>45792.6743055556</v>
      </c>
      <c r="C631" s="67" t="str">
        <f t="shared" si="76"/>
        <v>May 2025</v>
      </c>
      <c r="D631" s="65">
        <v>110718</v>
      </c>
      <c r="E631" s="65">
        <v>433844</v>
      </c>
      <c r="F631" s="68" t="s">
        <v>3511</v>
      </c>
      <c r="G631" s="65" t="s">
        <v>3512</v>
      </c>
      <c r="H631" s="69" t="s">
        <v>3513</v>
      </c>
      <c r="I631" s="69" t="s">
        <v>2355</v>
      </c>
      <c r="J631" s="69" t="str">
        <f t="shared" si="75"/>
        <v>Mingalar Taung Nyunt</v>
      </c>
      <c r="K631" s="65" t="s">
        <v>3514</v>
      </c>
      <c r="L631" s="65">
        <v>20</v>
      </c>
      <c r="M631" s="65" t="s">
        <v>3515</v>
      </c>
      <c r="N631" s="65" t="s">
        <v>33</v>
      </c>
      <c r="O631" s="65">
        <v>140</v>
      </c>
      <c r="P631" s="67">
        <v>45793.541666666701</v>
      </c>
      <c r="Q631" s="65" t="s">
        <v>2681</v>
      </c>
      <c r="R631" s="67">
        <v>45793.5090277778</v>
      </c>
      <c r="S631" s="158" t="str">
        <f t="shared" si="79"/>
        <v>May 2025</v>
      </c>
      <c r="T631" s="65" t="s">
        <v>35</v>
      </c>
      <c r="U631" s="142">
        <f t="shared" si="82"/>
        <v>0.83472222222189896</v>
      </c>
      <c r="V631" s="65">
        <f t="shared" si="78"/>
        <v>0.83472222222189896</v>
      </c>
      <c r="W631" s="65">
        <f t="shared" si="80"/>
        <v>20.033333333325601</v>
      </c>
      <c r="X631" s="65" t="str">
        <f t="shared" si="77"/>
        <v>&lt;24 hr</v>
      </c>
      <c r="Y631" s="65" t="s">
        <v>3516</v>
      </c>
    </row>
    <row r="632" spans="1:27" ht="30" customHeight="1">
      <c r="A632" s="65">
        <v>631</v>
      </c>
      <c r="B632" s="181">
        <v>45793.5</v>
      </c>
      <c r="C632" s="67" t="str">
        <f t="shared" si="76"/>
        <v>May 2025</v>
      </c>
      <c r="D632" s="65">
        <v>110792</v>
      </c>
      <c r="E632" s="65">
        <v>172691</v>
      </c>
      <c r="F632" s="68" t="s">
        <v>3517</v>
      </c>
      <c r="G632" s="65" t="s">
        <v>3518</v>
      </c>
      <c r="H632" s="69" t="s">
        <v>3519</v>
      </c>
      <c r="I632" s="69" t="s">
        <v>41</v>
      </c>
      <c r="J632" s="69" t="str">
        <f t="shared" si="75"/>
        <v>Lanmadaw</v>
      </c>
      <c r="K632" s="65" t="s">
        <v>3520</v>
      </c>
      <c r="L632" s="65">
        <v>50</v>
      </c>
      <c r="M632" s="65" t="s">
        <v>402</v>
      </c>
      <c r="N632" s="65" t="s">
        <v>33</v>
      </c>
      <c r="O632" s="65">
        <v>150</v>
      </c>
      <c r="P632" s="67">
        <v>45793.541666666701</v>
      </c>
      <c r="Q632" s="65" t="s">
        <v>66</v>
      </c>
      <c r="R632" s="67">
        <v>45793.596701388902</v>
      </c>
      <c r="S632" s="158" t="str">
        <f t="shared" si="79"/>
        <v>May 2025</v>
      </c>
      <c r="T632" s="65" t="s">
        <v>35</v>
      </c>
      <c r="U632" s="142">
        <f t="shared" si="82"/>
        <v>9.6701388887595399E-2</v>
      </c>
      <c r="V632" s="65">
        <f t="shared" si="78"/>
        <v>9.6701388887595399E-2</v>
      </c>
      <c r="W632" s="65">
        <f t="shared" si="80"/>
        <v>2.3208333333022901</v>
      </c>
      <c r="X632" s="65" t="str">
        <f t="shared" si="77"/>
        <v>&lt;24 hr</v>
      </c>
      <c r="Y632" s="65" t="s">
        <v>3521</v>
      </c>
    </row>
    <row r="633" spans="1:27" ht="30" customHeight="1">
      <c r="A633" s="65">
        <v>632</v>
      </c>
      <c r="B633" s="181">
        <v>45793.613888888904</v>
      </c>
      <c r="C633" s="67" t="str">
        <f t="shared" si="76"/>
        <v>May 2025</v>
      </c>
      <c r="D633" s="65">
        <v>110821</v>
      </c>
      <c r="E633" s="65">
        <v>398565</v>
      </c>
      <c r="F633" s="68" t="s">
        <v>3522</v>
      </c>
      <c r="G633" s="65" t="s">
        <v>3523</v>
      </c>
      <c r="H633" s="69" t="s">
        <v>3524</v>
      </c>
      <c r="I633" s="69" t="s">
        <v>30</v>
      </c>
      <c r="J633" s="69" t="str">
        <f t="shared" si="75"/>
        <v>Kyauktada</v>
      </c>
      <c r="K633" s="65" t="s">
        <v>3525</v>
      </c>
      <c r="L633" s="65">
        <v>20</v>
      </c>
      <c r="M633" s="65" t="s">
        <v>226</v>
      </c>
      <c r="N633" s="65" t="s">
        <v>33</v>
      </c>
      <c r="O633" s="65">
        <v>200</v>
      </c>
      <c r="P633" s="67">
        <v>45793.613888888904</v>
      </c>
      <c r="Q633" s="65" t="s">
        <v>66</v>
      </c>
      <c r="R633" s="67">
        <v>45793.706250000003</v>
      </c>
      <c r="S633" s="158" t="str">
        <f t="shared" si="79"/>
        <v>May 2025</v>
      </c>
      <c r="T633" s="65" t="s">
        <v>35</v>
      </c>
      <c r="U633" s="142">
        <f t="shared" si="82"/>
        <v>9.2361111113859806E-2</v>
      </c>
      <c r="V633" s="65">
        <f t="shared" si="78"/>
        <v>9.2361111113859806E-2</v>
      </c>
      <c r="W633" s="65">
        <f t="shared" si="80"/>
        <v>2.2166666667326398</v>
      </c>
      <c r="X633" s="65" t="str">
        <f t="shared" si="77"/>
        <v>&lt;24 hr</v>
      </c>
      <c r="Y633" s="65" t="s">
        <v>3526</v>
      </c>
    </row>
    <row r="634" spans="1:27" ht="30" customHeight="1">
      <c r="A634" s="65">
        <v>633</v>
      </c>
      <c r="B634" s="181">
        <v>45793.629837963003</v>
      </c>
      <c r="C634" s="67" t="str">
        <f t="shared" si="76"/>
        <v>May 2025</v>
      </c>
      <c r="D634" s="65">
        <v>110825</v>
      </c>
      <c r="E634" s="65">
        <v>435640</v>
      </c>
      <c r="F634" s="68" t="s">
        <v>3527</v>
      </c>
      <c r="G634" s="65" t="s">
        <v>3528</v>
      </c>
      <c r="H634" s="69" t="s">
        <v>3529</v>
      </c>
      <c r="I634" s="69" t="s">
        <v>2355</v>
      </c>
      <c r="J634" s="69" t="str">
        <f t="shared" si="75"/>
        <v>Mingalar Taung Nyunt</v>
      </c>
      <c r="K634" s="65" t="s">
        <v>3530</v>
      </c>
      <c r="L634" s="65">
        <v>20</v>
      </c>
      <c r="M634" s="65" t="s">
        <v>2459</v>
      </c>
      <c r="N634" s="65" t="s">
        <v>33</v>
      </c>
      <c r="O634" s="65">
        <v>190</v>
      </c>
      <c r="P634" s="67">
        <v>45793.645833333299</v>
      </c>
      <c r="Q634" s="65" t="s">
        <v>2681</v>
      </c>
      <c r="R634" s="67">
        <v>45793.693055555603</v>
      </c>
      <c r="S634" s="158" t="str">
        <f t="shared" si="79"/>
        <v>May 2025</v>
      </c>
      <c r="T634" s="65" t="s">
        <v>35</v>
      </c>
      <c r="U634" s="142">
        <f t="shared" si="82"/>
        <v>6.3217592592991395E-2</v>
      </c>
      <c r="V634" s="65">
        <f t="shared" si="78"/>
        <v>6.3217592592991395E-2</v>
      </c>
      <c r="W634" s="65">
        <f t="shared" si="80"/>
        <v>1.5172222222317899</v>
      </c>
      <c r="X634" s="65" t="str">
        <f t="shared" si="77"/>
        <v>&lt;24 hr</v>
      </c>
      <c r="Y634" s="65" t="s">
        <v>3531</v>
      </c>
    </row>
    <row r="635" spans="1:27" ht="30" customHeight="1">
      <c r="A635" s="65">
        <v>634</v>
      </c>
      <c r="B635" s="181">
        <v>45793.738310185203</v>
      </c>
      <c r="C635" s="67" t="str">
        <f t="shared" si="76"/>
        <v>May 2025</v>
      </c>
      <c r="D635" s="65">
        <v>110853</v>
      </c>
      <c r="E635" s="65">
        <v>435717</v>
      </c>
      <c r="F635" s="68" t="s">
        <v>3532</v>
      </c>
      <c r="G635" s="65" t="s">
        <v>3533</v>
      </c>
      <c r="H635" s="69" t="s">
        <v>3534</v>
      </c>
      <c r="I635" s="69" t="s">
        <v>2355</v>
      </c>
      <c r="J635" s="69" t="str">
        <f t="shared" si="75"/>
        <v>Mingalar Taung Nyunt</v>
      </c>
      <c r="K635" s="65" t="s">
        <v>3535</v>
      </c>
      <c r="L635" s="65">
        <v>20</v>
      </c>
      <c r="M635" s="65" t="s">
        <v>3536</v>
      </c>
      <c r="N635" s="65" t="s">
        <v>33</v>
      </c>
      <c r="O635" s="65">
        <v>120</v>
      </c>
      <c r="P635" s="67">
        <v>45794.541666666701</v>
      </c>
      <c r="Q635" s="65" t="s">
        <v>3111</v>
      </c>
      <c r="R635" s="67">
        <v>45794.671527777798</v>
      </c>
      <c r="S635" s="158" t="str">
        <f t="shared" si="79"/>
        <v>May 2025</v>
      </c>
      <c r="T635" s="65" t="s">
        <v>35</v>
      </c>
      <c r="U635" s="142">
        <f t="shared" si="82"/>
        <v>0.93321759258833503</v>
      </c>
      <c r="V635" s="65">
        <f t="shared" si="78"/>
        <v>0.93321759258833503</v>
      </c>
      <c r="W635" s="65">
        <f t="shared" si="80"/>
        <v>22.39722222212</v>
      </c>
      <c r="X635" s="65" t="str">
        <f t="shared" si="77"/>
        <v>&lt;24 hr</v>
      </c>
      <c r="Y635" s="65" t="s">
        <v>3537</v>
      </c>
    </row>
    <row r="636" spans="1:27" ht="30" customHeight="1">
      <c r="A636" s="65">
        <v>635</v>
      </c>
      <c r="B636" s="181">
        <v>45793.805011574099</v>
      </c>
      <c r="C636" s="67" t="str">
        <f t="shared" si="76"/>
        <v>May 2025</v>
      </c>
      <c r="D636" s="65">
        <v>110857</v>
      </c>
      <c r="E636" s="65">
        <v>283955</v>
      </c>
      <c r="F636" s="68" t="s">
        <v>3538</v>
      </c>
      <c r="G636" s="65" t="s">
        <v>2172</v>
      </c>
      <c r="H636" s="69" t="s">
        <v>3539</v>
      </c>
      <c r="I636" s="69" t="s">
        <v>30</v>
      </c>
      <c r="J636" s="69" t="str">
        <f t="shared" si="75"/>
        <v>Kyauktada</v>
      </c>
      <c r="K636" s="65" t="s">
        <v>3540</v>
      </c>
      <c r="L636" s="65">
        <v>25</v>
      </c>
      <c r="M636" s="65" t="s">
        <v>254</v>
      </c>
      <c r="N636" s="65" t="s">
        <v>33</v>
      </c>
      <c r="O636" s="65">
        <v>310</v>
      </c>
      <c r="P636" s="67">
        <v>45794.583333333299</v>
      </c>
      <c r="Q636" s="65" t="s">
        <v>2681</v>
      </c>
      <c r="R636" s="67">
        <v>45794.534027777801</v>
      </c>
      <c r="S636" s="158" t="str">
        <f t="shared" si="79"/>
        <v>May 2025</v>
      </c>
      <c r="T636" s="65" t="s">
        <v>35</v>
      </c>
      <c r="U636" s="142">
        <f t="shared" si="82"/>
        <v>0.72901620370248599</v>
      </c>
      <c r="V636" s="65">
        <f t="shared" si="78"/>
        <v>0.72901620370248599</v>
      </c>
      <c r="W636" s="65">
        <f t="shared" si="80"/>
        <v>17.496388888859698</v>
      </c>
      <c r="X636" s="65" t="str">
        <f t="shared" si="77"/>
        <v>&lt;24 hr</v>
      </c>
      <c r="Y636" s="65" t="s">
        <v>3541</v>
      </c>
    </row>
    <row r="637" spans="1:27" ht="30" customHeight="1">
      <c r="A637" s="65">
        <v>636</v>
      </c>
      <c r="B637" s="181">
        <v>45793.806724536997</v>
      </c>
      <c r="C637" s="67" t="str">
        <f t="shared" si="76"/>
        <v>May 2025</v>
      </c>
      <c r="D637" s="65">
        <v>110858</v>
      </c>
      <c r="E637" s="65">
        <v>435785</v>
      </c>
      <c r="F637" s="68" t="s">
        <v>3542</v>
      </c>
      <c r="G637" s="65" t="s">
        <v>3543</v>
      </c>
      <c r="H637" s="69" t="s">
        <v>3544</v>
      </c>
      <c r="I637" s="69" t="s">
        <v>2355</v>
      </c>
      <c r="J637" s="69" t="str">
        <f t="shared" si="75"/>
        <v>Mingalar Taung Nyunt</v>
      </c>
      <c r="K637" s="65" t="s">
        <v>3545</v>
      </c>
      <c r="L637" s="65">
        <v>20</v>
      </c>
      <c r="M637" s="65" t="s">
        <v>3546</v>
      </c>
      <c r="N637" s="65" t="s">
        <v>33</v>
      </c>
      <c r="O637" s="65">
        <v>200</v>
      </c>
      <c r="P637" s="67">
        <v>45794.666666666701</v>
      </c>
      <c r="Q637" s="65" t="s">
        <v>3111</v>
      </c>
      <c r="R637" s="67">
        <v>45796.440671296303</v>
      </c>
      <c r="S637" s="158" t="str">
        <f t="shared" si="79"/>
        <v>May 2025</v>
      </c>
      <c r="T637" s="65" t="s">
        <v>35</v>
      </c>
      <c r="U637" s="142">
        <f t="shared" si="82"/>
        <v>2.6339467592551999</v>
      </c>
      <c r="V637" s="65">
        <f t="shared" si="78"/>
        <v>2.6339467592551999</v>
      </c>
      <c r="W637" s="65">
        <f t="shared" si="80"/>
        <v>63.214722222124699</v>
      </c>
      <c r="X637" s="65" t="str">
        <f t="shared" si="77"/>
        <v>48-72 hr</v>
      </c>
      <c r="Y637" s="65" t="s">
        <v>3547</v>
      </c>
      <c r="Z637" s="69" t="s">
        <v>3548</v>
      </c>
    </row>
    <row r="638" spans="1:27" ht="30" customHeight="1">
      <c r="A638" s="65">
        <v>637</v>
      </c>
      <c r="B638" s="181">
        <v>45793.918206018498</v>
      </c>
      <c r="C638" s="67" t="str">
        <f t="shared" si="76"/>
        <v>May 2025</v>
      </c>
      <c r="D638" s="65">
        <v>110877</v>
      </c>
      <c r="E638" s="65">
        <v>435576</v>
      </c>
      <c r="F638" s="68" t="s">
        <v>3549</v>
      </c>
      <c r="G638" s="65" t="s">
        <v>3550</v>
      </c>
      <c r="H638" s="69" t="s">
        <v>3551</v>
      </c>
      <c r="I638" s="69" t="s">
        <v>50</v>
      </c>
      <c r="J638" s="69" t="str">
        <f t="shared" si="75"/>
        <v>Pabedan</v>
      </c>
      <c r="K638" s="65" t="s">
        <v>3552</v>
      </c>
      <c r="L638" s="65">
        <v>20</v>
      </c>
      <c r="M638" s="65" t="s">
        <v>546</v>
      </c>
      <c r="N638" s="65" t="s">
        <v>33</v>
      </c>
      <c r="O638" s="65">
        <v>220</v>
      </c>
      <c r="P638" s="67">
        <v>45795.375</v>
      </c>
      <c r="Q638" s="65" t="s">
        <v>3111</v>
      </c>
      <c r="R638" s="67">
        <v>45795.447013888901</v>
      </c>
      <c r="S638" s="158" t="str">
        <f t="shared" si="79"/>
        <v>May 2025</v>
      </c>
      <c r="T638" s="65" t="s">
        <v>35</v>
      </c>
      <c r="U638" s="142">
        <f t="shared" si="82"/>
        <v>1.52880787036702</v>
      </c>
      <c r="V638" s="65">
        <f t="shared" si="78"/>
        <v>1.52880787036702</v>
      </c>
      <c r="W638" s="65">
        <f t="shared" si="80"/>
        <v>36.691388888808397</v>
      </c>
      <c r="X638" s="65" t="str">
        <f t="shared" si="77"/>
        <v>24-48 hr</v>
      </c>
      <c r="Y638" s="65" t="s">
        <v>3553</v>
      </c>
    </row>
    <row r="639" spans="1:27" ht="30" customHeight="1">
      <c r="A639" s="65">
        <v>638</v>
      </c>
      <c r="B639" s="181">
        <v>45794.339351851799</v>
      </c>
      <c r="C639" s="67" t="str">
        <f t="shared" si="76"/>
        <v>May 2025</v>
      </c>
      <c r="D639" s="65">
        <v>110882</v>
      </c>
      <c r="E639" s="65">
        <v>435797</v>
      </c>
      <c r="F639" s="68" t="s">
        <v>3554</v>
      </c>
      <c r="G639" s="65" t="s">
        <v>3555</v>
      </c>
      <c r="H639" s="69" t="s">
        <v>3556</v>
      </c>
      <c r="I639" s="69" t="s">
        <v>50</v>
      </c>
      <c r="J639" s="69" t="str">
        <f t="shared" si="75"/>
        <v>Pabedan</v>
      </c>
      <c r="K639" s="65" t="s">
        <v>3557</v>
      </c>
      <c r="L639" s="65">
        <v>20</v>
      </c>
      <c r="M639" s="65" t="s">
        <v>717</v>
      </c>
      <c r="N639" s="65" t="s">
        <v>33</v>
      </c>
      <c r="O639" s="65">
        <v>120</v>
      </c>
      <c r="P639" s="67">
        <v>45795.458333333299</v>
      </c>
      <c r="Q639" s="65" t="s">
        <v>2681</v>
      </c>
      <c r="R639" s="67">
        <v>45794.5696412037</v>
      </c>
      <c r="S639" s="158" t="str">
        <f t="shared" si="79"/>
        <v>May 2025</v>
      </c>
      <c r="T639" s="65" t="s">
        <v>35</v>
      </c>
      <c r="U639" s="142">
        <f t="shared" si="82"/>
        <v>0.230289351857209</v>
      </c>
      <c r="V639" s="65">
        <f t="shared" si="78"/>
        <v>0.230289351857209</v>
      </c>
      <c r="W639" s="65">
        <f t="shared" si="80"/>
        <v>5.5269444445730196</v>
      </c>
      <c r="X639" s="65" t="str">
        <f t="shared" si="77"/>
        <v>&lt;24 hr</v>
      </c>
      <c r="Y639" s="65" t="s">
        <v>3558</v>
      </c>
    </row>
    <row r="640" spans="1:27" ht="30" customHeight="1">
      <c r="A640" s="65">
        <v>639</v>
      </c>
      <c r="B640" s="181">
        <v>45794.613912036999</v>
      </c>
      <c r="C640" s="67" t="str">
        <f t="shared" si="76"/>
        <v>May 2025</v>
      </c>
      <c r="D640" s="65">
        <v>110938</v>
      </c>
      <c r="E640" s="65">
        <v>436485</v>
      </c>
      <c r="F640" s="68" t="s">
        <v>3559</v>
      </c>
      <c r="G640" s="65" t="s">
        <v>3560</v>
      </c>
      <c r="H640" s="69" t="s">
        <v>3561</v>
      </c>
      <c r="I640" s="69" t="s">
        <v>50</v>
      </c>
      <c r="J640" s="69" t="str">
        <f t="shared" si="75"/>
        <v>Pabedan</v>
      </c>
      <c r="K640" s="65" t="s">
        <v>3562</v>
      </c>
      <c r="L640" s="65">
        <v>25</v>
      </c>
      <c r="M640" s="65" t="s">
        <v>1444</v>
      </c>
      <c r="N640" s="65" t="s">
        <v>33</v>
      </c>
      <c r="O640" s="65">
        <v>180</v>
      </c>
      <c r="P640" s="67">
        <v>45795.458333333299</v>
      </c>
      <c r="Q640" s="65" t="s">
        <v>3111</v>
      </c>
      <c r="R640" s="67">
        <v>45795.4986921296</v>
      </c>
      <c r="S640" s="158" t="str">
        <f t="shared" si="79"/>
        <v>May 2025</v>
      </c>
      <c r="T640" s="65" t="s">
        <v>35</v>
      </c>
      <c r="U640" s="142">
        <f t="shared" si="82"/>
        <v>0.88478009259415602</v>
      </c>
      <c r="V640" s="65">
        <f t="shared" si="78"/>
        <v>0.88478009259415602</v>
      </c>
      <c r="W640" s="65">
        <f t="shared" si="80"/>
        <v>21.234722222259698</v>
      </c>
      <c r="X640" s="65" t="str">
        <f t="shared" si="77"/>
        <v>&lt;24 hr</v>
      </c>
      <c r="Y640" s="65" t="s">
        <v>3563</v>
      </c>
    </row>
    <row r="641" spans="1:26" ht="30" customHeight="1">
      <c r="A641" s="65">
        <v>640</v>
      </c>
      <c r="B641" s="181">
        <v>45794.6184490741</v>
      </c>
      <c r="C641" s="67" t="str">
        <f t="shared" si="76"/>
        <v>May 2025</v>
      </c>
      <c r="D641" s="65">
        <v>110940</v>
      </c>
      <c r="E641" s="65">
        <v>436519</v>
      </c>
      <c r="F641" s="68" t="s">
        <v>3564</v>
      </c>
      <c r="G641" s="65" t="s">
        <v>3565</v>
      </c>
      <c r="H641" s="69" t="s">
        <v>3566</v>
      </c>
      <c r="I641" s="69" t="s">
        <v>2355</v>
      </c>
      <c r="J641" s="69" t="str">
        <f t="shared" si="75"/>
        <v>Mingalar Taung Nyunt</v>
      </c>
      <c r="K641" s="65" t="s">
        <v>3567</v>
      </c>
      <c r="L641" s="65">
        <v>25</v>
      </c>
      <c r="M641" s="65" t="s">
        <v>2442</v>
      </c>
      <c r="N641" s="65" t="s">
        <v>33</v>
      </c>
      <c r="O641" s="65">
        <v>120</v>
      </c>
      <c r="P641" s="67">
        <v>45795.625</v>
      </c>
      <c r="Q641" s="65" t="s">
        <v>2681</v>
      </c>
      <c r="R641" s="67">
        <v>45795.504293981503</v>
      </c>
      <c r="S641" s="158" t="str">
        <f t="shared" si="79"/>
        <v>May 2025</v>
      </c>
      <c r="T641" s="65" t="s">
        <v>35</v>
      </c>
      <c r="U641" s="142">
        <f t="shared" si="82"/>
        <v>0.88584490741050104</v>
      </c>
      <c r="V641" s="65">
        <f t="shared" si="78"/>
        <v>0.88584490741050104</v>
      </c>
      <c r="W641" s="65">
        <f t="shared" si="80"/>
        <v>21.260277777852</v>
      </c>
      <c r="X641" s="65" t="str">
        <f t="shared" si="77"/>
        <v>&lt;24 hr</v>
      </c>
      <c r="Y641" s="65" t="s">
        <v>3568</v>
      </c>
    </row>
    <row r="642" spans="1:26" ht="30" customHeight="1">
      <c r="A642" s="65">
        <v>641</v>
      </c>
      <c r="B642" s="181">
        <v>45794.811111111099</v>
      </c>
      <c r="C642" s="67" t="str">
        <f t="shared" si="76"/>
        <v>May 2025</v>
      </c>
      <c r="D642" s="65">
        <v>110972</v>
      </c>
      <c r="E642" s="65">
        <v>434837</v>
      </c>
      <c r="F642" s="68" t="s">
        <v>3569</v>
      </c>
      <c r="G642" s="65" t="s">
        <v>3570</v>
      </c>
      <c r="H642" s="69" t="s">
        <v>3571</v>
      </c>
      <c r="I642" s="69" t="s">
        <v>50</v>
      </c>
      <c r="J642" s="69" t="str">
        <f t="shared" ref="J642:J705" si="83">TRIM(CLEAN(I642))</f>
        <v>Pabedan</v>
      </c>
      <c r="K642" s="65" t="s">
        <v>3572</v>
      </c>
      <c r="L642" s="65">
        <v>50</v>
      </c>
      <c r="M642" s="65" t="s">
        <v>497</v>
      </c>
      <c r="N642" s="65" t="s">
        <v>33</v>
      </c>
      <c r="O642" s="65">
        <v>100</v>
      </c>
      <c r="P642" s="67">
        <v>45818.541666666701</v>
      </c>
      <c r="Q642" s="65" t="s">
        <v>2681</v>
      </c>
      <c r="R642" s="67">
        <v>45818.670451388898</v>
      </c>
      <c r="S642" s="158" t="str">
        <f t="shared" si="79"/>
        <v>June 2025</v>
      </c>
      <c r="T642" s="65" t="s">
        <v>35</v>
      </c>
      <c r="U642" s="142">
        <f t="shared" si="82"/>
        <v>23.859340277776901</v>
      </c>
      <c r="V642" s="65">
        <f t="shared" si="78"/>
        <v>23.859340277776901</v>
      </c>
      <c r="W642" s="65">
        <f t="shared" si="80"/>
        <v>572.62416666664603</v>
      </c>
      <c r="X642" s="65" t="str">
        <f t="shared" si="77"/>
        <v>&gt;72 hr</v>
      </c>
      <c r="Y642" s="65" t="s">
        <v>3573</v>
      </c>
      <c r="Z642" s="69" t="s">
        <v>3574</v>
      </c>
    </row>
    <row r="643" spans="1:26" ht="30" customHeight="1">
      <c r="A643" s="65">
        <v>642</v>
      </c>
      <c r="B643" s="181">
        <v>45795.493055555598</v>
      </c>
      <c r="C643" s="67" t="str">
        <f t="shared" ref="C643:C706" si="84">TEXT(B643,"mmmm yyyy")</f>
        <v>May 2025</v>
      </c>
      <c r="D643" s="65">
        <v>111020</v>
      </c>
      <c r="E643" s="65">
        <v>437131</v>
      </c>
      <c r="F643" s="68" t="s">
        <v>3575</v>
      </c>
      <c r="G643" s="65" t="s">
        <v>3576</v>
      </c>
      <c r="H643" s="69" t="s">
        <v>3577</v>
      </c>
      <c r="I643" s="69" t="s">
        <v>2355</v>
      </c>
      <c r="J643" s="69" t="str">
        <f t="shared" si="83"/>
        <v>Mingalar Taung Nyunt</v>
      </c>
      <c r="K643" s="65" t="s">
        <v>3578</v>
      </c>
      <c r="L643" s="65">
        <v>20</v>
      </c>
      <c r="M643" s="65" t="s">
        <v>3380</v>
      </c>
      <c r="N643" s="65" t="s">
        <v>33</v>
      </c>
      <c r="O643" s="65">
        <v>100</v>
      </c>
      <c r="P643" s="67">
        <v>45795.625</v>
      </c>
      <c r="Q643" s="65" t="s">
        <v>2681</v>
      </c>
      <c r="R643" s="67">
        <v>45795.625</v>
      </c>
      <c r="S643" s="158" t="str">
        <f t="shared" si="79"/>
        <v>May 2025</v>
      </c>
      <c r="T643" s="65" t="s">
        <v>35</v>
      </c>
      <c r="U643" s="142">
        <f t="shared" si="82"/>
        <v>0.131944444445253</v>
      </c>
      <c r="V643" s="65">
        <f t="shared" si="78"/>
        <v>0.131944444445253</v>
      </c>
      <c r="W643" s="65">
        <f t="shared" si="80"/>
        <v>3.1666666666860701</v>
      </c>
      <c r="X643" s="65" t="str">
        <f t="shared" si="77"/>
        <v>&lt;24 hr</v>
      </c>
      <c r="Y643" s="65" t="s">
        <v>3579</v>
      </c>
    </row>
    <row r="644" spans="1:26" ht="30" customHeight="1">
      <c r="A644" s="65">
        <v>643</v>
      </c>
      <c r="B644" s="181">
        <v>45795.65</v>
      </c>
      <c r="C644" s="67" t="str">
        <f t="shared" si="84"/>
        <v>May 2025</v>
      </c>
      <c r="D644" s="65">
        <v>111053</v>
      </c>
      <c r="E644" s="65">
        <v>82737</v>
      </c>
      <c r="F644" s="68" t="s">
        <v>3580</v>
      </c>
      <c r="G644" s="69" t="s">
        <v>3581</v>
      </c>
      <c r="H644" s="69" t="s">
        <v>3582</v>
      </c>
      <c r="I644" s="69" t="s">
        <v>30</v>
      </c>
      <c r="J644" s="69" t="str">
        <f t="shared" si="83"/>
        <v>Kyauktada</v>
      </c>
      <c r="K644" s="65" t="s">
        <v>3583</v>
      </c>
      <c r="L644" s="65">
        <v>30</v>
      </c>
      <c r="M644" s="65" t="s">
        <v>775</v>
      </c>
      <c r="N644" s="65" t="s">
        <v>33</v>
      </c>
      <c r="O644" s="65">
        <v>200</v>
      </c>
      <c r="P644" s="67">
        <v>45795.666666666701</v>
      </c>
      <c r="Q644" s="65" t="s">
        <v>3111</v>
      </c>
      <c r="R644" s="67">
        <v>45795.734027777798</v>
      </c>
      <c r="S644" s="158" t="str">
        <f t="shared" si="79"/>
        <v>May 2025</v>
      </c>
      <c r="T644" s="65" t="s">
        <v>35</v>
      </c>
      <c r="U644" s="142">
        <f t="shared" si="82"/>
        <v>8.4027777775190798E-2</v>
      </c>
      <c r="V644" s="65">
        <f t="shared" si="78"/>
        <v>8.4027777775190798E-2</v>
      </c>
      <c r="W644" s="65">
        <f t="shared" si="80"/>
        <v>2.0166666666045798</v>
      </c>
      <c r="X644" s="65" t="str">
        <f t="shared" ref="X644:X707" si="85">IF(W644&gt;72,"&gt;72 hr",IF(W644&gt;48,"48-72 hr",IF(W644&gt;24,"24-48 hr","&lt;24 hr")))</f>
        <v>&lt;24 hr</v>
      </c>
      <c r="Y644" s="65" t="s">
        <v>3584</v>
      </c>
    </row>
    <row r="645" spans="1:26" ht="30" customHeight="1">
      <c r="A645" s="65">
        <v>644</v>
      </c>
      <c r="B645" s="181">
        <v>45795.697256944397</v>
      </c>
      <c r="C645" s="67" t="str">
        <f t="shared" si="84"/>
        <v>May 2025</v>
      </c>
      <c r="D645" s="65">
        <v>111062</v>
      </c>
      <c r="E645" s="65">
        <v>437481</v>
      </c>
      <c r="F645" s="68" t="s">
        <v>3585</v>
      </c>
      <c r="G645" s="65" t="s">
        <v>3586</v>
      </c>
      <c r="H645" s="69" t="s">
        <v>3587</v>
      </c>
      <c r="I645" s="69" t="s">
        <v>50</v>
      </c>
      <c r="J645" s="69" t="str">
        <f t="shared" si="83"/>
        <v>Pabedan</v>
      </c>
      <c r="K645" s="65" t="s">
        <v>3588</v>
      </c>
      <c r="L645" s="65">
        <v>20</v>
      </c>
      <c r="M645" s="65" t="s">
        <v>3589</v>
      </c>
      <c r="N645" s="65" t="s">
        <v>33</v>
      </c>
      <c r="O645" s="65">
        <v>350</v>
      </c>
      <c r="P645" s="67">
        <v>45796.375</v>
      </c>
      <c r="Q645" s="65" t="s">
        <v>66</v>
      </c>
      <c r="R645" s="67">
        <v>45796.517361111102</v>
      </c>
      <c r="S645" s="158" t="str">
        <f t="shared" si="79"/>
        <v>May 2025</v>
      </c>
      <c r="T645" s="65" t="s">
        <v>35</v>
      </c>
      <c r="U645" s="142">
        <f t="shared" si="82"/>
        <v>0.820104166661622</v>
      </c>
      <c r="V645" s="65">
        <f t="shared" si="78"/>
        <v>0.820104166661622</v>
      </c>
      <c r="W645" s="65">
        <f t="shared" si="80"/>
        <v>19.6824999998789</v>
      </c>
      <c r="X645" s="65" t="str">
        <f t="shared" si="85"/>
        <v>&lt;24 hr</v>
      </c>
      <c r="Y645" s="65" t="s">
        <v>3590</v>
      </c>
    </row>
    <row r="646" spans="1:26" ht="30" customHeight="1">
      <c r="A646" s="65">
        <v>645</v>
      </c>
      <c r="B646" s="181">
        <v>45795.898877314801</v>
      </c>
      <c r="C646" s="67" t="str">
        <f t="shared" si="84"/>
        <v>May 2025</v>
      </c>
      <c r="D646" s="65">
        <v>111083</v>
      </c>
      <c r="E646" s="65">
        <v>437666</v>
      </c>
      <c r="F646" s="68" t="s">
        <v>3591</v>
      </c>
      <c r="G646" s="65" t="s">
        <v>3592</v>
      </c>
      <c r="H646" s="69" t="s">
        <v>3593</v>
      </c>
      <c r="I646" s="69" t="s">
        <v>2686</v>
      </c>
      <c r="J646" s="69" t="str">
        <f t="shared" si="83"/>
        <v>Botahtaung</v>
      </c>
      <c r="K646" s="65" t="s">
        <v>3594</v>
      </c>
      <c r="L646" s="65">
        <v>20</v>
      </c>
      <c r="M646" s="65" t="s">
        <v>2503</v>
      </c>
      <c r="N646" s="65" t="s">
        <v>33</v>
      </c>
      <c r="O646" s="65">
        <v>250</v>
      </c>
      <c r="P646" s="67">
        <v>45796.458333333299</v>
      </c>
      <c r="Q646" s="65" t="s">
        <v>66</v>
      </c>
      <c r="R646" s="67">
        <v>45797.4539814815</v>
      </c>
      <c r="S646" s="158" t="str">
        <f t="shared" si="79"/>
        <v>May 2025</v>
      </c>
      <c r="T646" s="65" t="s">
        <v>35</v>
      </c>
      <c r="U646" s="142">
        <f t="shared" si="82"/>
        <v>1.5551041666622001</v>
      </c>
      <c r="V646" s="65">
        <f t="shared" ref="V646:V709" si="86">U646</f>
        <v>1.5551041666622001</v>
      </c>
      <c r="W646" s="65">
        <f t="shared" si="80"/>
        <v>37.322499999892898</v>
      </c>
      <c r="X646" s="65" t="str">
        <f t="shared" si="85"/>
        <v>24-48 hr</v>
      </c>
      <c r="Y646" s="65" t="s">
        <v>3595</v>
      </c>
      <c r="Z646" s="69" t="s">
        <v>3596</v>
      </c>
    </row>
    <row r="647" spans="1:26" ht="30" customHeight="1">
      <c r="A647" s="65">
        <v>646</v>
      </c>
      <c r="B647" s="181">
        <v>45796.3517013889</v>
      </c>
      <c r="C647" s="67" t="str">
        <f t="shared" si="84"/>
        <v>May 2025</v>
      </c>
      <c r="D647" s="65">
        <v>111087</v>
      </c>
      <c r="E647" s="65">
        <v>161616</v>
      </c>
      <c r="F647" s="68" t="s">
        <v>3597</v>
      </c>
      <c r="G647" s="65" t="s">
        <v>3598</v>
      </c>
      <c r="H647" s="69" t="s">
        <v>3599</v>
      </c>
      <c r="I647" s="69" t="s">
        <v>41</v>
      </c>
      <c r="J647" s="69" t="str">
        <f t="shared" si="83"/>
        <v>Lanmadaw</v>
      </c>
      <c r="K647" s="65" t="s">
        <v>3600</v>
      </c>
      <c r="L647" s="65">
        <v>20</v>
      </c>
      <c r="M647" s="65" t="s">
        <v>2448</v>
      </c>
      <c r="N647" s="65" t="s">
        <v>33</v>
      </c>
      <c r="O647" s="65">
        <v>320</v>
      </c>
      <c r="P647" s="67">
        <v>45796.541666666701</v>
      </c>
      <c r="Q647" s="65" t="s">
        <v>66</v>
      </c>
      <c r="R647" s="67">
        <v>45796.602083333302</v>
      </c>
      <c r="S647" s="158" t="str">
        <f t="shared" si="79"/>
        <v>May 2025</v>
      </c>
      <c r="T647" s="65" t="s">
        <v>35</v>
      </c>
      <c r="U647" s="142">
        <f t="shared" si="82"/>
        <v>0.25038194443914102</v>
      </c>
      <c r="V647" s="65">
        <f t="shared" si="86"/>
        <v>0.25038194443914102</v>
      </c>
      <c r="W647" s="65">
        <f t="shared" si="80"/>
        <v>6.0091666665393904</v>
      </c>
      <c r="X647" s="65" t="str">
        <f t="shared" si="85"/>
        <v>&lt;24 hr</v>
      </c>
      <c r="Y647" s="65" t="s">
        <v>3601</v>
      </c>
    </row>
    <row r="648" spans="1:26" ht="30" customHeight="1">
      <c r="A648" s="65">
        <v>647</v>
      </c>
      <c r="B648" s="181">
        <v>45796.411157407398</v>
      </c>
      <c r="C648" s="67" t="str">
        <f t="shared" si="84"/>
        <v>May 2025</v>
      </c>
      <c r="D648" s="65">
        <v>111090</v>
      </c>
      <c r="E648" s="65">
        <v>437730</v>
      </c>
      <c r="F648" s="68" t="s">
        <v>3602</v>
      </c>
      <c r="G648" s="65" t="s">
        <v>3603</v>
      </c>
      <c r="H648" s="69" t="s">
        <v>3604</v>
      </c>
      <c r="I648" s="69" t="s">
        <v>2355</v>
      </c>
      <c r="J648" s="69" t="str">
        <f t="shared" si="83"/>
        <v>Mingalar Taung Nyunt</v>
      </c>
      <c r="K648" s="65" t="s">
        <v>3605</v>
      </c>
      <c r="L648" s="65">
        <v>20</v>
      </c>
      <c r="M648" s="65" t="s">
        <v>3606</v>
      </c>
      <c r="N648" s="65" t="s">
        <v>33</v>
      </c>
      <c r="O648" s="65">
        <v>200</v>
      </c>
      <c r="P648" s="67">
        <v>45796.645833333299</v>
      </c>
      <c r="Q648" s="65" t="s">
        <v>66</v>
      </c>
      <c r="R648" s="67">
        <v>45796.697222222203</v>
      </c>
      <c r="S648" s="158" t="str">
        <f t="shared" si="79"/>
        <v>May 2025</v>
      </c>
      <c r="T648" s="65" t="s">
        <v>35</v>
      </c>
      <c r="U648" s="142">
        <f t="shared" si="82"/>
        <v>0.28606481481983798</v>
      </c>
      <c r="V648" s="65">
        <f t="shared" si="86"/>
        <v>0.28606481481983798</v>
      </c>
      <c r="W648" s="65">
        <f t="shared" si="80"/>
        <v>6.8655555556761101</v>
      </c>
      <c r="X648" s="65" t="str">
        <f t="shared" si="85"/>
        <v>&lt;24 hr</v>
      </c>
      <c r="Y648" s="65" t="s">
        <v>3607</v>
      </c>
    </row>
    <row r="649" spans="1:26" ht="30" customHeight="1">
      <c r="A649" s="65">
        <v>648</v>
      </c>
      <c r="B649" s="181">
        <v>45796.4906134259</v>
      </c>
      <c r="C649" s="67" t="str">
        <f t="shared" si="84"/>
        <v>May 2025</v>
      </c>
      <c r="D649" s="65">
        <v>111114</v>
      </c>
      <c r="E649" s="65">
        <v>373452</v>
      </c>
      <c r="F649" s="68" t="s">
        <v>3608</v>
      </c>
      <c r="G649" s="65" t="s">
        <v>3609</v>
      </c>
      <c r="H649" s="69" t="s">
        <v>3610</v>
      </c>
      <c r="I649" s="69" t="s">
        <v>2355</v>
      </c>
      <c r="J649" s="69" t="str">
        <f t="shared" si="83"/>
        <v>Mingalar Taung Nyunt</v>
      </c>
      <c r="K649" s="65" t="s">
        <v>3611</v>
      </c>
      <c r="L649" s="65">
        <v>20</v>
      </c>
      <c r="M649" s="65" t="s">
        <v>3612</v>
      </c>
      <c r="N649" s="65" t="s">
        <v>33</v>
      </c>
      <c r="O649" s="65">
        <v>130</v>
      </c>
      <c r="P649" s="67">
        <v>45796.666666666701</v>
      </c>
      <c r="Q649" s="65" t="s">
        <v>3111</v>
      </c>
      <c r="R649" s="67">
        <v>45797.433333333298</v>
      </c>
      <c r="S649" s="158" t="str">
        <f t="shared" si="79"/>
        <v>May 2025</v>
      </c>
      <c r="T649" s="65" t="s">
        <v>35</v>
      </c>
      <c r="U649" s="142">
        <f t="shared" si="82"/>
        <v>0.94271990740526201</v>
      </c>
      <c r="V649" s="65">
        <f t="shared" si="86"/>
        <v>0.94271990740526201</v>
      </c>
      <c r="W649" s="65">
        <f t="shared" si="80"/>
        <v>22.6252777777263</v>
      </c>
      <c r="X649" s="65" t="str">
        <f t="shared" si="85"/>
        <v>&lt;24 hr</v>
      </c>
      <c r="Y649" s="65" t="s">
        <v>3613</v>
      </c>
      <c r="Z649" s="69" t="s">
        <v>3596</v>
      </c>
    </row>
    <row r="650" spans="1:26" ht="30" customHeight="1">
      <c r="A650" s="65">
        <v>649</v>
      </c>
      <c r="B650" s="181">
        <v>45796.673506944397</v>
      </c>
      <c r="C650" s="67" t="str">
        <f t="shared" si="84"/>
        <v>May 2025</v>
      </c>
      <c r="D650" s="65">
        <v>111174</v>
      </c>
      <c r="E650" s="65">
        <v>434840</v>
      </c>
      <c r="F650" s="68" t="s">
        <v>3614</v>
      </c>
      <c r="G650" s="65" t="s">
        <v>3615</v>
      </c>
      <c r="H650" s="69" t="s">
        <v>3616</v>
      </c>
      <c r="I650" s="69" t="s">
        <v>2355</v>
      </c>
      <c r="J650" s="69" t="str">
        <f t="shared" si="83"/>
        <v>Mingalar Taung Nyunt</v>
      </c>
      <c r="K650" s="65" t="s">
        <v>3617</v>
      </c>
      <c r="L650" s="65">
        <v>20</v>
      </c>
      <c r="M650" s="65" t="s">
        <v>3618</v>
      </c>
      <c r="N650" s="65" t="s">
        <v>33</v>
      </c>
      <c r="O650" s="65">
        <v>530</v>
      </c>
      <c r="P650" s="67">
        <v>45797.666666666701</v>
      </c>
      <c r="Q650" s="65" t="s">
        <v>3111</v>
      </c>
      <c r="R650" s="67">
        <v>45798.550694444399</v>
      </c>
      <c r="S650" s="158" t="str">
        <f t="shared" si="79"/>
        <v>May 2025</v>
      </c>
      <c r="T650" s="65" t="s">
        <v>35</v>
      </c>
      <c r="U650" s="142">
        <f t="shared" si="82"/>
        <v>1.87718749999476</v>
      </c>
      <c r="V650" s="65">
        <f t="shared" si="86"/>
        <v>1.87718749999476</v>
      </c>
      <c r="W650" s="65">
        <f t="shared" si="80"/>
        <v>45.0524999998743</v>
      </c>
      <c r="X650" s="65" t="str">
        <f t="shared" si="85"/>
        <v>24-48 hr</v>
      </c>
      <c r="Y650" s="65" t="s">
        <v>3619</v>
      </c>
      <c r="Z650" s="69" t="s">
        <v>3620</v>
      </c>
    </row>
    <row r="651" spans="1:26" ht="30" customHeight="1">
      <c r="A651" s="65">
        <v>650</v>
      </c>
      <c r="B651" s="181">
        <v>45797.401388888902</v>
      </c>
      <c r="C651" s="67" t="str">
        <f t="shared" si="84"/>
        <v>May 2025</v>
      </c>
      <c r="D651" s="65">
        <v>111222</v>
      </c>
      <c r="E651" s="65">
        <v>227747</v>
      </c>
      <c r="F651" s="68" t="s">
        <v>3621</v>
      </c>
      <c r="G651" s="65" t="s">
        <v>3359</v>
      </c>
      <c r="H651" s="69" t="s">
        <v>3622</v>
      </c>
      <c r="I651" s="69" t="s">
        <v>50</v>
      </c>
      <c r="J651" s="69" t="str">
        <f t="shared" si="83"/>
        <v>Pabedan</v>
      </c>
      <c r="K651" s="65" t="s">
        <v>3623</v>
      </c>
      <c r="L651" s="65">
        <v>20</v>
      </c>
      <c r="M651" s="65" t="s">
        <v>3624</v>
      </c>
      <c r="N651" s="65" t="s">
        <v>33</v>
      </c>
      <c r="O651" s="65">
        <v>340</v>
      </c>
      <c r="P651" s="67">
        <v>45797.458333333299</v>
      </c>
      <c r="Q651" s="65" t="s">
        <v>3111</v>
      </c>
      <c r="R651" s="67">
        <v>45797.5083564815</v>
      </c>
      <c r="S651" s="158" t="str">
        <f t="shared" si="79"/>
        <v>May 2025</v>
      </c>
      <c r="T651" s="65" t="s">
        <v>35</v>
      </c>
      <c r="U651" s="142">
        <f t="shared" si="82"/>
        <v>0.106967592597357</v>
      </c>
      <c r="V651" s="65">
        <f t="shared" si="86"/>
        <v>0.106967592597357</v>
      </c>
      <c r="W651" s="65">
        <f t="shared" si="80"/>
        <v>2.5672222223365702</v>
      </c>
      <c r="X651" s="65" t="str">
        <f t="shared" si="85"/>
        <v>&lt;24 hr</v>
      </c>
      <c r="Y651" s="65" t="s">
        <v>3625</v>
      </c>
    </row>
    <row r="652" spans="1:26" ht="30" customHeight="1">
      <c r="A652" s="65">
        <v>651</v>
      </c>
      <c r="B652" s="181">
        <v>45797.441666666702</v>
      </c>
      <c r="C652" s="67" t="str">
        <f t="shared" si="84"/>
        <v>May 2025</v>
      </c>
      <c r="D652" s="65">
        <v>111231</v>
      </c>
      <c r="E652" s="65">
        <v>438739</v>
      </c>
      <c r="F652" s="68" t="s">
        <v>3626</v>
      </c>
      <c r="G652" s="65" t="s">
        <v>3627</v>
      </c>
      <c r="H652" s="69" t="s">
        <v>3628</v>
      </c>
      <c r="I652" s="69" t="s">
        <v>50</v>
      </c>
      <c r="J652" s="69" t="str">
        <f t="shared" si="83"/>
        <v>Pabedan</v>
      </c>
      <c r="K652" s="65" t="s">
        <v>3629</v>
      </c>
      <c r="L652" s="65">
        <v>20</v>
      </c>
      <c r="M652" s="65" t="s">
        <v>287</v>
      </c>
      <c r="N652" s="65" t="s">
        <v>33</v>
      </c>
      <c r="O652" s="65">
        <v>380</v>
      </c>
      <c r="P652" s="67">
        <v>45797.5</v>
      </c>
      <c r="Q652" s="65" t="s">
        <v>66</v>
      </c>
      <c r="R652" s="67">
        <v>45797.587256944404</v>
      </c>
      <c r="S652" s="158" t="str">
        <f t="shared" si="79"/>
        <v>May 2025</v>
      </c>
      <c r="T652" s="65" t="s">
        <v>35</v>
      </c>
      <c r="U652" s="142">
        <f t="shared" si="82"/>
        <v>0.145590277781594</v>
      </c>
      <c r="V652" s="65">
        <f t="shared" si="86"/>
        <v>0.145590277781594</v>
      </c>
      <c r="W652" s="65">
        <f t="shared" si="80"/>
        <v>3.4941666667582498</v>
      </c>
      <c r="X652" s="65" t="str">
        <f t="shared" si="85"/>
        <v>&lt;24 hr</v>
      </c>
      <c r="Y652" s="65" t="s">
        <v>3630</v>
      </c>
    </row>
    <row r="653" spans="1:26" ht="30" customHeight="1">
      <c r="A653" s="65">
        <v>652</v>
      </c>
      <c r="B653" s="181">
        <v>45797.508333333302</v>
      </c>
      <c r="C653" s="67" t="str">
        <f t="shared" si="84"/>
        <v>May 2025</v>
      </c>
      <c r="D653" s="65">
        <v>111253</v>
      </c>
      <c r="E653" s="65">
        <v>180809</v>
      </c>
      <c r="F653" s="68" t="s">
        <v>3631</v>
      </c>
      <c r="G653" s="65" t="s">
        <v>3632</v>
      </c>
      <c r="H653" s="69" t="s">
        <v>3633</v>
      </c>
      <c r="I653" s="69" t="s">
        <v>2355</v>
      </c>
      <c r="J653" s="69" t="str">
        <f t="shared" si="83"/>
        <v>Mingalar Taung Nyunt</v>
      </c>
      <c r="K653" s="65" t="s">
        <v>3634</v>
      </c>
      <c r="L653" s="65">
        <v>25</v>
      </c>
      <c r="M653" s="65" t="s">
        <v>3618</v>
      </c>
      <c r="N653" s="65" t="s">
        <v>33</v>
      </c>
      <c r="O653" s="65">
        <v>510</v>
      </c>
      <c r="P653" s="67">
        <v>45797.583333333299</v>
      </c>
      <c r="Q653" s="65" t="s">
        <v>3111</v>
      </c>
      <c r="R653" s="67">
        <v>45797.646678240701</v>
      </c>
      <c r="S653" s="158" t="str">
        <f t="shared" ref="S653:S716" si="87">TEXT(R653,"mmmm yyyy")</f>
        <v>May 2025</v>
      </c>
      <c r="T653" s="65" t="s">
        <v>35</v>
      </c>
      <c r="U653" s="142">
        <f t="shared" si="82"/>
        <v>0.13834490741282901</v>
      </c>
      <c r="V653" s="65">
        <f t="shared" si="86"/>
        <v>0.13834490741282901</v>
      </c>
      <c r="W653" s="65">
        <f t="shared" si="80"/>
        <v>3.3202777779078998</v>
      </c>
      <c r="X653" s="65" t="str">
        <f t="shared" si="85"/>
        <v>&lt;24 hr</v>
      </c>
      <c r="Y653" s="65" t="s">
        <v>3635</v>
      </c>
    </row>
    <row r="654" spans="1:26" ht="30" customHeight="1">
      <c r="A654" s="65">
        <v>653</v>
      </c>
      <c r="B654" s="181">
        <v>45797.516666666699</v>
      </c>
      <c r="C654" s="67" t="str">
        <f t="shared" si="84"/>
        <v>May 2025</v>
      </c>
      <c r="D654" s="65">
        <v>111256</v>
      </c>
      <c r="E654" s="65">
        <v>438881</v>
      </c>
      <c r="F654" s="68" t="s">
        <v>3636</v>
      </c>
      <c r="G654" s="65" t="s">
        <v>3637</v>
      </c>
      <c r="H654" s="69" t="s">
        <v>3638</v>
      </c>
      <c r="I654" s="69" t="s">
        <v>41</v>
      </c>
      <c r="J654" s="69" t="str">
        <f t="shared" si="83"/>
        <v>Lanmadaw</v>
      </c>
      <c r="K654" s="65" t="s">
        <v>3639</v>
      </c>
      <c r="L654" s="65">
        <v>20</v>
      </c>
      <c r="M654" s="65" t="s">
        <v>300</v>
      </c>
      <c r="N654" s="65" t="s">
        <v>33</v>
      </c>
      <c r="O654" s="65">
        <v>150</v>
      </c>
      <c r="P654" s="67">
        <v>45797.583333333299</v>
      </c>
      <c r="Q654" s="65" t="s">
        <v>66</v>
      </c>
      <c r="R654" s="67">
        <v>45798.537499999999</v>
      </c>
      <c r="S654" s="158" t="str">
        <f t="shared" si="87"/>
        <v>May 2025</v>
      </c>
      <c r="T654" s="65" t="s">
        <v>35</v>
      </c>
      <c r="U654" s="142">
        <f t="shared" si="82"/>
        <v>1.02083333332848</v>
      </c>
      <c r="V654" s="65">
        <f t="shared" si="86"/>
        <v>1.02083333332848</v>
      </c>
      <c r="W654" s="65">
        <f t="shared" si="80"/>
        <v>24.499999999883599</v>
      </c>
      <c r="X654" s="65" t="str">
        <f t="shared" si="85"/>
        <v>24-48 hr</v>
      </c>
      <c r="Y654" s="65" t="s">
        <v>3640</v>
      </c>
    </row>
    <row r="655" spans="1:26" ht="30" customHeight="1">
      <c r="A655" s="65">
        <v>654</v>
      </c>
      <c r="B655" s="181">
        <v>45797.6159722222</v>
      </c>
      <c r="C655" s="67" t="str">
        <f t="shared" si="84"/>
        <v>May 2025</v>
      </c>
      <c r="D655" s="65">
        <v>111286</v>
      </c>
      <c r="E655" s="65">
        <v>438423</v>
      </c>
      <c r="F655" s="68" t="s">
        <v>3641</v>
      </c>
      <c r="G655" s="65" t="s">
        <v>3642</v>
      </c>
      <c r="H655" s="69" t="s">
        <v>3643</v>
      </c>
      <c r="I655" s="69" t="s">
        <v>2355</v>
      </c>
      <c r="J655" s="69" t="str">
        <f t="shared" si="83"/>
        <v>Mingalar Taung Nyunt</v>
      </c>
      <c r="K655" s="65" t="s">
        <v>3644</v>
      </c>
      <c r="L655" s="65">
        <v>20</v>
      </c>
      <c r="M655" s="65" t="s">
        <v>2459</v>
      </c>
      <c r="N655" s="65" t="s">
        <v>33</v>
      </c>
      <c r="O655" s="65">
        <v>190</v>
      </c>
      <c r="P655" s="67">
        <v>45798.583333333299</v>
      </c>
      <c r="Q655" s="65" t="s">
        <v>3111</v>
      </c>
      <c r="R655" s="67">
        <v>45798.464583333298</v>
      </c>
      <c r="S655" s="158" t="str">
        <f t="shared" si="87"/>
        <v>May 2025</v>
      </c>
      <c r="T655" s="65" t="s">
        <v>35</v>
      </c>
      <c r="U655" s="142">
        <f t="shared" si="82"/>
        <v>0.84861111111240495</v>
      </c>
      <c r="V655" s="65">
        <f t="shared" si="86"/>
        <v>0.84861111111240495</v>
      </c>
      <c r="W655" s="65">
        <f t="shared" si="80"/>
        <v>20.3666666666977</v>
      </c>
      <c r="X655" s="65" t="str">
        <f t="shared" si="85"/>
        <v>&lt;24 hr</v>
      </c>
      <c r="Y655" s="65" t="s">
        <v>3645</v>
      </c>
    </row>
    <row r="656" spans="1:26" ht="30" customHeight="1">
      <c r="A656" s="65">
        <v>655</v>
      </c>
      <c r="B656" s="181">
        <v>45797.622916666704</v>
      </c>
      <c r="C656" s="67" t="str">
        <f t="shared" si="84"/>
        <v>May 2025</v>
      </c>
      <c r="D656" s="65">
        <v>111288</v>
      </c>
      <c r="E656" s="65">
        <v>439124</v>
      </c>
      <c r="F656" s="68" t="s">
        <v>3646</v>
      </c>
      <c r="G656" s="65" t="s">
        <v>3647</v>
      </c>
      <c r="H656" s="69" t="s">
        <v>3648</v>
      </c>
      <c r="I656" s="69" t="s">
        <v>30</v>
      </c>
      <c r="J656" s="69" t="str">
        <f t="shared" si="83"/>
        <v>Kyauktada</v>
      </c>
      <c r="K656" s="65" t="s">
        <v>3649</v>
      </c>
      <c r="L656" s="65">
        <v>20</v>
      </c>
      <c r="M656" s="65" t="s">
        <v>3433</v>
      </c>
      <c r="N656" s="65" t="s">
        <v>33</v>
      </c>
      <c r="O656" s="65">
        <v>220</v>
      </c>
      <c r="P656" s="67">
        <v>45798.375</v>
      </c>
      <c r="Q656" s="65" t="s">
        <v>2681</v>
      </c>
      <c r="R656" s="67">
        <v>45798.4597222222</v>
      </c>
      <c r="S656" s="158" t="str">
        <f t="shared" si="87"/>
        <v>May 2025</v>
      </c>
      <c r="T656" s="65" t="s">
        <v>35</v>
      </c>
      <c r="U656" s="142">
        <f t="shared" si="82"/>
        <v>0.836805555554747</v>
      </c>
      <c r="V656" s="65">
        <f t="shared" si="86"/>
        <v>0.836805555554747</v>
      </c>
      <c r="W656" s="65">
        <f t="shared" si="80"/>
        <v>20.083333333313899</v>
      </c>
      <c r="X656" s="65" t="str">
        <f t="shared" si="85"/>
        <v>&lt;24 hr</v>
      </c>
      <c r="Y656" s="65" t="s">
        <v>3650</v>
      </c>
    </row>
    <row r="657" spans="1:28" ht="30" customHeight="1">
      <c r="A657" s="65">
        <v>656</v>
      </c>
      <c r="B657" s="181">
        <v>45797.746030092603</v>
      </c>
      <c r="C657" s="67" t="str">
        <f t="shared" si="84"/>
        <v>May 2025</v>
      </c>
      <c r="D657" s="65">
        <v>111317</v>
      </c>
      <c r="E657" s="65">
        <v>439358</v>
      </c>
      <c r="F657" s="68" t="s">
        <v>3651</v>
      </c>
      <c r="G657" s="65" t="s">
        <v>3652</v>
      </c>
      <c r="H657" s="69" t="s">
        <v>3653</v>
      </c>
      <c r="I657" s="69" t="s">
        <v>30</v>
      </c>
      <c r="J657" s="69" t="str">
        <f t="shared" si="83"/>
        <v>Kyauktada</v>
      </c>
      <c r="K657" s="65" t="s">
        <v>3654</v>
      </c>
      <c r="L657" s="65">
        <v>25</v>
      </c>
      <c r="M657" s="65" t="s">
        <v>73</v>
      </c>
      <c r="N657" s="65" t="s">
        <v>33</v>
      </c>
      <c r="O657" s="65">
        <v>200</v>
      </c>
      <c r="P657" s="67">
        <v>45798.458333333299</v>
      </c>
      <c r="Q657" s="65" t="s">
        <v>2681</v>
      </c>
      <c r="R657" s="67">
        <v>45798.526388888902</v>
      </c>
      <c r="S657" s="158" t="str">
        <f t="shared" si="87"/>
        <v>May 2025</v>
      </c>
      <c r="T657" s="65" t="s">
        <v>35</v>
      </c>
      <c r="U657" s="142">
        <f t="shared" si="82"/>
        <v>0.78035879629169402</v>
      </c>
      <c r="V657" s="65">
        <f t="shared" si="86"/>
        <v>0.78035879629169402</v>
      </c>
      <c r="W657" s="65">
        <f t="shared" si="80"/>
        <v>18.7286111110006</v>
      </c>
      <c r="X657" s="65" t="str">
        <f t="shared" si="85"/>
        <v>&lt;24 hr</v>
      </c>
      <c r="Y657" s="65" t="s">
        <v>3655</v>
      </c>
    </row>
    <row r="658" spans="1:28" ht="30" customHeight="1">
      <c r="A658" s="65">
        <v>657</v>
      </c>
      <c r="B658" s="181">
        <v>45797.935821759304</v>
      </c>
      <c r="C658" s="67" t="str">
        <f t="shared" si="84"/>
        <v>May 2025</v>
      </c>
      <c r="D658" s="65">
        <v>111344</v>
      </c>
      <c r="E658" s="65">
        <v>439528</v>
      </c>
      <c r="F658" s="68" t="s">
        <v>3656</v>
      </c>
      <c r="G658" s="65" t="s">
        <v>3657</v>
      </c>
      <c r="H658" s="69" t="s">
        <v>3658</v>
      </c>
      <c r="I658" s="69" t="s">
        <v>30</v>
      </c>
      <c r="J658" s="69" t="str">
        <f t="shared" si="83"/>
        <v>Kyauktada</v>
      </c>
      <c r="K658" s="65" t="s">
        <v>3659</v>
      </c>
      <c r="L658" s="65">
        <v>20</v>
      </c>
      <c r="M658" s="65" t="s">
        <v>73</v>
      </c>
      <c r="N658" s="65" t="s">
        <v>33</v>
      </c>
      <c r="O658" s="65">
        <v>190</v>
      </c>
      <c r="P658" s="67">
        <v>45798.541666666701</v>
      </c>
      <c r="Q658" s="65" t="s">
        <v>2681</v>
      </c>
      <c r="R658" s="67">
        <v>45798.594444444403</v>
      </c>
      <c r="S658" s="158" t="str">
        <f t="shared" si="87"/>
        <v>May 2025</v>
      </c>
      <c r="T658" s="65" t="s">
        <v>35</v>
      </c>
      <c r="U658" s="142">
        <f t="shared" si="82"/>
        <v>0.65862268518685596</v>
      </c>
      <c r="V658" s="65">
        <f t="shared" si="86"/>
        <v>0.65862268518685596</v>
      </c>
      <c r="W658" s="65">
        <f t="shared" si="80"/>
        <v>15.8069444444845</v>
      </c>
      <c r="X658" s="65" t="str">
        <f t="shared" si="85"/>
        <v>&lt;24 hr</v>
      </c>
      <c r="Y658" s="65" t="s">
        <v>3660</v>
      </c>
    </row>
    <row r="659" spans="1:28" ht="30" customHeight="1">
      <c r="A659" s="65">
        <v>658</v>
      </c>
      <c r="B659" s="181">
        <v>45798.542083333297</v>
      </c>
      <c r="C659" s="67" t="str">
        <f t="shared" si="84"/>
        <v>May 2025</v>
      </c>
      <c r="D659" s="65">
        <v>111409</v>
      </c>
      <c r="E659" s="65">
        <v>438223</v>
      </c>
      <c r="F659" s="68" t="s">
        <v>3661</v>
      </c>
      <c r="G659" s="65" t="s">
        <v>3662</v>
      </c>
      <c r="H659" s="69" t="s">
        <v>3663</v>
      </c>
      <c r="I659" s="69" t="s">
        <v>30</v>
      </c>
      <c r="J659" s="69" t="str">
        <f t="shared" si="83"/>
        <v>Kyauktada</v>
      </c>
      <c r="K659" s="65" t="s">
        <v>3664</v>
      </c>
      <c r="L659" s="65">
        <v>20</v>
      </c>
      <c r="M659" s="65" t="s">
        <v>82</v>
      </c>
      <c r="N659" s="65" t="s">
        <v>33</v>
      </c>
      <c r="O659" s="65">
        <v>150</v>
      </c>
      <c r="P659" s="67">
        <v>45798.625</v>
      </c>
      <c r="Q659" s="65" t="s">
        <v>2681</v>
      </c>
      <c r="R659" s="67">
        <v>45798.631249999999</v>
      </c>
      <c r="S659" s="158" t="str">
        <f t="shared" si="87"/>
        <v>May 2025</v>
      </c>
      <c r="T659" s="65" t="s">
        <v>35</v>
      </c>
      <c r="U659" s="142">
        <f t="shared" si="82"/>
        <v>8.9166666664823396E-2</v>
      </c>
      <c r="V659" s="65">
        <f t="shared" si="86"/>
        <v>8.9166666664823396E-2</v>
      </c>
      <c r="W659" s="65">
        <f t="shared" si="80"/>
        <v>2.13999999995576</v>
      </c>
      <c r="X659" s="65" t="str">
        <f t="shared" si="85"/>
        <v>&lt;24 hr</v>
      </c>
      <c r="Y659" s="65" t="s">
        <v>3665</v>
      </c>
    </row>
    <row r="660" spans="1:28" ht="30" customHeight="1">
      <c r="A660" s="65">
        <v>659</v>
      </c>
      <c r="B660" s="181">
        <v>45798.569791666698</v>
      </c>
      <c r="C660" s="67" t="str">
        <f t="shared" si="84"/>
        <v>May 2025</v>
      </c>
      <c r="D660" s="65">
        <v>111419</v>
      </c>
      <c r="E660" s="65">
        <v>439667</v>
      </c>
      <c r="F660" s="68" t="s">
        <v>3666</v>
      </c>
      <c r="G660" s="65" t="s">
        <v>3667</v>
      </c>
      <c r="H660" s="69" t="s">
        <v>3668</v>
      </c>
      <c r="I660" s="69" t="s">
        <v>2355</v>
      </c>
      <c r="J660" s="69" t="str">
        <f t="shared" si="83"/>
        <v>Mingalar Taung Nyunt</v>
      </c>
      <c r="K660" s="65" t="s">
        <v>3669</v>
      </c>
      <c r="L660" s="65">
        <v>20</v>
      </c>
      <c r="M660" s="65" t="s">
        <v>3670</v>
      </c>
      <c r="N660" s="65" t="s">
        <v>33</v>
      </c>
      <c r="O660" s="65">
        <v>200</v>
      </c>
      <c r="P660" s="67">
        <v>45798.666666666701</v>
      </c>
      <c r="Q660" s="65" t="s">
        <v>66</v>
      </c>
      <c r="R660" s="67">
        <v>45799.455300925903</v>
      </c>
      <c r="S660" s="158" t="str">
        <f t="shared" si="87"/>
        <v>May 2025</v>
      </c>
      <c r="T660" s="65" t="s">
        <v>35</v>
      </c>
      <c r="U660" s="142">
        <f t="shared" si="82"/>
        <v>0.88550925925665103</v>
      </c>
      <c r="V660" s="65">
        <f t="shared" si="86"/>
        <v>0.88550925925665103</v>
      </c>
      <c r="W660" s="65">
        <f t="shared" si="80"/>
        <v>21.252222222159599</v>
      </c>
      <c r="X660" s="65" t="str">
        <f t="shared" si="85"/>
        <v>&lt;24 hr</v>
      </c>
      <c r="Y660" s="65" t="s">
        <v>3671</v>
      </c>
    </row>
    <row r="661" spans="1:28" ht="30" customHeight="1">
      <c r="A661" s="65">
        <v>660</v>
      </c>
      <c r="B661" s="181">
        <v>45798.703206018501</v>
      </c>
      <c r="C661" s="67" t="str">
        <f t="shared" si="84"/>
        <v>May 2025</v>
      </c>
      <c r="D661" s="65">
        <v>111462</v>
      </c>
      <c r="E661" s="65">
        <v>440199</v>
      </c>
      <c r="F661" s="68" t="s">
        <v>3672</v>
      </c>
      <c r="G661" s="65" t="s">
        <v>3673</v>
      </c>
      <c r="H661" s="69" t="s">
        <v>3674</v>
      </c>
      <c r="I661" s="69" t="s">
        <v>41</v>
      </c>
      <c r="J661" s="69" t="str">
        <f t="shared" si="83"/>
        <v>Lanmadaw</v>
      </c>
      <c r="K661" s="65" t="s">
        <v>3675</v>
      </c>
      <c r="L661" s="65">
        <v>20</v>
      </c>
      <c r="M661" s="65" t="s">
        <v>443</v>
      </c>
      <c r="N661" s="65" t="s">
        <v>33</v>
      </c>
      <c r="O661" s="65">
        <v>220</v>
      </c>
      <c r="P661" s="67">
        <v>45799.5</v>
      </c>
      <c r="Q661" s="65" t="s">
        <v>66</v>
      </c>
      <c r="R661" s="67">
        <v>45799.5</v>
      </c>
      <c r="S661" s="158" t="str">
        <f t="shared" si="87"/>
        <v>May 2025</v>
      </c>
      <c r="T661" s="65" t="s">
        <v>35</v>
      </c>
      <c r="U661" s="142">
        <f t="shared" si="82"/>
        <v>0.79679398148436997</v>
      </c>
      <c r="V661" s="65">
        <f t="shared" si="86"/>
        <v>0.79679398148436997</v>
      </c>
      <c r="W661" s="65">
        <f t="shared" si="80"/>
        <v>19.123055555624902</v>
      </c>
      <c r="X661" s="65" t="str">
        <f t="shared" si="85"/>
        <v>&lt;24 hr</v>
      </c>
      <c r="Y661" s="65" t="s">
        <v>3676</v>
      </c>
    </row>
    <row r="662" spans="1:28" ht="30" customHeight="1">
      <c r="A662" s="65">
        <v>661</v>
      </c>
      <c r="B662" s="181">
        <v>45799.572916666701</v>
      </c>
      <c r="C662" s="67" t="str">
        <f t="shared" si="84"/>
        <v>May 2025</v>
      </c>
      <c r="D662" s="65">
        <v>111532</v>
      </c>
      <c r="E662" s="65">
        <v>440595</v>
      </c>
      <c r="F662" s="68" t="s">
        <v>3677</v>
      </c>
      <c r="G662" s="65" t="s">
        <v>3678</v>
      </c>
      <c r="H662" s="69" t="s">
        <v>3679</v>
      </c>
      <c r="I662" s="69" t="s">
        <v>41</v>
      </c>
      <c r="J662" s="69" t="str">
        <f t="shared" si="83"/>
        <v>Lanmadaw</v>
      </c>
      <c r="K662" s="65" t="s">
        <v>3680</v>
      </c>
      <c r="L662" s="65">
        <v>25</v>
      </c>
      <c r="M662" s="65" t="s">
        <v>967</v>
      </c>
      <c r="N662" s="65" t="s">
        <v>33</v>
      </c>
      <c r="O662" s="65">
        <v>270</v>
      </c>
      <c r="P662" s="67">
        <v>45801.416666666701</v>
      </c>
      <c r="Q662" s="65" t="s">
        <v>66</v>
      </c>
      <c r="R662" s="67">
        <v>45801.4375</v>
      </c>
      <c r="S662" s="158" t="str">
        <f t="shared" si="87"/>
        <v>May 2025</v>
      </c>
      <c r="T662" s="65" t="s">
        <v>35</v>
      </c>
      <c r="U662" s="142">
        <f t="shared" si="82"/>
        <v>1.86458333333576</v>
      </c>
      <c r="V662" s="65">
        <f t="shared" si="86"/>
        <v>1.86458333333576</v>
      </c>
      <c r="W662" s="65">
        <f t="shared" ref="W662:W725" si="88">V662*24</f>
        <v>44.750000000058201</v>
      </c>
      <c r="X662" s="65" t="str">
        <f t="shared" si="85"/>
        <v>24-48 hr</v>
      </c>
      <c r="Y662" s="65" t="s">
        <v>3681</v>
      </c>
      <c r="Z662" s="69" t="s">
        <v>3682</v>
      </c>
    </row>
    <row r="663" spans="1:28" ht="30" customHeight="1">
      <c r="A663" s="65">
        <v>662</v>
      </c>
      <c r="B663" s="181">
        <v>45799.631249999999</v>
      </c>
      <c r="C663" s="67" t="str">
        <f t="shared" si="84"/>
        <v>May 2025</v>
      </c>
      <c r="D663" s="65">
        <v>111550</v>
      </c>
      <c r="E663" s="65">
        <v>440865</v>
      </c>
      <c r="F663" s="68" t="s">
        <v>3683</v>
      </c>
      <c r="G663" s="65" t="s">
        <v>3684</v>
      </c>
      <c r="H663" s="69" t="s">
        <v>3685</v>
      </c>
      <c r="I663" s="69" t="s">
        <v>50</v>
      </c>
      <c r="J663" s="69" t="str">
        <f t="shared" si="83"/>
        <v>Pabedan</v>
      </c>
      <c r="K663" s="65" t="s">
        <v>3686</v>
      </c>
      <c r="L663" s="65">
        <v>75</v>
      </c>
      <c r="M663" s="65" t="s">
        <v>1530</v>
      </c>
      <c r="N663" s="65" t="s">
        <v>33</v>
      </c>
      <c r="O663" s="65">
        <v>250</v>
      </c>
      <c r="P663" s="67">
        <v>45799.645833333299</v>
      </c>
      <c r="Q663" s="65" t="s">
        <v>66</v>
      </c>
      <c r="R663" s="67">
        <v>45800.454166666699</v>
      </c>
      <c r="S663" s="158" t="str">
        <f t="shared" si="87"/>
        <v>May 2025</v>
      </c>
      <c r="T663" s="65" t="s">
        <v>35</v>
      </c>
      <c r="U663" s="142">
        <f t="shared" si="82"/>
        <v>0.82291666667151697</v>
      </c>
      <c r="V663" s="65">
        <f t="shared" si="86"/>
        <v>0.82291666667151697</v>
      </c>
      <c r="W663" s="65">
        <f t="shared" si="88"/>
        <v>19.750000000116401</v>
      </c>
      <c r="X663" s="65" t="str">
        <f t="shared" si="85"/>
        <v>&lt;24 hr</v>
      </c>
      <c r="Y663" s="65" t="s">
        <v>3687</v>
      </c>
      <c r="Z663" s="69" t="s">
        <v>3688</v>
      </c>
    </row>
    <row r="664" spans="1:28" ht="30" customHeight="1">
      <c r="A664" s="65">
        <v>663</v>
      </c>
      <c r="B664" s="181">
        <v>45800.589768518497</v>
      </c>
      <c r="C664" s="67" t="str">
        <f t="shared" si="84"/>
        <v>May 2025</v>
      </c>
      <c r="D664" s="65">
        <v>111670</v>
      </c>
      <c r="E664" s="65">
        <v>441602</v>
      </c>
      <c r="F664" s="68" t="s">
        <v>3689</v>
      </c>
      <c r="G664" s="65" t="s">
        <v>3690</v>
      </c>
      <c r="H664" s="69" t="s">
        <v>3691</v>
      </c>
      <c r="I664" s="69" t="s">
        <v>182</v>
      </c>
      <c r="J664" s="69" t="str">
        <f t="shared" si="83"/>
        <v>Latha</v>
      </c>
      <c r="K664" s="65" t="s">
        <v>3692</v>
      </c>
      <c r="L664" s="65">
        <v>20</v>
      </c>
      <c r="M664" s="65" t="s">
        <v>1741</v>
      </c>
      <c r="N664" s="65" t="s">
        <v>33</v>
      </c>
      <c r="O664" s="65">
        <v>190</v>
      </c>
      <c r="P664" s="67">
        <v>45803.416666666701</v>
      </c>
      <c r="Q664" s="65" t="s">
        <v>3111</v>
      </c>
      <c r="R664" s="67">
        <v>45803.5765509259</v>
      </c>
      <c r="S664" s="158" t="str">
        <f t="shared" si="87"/>
        <v>May 2025</v>
      </c>
      <c r="T664" s="65" t="s">
        <v>35</v>
      </c>
      <c r="U664" s="142">
        <f t="shared" si="82"/>
        <v>2.9867824074099198</v>
      </c>
      <c r="V664" s="65">
        <f t="shared" si="86"/>
        <v>2.9867824074099198</v>
      </c>
      <c r="W664" s="65">
        <f t="shared" si="88"/>
        <v>71.682777777838098</v>
      </c>
      <c r="X664" s="65" t="str">
        <f t="shared" si="85"/>
        <v>48-72 hr</v>
      </c>
      <c r="Y664" s="65" t="s">
        <v>3693</v>
      </c>
      <c r="Z664" s="69" t="s">
        <v>3694</v>
      </c>
      <c r="AB664" s="69" t="s">
        <v>3695</v>
      </c>
    </row>
    <row r="665" spans="1:28" ht="30" customHeight="1">
      <c r="A665" s="65">
        <v>664</v>
      </c>
      <c r="B665" s="181">
        <v>45800.597314814797</v>
      </c>
      <c r="C665" s="67" t="str">
        <f t="shared" si="84"/>
        <v>May 2025</v>
      </c>
      <c r="D665" s="65">
        <v>111674</v>
      </c>
      <c r="E665" s="65">
        <v>8338</v>
      </c>
      <c r="F665" s="68" t="s">
        <v>3696</v>
      </c>
      <c r="G665" s="65" t="s">
        <v>3697</v>
      </c>
      <c r="H665" s="69" t="s">
        <v>3698</v>
      </c>
      <c r="I665" s="69" t="s">
        <v>2355</v>
      </c>
      <c r="J665" s="69" t="str">
        <f t="shared" si="83"/>
        <v>Mingalar Taung Nyunt</v>
      </c>
      <c r="K665" s="65" t="s">
        <v>3699</v>
      </c>
      <c r="L665" s="65">
        <v>30</v>
      </c>
      <c r="M665" s="65" t="s">
        <v>2959</v>
      </c>
      <c r="N665" s="65" t="s">
        <v>33</v>
      </c>
      <c r="O665" s="65">
        <v>150</v>
      </c>
      <c r="P665" s="67">
        <v>45801.458333333299</v>
      </c>
      <c r="Q665" s="65" t="s">
        <v>2681</v>
      </c>
      <c r="R665" s="67">
        <v>45801.479861111096</v>
      </c>
      <c r="S665" s="158" t="str">
        <f t="shared" si="87"/>
        <v>May 2025</v>
      </c>
      <c r="T665" s="65" t="s">
        <v>35</v>
      </c>
      <c r="U665" s="142">
        <f t="shared" si="82"/>
        <v>0.88254629629955195</v>
      </c>
      <c r="V665" s="65">
        <f t="shared" si="86"/>
        <v>0.88254629629955195</v>
      </c>
      <c r="W665" s="65">
        <f t="shared" si="88"/>
        <v>21.1811111111892</v>
      </c>
      <c r="X665" s="65" t="str">
        <f t="shared" si="85"/>
        <v>&lt;24 hr</v>
      </c>
      <c r="Y665" s="65" t="s">
        <v>3700</v>
      </c>
    </row>
    <row r="666" spans="1:28" ht="30" customHeight="1">
      <c r="A666" s="65">
        <v>665</v>
      </c>
      <c r="B666" s="181">
        <v>45800.615358796298</v>
      </c>
      <c r="C666" s="67" t="str">
        <f t="shared" si="84"/>
        <v>May 2025</v>
      </c>
      <c r="D666" s="65">
        <v>111678</v>
      </c>
      <c r="E666" s="65">
        <v>441609</v>
      </c>
      <c r="F666" s="68" t="s">
        <v>3701</v>
      </c>
      <c r="G666" s="65" t="s">
        <v>3702</v>
      </c>
      <c r="H666" s="69" t="s">
        <v>3703</v>
      </c>
      <c r="I666" s="69" t="s">
        <v>50</v>
      </c>
      <c r="J666" s="69" t="str">
        <f t="shared" si="83"/>
        <v>Pabedan</v>
      </c>
      <c r="K666" s="65" t="s">
        <v>3704</v>
      </c>
      <c r="L666" s="65">
        <v>180</v>
      </c>
      <c r="M666" s="65" t="s">
        <v>219</v>
      </c>
      <c r="N666" s="65" t="s">
        <v>33</v>
      </c>
      <c r="O666" s="65">
        <v>180</v>
      </c>
      <c r="P666" s="67">
        <v>45801.416666666701</v>
      </c>
      <c r="Q666" s="65" t="s">
        <v>66</v>
      </c>
      <c r="R666" s="67">
        <v>45803.379525463002</v>
      </c>
      <c r="S666" s="158" t="str">
        <f t="shared" si="87"/>
        <v>May 2025</v>
      </c>
      <c r="T666" s="65" t="s">
        <v>35</v>
      </c>
      <c r="U666" s="142">
        <f t="shared" si="82"/>
        <v>2.7641666666677298</v>
      </c>
      <c r="V666" s="65">
        <f t="shared" si="86"/>
        <v>2.7641666666677298</v>
      </c>
      <c r="W666" s="65">
        <f t="shared" si="88"/>
        <v>66.340000000025597</v>
      </c>
      <c r="X666" s="65" t="str">
        <f t="shared" si="85"/>
        <v>48-72 hr</v>
      </c>
      <c r="Y666" s="65" t="s">
        <v>3705</v>
      </c>
      <c r="Z666" s="69" t="s">
        <v>3706</v>
      </c>
      <c r="AB666" s="69" t="s">
        <v>3695</v>
      </c>
    </row>
    <row r="667" spans="1:28" ht="30" customHeight="1">
      <c r="A667" s="65">
        <v>666</v>
      </c>
      <c r="B667" s="181">
        <v>45800.686030092598</v>
      </c>
      <c r="C667" s="67" t="str">
        <f t="shared" si="84"/>
        <v>May 2025</v>
      </c>
      <c r="D667" s="65">
        <v>111691</v>
      </c>
      <c r="E667" s="65">
        <v>441750</v>
      </c>
      <c r="F667" s="68" t="s">
        <v>3707</v>
      </c>
      <c r="G667" s="65" t="s">
        <v>3708</v>
      </c>
      <c r="H667" s="69" t="s">
        <v>3709</v>
      </c>
      <c r="I667" s="69" t="s">
        <v>2355</v>
      </c>
      <c r="J667" s="69" t="str">
        <f t="shared" si="83"/>
        <v>Mingalar Taung Nyunt</v>
      </c>
      <c r="K667" s="65" t="s">
        <v>3710</v>
      </c>
      <c r="L667" s="65">
        <v>40</v>
      </c>
      <c r="M667" s="65" t="s">
        <v>3711</v>
      </c>
      <c r="N667" s="65" t="s">
        <v>33</v>
      </c>
      <c r="O667" s="65">
        <v>100</v>
      </c>
      <c r="P667" s="67">
        <v>45801.375</v>
      </c>
      <c r="Q667" s="65" t="s">
        <v>2681</v>
      </c>
      <c r="R667" s="67">
        <v>45801.420833333301</v>
      </c>
      <c r="S667" s="158" t="str">
        <f t="shared" si="87"/>
        <v>May 2025</v>
      </c>
      <c r="T667" s="65" t="s">
        <v>35</v>
      </c>
      <c r="U667" s="142">
        <f t="shared" si="82"/>
        <v>0.73480324073898395</v>
      </c>
      <c r="V667" s="65">
        <f t="shared" si="86"/>
        <v>0.73480324073898395</v>
      </c>
      <c r="W667" s="65">
        <f t="shared" si="88"/>
        <v>17.635277777735599</v>
      </c>
      <c r="X667" s="65" t="str">
        <f t="shared" si="85"/>
        <v>&lt;24 hr</v>
      </c>
      <c r="Y667" s="65" t="s">
        <v>3712</v>
      </c>
    </row>
    <row r="668" spans="1:28" ht="30" customHeight="1">
      <c r="A668" s="65">
        <v>667</v>
      </c>
      <c r="B668" s="181">
        <v>45801.583796296298</v>
      </c>
      <c r="C668" s="67" t="str">
        <f t="shared" si="84"/>
        <v>May 2025</v>
      </c>
      <c r="D668" s="65">
        <v>111755</v>
      </c>
      <c r="E668" s="65">
        <v>442326</v>
      </c>
      <c r="F668" s="68" t="s">
        <v>3713</v>
      </c>
      <c r="G668" s="65" t="s">
        <v>3714</v>
      </c>
      <c r="H668" s="69" t="s">
        <v>3715</v>
      </c>
      <c r="I668" s="69" t="s">
        <v>30</v>
      </c>
      <c r="J668" s="69" t="str">
        <f t="shared" si="83"/>
        <v>Kyauktada</v>
      </c>
      <c r="K668" s="65" t="s">
        <v>3716</v>
      </c>
      <c r="L668" s="65">
        <v>100</v>
      </c>
      <c r="M668" s="65" t="s">
        <v>3717</v>
      </c>
      <c r="N668" s="65" t="s">
        <v>33</v>
      </c>
      <c r="O668" s="65">
        <v>270</v>
      </c>
      <c r="P668" s="67">
        <v>45803.458333333299</v>
      </c>
      <c r="Q668" s="65" t="s">
        <v>3111</v>
      </c>
      <c r="R668" s="67">
        <v>45803.482141203698</v>
      </c>
      <c r="S668" s="158" t="str">
        <f t="shared" si="87"/>
        <v>May 2025</v>
      </c>
      <c r="T668" s="65" t="s">
        <v>35</v>
      </c>
      <c r="U668" s="142">
        <f t="shared" si="82"/>
        <v>1.89834490740759</v>
      </c>
      <c r="V668" s="65">
        <f t="shared" si="86"/>
        <v>1.89834490740759</v>
      </c>
      <c r="W668" s="65">
        <f t="shared" si="88"/>
        <v>45.560277777782197</v>
      </c>
      <c r="X668" s="65" t="str">
        <f t="shared" si="85"/>
        <v>24-48 hr</v>
      </c>
      <c r="Y668" s="65" t="s">
        <v>3718</v>
      </c>
      <c r="Z668" s="69" t="s">
        <v>3719</v>
      </c>
    </row>
    <row r="669" spans="1:28" ht="30" customHeight="1">
      <c r="A669" s="65">
        <v>668</v>
      </c>
      <c r="B669" s="181">
        <v>45801.652800925898</v>
      </c>
      <c r="C669" s="67" t="str">
        <f t="shared" si="84"/>
        <v>May 2025</v>
      </c>
      <c r="D669" s="65">
        <v>111764</v>
      </c>
      <c r="E669" s="65">
        <v>195752</v>
      </c>
      <c r="F669" s="68" t="s">
        <v>3720</v>
      </c>
      <c r="G669" s="65" t="s">
        <v>3721</v>
      </c>
      <c r="H669" s="69" t="s">
        <v>3722</v>
      </c>
      <c r="I669" s="69" t="s">
        <v>2355</v>
      </c>
      <c r="J669" s="69" t="str">
        <f t="shared" si="83"/>
        <v>Mingalar Taung Nyunt</v>
      </c>
      <c r="K669" s="65" t="s">
        <v>3723</v>
      </c>
      <c r="L669" s="65">
        <v>25</v>
      </c>
      <c r="M669" s="65" t="s">
        <v>2988</v>
      </c>
      <c r="N669" s="65" t="s">
        <v>33</v>
      </c>
      <c r="O669" s="65">
        <v>180</v>
      </c>
      <c r="P669" s="67">
        <v>45802.458333333299</v>
      </c>
      <c r="Q669" s="65" t="s">
        <v>66</v>
      </c>
      <c r="R669" s="67">
        <v>45802.464814814797</v>
      </c>
      <c r="S669" s="158" t="str">
        <f t="shared" si="87"/>
        <v>May 2025</v>
      </c>
      <c r="T669" s="65" t="s">
        <v>35</v>
      </c>
      <c r="U669" s="142">
        <f t="shared" si="82"/>
        <v>0.81201388888439396</v>
      </c>
      <c r="V669" s="65">
        <f t="shared" si="86"/>
        <v>0.81201388888439396</v>
      </c>
      <c r="W669" s="65">
        <f t="shared" si="88"/>
        <v>19.488333333225501</v>
      </c>
      <c r="X669" s="65" t="str">
        <f t="shared" si="85"/>
        <v>&lt;24 hr</v>
      </c>
      <c r="Y669" s="65" t="s">
        <v>3724</v>
      </c>
    </row>
    <row r="670" spans="1:28" ht="30" customHeight="1">
      <c r="A670" s="65">
        <v>669</v>
      </c>
      <c r="B670" s="181">
        <v>45801.816666666702</v>
      </c>
      <c r="C670" s="67" t="str">
        <f t="shared" si="84"/>
        <v>May 2025</v>
      </c>
      <c r="D670" s="65">
        <v>111786</v>
      </c>
      <c r="E670" s="65">
        <v>171195</v>
      </c>
      <c r="F670" s="68" t="s">
        <v>3725</v>
      </c>
      <c r="G670" s="65" t="s">
        <v>3726</v>
      </c>
      <c r="H670" s="69" t="s">
        <v>3727</v>
      </c>
      <c r="I670" s="69" t="s">
        <v>2355</v>
      </c>
      <c r="J670" s="69" t="str">
        <f t="shared" si="83"/>
        <v>Mingalar Taung Nyunt</v>
      </c>
      <c r="K670" s="65" t="s">
        <v>3728</v>
      </c>
      <c r="L670" s="65">
        <v>20</v>
      </c>
      <c r="M670" s="65" t="s">
        <v>3133</v>
      </c>
      <c r="N670" s="65" t="s">
        <v>33</v>
      </c>
      <c r="O670" s="65">
        <v>90</v>
      </c>
      <c r="P670" s="67">
        <v>45803.5</v>
      </c>
      <c r="Q670" s="65" t="s">
        <v>3111</v>
      </c>
      <c r="R670" s="67">
        <v>45803.604988425897</v>
      </c>
      <c r="S670" s="158" t="str">
        <f t="shared" si="87"/>
        <v>May 2025</v>
      </c>
      <c r="T670" s="65" t="s">
        <v>35</v>
      </c>
      <c r="U670" s="142">
        <f t="shared" si="82"/>
        <v>1.7883217592607299</v>
      </c>
      <c r="V670" s="65">
        <f t="shared" si="86"/>
        <v>1.7883217592607299</v>
      </c>
      <c r="W670" s="65">
        <f t="shared" si="88"/>
        <v>42.919722222257398</v>
      </c>
      <c r="X670" s="65" t="str">
        <f t="shared" si="85"/>
        <v>24-48 hr</v>
      </c>
      <c r="Y670" s="65" t="s">
        <v>3729</v>
      </c>
      <c r="Z670" s="69" t="s">
        <v>3730</v>
      </c>
    </row>
    <row r="671" spans="1:28" ht="30" customHeight="1">
      <c r="A671" s="65">
        <v>670</v>
      </c>
      <c r="B671" s="181">
        <v>45802.605555555601</v>
      </c>
      <c r="C671" s="67" t="str">
        <f t="shared" si="84"/>
        <v>May 2025</v>
      </c>
      <c r="D671" s="65">
        <v>111833</v>
      </c>
      <c r="E671" s="65">
        <v>443156</v>
      </c>
      <c r="F671" s="68" t="s">
        <v>3731</v>
      </c>
      <c r="G671" s="65" t="s">
        <v>3732</v>
      </c>
      <c r="H671" s="69" t="s">
        <v>3733</v>
      </c>
      <c r="I671" s="69" t="s">
        <v>41</v>
      </c>
      <c r="J671" s="69" t="str">
        <f t="shared" si="83"/>
        <v>Lanmadaw</v>
      </c>
      <c r="K671" s="65" t="s">
        <v>3734</v>
      </c>
      <c r="L671" s="65">
        <v>40</v>
      </c>
      <c r="M671" s="65" t="s">
        <v>437</v>
      </c>
      <c r="N671" s="65" t="s">
        <v>33</v>
      </c>
      <c r="O671" s="65">
        <v>100</v>
      </c>
      <c r="P671" s="67">
        <v>45802.666666666701</v>
      </c>
      <c r="Q671" s="65" t="s">
        <v>2681</v>
      </c>
      <c r="R671" s="67">
        <v>45802.660555555602</v>
      </c>
      <c r="S671" s="158" t="str">
        <f t="shared" si="87"/>
        <v>May 2025</v>
      </c>
      <c r="T671" s="65" t="s">
        <v>35</v>
      </c>
      <c r="U671" s="142">
        <f t="shared" si="82"/>
        <v>5.5000000000290997E-2</v>
      </c>
      <c r="V671" s="65">
        <f t="shared" si="86"/>
        <v>5.5000000000290997E-2</v>
      </c>
      <c r="W671" s="65">
        <f t="shared" si="88"/>
        <v>1.32000000000698</v>
      </c>
      <c r="X671" s="65" t="str">
        <f t="shared" si="85"/>
        <v>&lt;24 hr</v>
      </c>
      <c r="Y671" s="65" t="s">
        <v>3735</v>
      </c>
    </row>
    <row r="672" spans="1:28" ht="30" customHeight="1">
      <c r="A672" s="65">
        <v>671</v>
      </c>
      <c r="B672" s="181">
        <v>45802.709155092598</v>
      </c>
      <c r="C672" s="67" t="str">
        <f t="shared" si="84"/>
        <v>May 2025</v>
      </c>
      <c r="D672" s="65">
        <v>111850</v>
      </c>
      <c r="E672" s="65">
        <v>443316</v>
      </c>
      <c r="F672" s="68" t="s">
        <v>3736</v>
      </c>
      <c r="G672" s="65" t="s">
        <v>3737</v>
      </c>
      <c r="H672" s="69" t="s">
        <v>3738</v>
      </c>
      <c r="I672" s="69" t="s">
        <v>2355</v>
      </c>
      <c r="J672" s="69" t="str">
        <f t="shared" si="83"/>
        <v>Mingalar Taung Nyunt</v>
      </c>
      <c r="K672" s="65" t="s">
        <v>3739</v>
      </c>
      <c r="L672" s="65">
        <v>20</v>
      </c>
      <c r="M672" s="65" t="s">
        <v>3670</v>
      </c>
      <c r="N672" s="65" t="s">
        <v>3740</v>
      </c>
      <c r="O672" s="65">
        <v>180</v>
      </c>
      <c r="P672" s="67">
        <v>45803.583333333299</v>
      </c>
      <c r="Q672" s="65" t="s">
        <v>3111</v>
      </c>
      <c r="R672" s="67">
        <v>45816.416365740697</v>
      </c>
      <c r="S672" s="158" t="str">
        <f t="shared" si="87"/>
        <v>June 2025</v>
      </c>
      <c r="T672" s="65" t="s">
        <v>35</v>
      </c>
      <c r="U672" s="142">
        <f t="shared" si="82"/>
        <v>13.707210648150101</v>
      </c>
      <c r="V672" s="65">
        <f t="shared" si="86"/>
        <v>13.707210648150101</v>
      </c>
      <c r="W672" s="65">
        <f t="shared" si="88"/>
        <v>328.973055555602</v>
      </c>
      <c r="X672" s="65" t="str">
        <f t="shared" si="85"/>
        <v>&gt;72 hr</v>
      </c>
      <c r="Y672" s="65" t="s">
        <v>3740</v>
      </c>
      <c r="Z672" s="69" t="s">
        <v>3741</v>
      </c>
    </row>
    <row r="673" spans="1:26" ht="30" customHeight="1">
      <c r="A673" s="65">
        <v>672</v>
      </c>
      <c r="B673" s="181">
        <v>45802.723969907398</v>
      </c>
      <c r="C673" s="67" t="str">
        <f t="shared" si="84"/>
        <v>May 2025</v>
      </c>
      <c r="D673" s="65">
        <v>111855</v>
      </c>
      <c r="E673" s="65">
        <v>443331</v>
      </c>
      <c r="F673" s="68" t="s">
        <v>3742</v>
      </c>
      <c r="G673" s="65" t="s">
        <v>3743</v>
      </c>
      <c r="H673" s="69" t="s">
        <v>3744</v>
      </c>
      <c r="I673" s="69" t="s">
        <v>50</v>
      </c>
      <c r="J673" s="69" t="str">
        <f t="shared" si="83"/>
        <v>Pabedan</v>
      </c>
      <c r="K673" s="65" t="s">
        <v>3745</v>
      </c>
      <c r="L673" s="65">
        <v>20</v>
      </c>
      <c r="M673" s="65" t="s">
        <v>1530</v>
      </c>
      <c r="N673" s="65" t="s">
        <v>33</v>
      </c>
      <c r="O673" s="65">
        <v>150</v>
      </c>
      <c r="P673" s="67">
        <v>45803.625</v>
      </c>
      <c r="Q673" s="65" t="s">
        <v>3111</v>
      </c>
      <c r="R673" s="67">
        <v>45803.684490740699</v>
      </c>
      <c r="S673" s="158" t="str">
        <f t="shared" si="87"/>
        <v>May 2025</v>
      </c>
      <c r="T673" s="65" t="s">
        <v>35</v>
      </c>
      <c r="U673" s="142">
        <f t="shared" si="82"/>
        <v>0.96052083333779603</v>
      </c>
      <c r="V673" s="65">
        <f t="shared" si="86"/>
        <v>0.96052083333779603</v>
      </c>
      <c r="W673" s="65">
        <f t="shared" si="88"/>
        <v>23.052500000107099</v>
      </c>
      <c r="X673" s="65" t="str">
        <f t="shared" si="85"/>
        <v>&lt;24 hr</v>
      </c>
      <c r="Y673" s="65" t="s">
        <v>3746</v>
      </c>
    </row>
    <row r="674" spans="1:26" ht="30" customHeight="1">
      <c r="A674" s="65">
        <v>673</v>
      </c>
      <c r="B674" s="181">
        <v>45803.431250000001</v>
      </c>
      <c r="C674" s="67" t="str">
        <f t="shared" si="84"/>
        <v>May 2025</v>
      </c>
      <c r="D674" s="65">
        <v>111891</v>
      </c>
      <c r="E674" s="65">
        <v>443552</v>
      </c>
      <c r="F674" s="68" t="s">
        <v>3747</v>
      </c>
      <c r="G674" s="65" t="s">
        <v>3748</v>
      </c>
      <c r="H674" s="69" t="s">
        <v>3749</v>
      </c>
      <c r="I674" s="69" t="s">
        <v>41</v>
      </c>
      <c r="J674" s="69" t="str">
        <f t="shared" si="83"/>
        <v>Lanmadaw</v>
      </c>
      <c r="K674" s="65" t="s">
        <v>3750</v>
      </c>
      <c r="L674" s="65">
        <v>25</v>
      </c>
      <c r="M674" s="65" t="s">
        <v>1708</v>
      </c>
      <c r="N674" s="65" t="s">
        <v>33</v>
      </c>
      <c r="O674" s="65">
        <v>180</v>
      </c>
      <c r="P674" s="67">
        <v>45803.541666666701</v>
      </c>
      <c r="Q674" s="65" t="s">
        <v>3111</v>
      </c>
      <c r="R674" s="67">
        <v>45808.405555555597</v>
      </c>
      <c r="S674" s="158" t="str">
        <f t="shared" si="87"/>
        <v>May 2025</v>
      </c>
      <c r="T674" s="65" t="s">
        <v>35</v>
      </c>
      <c r="U674" s="142">
        <f t="shared" si="82"/>
        <v>4.9743055555518403</v>
      </c>
      <c r="V674" s="65">
        <f t="shared" si="86"/>
        <v>4.9743055555518403</v>
      </c>
      <c r="W674" s="65">
        <f t="shared" si="88"/>
        <v>119.383333333244</v>
      </c>
      <c r="X674" s="65" t="str">
        <f t="shared" si="85"/>
        <v>&gt;72 hr</v>
      </c>
      <c r="Y674" s="65" t="s">
        <v>3751</v>
      </c>
      <c r="Z674" s="69" t="s">
        <v>3752</v>
      </c>
    </row>
    <row r="675" spans="1:26" ht="30" customHeight="1">
      <c r="A675" s="65">
        <v>674</v>
      </c>
      <c r="B675" s="181">
        <v>45803.445833333302</v>
      </c>
      <c r="C675" s="67" t="str">
        <f t="shared" si="84"/>
        <v>May 2025</v>
      </c>
      <c r="D675" s="65">
        <v>111893</v>
      </c>
      <c r="E675" s="65">
        <v>443575</v>
      </c>
      <c r="F675" s="68" t="s">
        <v>3753</v>
      </c>
      <c r="G675" s="65" t="s">
        <v>3754</v>
      </c>
      <c r="H675" s="69" t="s">
        <v>3755</v>
      </c>
      <c r="I675" s="69" t="s">
        <v>50</v>
      </c>
      <c r="J675" s="69" t="str">
        <f t="shared" si="83"/>
        <v>Pabedan</v>
      </c>
      <c r="K675" s="65" t="s">
        <v>3756</v>
      </c>
      <c r="L675" s="65">
        <v>20</v>
      </c>
      <c r="M675" s="65" t="s">
        <v>219</v>
      </c>
      <c r="N675" s="65" t="s">
        <v>33</v>
      </c>
      <c r="O675" s="65">
        <v>190</v>
      </c>
      <c r="P675" s="67">
        <v>45803.541666666701</v>
      </c>
      <c r="Q675" s="65" t="s">
        <v>3111</v>
      </c>
      <c r="R675" s="67">
        <v>45803.567407407398</v>
      </c>
      <c r="S675" s="158" t="str">
        <f t="shared" si="87"/>
        <v>May 2025</v>
      </c>
      <c r="T675" s="65" t="s">
        <v>35</v>
      </c>
      <c r="U675" s="142">
        <f t="shared" si="82"/>
        <v>0.121574074073578</v>
      </c>
      <c r="V675" s="65">
        <f t="shared" si="86"/>
        <v>0.121574074073578</v>
      </c>
      <c r="W675" s="65">
        <f t="shared" si="88"/>
        <v>2.9177777777658802</v>
      </c>
      <c r="X675" s="65" t="str">
        <f t="shared" si="85"/>
        <v>&lt;24 hr</v>
      </c>
      <c r="Y675" s="65" t="s">
        <v>3757</v>
      </c>
    </row>
    <row r="676" spans="1:26" ht="30" customHeight="1">
      <c r="A676" s="65">
        <v>675</v>
      </c>
      <c r="B676" s="181">
        <v>45803.536111111098</v>
      </c>
      <c r="C676" s="67" t="str">
        <f t="shared" si="84"/>
        <v>May 2025</v>
      </c>
      <c r="D676" s="65">
        <v>111916</v>
      </c>
      <c r="E676" s="65">
        <v>443789</v>
      </c>
      <c r="F676" s="68" t="s">
        <v>3758</v>
      </c>
      <c r="G676" s="65" t="s">
        <v>3759</v>
      </c>
      <c r="H676" s="69" t="s">
        <v>3760</v>
      </c>
      <c r="I676" s="69" t="s">
        <v>2355</v>
      </c>
      <c r="J676" s="69" t="str">
        <f t="shared" si="83"/>
        <v>Mingalar Taung Nyunt</v>
      </c>
      <c r="K676" s="65" t="s">
        <v>3761</v>
      </c>
      <c r="L676" s="65">
        <v>20</v>
      </c>
      <c r="M676" s="65" t="s">
        <v>2839</v>
      </c>
      <c r="N676" s="65" t="s">
        <v>33</v>
      </c>
      <c r="O676" s="65">
        <v>170</v>
      </c>
      <c r="P676" s="67">
        <v>45803.583333333299</v>
      </c>
      <c r="Q676" s="65" t="s">
        <v>3111</v>
      </c>
      <c r="R676" s="67">
        <v>45803.6491550926</v>
      </c>
      <c r="S676" s="158" t="str">
        <f t="shared" si="87"/>
        <v>May 2025</v>
      </c>
      <c r="T676" s="65" t="s">
        <v>35</v>
      </c>
      <c r="U676" s="142">
        <f t="shared" si="82"/>
        <v>0.113043981480587</v>
      </c>
      <c r="V676" s="65">
        <f t="shared" si="86"/>
        <v>0.113043981480587</v>
      </c>
      <c r="W676" s="65">
        <f t="shared" si="88"/>
        <v>2.7130555555340798</v>
      </c>
      <c r="X676" s="65" t="str">
        <f t="shared" si="85"/>
        <v>&lt;24 hr</v>
      </c>
      <c r="Y676" s="65" t="s">
        <v>3762</v>
      </c>
    </row>
    <row r="677" spans="1:26" ht="30" customHeight="1">
      <c r="A677" s="65">
        <v>676</v>
      </c>
      <c r="B677" s="181">
        <v>45803.572222222203</v>
      </c>
      <c r="C677" s="67" t="str">
        <f t="shared" si="84"/>
        <v>May 2025</v>
      </c>
      <c r="D677" s="65">
        <v>111923</v>
      </c>
      <c r="E677" s="65">
        <v>443844</v>
      </c>
      <c r="F677" s="68" t="s">
        <v>3763</v>
      </c>
      <c r="G677" s="65" t="s">
        <v>3764</v>
      </c>
      <c r="H677" s="69" t="s">
        <v>3765</v>
      </c>
      <c r="I677" s="69" t="s">
        <v>2355</v>
      </c>
      <c r="J677" s="69" t="str">
        <f t="shared" si="83"/>
        <v>Mingalar Taung Nyunt</v>
      </c>
      <c r="K677" s="65" t="s">
        <v>3766</v>
      </c>
      <c r="L677" s="65">
        <v>20</v>
      </c>
      <c r="M677" s="65" t="s">
        <v>3767</v>
      </c>
      <c r="N677" s="65" t="s">
        <v>33</v>
      </c>
      <c r="O677" s="65">
        <v>270</v>
      </c>
      <c r="P677" s="67">
        <v>45805.5</v>
      </c>
      <c r="Q677" s="65" t="s">
        <v>66</v>
      </c>
      <c r="R677" s="67">
        <v>45805.555972222202</v>
      </c>
      <c r="S677" s="158" t="str">
        <f t="shared" si="87"/>
        <v>May 2025</v>
      </c>
      <c r="T677" s="65" t="s">
        <v>35</v>
      </c>
      <c r="U677" s="142">
        <f t="shared" si="82"/>
        <v>1.9837499999994199</v>
      </c>
      <c r="V677" s="65">
        <f t="shared" si="86"/>
        <v>1.9837499999994199</v>
      </c>
      <c r="W677" s="65">
        <f t="shared" si="88"/>
        <v>47.609999999986002</v>
      </c>
      <c r="X677" s="65" t="str">
        <f t="shared" si="85"/>
        <v>24-48 hr</v>
      </c>
      <c r="Y677" s="65" t="s">
        <v>3768</v>
      </c>
      <c r="Z677" s="69" t="s">
        <v>3769</v>
      </c>
    </row>
    <row r="678" spans="1:26" ht="30" customHeight="1">
      <c r="A678" s="65">
        <v>677</v>
      </c>
      <c r="B678" s="181">
        <v>45803.957638888904</v>
      </c>
      <c r="C678" s="67" t="str">
        <f t="shared" si="84"/>
        <v>May 2025</v>
      </c>
      <c r="D678" s="65">
        <v>111985</v>
      </c>
      <c r="E678" s="65">
        <v>441547</v>
      </c>
      <c r="F678" s="68" t="s">
        <v>3770</v>
      </c>
      <c r="G678" s="65" t="s">
        <v>3771</v>
      </c>
      <c r="H678" s="69" t="s">
        <v>3772</v>
      </c>
      <c r="I678" s="69" t="s">
        <v>30</v>
      </c>
      <c r="J678" s="69" t="str">
        <f t="shared" si="83"/>
        <v>Kyauktada</v>
      </c>
      <c r="K678" s="65" t="s">
        <v>3773</v>
      </c>
      <c r="L678" s="65">
        <v>25</v>
      </c>
      <c r="M678" s="65" t="s">
        <v>131</v>
      </c>
      <c r="N678" s="65" t="s">
        <v>33</v>
      </c>
      <c r="O678" s="65">
        <v>170</v>
      </c>
      <c r="P678" s="67">
        <v>45805.5</v>
      </c>
      <c r="Q678" s="65" t="s">
        <v>66</v>
      </c>
      <c r="R678" s="67">
        <v>45806.427777777797</v>
      </c>
      <c r="S678" s="158" t="str">
        <f t="shared" si="87"/>
        <v>May 2025</v>
      </c>
      <c r="T678" s="65" t="s">
        <v>35</v>
      </c>
      <c r="U678" s="142">
        <f t="shared" si="82"/>
        <v>2.4701388888861402</v>
      </c>
      <c r="V678" s="65">
        <f t="shared" si="86"/>
        <v>2.4701388888861402</v>
      </c>
      <c r="W678" s="65">
        <f t="shared" si="88"/>
        <v>59.2833333332674</v>
      </c>
      <c r="X678" s="65" t="str">
        <f t="shared" si="85"/>
        <v>48-72 hr</v>
      </c>
      <c r="Y678" s="65" t="s">
        <v>3774</v>
      </c>
      <c r="Z678" s="69" t="s">
        <v>3775</v>
      </c>
    </row>
    <row r="679" spans="1:26" ht="30" customHeight="1">
      <c r="A679" s="65">
        <v>678</v>
      </c>
      <c r="B679" s="181">
        <v>45804.430555555598</v>
      </c>
      <c r="C679" s="67" t="str">
        <f t="shared" si="84"/>
        <v>May 2025</v>
      </c>
      <c r="D679" s="65">
        <v>111998</v>
      </c>
      <c r="E679" s="65">
        <v>213915</v>
      </c>
      <c r="F679" s="68" t="s">
        <v>3776</v>
      </c>
      <c r="G679" s="65" t="s">
        <v>3777</v>
      </c>
      <c r="H679" s="69" t="s">
        <v>3778</v>
      </c>
      <c r="I679" s="69" t="s">
        <v>50</v>
      </c>
      <c r="J679" s="69" t="str">
        <f t="shared" si="83"/>
        <v>Pabedan</v>
      </c>
      <c r="K679" s="65" t="s">
        <v>3779</v>
      </c>
      <c r="L679" s="65">
        <v>20</v>
      </c>
      <c r="M679" s="65" t="s">
        <v>461</v>
      </c>
      <c r="N679" s="65" t="s">
        <v>33</v>
      </c>
      <c r="O679" s="65">
        <v>180</v>
      </c>
      <c r="P679" s="67">
        <v>45804.625</v>
      </c>
      <c r="Q679" s="65" t="s">
        <v>66</v>
      </c>
      <c r="R679" s="67">
        <v>45804.570138888899</v>
      </c>
      <c r="S679" s="158" t="str">
        <f t="shared" si="87"/>
        <v>May 2025</v>
      </c>
      <c r="T679" s="65" t="s">
        <v>35</v>
      </c>
      <c r="U679" s="142">
        <f t="shared" si="82"/>
        <v>0.13958333333721401</v>
      </c>
      <c r="V679" s="65">
        <f t="shared" si="86"/>
        <v>0.13958333333721401</v>
      </c>
      <c r="W679" s="65">
        <f t="shared" si="88"/>
        <v>3.35000000009313</v>
      </c>
      <c r="X679" s="65" t="str">
        <f t="shared" si="85"/>
        <v>&lt;24 hr</v>
      </c>
      <c r="Y679" s="65" t="s">
        <v>3780</v>
      </c>
    </row>
    <row r="680" spans="1:26" ht="30" customHeight="1">
      <c r="A680" s="65">
        <v>679</v>
      </c>
      <c r="B680" s="181">
        <v>45804.485416666699</v>
      </c>
      <c r="C680" s="67" t="str">
        <f t="shared" si="84"/>
        <v>May 2025</v>
      </c>
      <c r="D680" s="65">
        <v>112021</v>
      </c>
      <c r="E680" s="65">
        <v>444457</v>
      </c>
      <c r="F680" s="68" t="s">
        <v>3781</v>
      </c>
      <c r="G680" s="65" t="s">
        <v>3782</v>
      </c>
      <c r="H680" s="69" t="s">
        <v>3783</v>
      </c>
      <c r="I680" s="69" t="s">
        <v>2355</v>
      </c>
      <c r="J680" s="69" t="str">
        <f t="shared" si="83"/>
        <v>Mingalar Taung Nyunt</v>
      </c>
      <c r="K680" s="65" t="s">
        <v>3784</v>
      </c>
      <c r="L680" s="65">
        <v>25</v>
      </c>
      <c r="M680" s="65" t="s">
        <v>2899</v>
      </c>
      <c r="N680" s="65" t="s">
        <v>33</v>
      </c>
      <c r="O680" s="65">
        <v>210</v>
      </c>
      <c r="P680" s="156">
        <v>45805.916666666701</v>
      </c>
      <c r="Q680" s="65" t="s">
        <v>3111</v>
      </c>
      <c r="R680" s="67">
        <v>45806.447916666701</v>
      </c>
      <c r="S680" s="158" t="str">
        <f t="shared" si="87"/>
        <v>May 2025</v>
      </c>
      <c r="T680" s="65" t="s">
        <v>35</v>
      </c>
      <c r="U680" s="142">
        <f t="shared" si="82"/>
        <v>1.9624999999941799</v>
      </c>
      <c r="V680" s="65">
        <f t="shared" si="86"/>
        <v>1.9624999999941799</v>
      </c>
      <c r="W680" s="65">
        <f t="shared" si="88"/>
        <v>47.099999999860302</v>
      </c>
      <c r="X680" s="65" t="str">
        <f t="shared" si="85"/>
        <v>24-48 hr</v>
      </c>
      <c r="Y680" s="65" t="s">
        <v>3785</v>
      </c>
      <c r="Z680" s="69" t="s">
        <v>3786</v>
      </c>
    </row>
    <row r="681" spans="1:26" ht="30" customHeight="1">
      <c r="A681" s="65">
        <v>680</v>
      </c>
      <c r="B681" s="181">
        <v>45805.431250000001</v>
      </c>
      <c r="C681" s="67" t="str">
        <f t="shared" si="84"/>
        <v>May 2025</v>
      </c>
      <c r="D681" s="65">
        <v>112127</v>
      </c>
      <c r="E681" s="65">
        <v>96950</v>
      </c>
      <c r="F681" s="68" t="s">
        <v>3787</v>
      </c>
      <c r="G681" s="65" t="s">
        <v>3788</v>
      </c>
      <c r="H681" s="69" t="s">
        <v>3789</v>
      </c>
      <c r="I681" s="69" t="s">
        <v>30</v>
      </c>
      <c r="J681" s="69" t="str">
        <f t="shared" si="83"/>
        <v>Kyauktada</v>
      </c>
      <c r="K681" s="65" t="s">
        <v>3790</v>
      </c>
      <c r="L681" s="65">
        <v>20</v>
      </c>
      <c r="M681" s="65" t="s">
        <v>885</v>
      </c>
      <c r="N681" s="65" t="s">
        <v>33</v>
      </c>
      <c r="O681" s="65">
        <v>150</v>
      </c>
      <c r="P681" s="67">
        <v>45806.416666666701</v>
      </c>
      <c r="Q681" s="65" t="s">
        <v>66</v>
      </c>
      <c r="R681" s="67">
        <v>45806.53125</v>
      </c>
      <c r="S681" s="158" t="str">
        <f t="shared" si="87"/>
        <v>May 2025</v>
      </c>
      <c r="T681" s="65" t="s">
        <v>35</v>
      </c>
      <c r="U681" s="142">
        <f t="shared" si="82"/>
        <v>1.0999999999985399</v>
      </c>
      <c r="V681" s="65">
        <f t="shared" si="86"/>
        <v>1.0999999999985399</v>
      </c>
      <c r="W681" s="65">
        <f t="shared" si="88"/>
        <v>26.3999999999651</v>
      </c>
      <c r="X681" s="65" t="str">
        <f t="shared" si="85"/>
        <v>24-48 hr</v>
      </c>
      <c r="Y681" s="65" t="s">
        <v>3791</v>
      </c>
      <c r="Z681" s="69" t="s">
        <v>3775</v>
      </c>
    </row>
    <row r="682" spans="1:26" ht="30" customHeight="1">
      <c r="A682" s="65">
        <v>681</v>
      </c>
      <c r="B682" s="181">
        <v>45805.442361111098</v>
      </c>
      <c r="C682" s="67" t="str">
        <f t="shared" si="84"/>
        <v>May 2025</v>
      </c>
      <c r="D682" s="65">
        <v>112130</v>
      </c>
      <c r="E682" s="65">
        <v>369784</v>
      </c>
      <c r="F682" s="68" t="s">
        <v>3792</v>
      </c>
      <c r="G682" s="65" t="s">
        <v>3793</v>
      </c>
      <c r="H682" s="69" t="s">
        <v>3794</v>
      </c>
      <c r="I682" s="69" t="s">
        <v>41</v>
      </c>
      <c r="J682" s="69" t="str">
        <f t="shared" si="83"/>
        <v>Lanmadaw</v>
      </c>
      <c r="K682" s="65" t="s">
        <v>3795</v>
      </c>
      <c r="L682" s="65">
        <v>40</v>
      </c>
      <c r="M682" s="65" t="s">
        <v>1595</v>
      </c>
      <c r="N682" s="65" t="s">
        <v>33</v>
      </c>
      <c r="O682" s="65">
        <v>210</v>
      </c>
      <c r="P682" s="67">
        <v>45806.583333333299</v>
      </c>
      <c r="Q682" s="65" t="s">
        <v>3111</v>
      </c>
      <c r="R682" s="67">
        <v>45806.654166666704</v>
      </c>
      <c r="S682" s="158" t="str">
        <f t="shared" si="87"/>
        <v>May 2025</v>
      </c>
      <c r="T682" s="65" t="s">
        <v>35</v>
      </c>
      <c r="U682" s="142">
        <f t="shared" si="82"/>
        <v>1.21180555555475</v>
      </c>
      <c r="V682" s="65">
        <f t="shared" si="86"/>
        <v>1.21180555555475</v>
      </c>
      <c r="W682" s="65">
        <f t="shared" si="88"/>
        <v>29.083333333313899</v>
      </c>
      <c r="X682" s="65" t="str">
        <f t="shared" si="85"/>
        <v>24-48 hr</v>
      </c>
      <c r="Y682" s="65" t="s">
        <v>3796</v>
      </c>
    </row>
    <row r="683" spans="1:26" ht="30" customHeight="1">
      <c r="A683" s="65">
        <v>682</v>
      </c>
      <c r="B683" s="181">
        <v>45805.512499999997</v>
      </c>
      <c r="C683" s="67" t="str">
        <f t="shared" si="84"/>
        <v>May 2025</v>
      </c>
      <c r="D683" s="65">
        <v>112154</v>
      </c>
      <c r="E683" s="65">
        <v>444300</v>
      </c>
      <c r="F683" s="149" t="s">
        <v>3797</v>
      </c>
      <c r="G683" s="65" t="s">
        <v>3798</v>
      </c>
      <c r="H683" s="69" t="s">
        <v>3799</v>
      </c>
      <c r="I683" s="69" t="s">
        <v>2355</v>
      </c>
      <c r="J683" s="69" t="str">
        <f t="shared" si="83"/>
        <v>Mingalar Taung Nyunt</v>
      </c>
      <c r="K683" s="65" t="s">
        <v>3800</v>
      </c>
      <c r="L683" s="65">
        <v>25</v>
      </c>
      <c r="M683" s="65" t="s">
        <v>3606</v>
      </c>
      <c r="N683" s="65" t="s">
        <v>33</v>
      </c>
      <c r="O683" s="65">
        <v>190</v>
      </c>
      <c r="P683" s="67">
        <v>45806.458333333299</v>
      </c>
      <c r="Q683" s="65" t="s">
        <v>3111</v>
      </c>
      <c r="R683" s="67">
        <v>45806.527083333298</v>
      </c>
      <c r="S683" s="158" t="str">
        <f t="shared" si="87"/>
        <v>May 2025</v>
      </c>
      <c r="T683" s="65" t="s">
        <v>35</v>
      </c>
      <c r="U683" s="142">
        <f t="shared" si="82"/>
        <v>1.0145833333372101</v>
      </c>
      <c r="V683" s="65">
        <f t="shared" si="86"/>
        <v>1.0145833333372101</v>
      </c>
      <c r="W683" s="65">
        <f t="shared" si="88"/>
        <v>24.3500000000931</v>
      </c>
      <c r="X683" s="65" t="str">
        <f t="shared" si="85"/>
        <v>24-48 hr</v>
      </c>
      <c r="Y683" s="65" t="s">
        <v>3801</v>
      </c>
    </row>
    <row r="684" spans="1:26" ht="30" customHeight="1">
      <c r="A684" s="65">
        <v>683</v>
      </c>
      <c r="B684" s="181">
        <v>45805.565972222197</v>
      </c>
      <c r="C684" s="67" t="str">
        <f t="shared" si="84"/>
        <v>May 2025</v>
      </c>
      <c r="D684" s="65">
        <v>112168</v>
      </c>
      <c r="E684" s="65">
        <v>445436</v>
      </c>
      <c r="F684" s="68" t="s">
        <v>3802</v>
      </c>
      <c r="G684" s="65" t="s">
        <v>3803</v>
      </c>
      <c r="H684" s="69" t="s">
        <v>3804</v>
      </c>
      <c r="I684" s="69" t="s">
        <v>2355</v>
      </c>
      <c r="J684" s="69" t="str">
        <f t="shared" si="83"/>
        <v>Mingalar Taung Nyunt</v>
      </c>
      <c r="K684" s="65" t="s">
        <v>3805</v>
      </c>
      <c r="L684" s="65">
        <v>25</v>
      </c>
      <c r="M684" s="65" t="s">
        <v>3806</v>
      </c>
      <c r="N684" s="65" t="s">
        <v>33</v>
      </c>
      <c r="O684" s="65">
        <v>170</v>
      </c>
      <c r="P684" s="67">
        <v>45806.541666666701</v>
      </c>
      <c r="Q684" s="65" t="s">
        <v>3111</v>
      </c>
      <c r="R684" s="67">
        <v>45806.5715277778</v>
      </c>
      <c r="S684" s="158" t="str">
        <f t="shared" si="87"/>
        <v>May 2025</v>
      </c>
      <c r="T684" s="65" t="s">
        <v>35</v>
      </c>
      <c r="U684" s="142">
        <f t="shared" si="82"/>
        <v>1.00555555555911</v>
      </c>
      <c r="V684" s="65">
        <f t="shared" si="86"/>
        <v>1.00555555555911</v>
      </c>
      <c r="W684" s="65">
        <f t="shared" si="88"/>
        <v>24.133333333418701</v>
      </c>
      <c r="X684" s="65" t="str">
        <f t="shared" si="85"/>
        <v>24-48 hr</v>
      </c>
      <c r="Y684" s="65" t="s">
        <v>3807</v>
      </c>
    </row>
    <row r="685" spans="1:26" ht="30" customHeight="1">
      <c r="A685" s="65">
        <v>684</v>
      </c>
      <c r="B685" s="181">
        <v>45805.570833333302</v>
      </c>
      <c r="C685" s="67" t="str">
        <f t="shared" si="84"/>
        <v>May 2025</v>
      </c>
      <c r="D685" s="65">
        <v>112169</v>
      </c>
      <c r="E685" s="65">
        <v>445435</v>
      </c>
      <c r="F685" s="68" t="s">
        <v>3808</v>
      </c>
      <c r="G685" s="65" t="s">
        <v>3809</v>
      </c>
      <c r="H685" s="69" t="s">
        <v>3810</v>
      </c>
      <c r="I685" s="69" t="s">
        <v>2355</v>
      </c>
      <c r="J685" s="69" t="str">
        <f t="shared" si="83"/>
        <v>Mingalar Taung Nyunt</v>
      </c>
      <c r="K685" s="65" t="s">
        <v>3811</v>
      </c>
      <c r="L685" s="65">
        <v>75</v>
      </c>
      <c r="M685" s="65" t="s">
        <v>3812</v>
      </c>
      <c r="N685" s="65" t="s">
        <v>33</v>
      </c>
      <c r="O685" s="65">
        <v>170</v>
      </c>
      <c r="P685" s="67">
        <v>45805.583333333299</v>
      </c>
      <c r="Q685" s="65" t="s">
        <v>66</v>
      </c>
      <c r="R685" s="67">
        <v>45805.656238425901</v>
      </c>
      <c r="S685" s="158" t="str">
        <f t="shared" si="87"/>
        <v>May 2025</v>
      </c>
      <c r="T685" s="65" t="s">
        <v>35</v>
      </c>
      <c r="U685" s="142">
        <f t="shared" si="82"/>
        <v>8.5405092591827297E-2</v>
      </c>
      <c r="V685" s="65">
        <f t="shared" si="86"/>
        <v>8.5405092591827297E-2</v>
      </c>
      <c r="W685" s="65">
        <f t="shared" si="88"/>
        <v>2.04972222220385</v>
      </c>
      <c r="X685" s="65" t="str">
        <f t="shared" si="85"/>
        <v>&lt;24 hr</v>
      </c>
      <c r="Y685" s="65" t="s">
        <v>3813</v>
      </c>
    </row>
    <row r="686" spans="1:26" ht="30" customHeight="1">
      <c r="A686" s="65">
        <v>685</v>
      </c>
      <c r="B686" s="181">
        <v>45805.660138888903</v>
      </c>
      <c r="C686" s="67" t="str">
        <f t="shared" si="84"/>
        <v>May 2025</v>
      </c>
      <c r="D686" s="65">
        <v>112208</v>
      </c>
      <c r="E686" s="65">
        <v>445609</v>
      </c>
      <c r="F686" s="68" t="s">
        <v>3814</v>
      </c>
      <c r="G686" s="65" t="s">
        <v>3815</v>
      </c>
      <c r="H686" s="69" t="s">
        <v>3816</v>
      </c>
      <c r="I686" s="69" t="s">
        <v>30</v>
      </c>
      <c r="J686" s="69" t="str">
        <f t="shared" si="83"/>
        <v>Kyauktada</v>
      </c>
      <c r="K686" s="65" t="s">
        <v>3817</v>
      </c>
      <c r="L686" s="65">
        <v>40</v>
      </c>
      <c r="M686" s="65" t="s">
        <v>512</v>
      </c>
      <c r="N686" s="65" t="s">
        <v>33</v>
      </c>
      <c r="O686" s="65">
        <v>170</v>
      </c>
      <c r="P686" s="141">
        <v>45806.541666666701</v>
      </c>
      <c r="Q686" s="65" t="s">
        <v>66</v>
      </c>
      <c r="R686" s="67">
        <v>45806.462500000001</v>
      </c>
      <c r="S686" s="158" t="str">
        <f t="shared" si="87"/>
        <v>May 2025</v>
      </c>
      <c r="T686" s="65" t="s">
        <v>35</v>
      </c>
      <c r="U686" s="142">
        <f t="shared" si="82"/>
        <v>0.80236111111298702</v>
      </c>
      <c r="V686" s="65">
        <f t="shared" si="86"/>
        <v>0.80236111111298702</v>
      </c>
      <c r="W686" s="65">
        <f t="shared" si="88"/>
        <v>19.256666666711698</v>
      </c>
      <c r="X686" s="65" t="str">
        <f t="shared" si="85"/>
        <v>&lt;24 hr</v>
      </c>
      <c r="Y686" s="154" t="s">
        <v>3818</v>
      </c>
    </row>
    <row r="687" spans="1:26" ht="30" customHeight="1">
      <c r="A687" s="65">
        <v>686</v>
      </c>
      <c r="B687" s="181">
        <v>45805.710729166698</v>
      </c>
      <c r="C687" s="67" t="str">
        <f t="shared" si="84"/>
        <v>May 2025</v>
      </c>
      <c r="D687" s="65">
        <v>112221</v>
      </c>
      <c r="E687" s="65">
        <v>165045</v>
      </c>
      <c r="F687" s="68" t="s">
        <v>3819</v>
      </c>
      <c r="G687" s="65" t="s">
        <v>3820</v>
      </c>
      <c r="H687" s="69" t="s">
        <v>3821</v>
      </c>
      <c r="I687" s="69" t="s">
        <v>41</v>
      </c>
      <c r="J687" s="69" t="str">
        <f t="shared" si="83"/>
        <v>Lanmadaw</v>
      </c>
      <c r="K687" s="65" t="s">
        <v>3822</v>
      </c>
      <c r="L687" s="65">
        <v>20</v>
      </c>
      <c r="M687" s="65" t="s">
        <v>65</v>
      </c>
      <c r="N687" s="65" t="s">
        <v>33</v>
      </c>
      <c r="O687" s="65">
        <v>200</v>
      </c>
      <c r="P687" s="67">
        <v>45806.583333333299</v>
      </c>
      <c r="Q687" s="65" t="s">
        <v>66</v>
      </c>
      <c r="R687" s="67">
        <v>45806.584027777797</v>
      </c>
      <c r="S687" s="158" t="str">
        <f t="shared" si="87"/>
        <v>May 2025</v>
      </c>
      <c r="T687" s="65" t="s">
        <v>35</v>
      </c>
      <c r="U687" s="142">
        <f t="shared" si="82"/>
        <v>0.87329861110629303</v>
      </c>
      <c r="V687" s="65">
        <f t="shared" si="86"/>
        <v>0.87329861110629303</v>
      </c>
      <c r="W687" s="65">
        <f t="shared" si="88"/>
        <v>20.959166666550999</v>
      </c>
      <c r="X687" s="65" t="str">
        <f t="shared" si="85"/>
        <v>&lt;24 hr</v>
      </c>
      <c r="Y687" s="65" t="s">
        <v>3823</v>
      </c>
    </row>
    <row r="688" spans="1:26" ht="30" customHeight="1">
      <c r="A688" s="65">
        <v>687</v>
      </c>
      <c r="B688" s="181">
        <v>45806.404745370397</v>
      </c>
      <c r="C688" s="67" t="str">
        <f t="shared" si="84"/>
        <v>May 2025</v>
      </c>
      <c r="D688" s="65">
        <v>112271</v>
      </c>
      <c r="E688" s="65">
        <v>445969</v>
      </c>
      <c r="F688" s="68" t="s">
        <v>3824</v>
      </c>
      <c r="G688" s="65" t="s">
        <v>1831</v>
      </c>
      <c r="H688" s="69" t="s">
        <v>3825</v>
      </c>
      <c r="I688" s="69" t="s">
        <v>41</v>
      </c>
      <c r="J688" s="69" t="str">
        <f t="shared" si="83"/>
        <v>Lanmadaw</v>
      </c>
      <c r="K688" s="65" t="s">
        <v>3826</v>
      </c>
      <c r="L688" s="65">
        <v>20</v>
      </c>
      <c r="M688" s="65" t="s">
        <v>1708</v>
      </c>
      <c r="N688" s="65" t="s">
        <v>33</v>
      </c>
      <c r="O688" s="65">
        <v>170</v>
      </c>
      <c r="P688" s="67">
        <v>45807.416666666701</v>
      </c>
      <c r="Q688" s="65" t="s">
        <v>66</v>
      </c>
      <c r="R688" s="67">
        <v>45807.457106481503</v>
      </c>
      <c r="S688" s="158" t="str">
        <f t="shared" si="87"/>
        <v>May 2025</v>
      </c>
      <c r="T688" s="65" t="s">
        <v>35</v>
      </c>
      <c r="U688" s="142">
        <f t="shared" si="82"/>
        <v>1.05236111111299</v>
      </c>
      <c r="V688" s="65">
        <f t="shared" si="86"/>
        <v>1.05236111111299</v>
      </c>
      <c r="W688" s="65">
        <f t="shared" si="88"/>
        <v>25.256666666711698</v>
      </c>
      <c r="X688" s="65" t="str">
        <f t="shared" si="85"/>
        <v>24-48 hr</v>
      </c>
      <c r="Y688" s="65" t="s">
        <v>3827</v>
      </c>
    </row>
    <row r="689" spans="1:26" ht="30" customHeight="1">
      <c r="A689" s="65">
        <v>688</v>
      </c>
      <c r="B689" s="181">
        <v>45806.4462152778</v>
      </c>
      <c r="C689" s="67" t="str">
        <f t="shared" si="84"/>
        <v>May 2025</v>
      </c>
      <c r="D689" s="65">
        <v>112286</v>
      </c>
      <c r="E689" s="65">
        <v>446022</v>
      </c>
      <c r="F689" s="68" t="s">
        <v>3828</v>
      </c>
      <c r="G689" s="65" t="s">
        <v>3829</v>
      </c>
      <c r="H689" s="69" t="s">
        <v>3830</v>
      </c>
      <c r="I689" s="69" t="s">
        <v>30</v>
      </c>
      <c r="J689" s="69" t="str">
        <f t="shared" si="83"/>
        <v>Kyauktada</v>
      </c>
      <c r="K689" s="65" t="s">
        <v>3831</v>
      </c>
      <c r="L689" s="65">
        <v>20</v>
      </c>
      <c r="M689" s="65" t="s">
        <v>334</v>
      </c>
      <c r="N689" s="65" t="s">
        <v>33</v>
      </c>
      <c r="O689" s="65">
        <v>220</v>
      </c>
      <c r="P689" s="67">
        <v>45807.5</v>
      </c>
      <c r="Q689" s="65" t="s">
        <v>66</v>
      </c>
      <c r="R689" s="67">
        <v>45807.529861111099</v>
      </c>
      <c r="S689" s="158" t="str">
        <f t="shared" si="87"/>
        <v>May 2025</v>
      </c>
      <c r="T689" s="65" t="s">
        <v>35</v>
      </c>
      <c r="U689" s="142">
        <f t="shared" si="82"/>
        <v>1.0836458333360499</v>
      </c>
      <c r="V689" s="65">
        <f t="shared" si="86"/>
        <v>1.0836458333360499</v>
      </c>
      <c r="W689" s="65">
        <f t="shared" si="88"/>
        <v>26.0075000000652</v>
      </c>
      <c r="X689" s="65" t="str">
        <f t="shared" si="85"/>
        <v>24-48 hr</v>
      </c>
      <c r="Y689" s="65" t="s">
        <v>3832</v>
      </c>
    </row>
    <row r="690" spans="1:26" ht="30" customHeight="1">
      <c r="A690" s="65">
        <v>689</v>
      </c>
      <c r="B690" s="181">
        <v>45806.475810185198</v>
      </c>
      <c r="C690" s="67" t="str">
        <f t="shared" si="84"/>
        <v>May 2025</v>
      </c>
      <c r="D690" s="65">
        <v>112296</v>
      </c>
      <c r="E690" s="65">
        <v>446095</v>
      </c>
      <c r="F690" s="68" t="s">
        <v>3833</v>
      </c>
      <c r="G690" s="65" t="s">
        <v>3834</v>
      </c>
      <c r="H690" s="69" t="s">
        <v>3835</v>
      </c>
      <c r="I690" s="69" t="s">
        <v>2355</v>
      </c>
      <c r="J690" s="69" t="str">
        <f t="shared" si="83"/>
        <v>Mingalar Taung Nyunt</v>
      </c>
      <c r="K690" s="65" t="s">
        <v>3836</v>
      </c>
      <c r="L690" s="65">
        <v>40</v>
      </c>
      <c r="M690" s="65" t="s">
        <v>3536</v>
      </c>
      <c r="N690" s="65" t="s">
        <v>33</v>
      </c>
      <c r="O690" s="65">
        <v>160</v>
      </c>
      <c r="P690" s="67">
        <v>45808.416666666701</v>
      </c>
      <c r="Q690" s="65" t="s">
        <v>66</v>
      </c>
      <c r="R690" s="67">
        <v>45808.422222222202</v>
      </c>
      <c r="S690" s="158" t="str">
        <f t="shared" si="87"/>
        <v>May 2025</v>
      </c>
      <c r="T690" s="65" t="s">
        <v>35</v>
      </c>
      <c r="U690" s="142">
        <f t="shared" si="82"/>
        <v>1.94641203703941</v>
      </c>
      <c r="V690" s="65">
        <f t="shared" si="86"/>
        <v>1.94641203703941</v>
      </c>
      <c r="W690" s="65">
        <f t="shared" si="88"/>
        <v>46.713888888945803</v>
      </c>
      <c r="X690" s="65" t="str">
        <f t="shared" si="85"/>
        <v>24-48 hr</v>
      </c>
      <c r="Y690" s="65" t="s">
        <v>3837</v>
      </c>
      <c r="Z690" s="69" t="s">
        <v>3752</v>
      </c>
    </row>
    <row r="691" spans="1:26" ht="30" customHeight="1">
      <c r="A691" s="65">
        <v>690</v>
      </c>
      <c r="B691" s="181">
        <v>45807.431250000001</v>
      </c>
      <c r="C691" s="67" t="str">
        <f t="shared" si="84"/>
        <v>May 2025</v>
      </c>
      <c r="D691" s="65">
        <v>112452</v>
      </c>
      <c r="E691" s="65">
        <v>445183</v>
      </c>
      <c r="F691" s="68" t="s">
        <v>3838</v>
      </c>
      <c r="G691" s="65" t="s">
        <v>3839</v>
      </c>
      <c r="H691" s="69" t="s">
        <v>3840</v>
      </c>
      <c r="I691" s="69" t="s">
        <v>2355</v>
      </c>
      <c r="J691" s="69" t="str">
        <f t="shared" si="83"/>
        <v>Mingalar Taung Nyunt</v>
      </c>
      <c r="K691" s="65" t="s">
        <v>3841</v>
      </c>
      <c r="L691" s="65">
        <v>20</v>
      </c>
      <c r="M691" s="65" t="s">
        <v>2573</v>
      </c>
      <c r="N691" s="65" t="s">
        <v>33</v>
      </c>
      <c r="O691" s="65">
        <v>210</v>
      </c>
      <c r="P691" s="67">
        <v>45808.583333333299</v>
      </c>
      <c r="Q691" s="65" t="s">
        <v>3111</v>
      </c>
      <c r="R691" s="67">
        <v>45808.468055555597</v>
      </c>
      <c r="S691" s="158" t="str">
        <f t="shared" si="87"/>
        <v>May 2025</v>
      </c>
      <c r="T691" s="65" t="s">
        <v>35</v>
      </c>
      <c r="U691" s="142">
        <f t="shared" si="82"/>
        <v>1.0368055555518401</v>
      </c>
      <c r="V691" s="65">
        <f t="shared" si="86"/>
        <v>1.0368055555518401</v>
      </c>
      <c r="W691" s="65">
        <f t="shared" si="88"/>
        <v>24.883333333244099</v>
      </c>
      <c r="X691" s="65" t="str">
        <f t="shared" si="85"/>
        <v>24-48 hr</v>
      </c>
      <c r="Y691" s="65" t="s">
        <v>3842</v>
      </c>
      <c r="Z691" s="69" t="s">
        <v>3752</v>
      </c>
    </row>
    <row r="692" spans="1:26" ht="30" customHeight="1">
      <c r="A692" s="65">
        <v>691</v>
      </c>
      <c r="B692" s="181">
        <v>45807.483333333301</v>
      </c>
      <c r="C692" s="67" t="str">
        <f t="shared" si="84"/>
        <v>May 2025</v>
      </c>
      <c r="D692" s="65">
        <v>112465</v>
      </c>
      <c r="E692" s="65">
        <v>446711</v>
      </c>
      <c r="F692" s="68" t="s">
        <v>3843</v>
      </c>
      <c r="G692" s="65" t="s">
        <v>3844</v>
      </c>
      <c r="H692" s="69" t="s">
        <v>3845</v>
      </c>
      <c r="I692" s="69" t="s">
        <v>2355</v>
      </c>
      <c r="J692" s="69" t="str">
        <f t="shared" si="83"/>
        <v>Mingalar Taung Nyunt</v>
      </c>
      <c r="K692" s="65" t="s">
        <v>3846</v>
      </c>
      <c r="L692" s="65">
        <v>20</v>
      </c>
      <c r="M692" s="65" t="s">
        <v>3847</v>
      </c>
      <c r="N692" s="65" t="s">
        <v>33</v>
      </c>
      <c r="O692" s="65">
        <v>170</v>
      </c>
      <c r="P692" s="67">
        <v>45808.5</v>
      </c>
      <c r="Q692" s="65" t="s">
        <v>66</v>
      </c>
      <c r="R692" s="67">
        <v>45808.510416666701</v>
      </c>
      <c r="S692" s="158" t="str">
        <f t="shared" si="87"/>
        <v>May 2025</v>
      </c>
      <c r="T692" s="65" t="s">
        <v>35</v>
      </c>
      <c r="U692" s="142">
        <f t="shared" si="82"/>
        <v>1.0270833333342999</v>
      </c>
      <c r="V692" s="65">
        <f t="shared" si="86"/>
        <v>1.0270833333342999</v>
      </c>
      <c r="W692" s="65">
        <f t="shared" si="88"/>
        <v>24.650000000023301</v>
      </c>
      <c r="X692" s="65" t="str">
        <f t="shared" si="85"/>
        <v>24-48 hr</v>
      </c>
      <c r="Y692" s="65" t="s">
        <v>3848</v>
      </c>
      <c r="Z692" s="69" t="s">
        <v>3849</v>
      </c>
    </row>
    <row r="693" spans="1:26" ht="30" customHeight="1">
      <c r="A693" s="65">
        <v>692</v>
      </c>
      <c r="B693" s="181">
        <v>45807.5625</v>
      </c>
      <c r="C693" s="67" t="str">
        <f t="shared" si="84"/>
        <v>May 2025</v>
      </c>
      <c r="D693" s="65">
        <v>112501</v>
      </c>
      <c r="E693" s="65">
        <v>447185</v>
      </c>
      <c r="F693" s="68" t="s">
        <v>3850</v>
      </c>
      <c r="G693" s="65" t="s">
        <v>3851</v>
      </c>
      <c r="H693" s="69" t="s">
        <v>3852</v>
      </c>
      <c r="I693" s="69" t="s">
        <v>41</v>
      </c>
      <c r="J693" s="69" t="str">
        <f t="shared" si="83"/>
        <v>Lanmadaw</v>
      </c>
      <c r="K693" s="65" t="s">
        <v>3853</v>
      </c>
      <c r="L693" s="65">
        <v>25</v>
      </c>
      <c r="M693" s="65" t="s">
        <v>390</v>
      </c>
      <c r="N693" s="65" t="s">
        <v>33</v>
      </c>
      <c r="O693" s="65">
        <v>170</v>
      </c>
      <c r="P693" s="67">
        <v>45807.604166666701</v>
      </c>
      <c r="Q693" s="65" t="s">
        <v>66</v>
      </c>
      <c r="R693" s="67">
        <v>45807.627407407403</v>
      </c>
      <c r="S693" s="158" t="str">
        <f t="shared" si="87"/>
        <v>May 2025</v>
      </c>
      <c r="T693" s="65" t="s">
        <v>35</v>
      </c>
      <c r="U693" s="142">
        <f t="shared" ref="U693:U756" si="89">R693-B693</f>
        <v>6.4907407409919002E-2</v>
      </c>
      <c r="V693" s="65">
        <f t="shared" si="86"/>
        <v>6.4907407409919002E-2</v>
      </c>
      <c r="W693" s="65">
        <f t="shared" si="88"/>
        <v>1.5577777778380599</v>
      </c>
      <c r="X693" s="65" t="str">
        <f t="shared" si="85"/>
        <v>&lt;24 hr</v>
      </c>
      <c r="Y693" s="65" t="s">
        <v>3854</v>
      </c>
    </row>
    <row r="694" spans="1:26" ht="30" customHeight="1">
      <c r="A694" s="65">
        <v>693</v>
      </c>
      <c r="B694" s="181">
        <v>45808.444895833301</v>
      </c>
      <c r="C694" s="67" t="str">
        <f t="shared" si="84"/>
        <v>May 2025</v>
      </c>
      <c r="D694" s="65">
        <v>112606</v>
      </c>
      <c r="E694" s="65">
        <v>447644</v>
      </c>
      <c r="F694" s="68" t="s">
        <v>3855</v>
      </c>
      <c r="G694" s="65" t="s">
        <v>3856</v>
      </c>
      <c r="H694" s="69" t="s">
        <v>3857</v>
      </c>
      <c r="I694" s="69" t="s">
        <v>2355</v>
      </c>
      <c r="J694" s="69" t="str">
        <f t="shared" si="83"/>
        <v>Mingalar Taung Nyunt</v>
      </c>
      <c r="K694" s="65" t="s">
        <v>3858</v>
      </c>
      <c r="L694" s="65">
        <v>100</v>
      </c>
      <c r="M694" s="65" t="s">
        <v>2846</v>
      </c>
      <c r="N694" s="65" t="s">
        <v>33</v>
      </c>
      <c r="O694" s="65">
        <v>350</v>
      </c>
      <c r="P694" s="67">
        <v>45808.458333333299</v>
      </c>
      <c r="Q694" s="65" t="s">
        <v>2681</v>
      </c>
      <c r="R694" s="67">
        <v>45811.578472222202</v>
      </c>
      <c r="S694" s="158" t="str">
        <f t="shared" si="87"/>
        <v>June 2025</v>
      </c>
      <c r="T694" s="65" t="s">
        <v>35</v>
      </c>
      <c r="U694" s="142">
        <f t="shared" si="89"/>
        <v>3.1335763888928301</v>
      </c>
      <c r="V694" s="65">
        <f t="shared" si="86"/>
        <v>3.1335763888928301</v>
      </c>
      <c r="W694" s="65">
        <f t="shared" si="88"/>
        <v>75.205833333428004</v>
      </c>
      <c r="X694" s="65" t="str">
        <f t="shared" si="85"/>
        <v>&gt;72 hr</v>
      </c>
      <c r="Y694" s="65" t="s">
        <v>3859</v>
      </c>
      <c r="Z694" s="69" t="s">
        <v>3860</v>
      </c>
    </row>
    <row r="695" spans="1:26" ht="30" customHeight="1">
      <c r="A695" s="65">
        <v>694</v>
      </c>
      <c r="B695" s="181">
        <v>45808.568912037001</v>
      </c>
      <c r="C695" s="67" t="str">
        <f t="shared" si="84"/>
        <v>May 2025</v>
      </c>
      <c r="D695" s="65">
        <v>112657</v>
      </c>
      <c r="E695" s="65">
        <v>316726</v>
      </c>
      <c r="F695" s="68" t="s">
        <v>3861</v>
      </c>
      <c r="G695" s="65" t="s">
        <v>3862</v>
      </c>
      <c r="H695" s="69" t="s">
        <v>3863</v>
      </c>
      <c r="I695" s="69" t="s">
        <v>41</v>
      </c>
      <c r="J695" s="69" t="str">
        <f t="shared" si="83"/>
        <v>Lanmadaw</v>
      </c>
      <c r="K695" s="65" t="s">
        <v>3864</v>
      </c>
      <c r="L695" s="65">
        <v>20</v>
      </c>
      <c r="M695" s="65" t="s">
        <v>3865</v>
      </c>
      <c r="N695" s="65" t="s">
        <v>33</v>
      </c>
      <c r="O695" s="65">
        <v>150</v>
      </c>
      <c r="P695" s="156">
        <v>45809.583333333299</v>
      </c>
      <c r="Q695" s="65" t="s">
        <v>2681</v>
      </c>
      <c r="R695" s="67">
        <v>45809.675694444399</v>
      </c>
      <c r="S695" s="158" t="str">
        <f t="shared" si="87"/>
        <v>June 2025</v>
      </c>
      <c r="T695" s="65" t="s">
        <v>35</v>
      </c>
      <c r="U695" s="142">
        <f t="shared" si="89"/>
        <v>1.1067824074052599</v>
      </c>
      <c r="V695" s="65">
        <f t="shared" si="86"/>
        <v>1.1067824074052599</v>
      </c>
      <c r="W695" s="65">
        <f t="shared" si="88"/>
        <v>26.5627777777263</v>
      </c>
      <c r="X695" s="65" t="str">
        <f t="shared" si="85"/>
        <v>24-48 hr</v>
      </c>
      <c r="Y695" s="65" t="s">
        <v>3866</v>
      </c>
      <c r="Z695" s="69" t="s">
        <v>3867</v>
      </c>
    </row>
    <row r="696" spans="1:26" ht="30" customHeight="1">
      <c r="A696" s="65">
        <v>695</v>
      </c>
      <c r="B696" s="181">
        <v>45808.579618055599</v>
      </c>
      <c r="C696" s="67" t="str">
        <f t="shared" si="84"/>
        <v>May 2025</v>
      </c>
      <c r="D696" s="65">
        <v>112664</v>
      </c>
      <c r="E696" s="65">
        <v>448125</v>
      </c>
      <c r="F696" s="68" t="s">
        <v>3868</v>
      </c>
      <c r="G696" s="65" t="s">
        <v>3869</v>
      </c>
      <c r="H696" s="69" t="s">
        <v>3870</v>
      </c>
      <c r="I696" s="69" t="s">
        <v>2355</v>
      </c>
      <c r="J696" s="69" t="str">
        <f t="shared" si="83"/>
        <v>Mingalar Taung Nyunt</v>
      </c>
      <c r="K696" s="65" t="s">
        <v>3871</v>
      </c>
      <c r="L696" s="65">
        <v>20</v>
      </c>
      <c r="M696" s="65" t="s">
        <v>2573</v>
      </c>
      <c r="N696" s="65" t="s">
        <v>33</v>
      </c>
      <c r="O696" s="65">
        <v>200</v>
      </c>
      <c r="P696" s="156">
        <v>45808.583333333299</v>
      </c>
      <c r="Q696" s="65" t="s">
        <v>3111</v>
      </c>
      <c r="R696" s="67">
        <v>45808.628472222197</v>
      </c>
      <c r="S696" s="158" t="str">
        <f t="shared" si="87"/>
        <v>May 2025</v>
      </c>
      <c r="T696" s="65" t="s">
        <v>35</v>
      </c>
      <c r="U696" s="142">
        <f t="shared" si="89"/>
        <v>4.8854166663659299E-2</v>
      </c>
      <c r="V696" s="65">
        <f t="shared" si="86"/>
        <v>4.8854166663659299E-2</v>
      </c>
      <c r="W696" s="65">
        <f t="shared" si="88"/>
        <v>1.1724999999278201</v>
      </c>
      <c r="X696" s="65" t="str">
        <f t="shared" si="85"/>
        <v>&lt;24 hr</v>
      </c>
      <c r="Y696" s="65" t="s">
        <v>3872</v>
      </c>
    </row>
    <row r="697" spans="1:26" ht="30" customHeight="1">
      <c r="A697" s="65">
        <v>696</v>
      </c>
      <c r="B697" s="181">
        <v>45808.6227083333</v>
      </c>
      <c r="C697" s="67" t="str">
        <f t="shared" si="84"/>
        <v>May 2025</v>
      </c>
      <c r="D697" s="65">
        <v>112678</v>
      </c>
      <c r="E697" s="65">
        <v>448172</v>
      </c>
      <c r="F697" s="68" t="s">
        <v>3873</v>
      </c>
      <c r="G697" s="65" t="s">
        <v>3874</v>
      </c>
      <c r="H697" s="69" t="s">
        <v>3875</v>
      </c>
      <c r="I697" s="69" t="s">
        <v>2355</v>
      </c>
      <c r="J697" s="69" t="str">
        <f t="shared" si="83"/>
        <v>Mingalar Taung Nyunt</v>
      </c>
      <c r="K697" s="65" t="s">
        <v>3876</v>
      </c>
      <c r="L697" s="65">
        <v>20</v>
      </c>
      <c r="M697" s="65" t="s">
        <v>3877</v>
      </c>
      <c r="N697" s="65" t="s">
        <v>33</v>
      </c>
      <c r="O697" s="65">
        <v>100</v>
      </c>
      <c r="P697" s="156">
        <v>45809.416666666701</v>
      </c>
      <c r="Q697" s="65" t="s">
        <v>2681</v>
      </c>
      <c r="R697" s="67">
        <v>45809.534722222197</v>
      </c>
      <c r="S697" s="158" t="str">
        <f t="shared" si="87"/>
        <v>June 2025</v>
      </c>
      <c r="T697" s="65" t="s">
        <v>35</v>
      </c>
      <c r="U697" s="142">
        <f t="shared" si="89"/>
        <v>0.91201388888293899</v>
      </c>
      <c r="V697" s="65">
        <f t="shared" si="86"/>
        <v>0.91201388888293899</v>
      </c>
      <c r="W697" s="65">
        <f t="shared" si="88"/>
        <v>21.888333333190499</v>
      </c>
      <c r="X697" s="65" t="str">
        <f t="shared" si="85"/>
        <v>&lt;24 hr</v>
      </c>
      <c r="Y697" s="65" t="s">
        <v>3878</v>
      </c>
      <c r="Z697" s="69" t="s">
        <v>3879</v>
      </c>
    </row>
    <row r="698" spans="1:26" ht="30" customHeight="1">
      <c r="A698" s="65">
        <v>697</v>
      </c>
      <c r="B698" s="181">
        <v>45808.7277777778</v>
      </c>
      <c r="C698" s="67" t="str">
        <f t="shared" si="84"/>
        <v>May 2025</v>
      </c>
      <c r="D698" s="65">
        <v>112714</v>
      </c>
      <c r="E698" s="65">
        <v>448447</v>
      </c>
      <c r="F698" s="68" t="s">
        <v>3880</v>
      </c>
      <c r="G698" s="65" t="s">
        <v>3881</v>
      </c>
      <c r="H698" s="69" t="s">
        <v>3882</v>
      </c>
      <c r="I698" s="69" t="s">
        <v>41</v>
      </c>
      <c r="J698" s="69" t="str">
        <f t="shared" si="83"/>
        <v>Lanmadaw</v>
      </c>
      <c r="K698" s="65" t="s">
        <v>3883</v>
      </c>
      <c r="L698" s="65">
        <v>20</v>
      </c>
      <c r="M698" s="65" t="s">
        <v>3884</v>
      </c>
      <c r="N698" s="65" t="s">
        <v>33</v>
      </c>
      <c r="O698" s="65">
        <v>120</v>
      </c>
      <c r="P698" s="156">
        <v>45809.458333333299</v>
      </c>
      <c r="Q698" s="65" t="s">
        <v>2681</v>
      </c>
      <c r="R698" s="67">
        <v>45809.613194444399</v>
      </c>
      <c r="S698" s="158" t="str">
        <f t="shared" si="87"/>
        <v>June 2025</v>
      </c>
      <c r="T698" s="65" t="s">
        <v>35</v>
      </c>
      <c r="U698" s="142">
        <f t="shared" si="89"/>
        <v>0.88541666666424101</v>
      </c>
      <c r="V698" s="65">
        <f t="shared" si="86"/>
        <v>0.88541666666424101</v>
      </c>
      <c r="W698" s="65">
        <f t="shared" si="88"/>
        <v>21.249999999941799</v>
      </c>
      <c r="X698" s="65" t="str">
        <f t="shared" si="85"/>
        <v>&lt;24 hr</v>
      </c>
      <c r="Y698" s="65" t="s">
        <v>3885</v>
      </c>
    </row>
    <row r="699" spans="1:26" ht="30" customHeight="1">
      <c r="A699" s="65">
        <v>698</v>
      </c>
      <c r="B699" s="181">
        <v>45808.877777777801</v>
      </c>
      <c r="C699" s="67" t="str">
        <f t="shared" si="84"/>
        <v>May 2025</v>
      </c>
      <c r="D699" s="65">
        <v>112738</v>
      </c>
      <c r="E699" s="65">
        <v>448177</v>
      </c>
      <c r="F699" s="68" t="s">
        <v>3886</v>
      </c>
      <c r="G699" s="65" t="s">
        <v>3887</v>
      </c>
      <c r="H699" s="69" t="s">
        <v>3888</v>
      </c>
      <c r="I699" s="69" t="s">
        <v>182</v>
      </c>
      <c r="J699" s="69" t="str">
        <f t="shared" si="83"/>
        <v>Latha</v>
      </c>
      <c r="K699" s="65" t="s">
        <v>3889</v>
      </c>
      <c r="L699" s="65">
        <v>20</v>
      </c>
      <c r="M699" s="65" t="s">
        <v>1108</v>
      </c>
      <c r="N699" s="65" t="s">
        <v>33</v>
      </c>
      <c r="O699" s="65">
        <v>170</v>
      </c>
      <c r="P699" s="156">
        <v>45810.395833333299</v>
      </c>
      <c r="Q699" s="65" t="s">
        <v>3111</v>
      </c>
      <c r="R699" s="67">
        <v>45810.529166666704</v>
      </c>
      <c r="S699" s="158" t="str">
        <f t="shared" si="87"/>
        <v>June 2025</v>
      </c>
      <c r="T699" s="65" t="s">
        <v>35</v>
      </c>
      <c r="U699" s="142">
        <f t="shared" si="89"/>
        <v>1.6513888888876</v>
      </c>
      <c r="V699" s="65">
        <f t="shared" si="86"/>
        <v>1.6513888888876</v>
      </c>
      <c r="W699" s="65">
        <f t="shared" si="88"/>
        <v>39.633333333302303</v>
      </c>
      <c r="X699" s="65" t="str">
        <f t="shared" si="85"/>
        <v>24-48 hr</v>
      </c>
      <c r="Y699" s="65" t="s">
        <v>3890</v>
      </c>
      <c r="Z699" s="69" t="s">
        <v>3891</v>
      </c>
    </row>
    <row r="700" spans="1:26" ht="30" customHeight="1">
      <c r="A700" s="65">
        <v>699</v>
      </c>
      <c r="B700" s="181">
        <v>45809.436805555597</v>
      </c>
      <c r="C700" s="67" t="str">
        <f t="shared" si="84"/>
        <v>June 2025</v>
      </c>
      <c r="D700" s="65">
        <v>112783</v>
      </c>
      <c r="E700" s="65">
        <v>448703</v>
      </c>
      <c r="F700" s="68" t="s">
        <v>3892</v>
      </c>
      <c r="G700" s="65" t="s">
        <v>3893</v>
      </c>
      <c r="H700" s="69" t="s">
        <v>3894</v>
      </c>
      <c r="I700" s="69" t="s">
        <v>50</v>
      </c>
      <c r="J700" s="69" t="str">
        <f t="shared" si="83"/>
        <v>Pabedan</v>
      </c>
      <c r="K700" s="65" t="s">
        <v>3895</v>
      </c>
      <c r="L700" s="65">
        <v>20</v>
      </c>
      <c r="M700" s="65" t="s">
        <v>294</v>
      </c>
      <c r="N700" s="65" t="s">
        <v>33</v>
      </c>
      <c r="O700" s="65">
        <v>230</v>
      </c>
      <c r="P700" s="156">
        <v>45810.479166666701</v>
      </c>
      <c r="Q700" s="65" t="s">
        <v>3111</v>
      </c>
      <c r="R700" s="67">
        <v>45810.456944444399</v>
      </c>
      <c r="S700" s="158" t="str">
        <f t="shared" si="87"/>
        <v>June 2025</v>
      </c>
      <c r="T700" s="65" t="s">
        <v>35</v>
      </c>
      <c r="U700" s="142">
        <f t="shared" si="89"/>
        <v>1.0201388888890499</v>
      </c>
      <c r="V700" s="65">
        <f t="shared" si="86"/>
        <v>1.0201388888890499</v>
      </c>
      <c r="W700" s="65">
        <f t="shared" si="88"/>
        <v>24.4833333333372</v>
      </c>
      <c r="X700" s="65" t="str">
        <f t="shared" si="85"/>
        <v>24-48 hr</v>
      </c>
      <c r="Y700" s="65" t="s">
        <v>3896</v>
      </c>
    </row>
    <row r="701" spans="1:26" ht="30" customHeight="1">
      <c r="A701" s="65">
        <v>700</v>
      </c>
      <c r="B701" s="181">
        <v>45809.612500000003</v>
      </c>
      <c r="C701" s="67" t="str">
        <f t="shared" si="84"/>
        <v>June 2025</v>
      </c>
      <c r="D701" s="65">
        <v>112855</v>
      </c>
      <c r="E701" s="65">
        <v>449142</v>
      </c>
      <c r="F701" s="68" t="s">
        <v>3897</v>
      </c>
      <c r="G701" s="65" t="s">
        <v>3898</v>
      </c>
      <c r="H701" s="69" t="s">
        <v>3899</v>
      </c>
      <c r="I701" s="69" t="s">
        <v>2355</v>
      </c>
      <c r="J701" s="69" t="str">
        <f t="shared" si="83"/>
        <v>Mingalar Taung Nyunt</v>
      </c>
      <c r="K701" s="65" t="s">
        <v>3900</v>
      </c>
      <c r="L701" s="65">
        <v>30</v>
      </c>
      <c r="M701" s="65" t="s">
        <v>3546</v>
      </c>
      <c r="N701" s="65" t="s">
        <v>33</v>
      </c>
      <c r="O701" s="65">
        <v>80</v>
      </c>
      <c r="P701" s="156">
        <v>45810.479166666701</v>
      </c>
      <c r="Q701" s="65" t="s">
        <v>745</v>
      </c>
      <c r="R701" s="67">
        <v>45810.477083333302</v>
      </c>
      <c r="S701" s="158" t="str">
        <f t="shared" si="87"/>
        <v>June 2025</v>
      </c>
      <c r="T701" s="65" t="s">
        <v>35</v>
      </c>
      <c r="U701" s="142">
        <f t="shared" si="89"/>
        <v>0.86458333332848303</v>
      </c>
      <c r="V701" s="65">
        <f t="shared" si="86"/>
        <v>0.86458333332848303</v>
      </c>
      <c r="W701" s="65">
        <f t="shared" si="88"/>
        <v>20.749999999883599</v>
      </c>
      <c r="X701" s="65" t="str">
        <f t="shared" si="85"/>
        <v>&lt;24 hr</v>
      </c>
      <c r="Y701" s="65" t="s">
        <v>3901</v>
      </c>
    </row>
    <row r="702" spans="1:26" ht="30" customHeight="1">
      <c r="A702" s="65">
        <v>701</v>
      </c>
      <c r="B702" s="181">
        <v>45809.664583333302</v>
      </c>
      <c r="C702" s="67" t="str">
        <f t="shared" si="84"/>
        <v>June 2025</v>
      </c>
      <c r="D702" s="65">
        <v>112869</v>
      </c>
      <c r="E702" s="65">
        <v>449248</v>
      </c>
      <c r="F702" s="68" t="s">
        <v>3902</v>
      </c>
      <c r="G702" s="65" t="s">
        <v>3903</v>
      </c>
      <c r="H702" s="69" t="s">
        <v>3904</v>
      </c>
      <c r="I702" s="69" t="s">
        <v>2355</v>
      </c>
      <c r="J702" s="69" t="str">
        <f t="shared" si="83"/>
        <v>Mingalar Taung Nyunt</v>
      </c>
      <c r="K702" s="65" t="s">
        <v>3905</v>
      </c>
      <c r="L702" s="65">
        <v>20</v>
      </c>
      <c r="M702" s="65" t="s">
        <v>3026</v>
      </c>
      <c r="N702" s="65" t="s">
        <v>33</v>
      </c>
      <c r="O702" s="65">
        <v>200</v>
      </c>
      <c r="P702" s="156">
        <v>45810.5625</v>
      </c>
      <c r="Q702" s="65" t="s">
        <v>745</v>
      </c>
      <c r="R702" s="67">
        <v>45810.453472222202</v>
      </c>
      <c r="S702" s="158" t="str">
        <f t="shared" si="87"/>
        <v>June 2025</v>
      </c>
      <c r="T702" s="65" t="s">
        <v>35</v>
      </c>
      <c r="U702" s="142">
        <f t="shared" si="89"/>
        <v>0.78888888889196096</v>
      </c>
      <c r="V702" s="65">
        <f t="shared" si="86"/>
        <v>0.78888888889196096</v>
      </c>
      <c r="W702" s="65">
        <f t="shared" si="88"/>
        <v>18.933333333407099</v>
      </c>
      <c r="X702" s="65" t="str">
        <f t="shared" si="85"/>
        <v>&lt;24 hr</v>
      </c>
      <c r="Y702" s="65" t="s">
        <v>3906</v>
      </c>
    </row>
    <row r="703" spans="1:26" ht="30" customHeight="1">
      <c r="A703" s="65">
        <v>702</v>
      </c>
      <c r="B703" s="181">
        <v>45809.690972222197</v>
      </c>
      <c r="C703" s="67" t="str">
        <f t="shared" si="84"/>
        <v>June 2025</v>
      </c>
      <c r="D703" s="65">
        <v>112877</v>
      </c>
      <c r="E703" s="65">
        <v>449093</v>
      </c>
      <c r="F703" s="68" t="s">
        <v>3907</v>
      </c>
      <c r="G703" s="65" t="s">
        <v>3908</v>
      </c>
      <c r="H703" s="69" t="s">
        <v>3909</v>
      </c>
      <c r="I703" s="69" t="s">
        <v>30</v>
      </c>
      <c r="J703" s="69" t="str">
        <f t="shared" si="83"/>
        <v>Kyauktada</v>
      </c>
      <c r="K703" s="65" t="s">
        <v>3910</v>
      </c>
      <c r="L703" s="65">
        <v>20</v>
      </c>
      <c r="M703" s="65" t="s">
        <v>775</v>
      </c>
      <c r="N703" s="65" t="s">
        <v>33</v>
      </c>
      <c r="O703" s="65">
        <v>300</v>
      </c>
      <c r="P703" s="156">
        <v>45810.666666666701</v>
      </c>
      <c r="Q703" s="65" t="s">
        <v>3111</v>
      </c>
      <c r="R703" s="67">
        <v>45810.609027777798</v>
      </c>
      <c r="S703" s="158" t="str">
        <f t="shared" si="87"/>
        <v>June 2025</v>
      </c>
      <c r="T703" s="65" t="s">
        <v>35</v>
      </c>
      <c r="U703" s="142">
        <f t="shared" si="89"/>
        <v>0.91805555555765705</v>
      </c>
      <c r="V703" s="65">
        <f t="shared" si="86"/>
        <v>0.91805555555765705</v>
      </c>
      <c r="W703" s="65">
        <f t="shared" si="88"/>
        <v>22.033333333383801</v>
      </c>
      <c r="X703" s="65" t="str">
        <f t="shared" si="85"/>
        <v>&lt;24 hr</v>
      </c>
      <c r="Y703" s="65" t="s">
        <v>3911</v>
      </c>
    </row>
    <row r="704" spans="1:26" ht="30" customHeight="1">
      <c r="A704" s="65">
        <v>703</v>
      </c>
      <c r="B704" s="181">
        <v>45810.418055555601</v>
      </c>
      <c r="C704" s="67" t="str">
        <f t="shared" si="84"/>
        <v>June 2025</v>
      </c>
      <c r="D704" s="65">
        <v>112953</v>
      </c>
      <c r="E704" s="65">
        <v>449656</v>
      </c>
      <c r="F704" s="68" t="s">
        <v>3912</v>
      </c>
      <c r="G704" s="65" t="s">
        <v>3913</v>
      </c>
      <c r="H704" s="69" t="s">
        <v>3914</v>
      </c>
      <c r="I704" s="69" t="s">
        <v>41</v>
      </c>
      <c r="J704" s="69" t="str">
        <f t="shared" si="83"/>
        <v>Lanmadaw</v>
      </c>
      <c r="K704" s="65" t="s">
        <v>3915</v>
      </c>
      <c r="L704" s="65">
        <v>25</v>
      </c>
      <c r="M704" s="65" t="s">
        <v>615</v>
      </c>
      <c r="N704" s="65" t="s">
        <v>33</v>
      </c>
      <c r="O704" s="65">
        <v>120</v>
      </c>
      <c r="P704" s="156">
        <v>45811.541666666701</v>
      </c>
      <c r="Q704" s="65" t="s">
        <v>3111</v>
      </c>
      <c r="R704" s="67">
        <v>45811.647916666698</v>
      </c>
      <c r="S704" s="158" t="str">
        <f t="shared" si="87"/>
        <v>June 2025</v>
      </c>
      <c r="T704" s="65" t="s">
        <v>35</v>
      </c>
      <c r="U704" s="142">
        <f t="shared" si="89"/>
        <v>1.2298611111109501</v>
      </c>
      <c r="V704" s="65">
        <f t="shared" si="86"/>
        <v>1.2298611111109501</v>
      </c>
      <c r="W704" s="65">
        <f t="shared" si="88"/>
        <v>29.5166666666628</v>
      </c>
      <c r="X704" s="65" t="str">
        <f t="shared" si="85"/>
        <v>24-48 hr</v>
      </c>
      <c r="Y704" s="65" t="s">
        <v>3916</v>
      </c>
    </row>
    <row r="705" spans="1:27" ht="30" customHeight="1">
      <c r="A705" s="65">
        <v>704</v>
      </c>
      <c r="B705" s="181">
        <v>45810.525694444397</v>
      </c>
      <c r="C705" s="67" t="str">
        <f t="shared" si="84"/>
        <v>June 2025</v>
      </c>
      <c r="D705" s="65">
        <v>113007</v>
      </c>
      <c r="E705" s="65">
        <v>449929</v>
      </c>
      <c r="F705" s="68" t="s">
        <v>3917</v>
      </c>
      <c r="G705" s="65" t="s">
        <v>3918</v>
      </c>
      <c r="H705" s="69" t="s">
        <v>3919</v>
      </c>
      <c r="I705" s="69" t="s">
        <v>2355</v>
      </c>
      <c r="J705" s="69" t="str">
        <f t="shared" si="83"/>
        <v>Mingalar Taung Nyunt</v>
      </c>
      <c r="K705" s="65" t="s">
        <v>3920</v>
      </c>
      <c r="L705" s="65">
        <v>30</v>
      </c>
      <c r="M705" s="65" t="s">
        <v>2756</v>
      </c>
      <c r="N705" s="65" t="s">
        <v>33</v>
      </c>
      <c r="O705" s="65">
        <v>200</v>
      </c>
      <c r="P705" s="156">
        <v>45811.479166666701</v>
      </c>
      <c r="Q705" s="65" t="s">
        <v>2681</v>
      </c>
      <c r="R705" s="67">
        <v>45811.640972222202</v>
      </c>
      <c r="S705" s="158" t="str">
        <f t="shared" si="87"/>
        <v>June 2025</v>
      </c>
      <c r="T705" s="65" t="s">
        <v>35</v>
      </c>
      <c r="U705" s="142">
        <f t="shared" si="89"/>
        <v>1.1152777777824701</v>
      </c>
      <c r="V705" s="65">
        <f t="shared" si="86"/>
        <v>1.1152777777824701</v>
      </c>
      <c r="W705" s="65">
        <f t="shared" si="88"/>
        <v>26.766666666779201</v>
      </c>
      <c r="X705" s="65" t="str">
        <f t="shared" si="85"/>
        <v>24-48 hr</v>
      </c>
      <c r="Y705" s="65" t="s">
        <v>3921</v>
      </c>
    </row>
    <row r="706" spans="1:27" ht="30" customHeight="1">
      <c r="A706" s="65">
        <v>705</v>
      </c>
      <c r="B706" s="181">
        <v>45810.568055555603</v>
      </c>
      <c r="C706" s="67" t="str">
        <f t="shared" si="84"/>
        <v>June 2025</v>
      </c>
      <c r="D706" s="65">
        <v>113030</v>
      </c>
      <c r="E706" s="65">
        <v>334760</v>
      </c>
      <c r="F706" s="68" t="s">
        <v>3922</v>
      </c>
      <c r="G706" s="65" t="s">
        <v>3923</v>
      </c>
      <c r="H706" s="69" t="s">
        <v>3924</v>
      </c>
      <c r="I706" s="69" t="s">
        <v>30</v>
      </c>
      <c r="J706" s="69" t="str">
        <f t="shared" ref="J706:J769" si="90">TRIM(CLEAN(I706))</f>
        <v>Kyauktada</v>
      </c>
      <c r="K706" s="65" t="s">
        <v>3925</v>
      </c>
      <c r="L706" s="65">
        <v>20</v>
      </c>
      <c r="M706" s="65" t="s">
        <v>82</v>
      </c>
      <c r="N706" s="65" t="s">
        <v>33</v>
      </c>
      <c r="O706" s="65">
        <v>190</v>
      </c>
      <c r="P706" s="156">
        <v>45810.625</v>
      </c>
      <c r="Q706" s="65" t="s">
        <v>3111</v>
      </c>
      <c r="R706" s="67">
        <v>45810.670833333301</v>
      </c>
      <c r="S706" s="158" t="str">
        <f t="shared" si="87"/>
        <v>June 2025</v>
      </c>
      <c r="T706" s="65" t="s">
        <v>35</v>
      </c>
      <c r="U706" s="142">
        <f t="shared" si="89"/>
        <v>0.102777777770825</v>
      </c>
      <c r="V706" s="65">
        <f t="shared" si="86"/>
        <v>0.102777777770825</v>
      </c>
      <c r="W706" s="65">
        <f t="shared" si="88"/>
        <v>2.4666666664997998</v>
      </c>
      <c r="X706" s="65" t="str">
        <f t="shared" si="85"/>
        <v>&lt;24 hr</v>
      </c>
      <c r="Y706" s="65" t="s">
        <v>3926</v>
      </c>
    </row>
    <row r="707" spans="1:27" ht="30" customHeight="1">
      <c r="A707" s="65">
        <v>706</v>
      </c>
      <c r="B707" s="181">
        <v>45810.590972222199</v>
      </c>
      <c r="C707" s="67" t="str">
        <f t="shared" ref="C707:C770" si="91">TEXT(B707,"mmmm yyyy")</f>
        <v>June 2025</v>
      </c>
      <c r="D707" s="65">
        <v>113048</v>
      </c>
      <c r="E707" s="65">
        <v>450070</v>
      </c>
      <c r="F707" s="68" t="s">
        <v>3927</v>
      </c>
      <c r="G707" s="65" t="s">
        <v>3928</v>
      </c>
      <c r="H707" s="69" t="s">
        <v>3929</v>
      </c>
      <c r="I707" s="69" t="s">
        <v>182</v>
      </c>
      <c r="J707" s="69" t="str">
        <f t="shared" si="90"/>
        <v>Latha</v>
      </c>
      <c r="K707" s="65" t="s">
        <v>3930</v>
      </c>
      <c r="L707" s="65">
        <v>50</v>
      </c>
      <c r="M707" s="65" t="s">
        <v>704</v>
      </c>
      <c r="N707" s="65" t="s">
        <v>33</v>
      </c>
      <c r="O707" s="65">
        <v>180</v>
      </c>
      <c r="P707" s="156">
        <v>45811.625</v>
      </c>
      <c r="Q707" s="65" t="s">
        <v>3111</v>
      </c>
      <c r="R707" s="67">
        <v>45811.525000000001</v>
      </c>
      <c r="S707" s="158" t="str">
        <f t="shared" si="87"/>
        <v>June 2025</v>
      </c>
      <c r="T707" s="65" t="s">
        <v>35</v>
      </c>
      <c r="U707" s="142">
        <f t="shared" si="89"/>
        <v>0.93402777778101198</v>
      </c>
      <c r="V707" s="65">
        <f t="shared" si="86"/>
        <v>0.93402777778101198</v>
      </c>
      <c r="W707" s="65">
        <f t="shared" si="88"/>
        <v>22.416666666744302</v>
      </c>
      <c r="X707" s="65" t="str">
        <f t="shared" si="85"/>
        <v>&lt;24 hr</v>
      </c>
      <c r="Y707" s="65" t="s">
        <v>3931</v>
      </c>
    </row>
    <row r="708" spans="1:27" ht="30" customHeight="1">
      <c r="A708" s="65">
        <v>707</v>
      </c>
      <c r="B708" s="181">
        <v>45810.609722222202</v>
      </c>
      <c r="C708" s="67" t="str">
        <f t="shared" si="91"/>
        <v>June 2025</v>
      </c>
      <c r="D708" s="65">
        <v>113053</v>
      </c>
      <c r="E708" s="65">
        <v>450117</v>
      </c>
      <c r="F708" s="68" t="s">
        <v>3932</v>
      </c>
      <c r="G708" s="65" t="s">
        <v>3933</v>
      </c>
      <c r="H708" s="69" t="s">
        <v>3934</v>
      </c>
      <c r="I708" s="69" t="s">
        <v>2355</v>
      </c>
      <c r="J708" s="69" t="str">
        <f t="shared" si="90"/>
        <v>Mingalar Taung Nyunt</v>
      </c>
      <c r="K708" s="65" t="s">
        <v>3935</v>
      </c>
      <c r="L708" s="65">
        <v>20</v>
      </c>
      <c r="M708" s="65" t="s">
        <v>3936</v>
      </c>
      <c r="N708" s="65" t="s">
        <v>33</v>
      </c>
      <c r="O708" s="65">
        <v>120</v>
      </c>
      <c r="P708" s="156">
        <v>45811.541666666701</v>
      </c>
      <c r="Q708" s="65" t="s">
        <v>2681</v>
      </c>
      <c r="R708" s="67">
        <v>45811.447222222203</v>
      </c>
      <c r="S708" s="158" t="str">
        <f t="shared" si="87"/>
        <v>June 2025</v>
      </c>
      <c r="T708" s="65" t="s">
        <v>35</v>
      </c>
      <c r="U708" s="142">
        <f t="shared" si="89"/>
        <v>0.83750000000145497</v>
      </c>
      <c r="V708" s="65">
        <f t="shared" si="86"/>
        <v>0.83750000000145497</v>
      </c>
      <c r="W708" s="65">
        <f t="shared" si="88"/>
        <v>20.1000000000349</v>
      </c>
      <c r="X708" s="65" t="str">
        <f t="shared" ref="X708:X769" si="92">IF(W708&gt;72,"&gt;72 hr",IF(W708&gt;48,"48-72 hr",IF(W708&gt;24,"24-48 hr","&lt;24 hr")))</f>
        <v>&lt;24 hr</v>
      </c>
      <c r="Y708" s="65" t="s">
        <v>3937</v>
      </c>
    </row>
    <row r="709" spans="1:27" ht="30" customHeight="1">
      <c r="A709" s="65">
        <v>708</v>
      </c>
      <c r="B709" s="181">
        <v>45810.648611111101</v>
      </c>
      <c r="C709" s="67" t="str">
        <f t="shared" si="91"/>
        <v>June 2025</v>
      </c>
      <c r="D709" s="65">
        <v>113069</v>
      </c>
      <c r="E709" s="65">
        <v>450237</v>
      </c>
      <c r="F709" s="68" t="s">
        <v>3938</v>
      </c>
      <c r="G709" s="65" t="s">
        <v>3939</v>
      </c>
      <c r="H709" s="69" t="s">
        <v>3940</v>
      </c>
      <c r="I709" s="69" t="s">
        <v>2355</v>
      </c>
      <c r="J709" s="69" t="str">
        <f t="shared" si="90"/>
        <v>Mingalar Taung Nyunt</v>
      </c>
      <c r="K709" s="65" t="s">
        <v>3941</v>
      </c>
      <c r="L709" s="65">
        <v>25</v>
      </c>
      <c r="M709" s="65" t="s">
        <v>2509</v>
      </c>
      <c r="N709" s="65" t="s">
        <v>33</v>
      </c>
      <c r="O709" s="65">
        <v>130</v>
      </c>
      <c r="P709" s="156">
        <v>45811.625</v>
      </c>
      <c r="Q709" s="65" t="s">
        <v>2681</v>
      </c>
      <c r="R709" s="67">
        <v>45811.481249999997</v>
      </c>
      <c r="S709" s="158" t="str">
        <f t="shared" si="87"/>
        <v>June 2025</v>
      </c>
      <c r="T709" s="65" t="s">
        <v>35</v>
      </c>
      <c r="U709" s="142">
        <f t="shared" si="89"/>
        <v>0.83263888888905102</v>
      </c>
      <c r="V709" s="65">
        <f t="shared" si="86"/>
        <v>0.83263888888905102</v>
      </c>
      <c r="W709" s="65">
        <f t="shared" si="88"/>
        <v>19.9833333333372</v>
      </c>
      <c r="X709" s="65" t="str">
        <f t="shared" si="92"/>
        <v>&lt;24 hr</v>
      </c>
      <c r="Y709" s="65" t="s">
        <v>3942</v>
      </c>
    </row>
    <row r="710" spans="1:27" ht="30" customHeight="1">
      <c r="A710" s="65">
        <v>709</v>
      </c>
      <c r="B710" s="181">
        <v>45810.691006944398</v>
      </c>
      <c r="C710" s="67" t="str">
        <f t="shared" si="91"/>
        <v>June 2025</v>
      </c>
      <c r="D710" s="65">
        <v>113090</v>
      </c>
      <c r="E710" s="65">
        <v>450334</v>
      </c>
      <c r="F710" s="68" t="s">
        <v>3943</v>
      </c>
      <c r="G710" s="65" t="s">
        <v>3944</v>
      </c>
      <c r="H710" s="69" t="s">
        <v>3945</v>
      </c>
      <c r="I710" s="69" t="s">
        <v>50</v>
      </c>
      <c r="J710" s="69" t="str">
        <f t="shared" si="90"/>
        <v>Pabedan</v>
      </c>
      <c r="K710" s="65" t="s">
        <v>3946</v>
      </c>
      <c r="L710" s="65">
        <v>20</v>
      </c>
      <c r="M710" s="65" t="s">
        <v>485</v>
      </c>
      <c r="N710" s="65" t="s">
        <v>33</v>
      </c>
      <c r="O710" s="65">
        <v>220</v>
      </c>
      <c r="P710" s="156">
        <v>45811.708333333299</v>
      </c>
      <c r="Q710" s="65" t="s">
        <v>3111</v>
      </c>
      <c r="R710" s="67">
        <v>45811.5805555556</v>
      </c>
      <c r="S710" s="158" t="str">
        <f t="shared" si="87"/>
        <v>June 2025</v>
      </c>
      <c r="T710" s="65" t="s">
        <v>35</v>
      </c>
      <c r="U710" s="142">
        <f t="shared" si="89"/>
        <v>0.88954861111415096</v>
      </c>
      <c r="V710" s="65">
        <f t="shared" ref="V710:V769" si="93">U710</f>
        <v>0.88954861111415096</v>
      </c>
      <c r="W710" s="65">
        <f t="shared" si="88"/>
        <v>21.349166666739599</v>
      </c>
      <c r="X710" s="65" t="str">
        <f t="shared" si="92"/>
        <v>&lt;24 hr</v>
      </c>
      <c r="Y710" s="65" t="s">
        <v>3947</v>
      </c>
    </row>
    <row r="711" spans="1:27" ht="30" customHeight="1">
      <c r="A711" s="65">
        <v>710</v>
      </c>
      <c r="B711" s="181">
        <v>45810.871631944399</v>
      </c>
      <c r="C711" s="67" t="str">
        <f t="shared" si="91"/>
        <v>June 2025</v>
      </c>
      <c r="D711" s="65">
        <v>113142</v>
      </c>
      <c r="E711" s="65">
        <v>450580</v>
      </c>
      <c r="F711" s="68" t="s">
        <v>3948</v>
      </c>
      <c r="G711" s="65" t="s">
        <v>3949</v>
      </c>
      <c r="H711" s="69" t="s">
        <v>3950</v>
      </c>
      <c r="I711" s="69" t="s">
        <v>2355</v>
      </c>
      <c r="J711" s="69" t="str">
        <f t="shared" si="90"/>
        <v>Mingalar Taung Nyunt</v>
      </c>
      <c r="K711" s="65" t="s">
        <v>3951</v>
      </c>
      <c r="L711" s="65">
        <v>25</v>
      </c>
      <c r="M711" s="65" t="s">
        <v>3952</v>
      </c>
      <c r="N711" s="65" t="s">
        <v>33</v>
      </c>
      <c r="O711" s="65">
        <v>120</v>
      </c>
      <c r="P711" s="156">
        <v>45811.708333333299</v>
      </c>
      <c r="Q711" s="65" t="s">
        <v>2681</v>
      </c>
      <c r="R711" s="67">
        <v>45811.519444444399</v>
      </c>
      <c r="S711" s="158" t="str">
        <f t="shared" si="87"/>
        <v>June 2025</v>
      </c>
      <c r="T711" s="65" t="s">
        <v>35</v>
      </c>
      <c r="U711" s="142">
        <f t="shared" si="89"/>
        <v>0.64781249999941803</v>
      </c>
      <c r="V711" s="65">
        <f t="shared" si="93"/>
        <v>0.64781249999941803</v>
      </c>
      <c r="W711" s="65">
        <f t="shared" si="88"/>
        <v>15.547499999986</v>
      </c>
      <c r="X711" s="65" t="str">
        <f t="shared" si="92"/>
        <v>&lt;24 hr</v>
      </c>
      <c r="Y711" s="65" t="s">
        <v>3953</v>
      </c>
    </row>
    <row r="712" spans="1:27" ht="30" customHeight="1">
      <c r="A712" s="65">
        <v>711</v>
      </c>
      <c r="B712" s="181">
        <v>45811.390972222202</v>
      </c>
      <c r="C712" s="67" t="str">
        <f t="shared" si="91"/>
        <v>June 2025</v>
      </c>
      <c r="D712" s="65">
        <v>113171</v>
      </c>
      <c r="E712" s="65">
        <v>450688</v>
      </c>
      <c r="F712" s="68" t="s">
        <v>3954</v>
      </c>
      <c r="G712" s="65" t="s">
        <v>3955</v>
      </c>
      <c r="H712" s="69" t="s">
        <v>3956</v>
      </c>
      <c r="I712" s="69" t="s">
        <v>41</v>
      </c>
      <c r="J712" s="69" t="str">
        <f t="shared" si="90"/>
        <v>Lanmadaw</v>
      </c>
      <c r="K712" s="65" t="s">
        <v>3957</v>
      </c>
      <c r="L712" s="65">
        <v>20</v>
      </c>
      <c r="M712" s="65" t="s">
        <v>300</v>
      </c>
      <c r="N712" s="65" t="s">
        <v>33</v>
      </c>
      <c r="O712" s="65">
        <v>400</v>
      </c>
      <c r="P712" s="156">
        <v>45815.416666666701</v>
      </c>
      <c r="Q712" s="65" t="s">
        <v>745</v>
      </c>
      <c r="R712" s="67">
        <v>45814.595833333296</v>
      </c>
      <c r="S712" s="158" t="str">
        <f t="shared" si="87"/>
        <v>June 2025</v>
      </c>
      <c r="T712" s="65" t="s">
        <v>35</v>
      </c>
      <c r="U712" s="142">
        <f t="shared" si="89"/>
        <v>3.2048611111094898</v>
      </c>
      <c r="V712" s="65">
        <f t="shared" si="93"/>
        <v>3.2048611111094898</v>
      </c>
      <c r="W712" s="65">
        <f t="shared" si="88"/>
        <v>76.916666666627904</v>
      </c>
      <c r="X712" s="65" t="str">
        <f t="shared" si="92"/>
        <v>&gt;72 hr</v>
      </c>
      <c r="Y712" s="65" t="s">
        <v>3958</v>
      </c>
      <c r="Z712" s="69" t="s">
        <v>3959</v>
      </c>
    </row>
    <row r="713" spans="1:27" ht="30" customHeight="1">
      <c r="A713" s="65">
        <v>712</v>
      </c>
      <c r="B713" s="181">
        <v>45811.403472222199</v>
      </c>
      <c r="C713" s="67" t="str">
        <f t="shared" si="91"/>
        <v>June 2025</v>
      </c>
      <c r="D713" s="65">
        <v>113179</v>
      </c>
      <c r="E713" s="65">
        <v>232332</v>
      </c>
      <c r="F713" s="68" t="s">
        <v>3960</v>
      </c>
      <c r="G713" s="65" t="s">
        <v>3961</v>
      </c>
      <c r="H713" s="69" t="s">
        <v>3962</v>
      </c>
      <c r="I713" s="69" t="s">
        <v>2980</v>
      </c>
      <c r="J713" s="69" t="str">
        <f t="shared" si="90"/>
        <v>Pazundaung</v>
      </c>
      <c r="K713" s="65" t="s">
        <v>3963</v>
      </c>
      <c r="L713" s="65">
        <v>20</v>
      </c>
      <c r="M713" s="65" t="s">
        <v>3964</v>
      </c>
      <c r="N713" s="65" t="s">
        <v>33</v>
      </c>
      <c r="O713" s="65">
        <v>450</v>
      </c>
      <c r="P713" s="156">
        <v>45812.458333333299</v>
      </c>
      <c r="Q713" s="65" t="s">
        <v>2681</v>
      </c>
      <c r="R713" s="67">
        <v>45812.609027777798</v>
      </c>
      <c r="S713" s="158" t="str">
        <f t="shared" si="87"/>
        <v>June 2025</v>
      </c>
      <c r="T713" s="65" t="s">
        <v>35</v>
      </c>
      <c r="U713" s="142">
        <f t="shared" si="89"/>
        <v>1.2055555555562001</v>
      </c>
      <c r="V713" s="65">
        <f t="shared" si="93"/>
        <v>1.2055555555562001</v>
      </c>
      <c r="W713" s="65">
        <f t="shared" si="88"/>
        <v>28.933333333348902</v>
      </c>
      <c r="X713" s="65" t="str">
        <f t="shared" si="92"/>
        <v>24-48 hr</v>
      </c>
      <c r="Y713" s="65" t="s">
        <v>3965</v>
      </c>
    </row>
    <row r="714" spans="1:27" ht="30" customHeight="1">
      <c r="A714" s="65">
        <v>713</v>
      </c>
      <c r="B714" s="181">
        <v>45811.506944444402</v>
      </c>
      <c r="C714" s="67" t="str">
        <f t="shared" si="91"/>
        <v>June 2025</v>
      </c>
      <c r="D714" s="65">
        <v>113223</v>
      </c>
      <c r="E714" s="65">
        <v>450995</v>
      </c>
      <c r="F714" s="68" t="s">
        <v>3966</v>
      </c>
      <c r="G714" s="65" t="s">
        <v>3967</v>
      </c>
      <c r="H714" s="69" t="s">
        <v>3968</v>
      </c>
      <c r="I714" s="69" t="s">
        <v>2355</v>
      </c>
      <c r="J714" s="69" t="str">
        <f t="shared" si="90"/>
        <v>Mingalar Taung Nyunt</v>
      </c>
      <c r="K714" s="65" t="s">
        <v>3969</v>
      </c>
      <c r="L714" s="65">
        <v>30</v>
      </c>
      <c r="M714" s="65" t="s">
        <v>2737</v>
      </c>
      <c r="N714" s="65" t="s">
        <v>33</v>
      </c>
      <c r="O714" s="65">
        <v>120</v>
      </c>
      <c r="P714" s="156">
        <v>45811.625</v>
      </c>
      <c r="Q714" s="65" t="s">
        <v>2681</v>
      </c>
      <c r="R714" s="67">
        <v>45811.684722222199</v>
      </c>
      <c r="S714" s="158" t="str">
        <f t="shared" si="87"/>
        <v>June 2025</v>
      </c>
      <c r="T714" s="65" t="s">
        <v>35</v>
      </c>
      <c r="U714" s="142">
        <f t="shared" si="89"/>
        <v>0.17777777777519099</v>
      </c>
      <c r="V714" s="65">
        <f t="shared" si="93"/>
        <v>0.17777777777519099</v>
      </c>
      <c r="W714" s="65">
        <f t="shared" si="88"/>
        <v>4.2666666666045803</v>
      </c>
      <c r="X714" s="65" t="str">
        <f t="shared" si="92"/>
        <v>&lt;24 hr</v>
      </c>
      <c r="Y714" s="65" t="s">
        <v>3970</v>
      </c>
    </row>
    <row r="715" spans="1:27" ht="30" customHeight="1">
      <c r="A715" s="65">
        <v>714</v>
      </c>
      <c r="B715" s="181">
        <v>45811.7368055556</v>
      </c>
      <c r="C715" s="67" t="str">
        <f t="shared" si="91"/>
        <v>June 2025</v>
      </c>
      <c r="D715" s="65">
        <v>113329</v>
      </c>
      <c r="E715" s="65">
        <v>451601</v>
      </c>
      <c r="F715" s="68" t="s">
        <v>3971</v>
      </c>
      <c r="G715" s="65" t="s">
        <v>3972</v>
      </c>
      <c r="H715" s="69" t="s">
        <v>3973</v>
      </c>
      <c r="I715" s="69" t="s">
        <v>30</v>
      </c>
      <c r="J715" s="69" t="str">
        <f t="shared" si="90"/>
        <v>Kyauktada</v>
      </c>
      <c r="K715" s="65" t="s">
        <v>3974</v>
      </c>
      <c r="L715" s="65">
        <v>20</v>
      </c>
      <c r="M715" s="65" t="s">
        <v>59</v>
      </c>
      <c r="N715" s="65" t="s">
        <v>33</v>
      </c>
      <c r="O715" s="65">
        <v>50</v>
      </c>
      <c r="P715" s="156">
        <v>45812.5</v>
      </c>
      <c r="Q715" s="65" t="s">
        <v>745</v>
      </c>
      <c r="R715" s="67">
        <v>45812.596527777801</v>
      </c>
      <c r="S715" s="158" t="str">
        <f t="shared" si="87"/>
        <v>June 2025</v>
      </c>
      <c r="T715" s="65" t="s">
        <v>35</v>
      </c>
      <c r="U715" s="142">
        <f t="shared" si="89"/>
        <v>0.85972222222335404</v>
      </c>
      <c r="V715" s="65">
        <f t="shared" si="93"/>
        <v>0.85972222222335404</v>
      </c>
      <c r="W715" s="65">
        <f t="shared" si="88"/>
        <v>20.6333333333605</v>
      </c>
      <c r="X715" s="65" t="str">
        <f t="shared" si="92"/>
        <v>&lt;24 hr</v>
      </c>
      <c r="Y715" s="65" t="s">
        <v>3975</v>
      </c>
    </row>
    <row r="716" spans="1:27" ht="30" customHeight="1">
      <c r="A716" s="65">
        <v>715</v>
      </c>
      <c r="B716" s="181">
        <v>45811.963194444397</v>
      </c>
      <c r="C716" s="67" t="str">
        <f t="shared" si="91"/>
        <v>June 2025</v>
      </c>
      <c r="D716" s="65">
        <v>113367</v>
      </c>
      <c r="E716" s="65">
        <v>451766</v>
      </c>
      <c r="F716" s="68" t="s">
        <v>3976</v>
      </c>
      <c r="G716" s="65" t="s">
        <v>3977</v>
      </c>
      <c r="H716" s="69" t="s">
        <v>3978</v>
      </c>
      <c r="I716" s="69" t="s">
        <v>41</v>
      </c>
      <c r="J716" s="69" t="str">
        <f t="shared" si="90"/>
        <v>Lanmadaw</v>
      </c>
      <c r="K716" s="65" t="s">
        <v>3979</v>
      </c>
      <c r="L716" s="65">
        <v>25</v>
      </c>
      <c r="M716" s="65" t="s">
        <v>704</v>
      </c>
      <c r="N716" s="65" t="s">
        <v>33</v>
      </c>
      <c r="O716" s="65">
        <v>300</v>
      </c>
      <c r="P716" s="156">
        <v>45812.458333333299</v>
      </c>
      <c r="Q716" s="65" t="s">
        <v>745</v>
      </c>
      <c r="R716" s="67">
        <v>45812.465972222199</v>
      </c>
      <c r="S716" s="158" t="str">
        <f t="shared" si="87"/>
        <v>June 2025</v>
      </c>
      <c r="T716" s="65" t="s">
        <v>35</v>
      </c>
      <c r="U716" s="142">
        <f t="shared" si="89"/>
        <v>0.50277777777955601</v>
      </c>
      <c r="V716" s="65">
        <f t="shared" si="93"/>
        <v>0.50277777777955601</v>
      </c>
      <c r="W716" s="65">
        <f t="shared" si="88"/>
        <v>12.0666666667094</v>
      </c>
      <c r="X716" s="65" t="str">
        <f t="shared" si="92"/>
        <v>&lt;24 hr</v>
      </c>
      <c r="Y716" s="65" t="s">
        <v>3980</v>
      </c>
    </row>
    <row r="717" spans="1:27" ht="30" customHeight="1">
      <c r="A717" s="65">
        <v>716</v>
      </c>
      <c r="B717" s="181">
        <v>45812.830451388902</v>
      </c>
      <c r="C717" s="67" t="str">
        <f t="shared" si="91"/>
        <v>June 2025</v>
      </c>
      <c r="D717" s="65">
        <v>113535</v>
      </c>
      <c r="E717" s="65">
        <v>452696</v>
      </c>
      <c r="F717" s="68" t="s">
        <v>3981</v>
      </c>
      <c r="G717" s="65" t="s">
        <v>3982</v>
      </c>
      <c r="H717" s="69" t="s">
        <v>3983</v>
      </c>
      <c r="I717" s="69" t="s">
        <v>30</v>
      </c>
      <c r="J717" s="69" t="str">
        <f t="shared" si="90"/>
        <v>Kyauktada</v>
      </c>
      <c r="K717" s="65" t="s">
        <v>3984</v>
      </c>
      <c r="L717" s="65">
        <v>25</v>
      </c>
      <c r="M717" s="65" t="s">
        <v>131</v>
      </c>
      <c r="N717" s="65" t="s">
        <v>33</v>
      </c>
      <c r="O717" s="65">
        <v>100</v>
      </c>
      <c r="P717" s="156">
        <v>45813.458333333299</v>
      </c>
      <c r="Q717" s="65" t="s">
        <v>745</v>
      </c>
      <c r="R717" s="67">
        <v>45813.445138888899</v>
      </c>
      <c r="S717" s="158" t="str">
        <f t="shared" ref="S717:S780" si="94">TEXT(R717,"mmmm yyyy")</f>
        <v>June 2025</v>
      </c>
      <c r="T717" s="65" t="s">
        <v>35</v>
      </c>
      <c r="U717" s="142">
        <f t="shared" si="89"/>
        <v>0.61468750000494798</v>
      </c>
      <c r="V717" s="65">
        <f t="shared" si="93"/>
        <v>0.61468750000494798</v>
      </c>
      <c r="W717" s="65">
        <f t="shared" si="88"/>
        <v>14.752500000118699</v>
      </c>
      <c r="X717" s="65" t="str">
        <f t="shared" si="92"/>
        <v>&lt;24 hr</v>
      </c>
      <c r="Y717" s="65" t="s">
        <v>3985</v>
      </c>
    </row>
    <row r="718" spans="1:27" ht="30" customHeight="1">
      <c r="A718" s="65">
        <v>717</v>
      </c>
      <c r="B718" s="181">
        <v>45813.399178240703</v>
      </c>
      <c r="C718" s="67" t="str">
        <f t="shared" si="91"/>
        <v>June 2025</v>
      </c>
      <c r="D718" s="65">
        <v>113572</v>
      </c>
      <c r="E718" s="65">
        <v>452765</v>
      </c>
      <c r="F718" s="68" t="s">
        <v>3986</v>
      </c>
      <c r="G718" s="65" t="s">
        <v>3987</v>
      </c>
      <c r="H718" s="69" t="s">
        <v>3988</v>
      </c>
      <c r="I718" s="69" t="s">
        <v>30</v>
      </c>
      <c r="J718" s="69" t="str">
        <f t="shared" si="90"/>
        <v>Kyauktada</v>
      </c>
      <c r="K718" s="65" t="s">
        <v>3989</v>
      </c>
      <c r="L718" s="65">
        <v>25</v>
      </c>
      <c r="M718" s="65" t="s">
        <v>421</v>
      </c>
      <c r="N718" s="65" t="s">
        <v>33</v>
      </c>
      <c r="O718" s="65">
        <v>170</v>
      </c>
      <c r="P718" s="156">
        <v>45814.458333333299</v>
      </c>
      <c r="Q718" s="65" t="s">
        <v>745</v>
      </c>
      <c r="R718" s="67">
        <v>45814.606064814798</v>
      </c>
      <c r="S718" s="158" t="str">
        <f t="shared" si="94"/>
        <v>June 2025</v>
      </c>
      <c r="T718" s="65" t="s">
        <v>35</v>
      </c>
      <c r="U718" s="142">
        <f t="shared" si="89"/>
        <v>1.2068865740729999</v>
      </c>
      <c r="V718" s="65">
        <f t="shared" si="93"/>
        <v>1.2068865740729999</v>
      </c>
      <c r="W718" s="65">
        <f t="shared" si="88"/>
        <v>28.965277777751901</v>
      </c>
      <c r="X718" s="65" t="str">
        <f t="shared" si="92"/>
        <v>24-48 hr</v>
      </c>
      <c r="Y718" s="65" t="s">
        <v>3990</v>
      </c>
      <c r="Z718" s="69" t="s">
        <v>3991</v>
      </c>
    </row>
    <row r="719" spans="1:27" ht="30" customHeight="1">
      <c r="A719" s="65">
        <v>718</v>
      </c>
      <c r="B719" s="181">
        <v>45813.462696759299</v>
      </c>
      <c r="C719" s="67" t="str">
        <f t="shared" si="91"/>
        <v>June 2025</v>
      </c>
      <c r="D719" s="65">
        <v>113595</v>
      </c>
      <c r="E719" s="65">
        <v>452931</v>
      </c>
      <c r="F719" s="68" t="s">
        <v>3992</v>
      </c>
      <c r="G719" s="65" t="s">
        <v>3993</v>
      </c>
      <c r="H719" s="69" t="s">
        <v>3994</v>
      </c>
      <c r="I719" s="69" t="s">
        <v>2355</v>
      </c>
      <c r="J719" s="69" t="str">
        <f t="shared" si="90"/>
        <v>Mingalar Taung Nyunt</v>
      </c>
      <c r="K719" s="65" t="s">
        <v>3995</v>
      </c>
      <c r="L719" s="65">
        <v>20</v>
      </c>
      <c r="M719" s="65" t="s">
        <v>2309</v>
      </c>
      <c r="N719" s="65" t="s">
        <v>33</v>
      </c>
      <c r="O719" s="65">
        <v>150</v>
      </c>
      <c r="P719" s="67">
        <v>45813.604166666701</v>
      </c>
      <c r="Q719" s="65" t="s">
        <v>745</v>
      </c>
      <c r="R719" s="67">
        <v>45813.601388888899</v>
      </c>
      <c r="S719" s="158" t="str">
        <f t="shared" si="94"/>
        <v>June 2025</v>
      </c>
      <c r="T719" s="65" t="s">
        <v>35</v>
      </c>
      <c r="U719" s="142">
        <f t="shared" si="89"/>
        <v>0.13869212963618299</v>
      </c>
      <c r="V719" s="65">
        <f t="shared" si="93"/>
        <v>0.13869212963618299</v>
      </c>
      <c r="W719" s="65">
        <f t="shared" si="88"/>
        <v>3.3286111112683998</v>
      </c>
      <c r="X719" s="65" t="str">
        <f t="shared" si="92"/>
        <v>&lt;24 hr</v>
      </c>
      <c r="Y719" s="65" t="s">
        <v>3996</v>
      </c>
    </row>
    <row r="720" spans="1:27" ht="30" customHeight="1">
      <c r="A720" s="65">
        <v>719</v>
      </c>
      <c r="B720" s="181">
        <v>45813.468946759298</v>
      </c>
      <c r="C720" s="67" t="str">
        <f t="shared" si="91"/>
        <v>June 2025</v>
      </c>
      <c r="D720" s="65">
        <v>113598</v>
      </c>
      <c r="E720" s="65">
        <v>452969</v>
      </c>
      <c r="F720" s="68" t="s">
        <v>3997</v>
      </c>
      <c r="G720" s="65" t="s">
        <v>3998</v>
      </c>
      <c r="H720" s="69" t="s">
        <v>3999</v>
      </c>
      <c r="I720" s="69" t="s">
        <v>2355</v>
      </c>
      <c r="J720" s="69" t="str">
        <f t="shared" si="90"/>
        <v>Mingalar Taung Nyunt</v>
      </c>
      <c r="K720" s="65" t="s">
        <v>4000</v>
      </c>
      <c r="L720" s="65">
        <v>20</v>
      </c>
      <c r="P720" s="67">
        <v>45816.5</v>
      </c>
      <c r="Q720" s="65" t="s">
        <v>3111</v>
      </c>
      <c r="S720" s="158"/>
      <c r="T720" s="65" t="s">
        <v>113</v>
      </c>
      <c r="U720" s="142">
        <f t="shared" si="89"/>
        <v>-45813.468946759298</v>
      </c>
      <c r="Z720" s="69" t="s">
        <v>4001</v>
      </c>
      <c r="AA720" s="69" t="s">
        <v>4002</v>
      </c>
    </row>
    <row r="721" spans="1:26" ht="30" customHeight="1">
      <c r="A721" s="65">
        <v>720</v>
      </c>
      <c r="B721" s="181">
        <v>45813.5079050926</v>
      </c>
      <c r="C721" s="67" t="str">
        <f t="shared" si="91"/>
        <v>June 2025</v>
      </c>
      <c r="D721" s="65">
        <v>113622</v>
      </c>
      <c r="E721" s="65">
        <v>197591</v>
      </c>
      <c r="F721" s="68" t="s">
        <v>4003</v>
      </c>
      <c r="G721" s="65" t="s">
        <v>2130</v>
      </c>
      <c r="H721" s="69" t="s">
        <v>4004</v>
      </c>
      <c r="I721" s="69" t="s">
        <v>50</v>
      </c>
      <c r="J721" s="69" t="str">
        <f t="shared" si="90"/>
        <v>Pabedan</v>
      </c>
      <c r="K721" s="65" t="s">
        <v>4005</v>
      </c>
      <c r="L721" s="65">
        <v>25</v>
      </c>
      <c r="M721" s="65" t="s">
        <v>485</v>
      </c>
      <c r="N721" s="65" t="s">
        <v>33</v>
      </c>
      <c r="O721" s="65">
        <v>180</v>
      </c>
      <c r="P721" s="67">
        <v>45814.5</v>
      </c>
      <c r="Q721" s="65" t="s">
        <v>745</v>
      </c>
      <c r="R721" s="67">
        <v>45814.691273148099</v>
      </c>
      <c r="S721" s="158" t="str">
        <f t="shared" si="94"/>
        <v>June 2025</v>
      </c>
      <c r="T721" s="65" t="s">
        <v>35</v>
      </c>
      <c r="U721" s="142">
        <f t="shared" si="89"/>
        <v>1.18336805555737</v>
      </c>
      <c r="V721" s="65">
        <f t="shared" si="93"/>
        <v>1.18336805555737</v>
      </c>
      <c r="W721" s="65">
        <f t="shared" si="88"/>
        <v>28.400833333376799</v>
      </c>
      <c r="X721" s="65" t="str">
        <f t="shared" si="92"/>
        <v>24-48 hr</v>
      </c>
      <c r="Y721" s="65" t="s">
        <v>4006</v>
      </c>
    </row>
    <row r="722" spans="1:26" ht="30" customHeight="1">
      <c r="A722" s="65">
        <v>721</v>
      </c>
      <c r="B722" s="181">
        <v>45813.620844907397</v>
      </c>
      <c r="C722" s="67" t="str">
        <f t="shared" si="91"/>
        <v>June 2025</v>
      </c>
      <c r="D722" s="65">
        <v>113678</v>
      </c>
      <c r="E722" s="65">
        <v>453338</v>
      </c>
      <c r="F722" s="68" t="s">
        <v>4007</v>
      </c>
      <c r="G722" s="65" t="s">
        <v>4008</v>
      </c>
      <c r="H722" s="69" t="s">
        <v>4009</v>
      </c>
      <c r="I722" s="69" t="s">
        <v>182</v>
      </c>
      <c r="J722" s="69" t="str">
        <f t="shared" si="90"/>
        <v>Latha</v>
      </c>
      <c r="K722" s="65" t="s">
        <v>4010</v>
      </c>
      <c r="L722" s="65">
        <v>20</v>
      </c>
      <c r="M722" s="65" t="s">
        <v>1311</v>
      </c>
      <c r="N722" s="65" t="s">
        <v>33</v>
      </c>
      <c r="O722" s="65">
        <v>100</v>
      </c>
      <c r="P722" s="67">
        <v>45814.458333333299</v>
      </c>
      <c r="Q722" s="65" t="s">
        <v>745</v>
      </c>
      <c r="R722" s="67">
        <v>45814.495833333298</v>
      </c>
      <c r="S722" s="158" t="str">
        <f t="shared" si="94"/>
        <v>June 2025</v>
      </c>
      <c r="T722" s="65" t="s">
        <v>35</v>
      </c>
      <c r="U722" s="142">
        <f t="shared" si="89"/>
        <v>0.87498842593049597</v>
      </c>
      <c r="V722" s="65">
        <f t="shared" si="93"/>
        <v>0.87498842593049597</v>
      </c>
      <c r="W722" s="65">
        <f t="shared" si="88"/>
        <v>20.999722222331901</v>
      </c>
      <c r="X722" s="65" t="str">
        <f t="shared" si="92"/>
        <v>&lt;24 hr</v>
      </c>
      <c r="Y722" s="65" t="s">
        <v>4011</v>
      </c>
    </row>
    <row r="723" spans="1:26" ht="30" customHeight="1">
      <c r="A723" s="65">
        <v>722</v>
      </c>
      <c r="B723" s="181">
        <v>45813.640833333302</v>
      </c>
      <c r="C723" s="67" t="str">
        <f t="shared" si="91"/>
        <v>June 2025</v>
      </c>
      <c r="D723" s="65">
        <v>113683</v>
      </c>
      <c r="E723" s="65">
        <v>242729</v>
      </c>
      <c r="F723" s="68" t="s">
        <v>4012</v>
      </c>
      <c r="G723" s="65" t="s">
        <v>4013</v>
      </c>
      <c r="H723" s="69" t="s">
        <v>4014</v>
      </c>
      <c r="I723" s="69" t="s">
        <v>2355</v>
      </c>
      <c r="J723" s="69" t="str">
        <f t="shared" si="90"/>
        <v>Mingalar Taung Nyunt</v>
      </c>
      <c r="K723" s="65" t="s">
        <v>4015</v>
      </c>
      <c r="L723" s="65">
        <v>25</v>
      </c>
      <c r="M723" s="65" t="s">
        <v>4016</v>
      </c>
      <c r="N723" s="65" t="s">
        <v>33</v>
      </c>
      <c r="O723" s="65">
        <v>170</v>
      </c>
      <c r="P723" s="156">
        <v>45814.583333333299</v>
      </c>
      <c r="Q723" s="65" t="s">
        <v>745</v>
      </c>
      <c r="R723" s="67">
        <v>45814.472916666702</v>
      </c>
      <c r="S723" s="158" t="str">
        <f t="shared" si="94"/>
        <v>June 2025</v>
      </c>
      <c r="T723" s="65" t="s">
        <v>35</v>
      </c>
      <c r="U723" s="142">
        <f t="shared" si="89"/>
        <v>0.83208333333459406</v>
      </c>
      <c r="V723" s="65">
        <f t="shared" si="93"/>
        <v>0.83208333333459406</v>
      </c>
      <c r="W723" s="65">
        <f t="shared" si="88"/>
        <v>19.9700000000303</v>
      </c>
      <c r="X723" s="65" t="str">
        <f t="shared" si="92"/>
        <v>&lt;24 hr</v>
      </c>
      <c r="Y723" s="65" t="s">
        <v>4017</v>
      </c>
    </row>
    <row r="724" spans="1:26" ht="30" customHeight="1">
      <c r="A724" s="65">
        <v>723</v>
      </c>
      <c r="B724" s="181">
        <v>45813.747025463003</v>
      </c>
      <c r="C724" s="67" t="str">
        <f t="shared" si="91"/>
        <v>June 2025</v>
      </c>
      <c r="D724" s="65">
        <v>113713</v>
      </c>
      <c r="E724" s="65">
        <v>453576</v>
      </c>
      <c r="F724" s="68" t="s">
        <v>4018</v>
      </c>
      <c r="G724" s="65" t="s">
        <v>4019</v>
      </c>
      <c r="H724" s="69" t="s">
        <v>4020</v>
      </c>
      <c r="I724" s="69" t="s">
        <v>41</v>
      </c>
      <c r="J724" s="69" t="str">
        <f t="shared" si="90"/>
        <v>Lanmadaw</v>
      </c>
      <c r="K724" s="65" t="s">
        <v>4021</v>
      </c>
      <c r="L724" s="65">
        <v>25</v>
      </c>
      <c r="M724" s="65" t="s">
        <v>176</v>
      </c>
      <c r="N724" s="65" t="s">
        <v>33</v>
      </c>
      <c r="O724" s="65">
        <v>80</v>
      </c>
      <c r="P724" s="156">
        <v>45812.416666666701</v>
      </c>
      <c r="Q724" s="65" t="s">
        <v>745</v>
      </c>
      <c r="R724" s="67">
        <v>45814.4284722222</v>
      </c>
      <c r="S724" s="158" t="str">
        <f t="shared" si="94"/>
        <v>June 2025</v>
      </c>
      <c r="T724" s="65" t="s">
        <v>35</v>
      </c>
      <c r="U724" s="142">
        <f t="shared" si="89"/>
        <v>0.68144675925577802</v>
      </c>
      <c r="V724" s="65">
        <f t="shared" si="93"/>
        <v>0.68144675925577802</v>
      </c>
      <c r="W724" s="65">
        <f t="shared" si="88"/>
        <v>16.354722222138701</v>
      </c>
      <c r="X724" s="65" t="str">
        <f t="shared" si="92"/>
        <v>&lt;24 hr</v>
      </c>
      <c r="Y724" s="65" t="s">
        <v>4022</v>
      </c>
    </row>
    <row r="725" spans="1:26" ht="30" customHeight="1">
      <c r="A725" s="65">
        <v>724</v>
      </c>
      <c r="B725" s="181">
        <v>45814.448611111096</v>
      </c>
      <c r="C725" s="67" t="str">
        <f t="shared" si="91"/>
        <v>June 2025</v>
      </c>
      <c r="D725" s="65">
        <v>113777</v>
      </c>
      <c r="E725" s="65">
        <v>454010</v>
      </c>
      <c r="F725" s="68" t="s">
        <v>4023</v>
      </c>
      <c r="G725" s="65" t="s">
        <v>4024</v>
      </c>
      <c r="H725" s="69" t="s">
        <v>4025</v>
      </c>
      <c r="I725" s="69" t="s">
        <v>30</v>
      </c>
      <c r="J725" s="69" t="str">
        <f t="shared" si="90"/>
        <v>Kyauktada</v>
      </c>
      <c r="K725" s="65" t="s">
        <v>4026</v>
      </c>
      <c r="L725" s="65">
        <v>20</v>
      </c>
      <c r="M725" s="65" t="s">
        <v>131</v>
      </c>
      <c r="N725" s="65" t="s">
        <v>33</v>
      </c>
      <c r="O725" s="65">
        <v>170</v>
      </c>
      <c r="P725" s="156">
        <v>45814.666666666701</v>
      </c>
      <c r="Q725" s="65" t="s">
        <v>745</v>
      </c>
      <c r="R725" s="67">
        <v>45814.685196759303</v>
      </c>
      <c r="S725" s="158" t="str">
        <f t="shared" si="94"/>
        <v>June 2025</v>
      </c>
      <c r="T725" s="65" t="s">
        <v>35</v>
      </c>
      <c r="U725" s="142">
        <f t="shared" si="89"/>
        <v>0.236585648148321</v>
      </c>
      <c r="V725" s="65">
        <f t="shared" si="93"/>
        <v>0.236585648148321</v>
      </c>
      <c r="W725" s="65">
        <f t="shared" si="88"/>
        <v>5.6780555555596903</v>
      </c>
      <c r="X725" s="65" t="str">
        <f t="shared" si="92"/>
        <v>&lt;24 hr</v>
      </c>
      <c r="Y725" s="65" t="s">
        <v>4027</v>
      </c>
    </row>
    <row r="726" spans="1:26" ht="30" customHeight="1">
      <c r="A726" s="65">
        <v>725</v>
      </c>
      <c r="B726" s="181">
        <v>45814.484722222202</v>
      </c>
      <c r="C726" s="67" t="str">
        <f t="shared" si="91"/>
        <v>June 2025</v>
      </c>
      <c r="D726" s="65">
        <v>113793</v>
      </c>
      <c r="E726" s="65">
        <v>454068</v>
      </c>
      <c r="F726" s="68" t="s">
        <v>4028</v>
      </c>
      <c r="G726" s="65" t="s">
        <v>4029</v>
      </c>
      <c r="H726" s="69" t="s">
        <v>4030</v>
      </c>
      <c r="I726" s="69" t="s">
        <v>182</v>
      </c>
      <c r="J726" s="69" t="str">
        <f t="shared" si="90"/>
        <v>Latha</v>
      </c>
      <c r="K726" s="65" t="s">
        <v>4031</v>
      </c>
      <c r="L726" s="65">
        <v>20</v>
      </c>
      <c r="M726" s="65" t="s">
        <v>4032</v>
      </c>
      <c r="N726" s="65" t="s">
        <v>33</v>
      </c>
      <c r="O726" s="65">
        <v>200</v>
      </c>
      <c r="P726" s="67">
        <v>45814.583333333299</v>
      </c>
      <c r="Q726" s="65" t="s">
        <v>687</v>
      </c>
      <c r="R726" s="67">
        <v>45815.423194444404</v>
      </c>
      <c r="S726" s="158" t="str">
        <f t="shared" si="94"/>
        <v>June 2025</v>
      </c>
      <c r="T726" s="65" t="s">
        <v>35</v>
      </c>
      <c r="U726" s="142">
        <f t="shared" si="89"/>
        <v>0.938472222223936</v>
      </c>
      <c r="V726" s="65">
        <f t="shared" si="93"/>
        <v>0.938472222223936</v>
      </c>
      <c r="W726" s="65">
        <f t="shared" ref="W726:W789" si="95">V726*24</f>
        <v>22.523333333374499</v>
      </c>
      <c r="X726" s="65" t="str">
        <f t="shared" si="92"/>
        <v>&lt;24 hr</v>
      </c>
      <c r="Y726" s="65" t="s">
        <v>4033</v>
      </c>
      <c r="Z726" s="69" t="s">
        <v>4034</v>
      </c>
    </row>
    <row r="727" spans="1:26" ht="30" customHeight="1">
      <c r="A727" s="65">
        <v>726</v>
      </c>
      <c r="B727" s="181">
        <v>45814.535416666702</v>
      </c>
      <c r="C727" s="67" t="str">
        <f t="shared" si="91"/>
        <v>June 2025</v>
      </c>
      <c r="D727" s="65">
        <v>113811</v>
      </c>
      <c r="E727" s="65">
        <v>301761</v>
      </c>
      <c r="F727" s="68" t="s">
        <v>4035</v>
      </c>
      <c r="G727" s="65" t="s">
        <v>4036</v>
      </c>
      <c r="H727" s="69" t="s">
        <v>4037</v>
      </c>
      <c r="I727" s="69" t="s">
        <v>41</v>
      </c>
      <c r="J727" s="69" t="str">
        <f t="shared" si="90"/>
        <v>Lanmadaw</v>
      </c>
      <c r="K727" s="65" t="s">
        <v>4038</v>
      </c>
      <c r="L727" s="65">
        <v>100</v>
      </c>
      <c r="M727" s="65" t="s">
        <v>294</v>
      </c>
      <c r="N727" s="65" t="s">
        <v>33</v>
      </c>
      <c r="O727" s="65">
        <v>200</v>
      </c>
      <c r="P727" s="67">
        <v>45817.436805555597</v>
      </c>
      <c r="Q727" s="65" t="s">
        <v>3111</v>
      </c>
      <c r="R727" s="67">
        <v>45817.4373611111</v>
      </c>
      <c r="S727" s="158" t="str">
        <f t="shared" si="94"/>
        <v>June 2025</v>
      </c>
      <c r="T727" s="65" t="s">
        <v>35</v>
      </c>
      <c r="U727" s="142">
        <f t="shared" si="89"/>
        <v>2.9019444444420501</v>
      </c>
      <c r="V727" s="65">
        <f t="shared" si="93"/>
        <v>2.9019444444420501</v>
      </c>
      <c r="W727" s="65">
        <f t="shared" si="95"/>
        <v>69.646666666609207</v>
      </c>
      <c r="X727" s="65" t="str">
        <f t="shared" si="92"/>
        <v>48-72 hr</v>
      </c>
      <c r="Y727" s="65" t="s">
        <v>4039</v>
      </c>
      <c r="Z727" s="69" t="s">
        <v>4040</v>
      </c>
    </row>
    <row r="728" spans="1:26" ht="30" customHeight="1">
      <c r="A728" s="65">
        <v>727</v>
      </c>
      <c r="B728" s="181">
        <v>45814.633333333302</v>
      </c>
      <c r="C728" s="67" t="str">
        <f t="shared" si="91"/>
        <v>June 2025</v>
      </c>
      <c r="D728" s="65">
        <v>113845</v>
      </c>
      <c r="E728" s="65">
        <v>454436</v>
      </c>
      <c r="F728" s="68" t="s">
        <v>4041</v>
      </c>
      <c r="G728" s="65" t="s">
        <v>4042</v>
      </c>
      <c r="H728" s="69" t="s">
        <v>4043</v>
      </c>
      <c r="I728" s="69" t="s">
        <v>182</v>
      </c>
      <c r="J728" s="69" t="str">
        <f t="shared" si="90"/>
        <v>Latha</v>
      </c>
      <c r="K728" s="65" t="s">
        <v>4044</v>
      </c>
      <c r="L728" s="65">
        <v>25</v>
      </c>
      <c r="M728" s="65" t="s">
        <v>4045</v>
      </c>
      <c r="N728" s="65" t="s">
        <v>33</v>
      </c>
      <c r="O728" s="65">
        <v>100</v>
      </c>
      <c r="P728" s="67">
        <v>45815.541666666701</v>
      </c>
      <c r="Q728" s="65" t="s">
        <v>3111</v>
      </c>
      <c r="R728" s="67">
        <v>45815.4542013889</v>
      </c>
      <c r="S728" s="158" t="str">
        <f t="shared" si="94"/>
        <v>June 2025</v>
      </c>
      <c r="T728" s="65" t="s">
        <v>35</v>
      </c>
      <c r="U728" s="142">
        <f t="shared" si="89"/>
        <v>0.82086805555445597</v>
      </c>
      <c r="V728" s="65">
        <f t="shared" si="93"/>
        <v>0.82086805555445597</v>
      </c>
      <c r="W728" s="65">
        <f t="shared" si="95"/>
        <v>19.7008333333069</v>
      </c>
      <c r="X728" s="65" t="str">
        <f t="shared" si="92"/>
        <v>&lt;24 hr</v>
      </c>
      <c r="Y728" s="65" t="s">
        <v>4046</v>
      </c>
    </row>
    <row r="729" spans="1:26" ht="30" customHeight="1">
      <c r="A729" s="65">
        <v>728</v>
      </c>
      <c r="B729" s="181">
        <v>45814.767094907402</v>
      </c>
      <c r="C729" s="67" t="str">
        <f t="shared" si="91"/>
        <v>June 2025</v>
      </c>
      <c r="D729" s="65">
        <v>113890</v>
      </c>
      <c r="E729" s="65">
        <v>454673</v>
      </c>
      <c r="F729" s="68" t="s">
        <v>4047</v>
      </c>
      <c r="G729" s="65" t="s">
        <v>4048</v>
      </c>
      <c r="H729" s="69" t="s">
        <v>4049</v>
      </c>
      <c r="I729" s="69" t="s">
        <v>41</v>
      </c>
      <c r="J729" s="69" t="str">
        <f t="shared" si="90"/>
        <v>Lanmadaw</v>
      </c>
      <c r="K729" s="65" t="s">
        <v>4050</v>
      </c>
      <c r="L729" s="65">
        <v>25</v>
      </c>
      <c r="M729" s="65" t="s">
        <v>2970</v>
      </c>
      <c r="N729" s="65" t="s">
        <v>33</v>
      </c>
      <c r="O729" s="65">
        <v>270</v>
      </c>
      <c r="P729" s="67">
        <v>45815.604166666701</v>
      </c>
      <c r="Q729" s="65" t="s">
        <v>3111</v>
      </c>
      <c r="R729" s="67">
        <v>45815.529861111099</v>
      </c>
      <c r="S729" s="158" t="str">
        <f t="shared" si="94"/>
        <v>June 2025</v>
      </c>
      <c r="T729" s="65" t="s">
        <v>35</v>
      </c>
      <c r="U729" s="142">
        <f t="shared" si="89"/>
        <v>0.76276620370481396</v>
      </c>
      <c r="V729" s="65">
        <f t="shared" si="93"/>
        <v>0.76276620370481396</v>
      </c>
      <c r="W729" s="65">
        <f t="shared" si="95"/>
        <v>18.3063888889155</v>
      </c>
      <c r="X729" s="65" t="str">
        <f t="shared" si="92"/>
        <v>&lt;24 hr</v>
      </c>
      <c r="Y729" s="65" t="s">
        <v>4051</v>
      </c>
    </row>
    <row r="730" spans="1:26" ht="30" customHeight="1">
      <c r="A730" s="65">
        <v>729</v>
      </c>
      <c r="B730" s="181">
        <v>45814.899270833303</v>
      </c>
      <c r="C730" s="67" t="str">
        <f t="shared" si="91"/>
        <v>June 2025</v>
      </c>
      <c r="D730" s="65">
        <v>113905</v>
      </c>
      <c r="E730" s="65">
        <v>454796</v>
      </c>
      <c r="F730" s="68" t="s">
        <v>4052</v>
      </c>
      <c r="G730" s="65" t="s">
        <v>4053</v>
      </c>
      <c r="H730" s="69" t="s">
        <v>4054</v>
      </c>
      <c r="I730" s="69" t="s">
        <v>41</v>
      </c>
      <c r="J730" s="69" t="str">
        <f t="shared" si="90"/>
        <v>Lanmadaw</v>
      </c>
      <c r="K730" s="65" t="s">
        <v>4055</v>
      </c>
      <c r="L730" s="65">
        <v>25</v>
      </c>
      <c r="M730" s="65" t="s">
        <v>437</v>
      </c>
      <c r="N730" s="65" t="s">
        <v>33</v>
      </c>
      <c r="O730" s="65">
        <v>210</v>
      </c>
      <c r="P730" s="67">
        <v>45815.6875</v>
      </c>
      <c r="Q730" s="65" t="s">
        <v>3111</v>
      </c>
      <c r="R730" s="67">
        <v>45815.568749999999</v>
      </c>
      <c r="S730" s="158" t="str">
        <f t="shared" si="94"/>
        <v>June 2025</v>
      </c>
      <c r="T730" s="65" t="s">
        <v>35</v>
      </c>
      <c r="U730" s="142">
        <f t="shared" si="89"/>
        <v>0.66947916666686103</v>
      </c>
      <c r="V730" s="65">
        <f t="shared" si="93"/>
        <v>0.66947916666686103</v>
      </c>
      <c r="W730" s="65">
        <f t="shared" si="95"/>
        <v>16.067500000004699</v>
      </c>
      <c r="X730" s="65" t="str">
        <f t="shared" si="92"/>
        <v>&lt;24 hr</v>
      </c>
      <c r="Y730" s="65" t="s">
        <v>4056</v>
      </c>
    </row>
    <row r="731" spans="1:26" ht="30" customHeight="1">
      <c r="A731" s="65">
        <v>730</v>
      </c>
      <c r="B731" s="181">
        <v>45815.457118055601</v>
      </c>
      <c r="C731" s="67" t="str">
        <f t="shared" si="91"/>
        <v>June 2025</v>
      </c>
      <c r="D731" s="65">
        <v>113962</v>
      </c>
      <c r="E731" s="65">
        <v>455021</v>
      </c>
      <c r="F731" s="68" t="s">
        <v>4057</v>
      </c>
      <c r="G731" s="65" t="s">
        <v>4058</v>
      </c>
      <c r="H731" s="69" t="s">
        <v>4059</v>
      </c>
      <c r="I731" s="69" t="s">
        <v>2355</v>
      </c>
      <c r="J731" s="69" t="str">
        <f t="shared" si="90"/>
        <v>Mingalar Taung Nyunt</v>
      </c>
      <c r="K731" s="65" t="s">
        <v>4060</v>
      </c>
      <c r="L731" s="65">
        <v>20</v>
      </c>
      <c r="M731" s="65" t="s">
        <v>2839</v>
      </c>
      <c r="N731" s="65" t="s">
        <v>33</v>
      </c>
      <c r="O731" s="65">
        <v>100</v>
      </c>
      <c r="P731" s="67">
        <v>45815.604166666701</v>
      </c>
      <c r="Q731" s="65" t="s">
        <v>2681</v>
      </c>
      <c r="R731" s="67">
        <v>45816.46</v>
      </c>
      <c r="S731" s="158" t="str">
        <f t="shared" si="94"/>
        <v>June 2025</v>
      </c>
      <c r="T731" s="65" t="s">
        <v>35</v>
      </c>
      <c r="U731" s="142">
        <f t="shared" si="89"/>
        <v>1.0028819444414701</v>
      </c>
      <c r="V731" s="65">
        <f t="shared" si="93"/>
        <v>1.0028819444414701</v>
      </c>
      <c r="W731" s="65">
        <f t="shared" si="95"/>
        <v>24.069166666595301</v>
      </c>
      <c r="X731" s="65" t="str">
        <f t="shared" si="92"/>
        <v>24-48 hr</v>
      </c>
      <c r="Y731" s="65" t="s">
        <v>4061</v>
      </c>
      <c r="Z731" s="69" t="s">
        <v>4062</v>
      </c>
    </row>
    <row r="732" spans="1:26" ht="30" customHeight="1">
      <c r="A732" s="65">
        <v>731</v>
      </c>
      <c r="B732" s="181">
        <v>45815.556828703702</v>
      </c>
      <c r="C732" s="67" t="str">
        <f t="shared" si="91"/>
        <v>June 2025</v>
      </c>
      <c r="D732" s="65">
        <v>114028</v>
      </c>
      <c r="E732" s="65">
        <v>455265</v>
      </c>
      <c r="F732" s="68" t="s">
        <v>4063</v>
      </c>
      <c r="G732" s="65" t="s">
        <v>4064</v>
      </c>
      <c r="H732" s="69" t="s">
        <v>4065</v>
      </c>
      <c r="I732" s="69" t="s">
        <v>30</v>
      </c>
      <c r="J732" s="69" t="str">
        <f t="shared" si="90"/>
        <v>Kyauktada</v>
      </c>
      <c r="K732" s="65" t="s">
        <v>4066</v>
      </c>
      <c r="L732" s="65">
        <v>20</v>
      </c>
      <c r="M732" s="65" t="s">
        <v>82</v>
      </c>
      <c r="N732" s="65" t="s">
        <v>33</v>
      </c>
      <c r="O732" s="65">
        <v>150</v>
      </c>
      <c r="P732" s="67">
        <v>45816.5</v>
      </c>
      <c r="Q732" s="65" t="s">
        <v>2681</v>
      </c>
      <c r="R732" s="67">
        <v>45816.507638888899</v>
      </c>
      <c r="S732" s="158" t="str">
        <f t="shared" si="94"/>
        <v>June 2025</v>
      </c>
      <c r="T732" s="65" t="s">
        <v>35</v>
      </c>
      <c r="U732" s="142">
        <f t="shared" si="89"/>
        <v>0.95081018518976601</v>
      </c>
      <c r="V732" s="65">
        <f t="shared" si="93"/>
        <v>0.95081018518976601</v>
      </c>
      <c r="W732" s="65">
        <f t="shared" si="95"/>
        <v>22.819444444554399</v>
      </c>
      <c r="X732" s="65" t="str">
        <f t="shared" si="92"/>
        <v>&lt;24 hr</v>
      </c>
      <c r="Y732" s="65" t="s">
        <v>4067</v>
      </c>
    </row>
    <row r="733" spans="1:26" ht="30" customHeight="1">
      <c r="A733" s="65">
        <v>732</v>
      </c>
      <c r="B733" s="181">
        <v>45816.4243055556</v>
      </c>
      <c r="C733" s="67" t="str">
        <f t="shared" si="91"/>
        <v>June 2025</v>
      </c>
      <c r="D733" s="65">
        <v>114164</v>
      </c>
      <c r="E733" s="65">
        <v>455926</v>
      </c>
      <c r="F733" s="68" t="s">
        <v>4068</v>
      </c>
      <c r="G733" s="65" t="s">
        <v>4069</v>
      </c>
      <c r="H733" s="69" t="s">
        <v>4070</v>
      </c>
      <c r="I733" s="69" t="s">
        <v>41</v>
      </c>
      <c r="J733" s="69" t="str">
        <f t="shared" si="90"/>
        <v>Lanmadaw</v>
      </c>
      <c r="K733" s="65" t="s">
        <v>4071</v>
      </c>
      <c r="L733" s="65">
        <v>25</v>
      </c>
      <c r="M733" s="65" t="s">
        <v>390</v>
      </c>
      <c r="N733" s="65" t="s">
        <v>33</v>
      </c>
      <c r="O733" s="65">
        <v>110</v>
      </c>
      <c r="P733" s="156">
        <v>45816.583333333299</v>
      </c>
      <c r="Q733" s="65" t="s">
        <v>2681</v>
      </c>
      <c r="R733" s="67">
        <v>45816.593067129601</v>
      </c>
      <c r="S733" s="158" t="str">
        <f t="shared" si="94"/>
        <v>June 2025</v>
      </c>
      <c r="T733" s="65" t="s">
        <v>35</v>
      </c>
      <c r="U733" s="142">
        <f t="shared" si="89"/>
        <v>0.16876157407386899</v>
      </c>
      <c r="V733" s="65">
        <f t="shared" si="93"/>
        <v>0.16876157407386899</v>
      </c>
      <c r="W733" s="65">
        <f t="shared" si="95"/>
        <v>4.0502777777728598</v>
      </c>
      <c r="X733" s="65" t="str">
        <f t="shared" si="92"/>
        <v>&lt;24 hr</v>
      </c>
      <c r="Y733" s="65" t="s">
        <v>4072</v>
      </c>
    </row>
    <row r="734" spans="1:26" ht="30" customHeight="1">
      <c r="A734" s="65">
        <v>733</v>
      </c>
      <c r="B734" s="181">
        <v>45816.637499999997</v>
      </c>
      <c r="C734" s="67" t="str">
        <f t="shared" si="91"/>
        <v>June 2025</v>
      </c>
      <c r="D734" s="65">
        <v>114212</v>
      </c>
      <c r="E734" s="65">
        <v>456438</v>
      </c>
      <c r="F734" s="68" t="s">
        <v>4073</v>
      </c>
      <c r="G734" s="65" t="s">
        <v>4074</v>
      </c>
      <c r="H734" s="69" t="s">
        <v>4075</v>
      </c>
      <c r="I734" s="69" t="s">
        <v>41</v>
      </c>
      <c r="J734" s="69" t="str">
        <f t="shared" si="90"/>
        <v>Lanmadaw</v>
      </c>
      <c r="K734" s="65" t="s">
        <v>4076</v>
      </c>
      <c r="L734" s="65">
        <v>25</v>
      </c>
      <c r="M734" s="65" t="s">
        <v>1595</v>
      </c>
      <c r="N734" s="65" t="s">
        <v>33</v>
      </c>
      <c r="O734" s="65">
        <v>150</v>
      </c>
      <c r="P734" s="156">
        <v>45817.541666666701</v>
      </c>
      <c r="Q734" s="65" t="s">
        <v>3111</v>
      </c>
      <c r="R734" s="67">
        <v>45817.472916666702</v>
      </c>
      <c r="S734" s="158" t="str">
        <f t="shared" si="94"/>
        <v>June 2025</v>
      </c>
      <c r="T734" s="65" t="s">
        <v>35</v>
      </c>
      <c r="U734" s="142">
        <f t="shared" si="89"/>
        <v>0.83541666666860703</v>
      </c>
      <c r="V734" s="65">
        <f t="shared" si="93"/>
        <v>0.83541666666860703</v>
      </c>
      <c r="W734" s="65">
        <f t="shared" si="95"/>
        <v>20.050000000046602</v>
      </c>
      <c r="X734" s="65" t="str">
        <f t="shared" si="92"/>
        <v>&lt;24 hr</v>
      </c>
      <c r="Y734" s="65" t="s">
        <v>4077</v>
      </c>
    </row>
    <row r="735" spans="1:26" ht="30" customHeight="1">
      <c r="A735" s="65">
        <v>734</v>
      </c>
      <c r="B735" s="181">
        <v>45816.656423611101</v>
      </c>
      <c r="C735" s="67" t="str">
        <f t="shared" si="91"/>
        <v>June 2025</v>
      </c>
      <c r="D735" s="65">
        <v>114217</v>
      </c>
      <c r="E735" s="65">
        <v>456488</v>
      </c>
      <c r="F735" s="68" t="s">
        <v>4078</v>
      </c>
      <c r="G735" s="65" t="s">
        <v>4079</v>
      </c>
      <c r="H735" s="69" t="s">
        <v>4080</v>
      </c>
      <c r="I735" s="69" t="s">
        <v>182</v>
      </c>
      <c r="J735" s="69" t="str">
        <f t="shared" si="90"/>
        <v>Latha</v>
      </c>
      <c r="K735" s="65" t="s">
        <v>4081</v>
      </c>
      <c r="L735" s="65">
        <v>20</v>
      </c>
      <c r="M735" s="65" t="s">
        <v>384</v>
      </c>
      <c r="N735" s="65" t="s">
        <v>33</v>
      </c>
      <c r="O735" s="65">
        <v>260</v>
      </c>
      <c r="P735" s="156">
        <v>45817.375</v>
      </c>
      <c r="Q735" s="65" t="s">
        <v>3111</v>
      </c>
      <c r="R735" s="67">
        <v>45817.539583333302</v>
      </c>
      <c r="S735" s="158" t="str">
        <f t="shared" si="94"/>
        <v>June 2025</v>
      </c>
      <c r="T735" s="65" t="s">
        <v>35</v>
      </c>
      <c r="U735" s="142">
        <f t="shared" si="89"/>
        <v>0.88315972222335404</v>
      </c>
      <c r="V735" s="65">
        <f t="shared" si="93"/>
        <v>0.88315972222335404</v>
      </c>
      <c r="W735" s="65">
        <f t="shared" si="95"/>
        <v>21.1958333333605</v>
      </c>
      <c r="X735" s="65" t="str">
        <f t="shared" si="92"/>
        <v>&lt;24 hr</v>
      </c>
      <c r="Y735" s="65" t="s">
        <v>4082</v>
      </c>
    </row>
    <row r="736" spans="1:26" ht="30" customHeight="1">
      <c r="A736" s="65">
        <v>735</v>
      </c>
      <c r="B736" s="181">
        <v>45817.413194444402</v>
      </c>
      <c r="C736" s="67" t="str">
        <f t="shared" si="91"/>
        <v>June 2025</v>
      </c>
      <c r="D736" s="65">
        <v>114296</v>
      </c>
      <c r="E736" s="65">
        <v>456927</v>
      </c>
      <c r="F736" s="68" t="s">
        <v>4083</v>
      </c>
      <c r="G736" s="65" t="s">
        <v>4084</v>
      </c>
      <c r="H736" s="69" t="s">
        <v>4085</v>
      </c>
      <c r="I736" s="69" t="s">
        <v>2686</v>
      </c>
      <c r="J736" s="69" t="str">
        <f t="shared" si="90"/>
        <v>Botahtaung</v>
      </c>
      <c r="K736" s="65" t="s">
        <v>4086</v>
      </c>
      <c r="L736" s="65">
        <v>25</v>
      </c>
      <c r="M736" s="65" t="s">
        <v>2503</v>
      </c>
      <c r="N736" s="65" t="s">
        <v>33</v>
      </c>
      <c r="O736" s="65">
        <v>350</v>
      </c>
      <c r="P736" s="156">
        <v>45818.541666666701</v>
      </c>
      <c r="Q736" s="65" t="s">
        <v>2681</v>
      </c>
      <c r="R736" s="67">
        <v>45818.484027777798</v>
      </c>
      <c r="S736" s="158" t="str">
        <f t="shared" si="94"/>
        <v>June 2025</v>
      </c>
      <c r="T736" s="65" t="s">
        <v>35</v>
      </c>
      <c r="U736" s="142">
        <f t="shared" si="89"/>
        <v>1.07083333333139</v>
      </c>
      <c r="V736" s="65">
        <f t="shared" si="93"/>
        <v>1.07083333333139</v>
      </c>
      <c r="W736" s="65">
        <f t="shared" si="95"/>
        <v>25.699999999953398</v>
      </c>
      <c r="X736" s="65" t="str">
        <f t="shared" si="92"/>
        <v>24-48 hr</v>
      </c>
      <c r="Y736" s="65" t="s">
        <v>4087</v>
      </c>
    </row>
    <row r="737" spans="1:26" ht="30" customHeight="1">
      <c r="A737" s="65">
        <v>736</v>
      </c>
      <c r="B737" s="181">
        <v>45817.420833333301</v>
      </c>
      <c r="C737" s="67" t="str">
        <f t="shared" si="91"/>
        <v>June 2025</v>
      </c>
      <c r="D737" s="65">
        <v>114301</v>
      </c>
      <c r="E737" s="65">
        <v>456905</v>
      </c>
      <c r="F737" s="68" t="s">
        <v>4088</v>
      </c>
      <c r="G737" s="65" t="s">
        <v>4089</v>
      </c>
      <c r="H737" s="69" t="s">
        <v>4090</v>
      </c>
      <c r="I737" s="69" t="s">
        <v>30</v>
      </c>
      <c r="J737" s="69" t="str">
        <f t="shared" si="90"/>
        <v>Kyauktada</v>
      </c>
      <c r="K737" s="65" t="s">
        <v>4091</v>
      </c>
      <c r="L737" s="65">
        <v>20</v>
      </c>
      <c r="M737" s="65" t="s">
        <v>421</v>
      </c>
      <c r="N737" s="65" t="s">
        <v>33</v>
      </c>
      <c r="O737" s="65">
        <v>180</v>
      </c>
      <c r="P737" s="156">
        <v>45819.416666666701</v>
      </c>
      <c r="Q737" s="65" t="s">
        <v>745</v>
      </c>
      <c r="R737" s="67">
        <v>45819.756944444402</v>
      </c>
      <c r="S737" s="158" t="str">
        <f t="shared" si="94"/>
        <v>June 2025</v>
      </c>
      <c r="T737" s="65" t="s">
        <v>35</v>
      </c>
      <c r="U737" s="142">
        <f t="shared" si="89"/>
        <v>2.3361111111153101</v>
      </c>
      <c r="V737" s="65">
        <f t="shared" si="93"/>
        <v>2.3361111111153101</v>
      </c>
      <c r="W737" s="65">
        <f t="shared" si="95"/>
        <v>56.066666666767603</v>
      </c>
      <c r="X737" s="65" t="str">
        <f t="shared" si="92"/>
        <v>48-72 hr</v>
      </c>
      <c r="Y737" s="65" t="s">
        <v>4092</v>
      </c>
      <c r="Z737" s="69" t="s">
        <v>4093</v>
      </c>
    </row>
    <row r="738" spans="1:26" ht="30" customHeight="1">
      <c r="A738" s="65">
        <v>737</v>
      </c>
      <c r="B738" s="181">
        <v>45817.454861111102</v>
      </c>
      <c r="C738" s="67" t="str">
        <f t="shared" si="91"/>
        <v>June 2025</v>
      </c>
      <c r="D738" s="65">
        <v>114317</v>
      </c>
      <c r="E738" s="65">
        <v>456990</v>
      </c>
      <c r="F738" s="68" t="s">
        <v>4094</v>
      </c>
      <c r="G738" s="65" t="s">
        <v>4095</v>
      </c>
      <c r="H738" s="69" t="s">
        <v>4096</v>
      </c>
      <c r="I738" s="69" t="s">
        <v>30</v>
      </c>
      <c r="J738" s="69" t="str">
        <f t="shared" si="90"/>
        <v>Kyauktada</v>
      </c>
      <c r="K738" s="65" t="s">
        <v>4097</v>
      </c>
      <c r="L738" s="65">
        <v>20</v>
      </c>
      <c r="M738" s="65" t="s">
        <v>2399</v>
      </c>
      <c r="N738" s="65" t="s">
        <v>33</v>
      </c>
      <c r="O738" s="65">
        <v>240</v>
      </c>
      <c r="P738" s="156">
        <v>45817.625</v>
      </c>
      <c r="Q738" s="65" t="s">
        <v>3111</v>
      </c>
      <c r="R738" s="67">
        <v>45817.610416666699</v>
      </c>
      <c r="S738" s="158" t="str">
        <f t="shared" si="94"/>
        <v>June 2025</v>
      </c>
      <c r="T738" s="65" t="s">
        <v>35</v>
      </c>
      <c r="U738" s="142">
        <f t="shared" si="89"/>
        <v>0.15555555556056799</v>
      </c>
      <c r="V738" s="65">
        <f t="shared" si="93"/>
        <v>0.15555555556056799</v>
      </c>
      <c r="W738" s="65">
        <f t="shared" si="95"/>
        <v>3.7333333334536301</v>
      </c>
      <c r="X738" s="65" t="str">
        <f t="shared" si="92"/>
        <v>&lt;24 hr</v>
      </c>
      <c r="Y738" s="65" t="s">
        <v>4098</v>
      </c>
    </row>
    <row r="739" spans="1:26" ht="30" customHeight="1">
      <c r="A739" s="65">
        <v>738</v>
      </c>
      <c r="B739" s="181">
        <v>45817.650694444397</v>
      </c>
      <c r="C739" s="67" t="str">
        <f t="shared" si="91"/>
        <v>June 2025</v>
      </c>
      <c r="D739" s="65">
        <v>114405</v>
      </c>
      <c r="E739" s="65">
        <v>457490</v>
      </c>
      <c r="F739" s="68" t="s">
        <v>4099</v>
      </c>
      <c r="G739" s="65" t="s">
        <v>4100</v>
      </c>
      <c r="H739" s="69" t="s">
        <v>4101</v>
      </c>
      <c r="I739" s="69" t="s">
        <v>2355</v>
      </c>
      <c r="J739" s="69" t="str">
        <f t="shared" si="90"/>
        <v>Mingalar Taung Nyunt</v>
      </c>
      <c r="K739" s="65" t="s">
        <v>4102</v>
      </c>
      <c r="L739" s="65">
        <v>20</v>
      </c>
      <c r="M739" s="65" t="s">
        <v>3618</v>
      </c>
      <c r="N739" s="65" t="s">
        <v>33</v>
      </c>
      <c r="O739" s="65">
        <v>510</v>
      </c>
      <c r="P739" s="156">
        <v>45818.458333333299</v>
      </c>
      <c r="Q739" s="65" t="s">
        <v>2681</v>
      </c>
      <c r="R739" s="67">
        <v>45818.581944444399</v>
      </c>
      <c r="S739" s="158" t="str">
        <f t="shared" si="94"/>
        <v>June 2025</v>
      </c>
      <c r="T739" s="65" t="s">
        <v>35</v>
      </c>
      <c r="U739" s="142">
        <f t="shared" si="89"/>
        <v>0.93125000000145497</v>
      </c>
      <c r="V739" s="65">
        <f t="shared" si="93"/>
        <v>0.93125000000145497</v>
      </c>
      <c r="W739" s="65">
        <f t="shared" si="95"/>
        <v>22.3500000000349</v>
      </c>
      <c r="X739" s="65" t="str">
        <f t="shared" si="92"/>
        <v>&lt;24 hr</v>
      </c>
      <c r="Y739" s="65" t="s">
        <v>4103</v>
      </c>
    </row>
    <row r="740" spans="1:26" ht="30" customHeight="1">
      <c r="A740" s="65">
        <v>739</v>
      </c>
      <c r="B740" s="181">
        <v>45817.778472222199</v>
      </c>
      <c r="C740" s="67" t="str">
        <f t="shared" si="91"/>
        <v>June 2025</v>
      </c>
      <c r="D740" s="65">
        <v>114436</v>
      </c>
      <c r="E740" s="65">
        <v>201965</v>
      </c>
      <c r="F740" s="68" t="s">
        <v>4104</v>
      </c>
      <c r="G740" s="65" t="s">
        <v>4105</v>
      </c>
      <c r="H740" s="69" t="s">
        <v>4106</v>
      </c>
      <c r="I740" s="69" t="s">
        <v>30</v>
      </c>
      <c r="J740" s="69" t="str">
        <f t="shared" si="90"/>
        <v>Kyauktada</v>
      </c>
      <c r="K740" s="65" t="s">
        <v>4107</v>
      </c>
      <c r="L740" s="65">
        <v>25</v>
      </c>
      <c r="M740" s="65" t="s">
        <v>645</v>
      </c>
      <c r="N740" s="65" t="s">
        <v>33</v>
      </c>
      <c r="O740" s="65">
        <v>250</v>
      </c>
      <c r="P740" s="156">
        <v>45818.541666666701</v>
      </c>
      <c r="Q740" s="65" t="s">
        <v>2681</v>
      </c>
      <c r="R740" s="67">
        <v>45818.573611111096</v>
      </c>
      <c r="S740" s="158" t="str">
        <f t="shared" si="94"/>
        <v>June 2025</v>
      </c>
      <c r="T740" s="65" t="s">
        <v>35</v>
      </c>
      <c r="U740" s="142">
        <f t="shared" si="89"/>
        <v>0.79513888889050599</v>
      </c>
      <c r="V740" s="65">
        <f t="shared" si="93"/>
        <v>0.79513888889050599</v>
      </c>
      <c r="W740" s="65">
        <f t="shared" si="95"/>
        <v>19.083333333372099</v>
      </c>
      <c r="X740" s="65" t="str">
        <f t="shared" si="92"/>
        <v>&lt;24 hr</v>
      </c>
      <c r="Y740" s="65" t="s">
        <v>4108</v>
      </c>
    </row>
    <row r="741" spans="1:26" ht="30" customHeight="1">
      <c r="A741" s="65">
        <v>740</v>
      </c>
      <c r="B741" s="181">
        <v>45818.423611111102</v>
      </c>
      <c r="C741" s="67" t="str">
        <f t="shared" si="91"/>
        <v>June 2025</v>
      </c>
      <c r="D741" s="65">
        <v>114491</v>
      </c>
      <c r="E741" s="65">
        <v>385358</v>
      </c>
      <c r="F741" s="68" t="s">
        <v>4109</v>
      </c>
      <c r="G741" s="65" t="s">
        <v>4110</v>
      </c>
      <c r="H741" s="69" t="s">
        <v>4111</v>
      </c>
      <c r="I741" s="69" t="s">
        <v>41</v>
      </c>
      <c r="J741" s="69" t="str">
        <f t="shared" si="90"/>
        <v>Lanmadaw</v>
      </c>
      <c r="K741" s="65" t="s">
        <v>4112</v>
      </c>
      <c r="L741" s="65">
        <v>25</v>
      </c>
      <c r="M741" s="65" t="s">
        <v>294</v>
      </c>
      <c r="N741" s="65" t="s">
        <v>33</v>
      </c>
      <c r="O741" s="65">
        <v>150</v>
      </c>
      <c r="P741" s="156">
        <v>45821.375</v>
      </c>
      <c r="Q741" s="65" t="s">
        <v>687</v>
      </c>
      <c r="R741" s="67">
        <v>45821.632418981499</v>
      </c>
      <c r="S741" s="158" t="str">
        <f t="shared" si="94"/>
        <v>June 2025</v>
      </c>
      <c r="T741" s="65" t="s">
        <v>35</v>
      </c>
      <c r="U741" s="142">
        <f t="shared" si="89"/>
        <v>3.2088078703745802</v>
      </c>
      <c r="V741" s="65">
        <f t="shared" si="93"/>
        <v>3.2088078703745802</v>
      </c>
      <c r="W741" s="65">
        <f t="shared" si="95"/>
        <v>77.011388888989998</v>
      </c>
      <c r="X741" s="65" t="str">
        <f t="shared" si="92"/>
        <v>&gt;72 hr</v>
      </c>
      <c r="Y741" s="65" t="s">
        <v>4113</v>
      </c>
      <c r="Z741" s="69" t="s">
        <v>4114</v>
      </c>
    </row>
    <row r="742" spans="1:26" ht="30" customHeight="1">
      <c r="A742" s="65">
        <v>741</v>
      </c>
      <c r="B742" s="181">
        <v>45818.712905092601</v>
      </c>
      <c r="C742" s="67" t="str">
        <f t="shared" si="91"/>
        <v>June 2025</v>
      </c>
      <c r="D742" s="65">
        <v>114577</v>
      </c>
      <c r="E742" s="65">
        <v>458505</v>
      </c>
      <c r="F742" s="68" t="s">
        <v>4115</v>
      </c>
      <c r="G742" s="65" t="s">
        <v>4116</v>
      </c>
      <c r="H742" s="69" t="s">
        <v>4117</v>
      </c>
      <c r="I742" s="69" t="s">
        <v>2355</v>
      </c>
      <c r="J742" s="69" t="str">
        <f t="shared" si="90"/>
        <v>Mingalar Taung Nyunt</v>
      </c>
      <c r="K742" s="65" t="s">
        <v>4118</v>
      </c>
      <c r="L742" s="65">
        <v>20</v>
      </c>
      <c r="M742" s="65" t="s">
        <v>4119</v>
      </c>
      <c r="N742" s="65" t="s">
        <v>33</v>
      </c>
      <c r="O742" s="65">
        <v>100</v>
      </c>
      <c r="P742" s="156">
        <v>45819.583333333299</v>
      </c>
      <c r="Q742" s="65" t="s">
        <v>745</v>
      </c>
      <c r="R742" s="67">
        <v>45819.4304050926</v>
      </c>
      <c r="S742" s="158" t="str">
        <f t="shared" si="94"/>
        <v>June 2025</v>
      </c>
      <c r="T742" s="65" t="s">
        <v>35</v>
      </c>
      <c r="U742" s="142">
        <f t="shared" si="89"/>
        <v>0.71749999999883596</v>
      </c>
      <c r="V742" s="65">
        <f t="shared" si="93"/>
        <v>0.71749999999883596</v>
      </c>
      <c r="W742" s="65">
        <f t="shared" si="95"/>
        <v>17.219999999972099</v>
      </c>
      <c r="X742" s="65" t="str">
        <f t="shared" si="92"/>
        <v>&lt;24 hr</v>
      </c>
      <c r="Y742" s="65" t="s">
        <v>4120</v>
      </c>
    </row>
    <row r="743" spans="1:26" ht="30" customHeight="1">
      <c r="A743" s="65">
        <v>742</v>
      </c>
      <c r="B743" s="181">
        <v>45818.776377314804</v>
      </c>
      <c r="C743" s="67" t="str">
        <f t="shared" si="91"/>
        <v>June 2025</v>
      </c>
      <c r="D743" s="65">
        <v>114596</v>
      </c>
      <c r="E743" s="65">
        <v>458658</v>
      </c>
      <c r="F743" s="68" t="s">
        <v>4121</v>
      </c>
      <c r="G743" s="65" t="s">
        <v>198</v>
      </c>
      <c r="H743" s="69" t="s">
        <v>4122</v>
      </c>
      <c r="I743" s="69" t="s">
        <v>2355</v>
      </c>
      <c r="J743" s="69" t="str">
        <f t="shared" si="90"/>
        <v>Mingalar Taung Nyunt</v>
      </c>
      <c r="K743" s="65" t="s">
        <v>3025</v>
      </c>
      <c r="L743" s="65">
        <v>30</v>
      </c>
      <c r="M743" s="65" t="s">
        <v>2481</v>
      </c>
      <c r="N743" s="65" t="s">
        <v>33</v>
      </c>
      <c r="O743" s="65">
        <v>180</v>
      </c>
      <c r="P743" s="156">
        <v>45819.625</v>
      </c>
      <c r="Q743" s="65" t="s">
        <v>745</v>
      </c>
      <c r="R743" s="67">
        <v>45819.492361111101</v>
      </c>
      <c r="S743" s="158" t="str">
        <f t="shared" si="94"/>
        <v>June 2025</v>
      </c>
      <c r="T743" s="65" t="s">
        <v>35</v>
      </c>
      <c r="U743" s="142">
        <f t="shared" si="89"/>
        <v>0.71598379628994702</v>
      </c>
      <c r="V743" s="65">
        <f t="shared" si="93"/>
        <v>0.71598379628994702</v>
      </c>
      <c r="W743" s="65">
        <f t="shared" si="95"/>
        <v>17.183611110958701</v>
      </c>
      <c r="X743" s="65" t="str">
        <f t="shared" si="92"/>
        <v>&lt;24 hr</v>
      </c>
      <c r="Y743" s="65" t="s">
        <v>4123</v>
      </c>
    </row>
    <row r="744" spans="1:26" ht="30" customHeight="1">
      <c r="A744" s="65">
        <v>743</v>
      </c>
      <c r="B744" s="181">
        <v>45819.4284722222</v>
      </c>
      <c r="C744" s="67" t="str">
        <f t="shared" si="91"/>
        <v>June 2025</v>
      </c>
      <c r="D744" s="65">
        <v>114653</v>
      </c>
      <c r="E744" s="65">
        <v>253981</v>
      </c>
      <c r="F744" s="68" t="s">
        <v>4124</v>
      </c>
      <c r="G744" s="65" t="s">
        <v>4125</v>
      </c>
      <c r="H744" s="69" t="s">
        <v>2423</v>
      </c>
      <c r="I744" s="69" t="s">
        <v>50</v>
      </c>
      <c r="J744" s="69" t="str">
        <f t="shared" si="90"/>
        <v>Pabedan</v>
      </c>
      <c r="K744" s="65" t="s">
        <v>4126</v>
      </c>
      <c r="L744" s="65">
        <v>20</v>
      </c>
      <c r="M744" s="65" t="s">
        <v>628</v>
      </c>
      <c r="N744" s="65" t="s">
        <v>33</v>
      </c>
      <c r="O744" s="65">
        <v>170</v>
      </c>
      <c r="P744" s="156">
        <v>45820.666666666701</v>
      </c>
      <c r="Q744" s="65" t="s">
        <v>3111</v>
      </c>
      <c r="R744" s="67">
        <v>45820.587500000001</v>
      </c>
      <c r="S744" s="158" t="str">
        <f t="shared" si="94"/>
        <v>June 2025</v>
      </c>
      <c r="T744" s="65" t="s">
        <v>35</v>
      </c>
      <c r="U744" s="142">
        <f t="shared" si="89"/>
        <v>1.1590277777795599</v>
      </c>
      <c r="V744" s="65">
        <f t="shared" si="93"/>
        <v>1.1590277777795599</v>
      </c>
      <c r="W744" s="65">
        <f t="shared" si="95"/>
        <v>27.816666666709398</v>
      </c>
      <c r="X744" s="65" t="str">
        <f t="shared" si="92"/>
        <v>24-48 hr</v>
      </c>
      <c r="Y744" s="65" t="s">
        <v>4127</v>
      </c>
    </row>
    <row r="745" spans="1:26" ht="30" customHeight="1">
      <c r="A745" s="65">
        <v>744</v>
      </c>
      <c r="B745" s="181">
        <v>45819.466666666704</v>
      </c>
      <c r="C745" s="67" t="str">
        <f t="shared" si="91"/>
        <v>June 2025</v>
      </c>
      <c r="D745" s="65">
        <v>114671</v>
      </c>
      <c r="E745" s="65">
        <v>88273</v>
      </c>
      <c r="F745" s="68" t="s">
        <v>4128</v>
      </c>
      <c r="G745" s="65" t="s">
        <v>4129</v>
      </c>
      <c r="H745" s="69" t="s">
        <v>4130</v>
      </c>
      <c r="I745" s="69" t="s">
        <v>30</v>
      </c>
      <c r="J745" s="69" t="str">
        <f t="shared" si="90"/>
        <v>Kyauktada</v>
      </c>
      <c r="K745" s="65" t="s">
        <v>4131</v>
      </c>
      <c r="L745" s="65">
        <v>20</v>
      </c>
      <c r="M745" s="65" t="s">
        <v>2399</v>
      </c>
      <c r="N745" s="65" t="s">
        <v>33</v>
      </c>
      <c r="O745" s="65">
        <v>150</v>
      </c>
      <c r="P745" s="156">
        <v>45820.375</v>
      </c>
      <c r="Q745" s="65" t="s">
        <v>687</v>
      </c>
      <c r="R745" s="67">
        <v>45820.493750000001</v>
      </c>
      <c r="S745" s="158" t="str">
        <f t="shared" si="94"/>
        <v>June 2025</v>
      </c>
      <c r="T745" s="65" t="s">
        <v>35</v>
      </c>
      <c r="U745" s="142">
        <f t="shared" si="89"/>
        <v>1.0270833333342999</v>
      </c>
      <c r="V745" s="65">
        <f t="shared" si="93"/>
        <v>1.0270833333342999</v>
      </c>
      <c r="W745" s="65">
        <f t="shared" si="95"/>
        <v>24.650000000023301</v>
      </c>
      <c r="X745" s="65" t="str">
        <f t="shared" si="92"/>
        <v>24-48 hr</v>
      </c>
      <c r="Y745" s="65" t="s">
        <v>4132</v>
      </c>
      <c r="Z745" s="69" t="s">
        <v>4133</v>
      </c>
    </row>
    <row r="746" spans="1:26" ht="30" customHeight="1">
      <c r="A746" s="65">
        <v>745</v>
      </c>
      <c r="B746" s="181">
        <v>45819.468055555597</v>
      </c>
      <c r="C746" s="67" t="str">
        <f t="shared" si="91"/>
        <v>June 2025</v>
      </c>
      <c r="D746" s="65">
        <v>114673</v>
      </c>
      <c r="E746" s="65">
        <v>165447</v>
      </c>
      <c r="F746" s="68" t="s">
        <v>4134</v>
      </c>
      <c r="G746" s="65" t="s">
        <v>4135</v>
      </c>
      <c r="H746" s="69" t="s">
        <v>4136</v>
      </c>
      <c r="I746" s="69" t="s">
        <v>30</v>
      </c>
      <c r="J746" s="69" t="str">
        <f t="shared" si="90"/>
        <v>Kyauktada</v>
      </c>
      <c r="K746" s="65" t="s">
        <v>4137</v>
      </c>
      <c r="L746" s="65">
        <v>20</v>
      </c>
      <c r="M746" s="65" t="s">
        <v>421</v>
      </c>
      <c r="N746" s="65" t="s">
        <v>33</v>
      </c>
      <c r="O746" s="65">
        <v>300</v>
      </c>
      <c r="P746" s="156">
        <v>45820.4375</v>
      </c>
      <c r="Q746" s="65" t="s">
        <v>745</v>
      </c>
      <c r="R746" s="67">
        <v>45820.453472222202</v>
      </c>
      <c r="S746" s="158" t="str">
        <f t="shared" si="94"/>
        <v>June 2025</v>
      </c>
      <c r="T746" s="65" t="s">
        <v>35</v>
      </c>
      <c r="U746" s="142">
        <f t="shared" si="89"/>
        <v>0.985416666670062</v>
      </c>
      <c r="V746" s="65">
        <f t="shared" si="93"/>
        <v>0.985416666670062</v>
      </c>
      <c r="W746" s="65">
        <f t="shared" si="95"/>
        <v>23.650000000081501</v>
      </c>
      <c r="X746" s="65" t="str">
        <f t="shared" si="92"/>
        <v>&lt;24 hr</v>
      </c>
      <c r="Y746" s="65" t="s">
        <v>4138</v>
      </c>
    </row>
    <row r="747" spans="1:26" ht="30" customHeight="1">
      <c r="A747" s="65">
        <v>746</v>
      </c>
      <c r="B747" s="181">
        <v>45819.474305555603</v>
      </c>
      <c r="C747" s="67" t="str">
        <f t="shared" si="91"/>
        <v>June 2025</v>
      </c>
      <c r="D747" s="65">
        <v>114681</v>
      </c>
      <c r="E747" s="65">
        <v>192325</v>
      </c>
      <c r="F747" s="68" t="s">
        <v>4139</v>
      </c>
      <c r="G747" s="65" t="s">
        <v>4140</v>
      </c>
      <c r="H747" s="69" t="s">
        <v>4141</v>
      </c>
      <c r="I747" s="69" t="s">
        <v>30</v>
      </c>
      <c r="J747" s="69" t="str">
        <f t="shared" si="90"/>
        <v>Kyauktada</v>
      </c>
      <c r="K747" s="65" t="s">
        <v>4142</v>
      </c>
      <c r="L747" s="65">
        <v>20</v>
      </c>
      <c r="M747" s="65" t="s">
        <v>131</v>
      </c>
      <c r="N747" s="65" t="s">
        <v>33</v>
      </c>
      <c r="O747" s="65">
        <v>180</v>
      </c>
      <c r="P747" s="156">
        <v>45820.479166666701</v>
      </c>
      <c r="Q747" s="65" t="s">
        <v>745</v>
      </c>
      <c r="R747" s="67">
        <v>45820.568055555603</v>
      </c>
      <c r="S747" s="158" t="str">
        <f t="shared" si="94"/>
        <v>June 2025</v>
      </c>
      <c r="T747" s="65" t="s">
        <v>35</v>
      </c>
      <c r="U747" s="142">
        <f t="shared" si="89"/>
        <v>1.09375</v>
      </c>
      <c r="V747" s="65">
        <f t="shared" si="93"/>
        <v>1.09375</v>
      </c>
      <c r="W747" s="65">
        <f t="shared" si="95"/>
        <v>26.25</v>
      </c>
      <c r="X747" s="65" t="str">
        <f t="shared" si="92"/>
        <v>24-48 hr</v>
      </c>
      <c r="Y747" s="65" t="s">
        <v>4143</v>
      </c>
    </row>
    <row r="748" spans="1:26" ht="30" customHeight="1">
      <c r="A748" s="65">
        <v>747</v>
      </c>
      <c r="B748" s="181">
        <v>45819.552777777797</v>
      </c>
      <c r="C748" s="67" t="str">
        <f t="shared" si="91"/>
        <v>June 2025</v>
      </c>
      <c r="D748" s="65">
        <v>114723</v>
      </c>
      <c r="E748" s="65">
        <v>169530</v>
      </c>
      <c r="F748" s="68" t="s">
        <v>4144</v>
      </c>
      <c r="G748" s="65" t="s">
        <v>4145</v>
      </c>
      <c r="H748" s="69" t="s">
        <v>4146</v>
      </c>
      <c r="I748" s="69" t="s">
        <v>30</v>
      </c>
      <c r="J748" s="69" t="str">
        <f t="shared" si="90"/>
        <v>Kyauktada</v>
      </c>
      <c r="K748" s="65" t="s">
        <v>4147</v>
      </c>
      <c r="L748" s="65">
        <v>20</v>
      </c>
      <c r="M748" s="65" t="s">
        <v>238</v>
      </c>
      <c r="N748" s="65" t="s">
        <v>33</v>
      </c>
      <c r="O748" s="65">
        <v>180</v>
      </c>
      <c r="P748" s="156">
        <v>45821.520833333299</v>
      </c>
      <c r="Q748" s="65" t="s">
        <v>745</v>
      </c>
      <c r="R748" s="67">
        <v>45821.478368055599</v>
      </c>
      <c r="S748" s="158" t="str">
        <f t="shared" si="94"/>
        <v>June 2025</v>
      </c>
      <c r="T748" s="65" t="s">
        <v>35</v>
      </c>
      <c r="U748" s="142">
        <f t="shared" si="89"/>
        <v>1.9255902777804299</v>
      </c>
      <c r="V748" s="65">
        <f t="shared" si="93"/>
        <v>1.9255902777804299</v>
      </c>
      <c r="W748" s="65">
        <f t="shared" si="95"/>
        <v>46.2141666667303</v>
      </c>
      <c r="X748" s="65" t="str">
        <f t="shared" si="92"/>
        <v>24-48 hr</v>
      </c>
      <c r="Y748" s="65" t="s">
        <v>4148</v>
      </c>
      <c r="Z748" s="69" t="s">
        <v>4149</v>
      </c>
    </row>
    <row r="749" spans="1:26" ht="30" customHeight="1">
      <c r="A749" s="65">
        <v>748</v>
      </c>
      <c r="B749" s="181">
        <v>45819.561111111099</v>
      </c>
      <c r="C749" s="67" t="str">
        <f t="shared" si="91"/>
        <v>June 2025</v>
      </c>
      <c r="D749" s="65">
        <v>114726</v>
      </c>
      <c r="E749" s="65">
        <v>234326</v>
      </c>
      <c r="F749" s="68" t="s">
        <v>4150</v>
      </c>
      <c r="G749" s="65" t="s">
        <v>4151</v>
      </c>
      <c r="H749" s="69" t="s">
        <v>4152</v>
      </c>
      <c r="I749" s="69" t="s">
        <v>30</v>
      </c>
      <c r="J749" s="69" t="str">
        <f t="shared" si="90"/>
        <v>Kyauktada</v>
      </c>
      <c r="K749" s="65" t="s">
        <v>4153</v>
      </c>
      <c r="L749" s="65">
        <v>25</v>
      </c>
      <c r="M749" s="65" t="s">
        <v>82</v>
      </c>
      <c r="N749" s="65" t="s">
        <v>33</v>
      </c>
      <c r="O749" s="65">
        <v>180</v>
      </c>
      <c r="P749" s="156">
        <v>45820.5625</v>
      </c>
      <c r="Q749" s="65" t="s">
        <v>687</v>
      </c>
      <c r="R749" s="67">
        <v>45820.447222222203</v>
      </c>
      <c r="S749" s="158" t="str">
        <f t="shared" si="94"/>
        <v>June 2025</v>
      </c>
      <c r="T749" s="65" t="s">
        <v>35</v>
      </c>
      <c r="U749" s="142">
        <f t="shared" si="89"/>
        <v>0.88611111111094898</v>
      </c>
      <c r="V749" s="65">
        <f t="shared" si="93"/>
        <v>0.88611111111094898</v>
      </c>
      <c r="W749" s="65">
        <f t="shared" si="95"/>
        <v>21.2666666666628</v>
      </c>
      <c r="X749" s="65" t="str">
        <f t="shared" si="92"/>
        <v>&lt;24 hr</v>
      </c>
      <c r="Y749" s="65" t="s">
        <v>4154</v>
      </c>
    </row>
    <row r="750" spans="1:26" ht="30" customHeight="1">
      <c r="A750" s="65">
        <v>749</v>
      </c>
      <c r="B750" s="181">
        <v>45819.565277777801</v>
      </c>
      <c r="C750" s="67" t="str">
        <f t="shared" si="91"/>
        <v>June 2025</v>
      </c>
      <c r="D750" s="65">
        <v>114728</v>
      </c>
      <c r="E750" s="65">
        <v>318765</v>
      </c>
      <c r="F750" s="68" t="s">
        <v>4155</v>
      </c>
      <c r="G750" s="65" t="s">
        <v>4156</v>
      </c>
      <c r="H750" s="69" t="s">
        <v>4157</v>
      </c>
      <c r="I750" s="69" t="s">
        <v>30</v>
      </c>
      <c r="J750" s="69" t="str">
        <f t="shared" si="90"/>
        <v>Kyauktada</v>
      </c>
      <c r="K750" s="65" t="s">
        <v>4158</v>
      </c>
      <c r="L750" s="65">
        <v>40</v>
      </c>
      <c r="M750" s="65" t="s">
        <v>775</v>
      </c>
      <c r="N750" s="65" t="s">
        <v>33</v>
      </c>
      <c r="O750" s="65">
        <v>130</v>
      </c>
      <c r="P750" s="156">
        <v>45820.375</v>
      </c>
      <c r="Q750" s="65" t="s">
        <v>687</v>
      </c>
      <c r="R750" s="67">
        <v>45820.527777777803</v>
      </c>
      <c r="S750" s="158" t="str">
        <f t="shared" si="94"/>
        <v>June 2025</v>
      </c>
      <c r="T750" s="65" t="s">
        <v>35</v>
      </c>
      <c r="U750" s="142">
        <f t="shared" si="89"/>
        <v>0.96250000000145497</v>
      </c>
      <c r="V750" s="65">
        <f t="shared" si="93"/>
        <v>0.96250000000145497</v>
      </c>
      <c r="W750" s="65">
        <f t="shared" si="95"/>
        <v>23.1000000000349</v>
      </c>
      <c r="X750" s="65" t="str">
        <f t="shared" si="92"/>
        <v>&lt;24 hr</v>
      </c>
      <c r="Y750" s="65" t="s">
        <v>4159</v>
      </c>
    </row>
    <row r="751" spans="1:26" ht="30" customHeight="1">
      <c r="A751" s="65">
        <v>750</v>
      </c>
      <c r="B751" s="181">
        <v>45819.565972222197</v>
      </c>
      <c r="C751" s="67" t="str">
        <f t="shared" si="91"/>
        <v>June 2025</v>
      </c>
      <c r="D751" s="65">
        <v>114729</v>
      </c>
      <c r="E751" s="65">
        <v>207127</v>
      </c>
      <c r="F751" s="68" t="s">
        <v>4160</v>
      </c>
      <c r="G751" s="65" t="s">
        <v>4161</v>
      </c>
      <c r="H751" s="69" t="s">
        <v>4162</v>
      </c>
      <c r="I751" s="69" t="s">
        <v>30</v>
      </c>
      <c r="J751" s="69" t="str">
        <f t="shared" si="90"/>
        <v>Kyauktada</v>
      </c>
      <c r="K751" s="65" t="s">
        <v>568</v>
      </c>
      <c r="L751" s="65">
        <v>25</v>
      </c>
      <c r="M751" s="65" t="s">
        <v>3433</v>
      </c>
      <c r="N751" s="65" t="s">
        <v>33</v>
      </c>
      <c r="O751" s="65">
        <v>350</v>
      </c>
      <c r="P751" s="156">
        <v>45820.4375</v>
      </c>
      <c r="Q751" s="65" t="s">
        <v>745</v>
      </c>
      <c r="R751" s="67">
        <v>45820.735960648097</v>
      </c>
      <c r="S751" s="158" t="str">
        <f t="shared" si="94"/>
        <v>June 2025</v>
      </c>
      <c r="T751" s="65" t="s">
        <v>35</v>
      </c>
      <c r="U751" s="142">
        <f t="shared" si="89"/>
        <v>1.1699884259287501</v>
      </c>
      <c r="V751" s="65">
        <f t="shared" si="93"/>
        <v>1.1699884259287501</v>
      </c>
      <c r="W751" s="65">
        <f t="shared" si="95"/>
        <v>28.079722222289998</v>
      </c>
      <c r="X751" s="65" t="str">
        <f t="shared" si="92"/>
        <v>24-48 hr</v>
      </c>
      <c r="Y751" s="65" t="s">
        <v>4163</v>
      </c>
    </row>
    <row r="752" spans="1:26" ht="30" customHeight="1">
      <c r="A752" s="65">
        <v>751</v>
      </c>
      <c r="B752" s="181">
        <v>45819.570138888899</v>
      </c>
      <c r="C752" s="67" t="str">
        <f t="shared" si="91"/>
        <v>June 2025</v>
      </c>
      <c r="D752" s="65">
        <v>114730</v>
      </c>
      <c r="E752" s="65">
        <v>281292</v>
      </c>
      <c r="F752" s="68" t="s">
        <v>4164</v>
      </c>
      <c r="G752" s="65" t="s">
        <v>4165</v>
      </c>
      <c r="H752" s="69" t="s">
        <v>4166</v>
      </c>
      <c r="I752" s="69" t="s">
        <v>30</v>
      </c>
      <c r="J752" s="69" t="str">
        <f t="shared" si="90"/>
        <v>Kyauktada</v>
      </c>
      <c r="K752" s="65" t="s">
        <v>4167</v>
      </c>
      <c r="L752" s="65">
        <v>20</v>
      </c>
      <c r="M752" s="65" t="s">
        <v>421</v>
      </c>
      <c r="N752" s="65" t="s">
        <v>33</v>
      </c>
      <c r="O752" s="65">
        <v>200</v>
      </c>
      <c r="P752" s="156">
        <v>45820.479166666701</v>
      </c>
      <c r="Q752" s="65" t="s">
        <v>745</v>
      </c>
      <c r="R752" s="67">
        <v>45820.504861111098</v>
      </c>
      <c r="S752" s="158" t="str">
        <f t="shared" si="94"/>
        <v>June 2025</v>
      </c>
      <c r="T752" s="65" t="s">
        <v>35</v>
      </c>
      <c r="U752" s="142">
        <f t="shared" si="89"/>
        <v>0.93472222222044399</v>
      </c>
      <c r="V752" s="65">
        <f t="shared" si="93"/>
        <v>0.93472222222044399</v>
      </c>
      <c r="W752" s="65">
        <f t="shared" si="95"/>
        <v>22.433333333290602</v>
      </c>
      <c r="X752" s="65" t="str">
        <f t="shared" si="92"/>
        <v>&lt;24 hr</v>
      </c>
      <c r="Y752" s="65" t="s">
        <v>4168</v>
      </c>
    </row>
    <row r="753" spans="1:26" ht="30" customHeight="1">
      <c r="A753" s="65">
        <v>752</v>
      </c>
      <c r="B753" s="181">
        <v>45819.590972222199</v>
      </c>
      <c r="C753" s="67" t="str">
        <f t="shared" si="91"/>
        <v>June 2025</v>
      </c>
      <c r="D753" s="65">
        <v>114734</v>
      </c>
      <c r="E753" s="65">
        <v>276247</v>
      </c>
      <c r="F753" s="68" t="s">
        <v>4169</v>
      </c>
      <c r="G753" s="65" t="s">
        <v>4170</v>
      </c>
      <c r="H753" s="69" t="s">
        <v>4171</v>
      </c>
      <c r="I753" s="69" t="s">
        <v>30</v>
      </c>
      <c r="J753" s="69" t="str">
        <f t="shared" si="90"/>
        <v>Kyauktada</v>
      </c>
      <c r="K753" s="65" t="s">
        <v>4172</v>
      </c>
      <c r="L753" s="65">
        <v>20</v>
      </c>
      <c r="P753" s="67">
        <v>45820.520833333299</v>
      </c>
      <c r="Q753" s="65" t="s">
        <v>3111</v>
      </c>
      <c r="S753" s="158"/>
      <c r="T753" s="65" t="s">
        <v>113</v>
      </c>
      <c r="U753" s="142">
        <f t="shared" si="89"/>
        <v>-45819.590972222199</v>
      </c>
      <c r="Z753" s="69" t="s">
        <v>4173</v>
      </c>
    </row>
    <row r="754" spans="1:26" ht="30" customHeight="1">
      <c r="A754" s="65">
        <v>753</v>
      </c>
      <c r="B754" s="181">
        <v>45819.6027777778</v>
      </c>
      <c r="C754" s="67" t="str">
        <f t="shared" si="91"/>
        <v>June 2025</v>
      </c>
      <c r="D754" s="65">
        <v>114739</v>
      </c>
      <c r="E754" s="65">
        <v>124901</v>
      </c>
      <c r="F754" s="68" t="s">
        <v>4174</v>
      </c>
      <c r="G754" s="65" t="s">
        <v>4175</v>
      </c>
      <c r="H754" s="69" t="s">
        <v>4176</v>
      </c>
      <c r="I754" s="69" t="s">
        <v>30</v>
      </c>
      <c r="J754" s="69" t="str">
        <f t="shared" si="90"/>
        <v>Kyauktada</v>
      </c>
      <c r="K754" s="65" t="s">
        <v>4177</v>
      </c>
      <c r="L754" s="65">
        <v>25</v>
      </c>
      <c r="M754" s="65" t="s">
        <v>82</v>
      </c>
      <c r="N754" s="65" t="s">
        <v>33</v>
      </c>
      <c r="O754" s="65">
        <v>180</v>
      </c>
      <c r="P754" s="156">
        <v>45820.5625</v>
      </c>
      <c r="Q754" s="65" t="s">
        <v>687</v>
      </c>
      <c r="R754" s="67">
        <v>45820.684097222198</v>
      </c>
      <c r="S754" s="158" t="str">
        <f t="shared" si="94"/>
        <v>June 2025</v>
      </c>
      <c r="T754" s="65" t="s">
        <v>35</v>
      </c>
      <c r="U754" s="142">
        <f t="shared" si="89"/>
        <v>1.08131944444176</v>
      </c>
      <c r="V754" s="65">
        <f t="shared" si="93"/>
        <v>1.08131944444176</v>
      </c>
      <c r="W754" s="65">
        <f t="shared" si="95"/>
        <v>25.9516666666023</v>
      </c>
      <c r="X754" s="65" t="str">
        <f t="shared" si="92"/>
        <v>24-48 hr</v>
      </c>
      <c r="Y754" s="65" t="s">
        <v>4178</v>
      </c>
    </row>
    <row r="755" spans="1:26" ht="30" customHeight="1">
      <c r="A755" s="65">
        <v>754</v>
      </c>
      <c r="B755" s="181">
        <v>45819.680439814802</v>
      </c>
      <c r="C755" s="67" t="str">
        <f t="shared" si="91"/>
        <v>June 2025</v>
      </c>
      <c r="D755" s="65">
        <v>114769</v>
      </c>
      <c r="E755" s="65">
        <v>459512</v>
      </c>
      <c r="F755" s="68" t="s">
        <v>4179</v>
      </c>
      <c r="G755" s="65" t="s">
        <v>4180</v>
      </c>
      <c r="H755" s="69" t="s">
        <v>4181</v>
      </c>
      <c r="I755" s="69" t="s">
        <v>30</v>
      </c>
      <c r="J755" s="69" t="str">
        <f t="shared" si="90"/>
        <v>Kyauktada</v>
      </c>
      <c r="K755" s="65" t="s">
        <v>4182</v>
      </c>
      <c r="L755" s="65">
        <v>20</v>
      </c>
      <c r="M755" s="65" t="s">
        <v>82</v>
      </c>
      <c r="N755" s="65" t="s">
        <v>33</v>
      </c>
      <c r="O755" s="65">
        <v>80</v>
      </c>
      <c r="P755" s="156">
        <v>45820.604166666701</v>
      </c>
      <c r="Q755" s="65" t="s">
        <v>687</v>
      </c>
      <c r="R755" s="67">
        <v>45820.655555555597</v>
      </c>
      <c r="S755" s="158" t="str">
        <f t="shared" si="94"/>
        <v>June 2025</v>
      </c>
      <c r="T755" s="65" t="s">
        <v>35</v>
      </c>
      <c r="U755" s="142">
        <f t="shared" si="89"/>
        <v>0.97511574073723795</v>
      </c>
      <c r="V755" s="65">
        <f t="shared" si="93"/>
        <v>0.97511574073723795</v>
      </c>
      <c r="W755" s="65">
        <f t="shared" si="95"/>
        <v>23.4027777776937</v>
      </c>
      <c r="X755" s="65" t="str">
        <f t="shared" si="92"/>
        <v>&lt;24 hr</v>
      </c>
      <c r="Y755" s="65" t="s">
        <v>4183</v>
      </c>
    </row>
    <row r="756" spans="1:26" ht="30" customHeight="1">
      <c r="A756" s="65">
        <v>755</v>
      </c>
      <c r="B756" s="181">
        <v>45819.728263888901</v>
      </c>
      <c r="C756" s="67" t="str">
        <f t="shared" si="91"/>
        <v>June 2025</v>
      </c>
      <c r="D756" s="65">
        <v>114791</v>
      </c>
      <c r="E756" s="65">
        <v>459601</v>
      </c>
      <c r="F756" s="68" t="s">
        <v>4184</v>
      </c>
      <c r="G756" s="65" t="s">
        <v>4185</v>
      </c>
      <c r="H756" s="69" t="s">
        <v>4186</v>
      </c>
      <c r="I756" s="69" t="s">
        <v>50</v>
      </c>
      <c r="J756" s="69" t="str">
        <f t="shared" si="90"/>
        <v>Pabedan</v>
      </c>
      <c r="K756" s="65" t="s">
        <v>4187</v>
      </c>
      <c r="L756" s="65">
        <v>20</v>
      </c>
      <c r="M756" s="65" t="s">
        <v>52</v>
      </c>
      <c r="N756" s="65" t="s">
        <v>33</v>
      </c>
      <c r="O756" s="65">
        <v>270</v>
      </c>
      <c r="P756" s="156">
        <v>45820.583333333299</v>
      </c>
      <c r="Q756" s="65" t="s">
        <v>3111</v>
      </c>
      <c r="R756" s="67">
        <v>45820.729166666701</v>
      </c>
      <c r="S756" s="158" t="str">
        <f t="shared" si="94"/>
        <v>June 2025</v>
      </c>
      <c r="T756" s="65" t="s">
        <v>35</v>
      </c>
      <c r="U756" s="142">
        <f t="shared" si="89"/>
        <v>1.0009027777778099</v>
      </c>
      <c r="V756" s="65">
        <f t="shared" si="93"/>
        <v>1.0009027777778099</v>
      </c>
      <c r="W756" s="65">
        <f t="shared" si="95"/>
        <v>24.0216666666674</v>
      </c>
      <c r="X756" s="65" t="str">
        <f t="shared" si="92"/>
        <v>24-48 hr</v>
      </c>
      <c r="Y756" s="65" t="s">
        <v>4188</v>
      </c>
    </row>
    <row r="757" spans="1:26" ht="30" customHeight="1">
      <c r="A757" s="65">
        <v>756</v>
      </c>
      <c r="B757" s="181">
        <v>45819.7488773148</v>
      </c>
      <c r="C757" s="67" t="str">
        <f t="shared" si="91"/>
        <v>June 2025</v>
      </c>
      <c r="D757" s="65">
        <v>114796</v>
      </c>
      <c r="E757" s="65">
        <v>459620</v>
      </c>
      <c r="F757" s="68" t="s">
        <v>4189</v>
      </c>
      <c r="G757" s="65" t="s">
        <v>4190</v>
      </c>
      <c r="H757" s="69" t="s">
        <v>4191</v>
      </c>
      <c r="I757" s="69" t="s">
        <v>50</v>
      </c>
      <c r="J757" s="69" t="str">
        <f t="shared" si="90"/>
        <v>Pabedan</v>
      </c>
      <c r="K757" s="65" t="s">
        <v>4192</v>
      </c>
      <c r="L757" s="65">
        <v>20</v>
      </c>
      <c r="M757" s="65" t="s">
        <v>869</v>
      </c>
      <c r="N757" s="65" t="s">
        <v>33</v>
      </c>
      <c r="O757" s="65">
        <v>280</v>
      </c>
      <c r="P757" s="156">
        <v>45820.708333333299</v>
      </c>
      <c r="Q757" s="65" t="s">
        <v>3111</v>
      </c>
      <c r="R757" s="67">
        <v>45820.633333333302</v>
      </c>
      <c r="S757" s="158" t="str">
        <f t="shared" si="94"/>
        <v>June 2025</v>
      </c>
      <c r="T757" s="65" t="s">
        <v>35</v>
      </c>
      <c r="U757" s="142">
        <f t="shared" ref="U757:U820" si="96">R757-B757</f>
        <v>0.884456018517085</v>
      </c>
      <c r="V757" s="65">
        <f t="shared" si="93"/>
        <v>0.884456018517085</v>
      </c>
      <c r="W757" s="65">
        <f t="shared" si="95"/>
        <v>21.226944444410002</v>
      </c>
      <c r="X757" s="65" t="str">
        <f t="shared" si="92"/>
        <v>&lt;24 hr</v>
      </c>
      <c r="Y757" s="65" t="s">
        <v>4193</v>
      </c>
    </row>
    <row r="758" spans="1:26" ht="30" customHeight="1">
      <c r="A758" s="65">
        <v>757</v>
      </c>
      <c r="B758" s="181">
        <v>45819.781365740702</v>
      </c>
      <c r="C758" s="67" t="str">
        <f t="shared" si="91"/>
        <v>June 2025</v>
      </c>
      <c r="D758" s="65">
        <v>114805</v>
      </c>
      <c r="E758" s="65">
        <v>459676</v>
      </c>
      <c r="F758" s="68" t="s">
        <v>4194</v>
      </c>
      <c r="G758" s="65" t="s">
        <v>4195</v>
      </c>
      <c r="H758" s="69" t="s">
        <v>4196</v>
      </c>
      <c r="I758" s="69" t="s">
        <v>2355</v>
      </c>
      <c r="J758" s="69" t="str">
        <f t="shared" si="90"/>
        <v>Mingalar Taung Nyunt</v>
      </c>
      <c r="K758" s="65" t="s">
        <v>4197</v>
      </c>
      <c r="L758" s="65">
        <v>20</v>
      </c>
      <c r="M758" s="65" t="s">
        <v>3670</v>
      </c>
      <c r="N758" s="65" t="s">
        <v>33</v>
      </c>
      <c r="O758" s="65">
        <v>100</v>
      </c>
      <c r="P758" s="156">
        <v>45820.5</v>
      </c>
      <c r="Q758" s="65" t="s">
        <v>3111</v>
      </c>
      <c r="R758" s="67">
        <v>45820.529328703698</v>
      </c>
      <c r="S758" s="158" t="str">
        <f t="shared" si="94"/>
        <v>June 2025</v>
      </c>
      <c r="T758" s="65" t="s">
        <v>35</v>
      </c>
      <c r="U758" s="142">
        <f t="shared" si="96"/>
        <v>0.74796296296699405</v>
      </c>
      <c r="V758" s="65">
        <f t="shared" si="93"/>
        <v>0.74796296296699405</v>
      </c>
      <c r="W758" s="65">
        <f t="shared" si="95"/>
        <v>17.951111111207901</v>
      </c>
      <c r="X758" s="65" t="str">
        <f t="shared" si="92"/>
        <v>&lt;24 hr</v>
      </c>
      <c r="Y758" s="65" t="s">
        <v>4198</v>
      </c>
    </row>
    <row r="759" spans="1:26" ht="30" customHeight="1">
      <c r="A759" s="65">
        <v>758</v>
      </c>
      <c r="B759" s="181">
        <v>45820.495833333298</v>
      </c>
      <c r="C759" s="67" t="str">
        <f t="shared" si="91"/>
        <v>June 2025</v>
      </c>
      <c r="D759" s="65">
        <v>114874</v>
      </c>
      <c r="E759" s="65">
        <v>460019</v>
      </c>
      <c r="F759" s="68" t="s">
        <v>4199</v>
      </c>
      <c r="G759" s="65" t="s">
        <v>4200</v>
      </c>
      <c r="H759" s="69" t="s">
        <v>4201</v>
      </c>
      <c r="I759" s="69" t="s">
        <v>41</v>
      </c>
      <c r="J759" s="69" t="str">
        <f t="shared" si="90"/>
        <v>Lanmadaw</v>
      </c>
      <c r="K759" s="65" t="s">
        <v>4202</v>
      </c>
      <c r="L759" s="65">
        <v>20</v>
      </c>
      <c r="M759" s="65" t="s">
        <v>402</v>
      </c>
      <c r="N759" s="65" t="s">
        <v>33</v>
      </c>
      <c r="O759" s="65">
        <v>110</v>
      </c>
      <c r="P759" s="156">
        <v>45821.4375</v>
      </c>
      <c r="Q759" s="65" t="s">
        <v>687</v>
      </c>
      <c r="R759" s="67">
        <v>45821.559768518498</v>
      </c>
      <c r="S759" s="158" t="str">
        <f t="shared" si="94"/>
        <v>June 2025</v>
      </c>
      <c r="T759" s="65" t="s">
        <v>35</v>
      </c>
      <c r="U759" s="142">
        <f t="shared" si="96"/>
        <v>1.06393518518598</v>
      </c>
      <c r="V759" s="65">
        <f t="shared" si="93"/>
        <v>1.06393518518598</v>
      </c>
      <c r="W759" s="65">
        <f t="shared" si="95"/>
        <v>25.534444444463599</v>
      </c>
      <c r="X759" s="65" t="str">
        <f t="shared" si="92"/>
        <v>24-48 hr</v>
      </c>
      <c r="Y759" s="65" t="s">
        <v>4203</v>
      </c>
    </row>
    <row r="760" spans="1:26" ht="30" customHeight="1">
      <c r="A760" s="65">
        <v>759</v>
      </c>
      <c r="B760" s="181">
        <v>45820.545138888898</v>
      </c>
      <c r="C760" s="67" t="str">
        <f t="shared" si="91"/>
        <v>June 2025</v>
      </c>
      <c r="D760" s="65">
        <v>114899</v>
      </c>
      <c r="E760" s="65">
        <v>460124</v>
      </c>
      <c r="F760" s="68" t="s">
        <v>4204</v>
      </c>
      <c r="G760" s="65" t="s">
        <v>4205</v>
      </c>
      <c r="H760" s="69" t="s">
        <v>4206</v>
      </c>
      <c r="I760" s="69" t="s">
        <v>41</v>
      </c>
      <c r="J760" s="69" t="str">
        <f t="shared" si="90"/>
        <v>Lanmadaw</v>
      </c>
      <c r="K760" s="65" t="s">
        <v>4207</v>
      </c>
      <c r="L760" s="65">
        <v>40</v>
      </c>
      <c r="N760" s="65" t="s">
        <v>33</v>
      </c>
      <c r="P760" s="67">
        <v>45821.479166666701</v>
      </c>
      <c r="Q760" s="65" t="s">
        <v>687</v>
      </c>
      <c r="R760" s="67">
        <v>45821.743645833303</v>
      </c>
      <c r="S760" s="158" t="str">
        <f t="shared" si="94"/>
        <v>June 2025</v>
      </c>
      <c r="T760" s="65" t="s">
        <v>35</v>
      </c>
      <c r="U760" s="142">
        <f t="shared" si="96"/>
        <v>1.19850694444176</v>
      </c>
      <c r="V760" s="65">
        <f t="shared" si="93"/>
        <v>1.19850694444176</v>
      </c>
      <c r="W760" s="65">
        <f t="shared" si="95"/>
        <v>28.7641666666023</v>
      </c>
      <c r="X760" s="65" t="str">
        <f t="shared" si="92"/>
        <v>24-48 hr</v>
      </c>
    </row>
    <row r="761" spans="1:26" ht="30" customHeight="1">
      <c r="A761" s="65">
        <v>760</v>
      </c>
      <c r="B761" s="181">
        <v>45820.587500000001</v>
      </c>
      <c r="C761" s="67" t="str">
        <f t="shared" si="91"/>
        <v>June 2025</v>
      </c>
      <c r="D761" s="65">
        <v>114908</v>
      </c>
      <c r="E761" s="65">
        <v>8378</v>
      </c>
      <c r="F761" s="68" t="s">
        <v>4208</v>
      </c>
      <c r="G761" s="65" t="s">
        <v>4209</v>
      </c>
      <c r="H761" s="69" t="s">
        <v>4210</v>
      </c>
      <c r="I761" s="69" t="s">
        <v>2355</v>
      </c>
      <c r="J761" s="69" t="str">
        <f t="shared" si="90"/>
        <v>Mingalar Taung Nyunt</v>
      </c>
      <c r="K761" s="65" t="s">
        <v>4211</v>
      </c>
      <c r="L761" s="65">
        <v>20</v>
      </c>
      <c r="M761" s="65" t="s">
        <v>3515</v>
      </c>
      <c r="N761" s="65" t="s">
        <v>33</v>
      </c>
      <c r="O761" s="65">
        <v>100</v>
      </c>
      <c r="P761" s="156">
        <v>45821.4375</v>
      </c>
      <c r="Q761" s="65" t="s">
        <v>2681</v>
      </c>
      <c r="R761" s="67">
        <v>45821.418958333299</v>
      </c>
      <c r="S761" s="158" t="str">
        <f t="shared" si="94"/>
        <v>June 2025</v>
      </c>
      <c r="T761" s="65" t="s">
        <v>35</v>
      </c>
      <c r="U761" s="142">
        <f t="shared" si="96"/>
        <v>0.83145833333401198</v>
      </c>
      <c r="V761" s="65">
        <f t="shared" si="93"/>
        <v>0.83145833333401198</v>
      </c>
      <c r="W761" s="65">
        <f t="shared" si="95"/>
        <v>19.955000000016302</v>
      </c>
      <c r="X761" s="65" t="str">
        <f t="shared" si="92"/>
        <v>&lt;24 hr</v>
      </c>
      <c r="Y761" s="65" t="s">
        <v>4212</v>
      </c>
    </row>
    <row r="762" spans="1:26" ht="30" customHeight="1">
      <c r="A762" s="65">
        <v>761</v>
      </c>
      <c r="B762" s="181">
        <v>45820.611111111102</v>
      </c>
      <c r="C762" s="67" t="str">
        <f t="shared" si="91"/>
        <v>June 2025</v>
      </c>
      <c r="D762" s="65">
        <v>114925</v>
      </c>
      <c r="E762" s="65">
        <v>93037</v>
      </c>
      <c r="F762" s="68" t="s">
        <v>4213</v>
      </c>
      <c r="G762" s="65" t="s">
        <v>4214</v>
      </c>
      <c r="H762" s="69" t="s">
        <v>4215</v>
      </c>
      <c r="I762" s="69" t="s">
        <v>30</v>
      </c>
      <c r="J762" s="69" t="str">
        <f t="shared" si="90"/>
        <v>Kyauktada</v>
      </c>
      <c r="K762" s="65" t="s">
        <v>4216</v>
      </c>
      <c r="L762" s="65">
        <v>20</v>
      </c>
      <c r="M762" s="65" t="s">
        <v>569</v>
      </c>
      <c r="N762" s="65" t="s">
        <v>33</v>
      </c>
      <c r="O762" s="65">
        <v>200</v>
      </c>
      <c r="P762" s="156">
        <v>45821.479166666701</v>
      </c>
      <c r="Q762" s="65" t="s">
        <v>2681</v>
      </c>
      <c r="R762" s="67">
        <v>45821.536157407398</v>
      </c>
      <c r="S762" s="158" t="str">
        <f t="shared" si="94"/>
        <v>June 2025</v>
      </c>
      <c r="T762" s="65" t="s">
        <v>35</v>
      </c>
      <c r="U762" s="142">
        <f t="shared" si="96"/>
        <v>0.92504629629547697</v>
      </c>
      <c r="V762" s="65">
        <f t="shared" si="93"/>
        <v>0.92504629629547697</v>
      </c>
      <c r="W762" s="65">
        <f t="shared" si="95"/>
        <v>22.2011111110914</v>
      </c>
      <c r="X762" s="65" t="str">
        <f t="shared" si="92"/>
        <v>&lt;24 hr</v>
      </c>
      <c r="Y762" s="65" t="s">
        <v>4217</v>
      </c>
    </row>
    <row r="763" spans="1:26" ht="30" customHeight="1">
      <c r="A763" s="65">
        <v>762</v>
      </c>
      <c r="B763" s="181">
        <v>45820.627777777801</v>
      </c>
      <c r="C763" s="67" t="str">
        <f t="shared" si="91"/>
        <v>June 2025</v>
      </c>
      <c r="D763" s="65">
        <v>114930</v>
      </c>
      <c r="E763" s="65">
        <v>150763</v>
      </c>
      <c r="F763" s="68" t="s">
        <v>4218</v>
      </c>
      <c r="G763" s="65" t="s">
        <v>4219</v>
      </c>
      <c r="H763" s="69" t="s">
        <v>4220</v>
      </c>
      <c r="I763" s="69" t="s">
        <v>30</v>
      </c>
      <c r="J763" s="69" t="str">
        <f t="shared" si="90"/>
        <v>Kyauktada</v>
      </c>
      <c r="K763" s="65" t="s">
        <v>4221</v>
      </c>
      <c r="L763" s="65">
        <v>20</v>
      </c>
      <c r="N763" s="65" t="s">
        <v>33</v>
      </c>
      <c r="P763" s="67">
        <v>45821.479166666701</v>
      </c>
      <c r="Q763" s="65" t="s">
        <v>745</v>
      </c>
      <c r="R763" s="67">
        <v>45821.621527777803</v>
      </c>
      <c r="S763" s="158" t="str">
        <f t="shared" si="94"/>
        <v>June 2025</v>
      </c>
      <c r="T763" s="65" t="s">
        <v>35</v>
      </c>
      <c r="U763" s="142">
        <f t="shared" si="96"/>
        <v>0.99375000000145497</v>
      </c>
      <c r="V763" s="65">
        <f t="shared" si="93"/>
        <v>0.99375000000145497</v>
      </c>
      <c r="W763" s="65">
        <f t="shared" si="95"/>
        <v>23.8500000000349</v>
      </c>
      <c r="X763" s="65" t="str">
        <f t="shared" si="92"/>
        <v>&lt;24 hr</v>
      </c>
    </row>
    <row r="764" spans="1:26" ht="30" customHeight="1">
      <c r="A764" s="65">
        <v>763</v>
      </c>
      <c r="B764" s="181">
        <v>45820.629861111098</v>
      </c>
      <c r="C764" s="67" t="str">
        <f t="shared" si="91"/>
        <v>June 2025</v>
      </c>
      <c r="D764" s="65">
        <v>114932</v>
      </c>
      <c r="E764" s="65">
        <v>154059</v>
      </c>
      <c r="F764" s="68" t="s">
        <v>4222</v>
      </c>
      <c r="G764" s="65" t="s">
        <v>4223</v>
      </c>
      <c r="H764" s="69" t="s">
        <v>4224</v>
      </c>
      <c r="I764" s="69" t="s">
        <v>30</v>
      </c>
      <c r="J764" s="69" t="str">
        <f t="shared" si="90"/>
        <v>Kyauktada</v>
      </c>
      <c r="K764" s="65" t="s">
        <v>4225</v>
      </c>
      <c r="L764" s="65">
        <v>25</v>
      </c>
      <c r="N764" s="65" t="s">
        <v>33</v>
      </c>
      <c r="P764" s="67">
        <v>45821.520833333299</v>
      </c>
      <c r="Q764" s="141" t="s">
        <v>2681</v>
      </c>
      <c r="R764" s="67">
        <v>45821.7399421296</v>
      </c>
      <c r="S764" s="158" t="str">
        <f t="shared" si="94"/>
        <v>June 2025</v>
      </c>
      <c r="T764" s="65" t="s">
        <v>35</v>
      </c>
      <c r="U764" s="142">
        <f t="shared" si="96"/>
        <v>1.11008101851621</v>
      </c>
      <c r="V764" s="65">
        <f t="shared" si="93"/>
        <v>1.11008101851621</v>
      </c>
      <c r="W764" s="65">
        <f t="shared" si="95"/>
        <v>26.6419444443891</v>
      </c>
      <c r="X764" s="65" t="str">
        <f t="shared" si="92"/>
        <v>24-48 hr</v>
      </c>
    </row>
    <row r="765" spans="1:26" ht="30" customHeight="1">
      <c r="A765" s="65">
        <v>764</v>
      </c>
      <c r="B765" s="181">
        <v>45820.632638888899</v>
      </c>
      <c r="C765" s="67" t="str">
        <f t="shared" si="91"/>
        <v>June 2025</v>
      </c>
      <c r="D765" s="65">
        <v>114933</v>
      </c>
      <c r="E765" s="65">
        <v>162870</v>
      </c>
      <c r="F765" s="68" t="s">
        <v>4226</v>
      </c>
      <c r="G765" s="65" t="s">
        <v>4227</v>
      </c>
      <c r="H765" s="69" t="s">
        <v>4228</v>
      </c>
      <c r="I765" s="69" t="s">
        <v>30</v>
      </c>
      <c r="J765" s="69" t="str">
        <f t="shared" si="90"/>
        <v>Kyauktada</v>
      </c>
      <c r="K765" s="65" t="s">
        <v>4229</v>
      </c>
      <c r="L765" s="65">
        <v>20</v>
      </c>
      <c r="M765" s="65" t="s">
        <v>421</v>
      </c>
      <c r="N765" s="65" t="s">
        <v>33</v>
      </c>
      <c r="O765" s="65">
        <v>180</v>
      </c>
      <c r="P765" s="156">
        <v>45821.375</v>
      </c>
      <c r="Q765" s="65" t="s">
        <v>3111</v>
      </c>
      <c r="R765" s="67">
        <v>45821.549733796302</v>
      </c>
      <c r="S765" s="158" t="str">
        <f t="shared" si="94"/>
        <v>June 2025</v>
      </c>
      <c r="T765" s="65" t="s">
        <v>35</v>
      </c>
      <c r="U765" s="142">
        <f t="shared" si="96"/>
        <v>0.91709490740322497</v>
      </c>
      <c r="V765" s="65">
        <f t="shared" si="93"/>
        <v>0.91709490740322497</v>
      </c>
      <c r="W765" s="65">
        <f t="shared" si="95"/>
        <v>22.010277777677398</v>
      </c>
      <c r="X765" s="65" t="str">
        <f t="shared" si="92"/>
        <v>&lt;24 hr</v>
      </c>
      <c r="Y765" s="65" t="s">
        <v>4230</v>
      </c>
    </row>
    <row r="766" spans="1:26" ht="30" customHeight="1">
      <c r="A766" s="65">
        <v>765</v>
      </c>
      <c r="B766" s="181">
        <v>45820.640972222202</v>
      </c>
      <c r="C766" s="67" t="str">
        <f t="shared" si="91"/>
        <v>June 2025</v>
      </c>
      <c r="D766" s="65">
        <v>114937</v>
      </c>
      <c r="E766" s="65">
        <v>162377</v>
      </c>
      <c r="F766" s="68" t="s">
        <v>4231</v>
      </c>
      <c r="G766" s="65" t="s">
        <v>4232</v>
      </c>
      <c r="H766" s="69" t="s">
        <v>4233</v>
      </c>
      <c r="I766" s="69" t="s">
        <v>30</v>
      </c>
      <c r="J766" s="69" t="str">
        <f t="shared" si="90"/>
        <v>Kyauktada</v>
      </c>
      <c r="K766" s="65" t="s">
        <v>568</v>
      </c>
      <c r="L766" s="65">
        <v>20</v>
      </c>
      <c r="P766" s="67">
        <v>45824.4375</v>
      </c>
      <c r="Q766" s="65" t="s">
        <v>3111</v>
      </c>
      <c r="S766" s="158"/>
      <c r="T766" s="65" t="s">
        <v>113</v>
      </c>
      <c r="U766" s="142">
        <f t="shared" si="96"/>
        <v>-45820.640972222202</v>
      </c>
      <c r="Z766" s="69" t="s">
        <v>4234</v>
      </c>
    </row>
    <row r="767" spans="1:26" ht="30" customHeight="1">
      <c r="A767" s="65">
        <v>766</v>
      </c>
      <c r="B767" s="181">
        <v>45820.644444444399</v>
      </c>
      <c r="C767" s="67" t="str">
        <f t="shared" si="91"/>
        <v>June 2025</v>
      </c>
      <c r="D767" s="65">
        <v>114939</v>
      </c>
      <c r="E767" s="65">
        <v>191276</v>
      </c>
      <c r="F767" s="68" t="s">
        <v>4235</v>
      </c>
      <c r="G767" s="65" t="s">
        <v>4236</v>
      </c>
      <c r="H767" s="69" t="s">
        <v>4237</v>
      </c>
      <c r="I767" s="69" t="s">
        <v>2355</v>
      </c>
      <c r="J767" s="69" t="str">
        <f t="shared" si="90"/>
        <v>Mingalar Taung Nyunt</v>
      </c>
      <c r="K767" s="65" t="s">
        <v>4238</v>
      </c>
      <c r="L767" s="65">
        <v>25</v>
      </c>
      <c r="M767" s="65" t="s">
        <v>2988</v>
      </c>
      <c r="N767" s="65" t="s">
        <v>33</v>
      </c>
      <c r="O767" s="65">
        <v>120</v>
      </c>
      <c r="P767" s="156">
        <v>45821.4375</v>
      </c>
      <c r="Q767" s="65" t="s">
        <v>2681</v>
      </c>
      <c r="R767" s="67">
        <v>45821.482523148101</v>
      </c>
      <c r="S767" s="158" t="str">
        <f t="shared" si="94"/>
        <v>June 2025</v>
      </c>
      <c r="T767" s="65" t="s">
        <v>35</v>
      </c>
      <c r="U767" s="142">
        <f t="shared" si="96"/>
        <v>0.83807870370219495</v>
      </c>
      <c r="V767" s="65">
        <f t="shared" si="93"/>
        <v>0.83807870370219495</v>
      </c>
      <c r="W767" s="65">
        <f t="shared" si="95"/>
        <v>20.113888888852699</v>
      </c>
      <c r="X767" s="65" t="str">
        <f t="shared" si="92"/>
        <v>&lt;24 hr</v>
      </c>
      <c r="Y767" s="65" t="s">
        <v>4239</v>
      </c>
    </row>
    <row r="768" spans="1:26" ht="30" customHeight="1">
      <c r="A768" s="65">
        <v>767</v>
      </c>
      <c r="B768" s="181">
        <v>45820.666666666701</v>
      </c>
      <c r="C768" s="67" t="str">
        <f t="shared" si="91"/>
        <v>June 2025</v>
      </c>
      <c r="D768" s="65">
        <v>114952</v>
      </c>
      <c r="E768" s="65">
        <v>164333</v>
      </c>
      <c r="F768" s="68" t="s">
        <v>4240</v>
      </c>
      <c r="G768" s="65" t="s">
        <v>4241</v>
      </c>
      <c r="H768" s="69" t="s">
        <v>4242</v>
      </c>
      <c r="I768" s="69" t="s">
        <v>30</v>
      </c>
      <c r="J768" s="69" t="str">
        <f t="shared" si="90"/>
        <v>Kyauktada</v>
      </c>
      <c r="K768" s="65" t="s">
        <v>4243</v>
      </c>
      <c r="L768" s="65">
        <v>20</v>
      </c>
      <c r="M768" s="65" t="s">
        <v>3433</v>
      </c>
      <c r="N768" s="65" t="s">
        <v>33</v>
      </c>
      <c r="O768" s="65">
        <v>220</v>
      </c>
      <c r="P768" s="156">
        <v>45821.5625</v>
      </c>
      <c r="Q768" s="65" t="s">
        <v>745</v>
      </c>
      <c r="R768" s="67">
        <v>45821.546574074098</v>
      </c>
      <c r="S768" s="158" t="str">
        <f t="shared" si="94"/>
        <v>June 2025</v>
      </c>
      <c r="T768" s="65" t="s">
        <v>35</v>
      </c>
      <c r="U768" s="142">
        <f t="shared" si="96"/>
        <v>0.87990740741224704</v>
      </c>
      <c r="V768" s="65">
        <f t="shared" si="93"/>
        <v>0.87990740741224704</v>
      </c>
      <c r="W768" s="65">
        <f t="shared" si="95"/>
        <v>21.117777777893899</v>
      </c>
      <c r="X768" s="65" t="str">
        <f t="shared" si="92"/>
        <v>&lt;24 hr</v>
      </c>
      <c r="Y768" s="65" t="s">
        <v>4244</v>
      </c>
    </row>
    <row r="769" spans="1:27" ht="30" customHeight="1">
      <c r="A769" s="65">
        <v>768</v>
      </c>
      <c r="B769" s="181">
        <v>45820.673611111102</v>
      </c>
      <c r="C769" s="67" t="str">
        <f t="shared" si="91"/>
        <v>June 2025</v>
      </c>
      <c r="D769" s="65">
        <v>114954</v>
      </c>
      <c r="E769" s="65">
        <v>194207</v>
      </c>
      <c r="F769" s="68" t="s">
        <v>4245</v>
      </c>
      <c r="G769" s="65" t="s">
        <v>4246</v>
      </c>
      <c r="H769" s="69" t="s">
        <v>4247</v>
      </c>
      <c r="I769" s="69" t="s">
        <v>30</v>
      </c>
      <c r="J769" s="69" t="str">
        <f t="shared" si="90"/>
        <v>Kyauktada</v>
      </c>
      <c r="K769" s="65" t="s">
        <v>4248</v>
      </c>
      <c r="L769" s="65">
        <v>20</v>
      </c>
      <c r="M769" s="65" t="s">
        <v>885</v>
      </c>
      <c r="N769" s="65" t="s">
        <v>33</v>
      </c>
      <c r="O769" s="65">
        <v>200</v>
      </c>
      <c r="P769" s="156">
        <v>45821.604166666701</v>
      </c>
      <c r="Q769" s="65" t="s">
        <v>2681</v>
      </c>
      <c r="R769" s="67">
        <v>45821.658935185202</v>
      </c>
      <c r="S769" s="158" t="str">
        <f t="shared" si="94"/>
        <v>June 2025</v>
      </c>
      <c r="T769" s="65" t="s">
        <v>35</v>
      </c>
      <c r="U769" s="142">
        <f t="shared" si="96"/>
        <v>0.98532407407765299</v>
      </c>
      <c r="V769" s="65">
        <f t="shared" si="93"/>
        <v>0.98532407407765299</v>
      </c>
      <c r="W769" s="65">
        <f t="shared" si="95"/>
        <v>23.647777777863698</v>
      </c>
      <c r="X769" s="65" t="str">
        <f t="shared" si="92"/>
        <v>&lt;24 hr</v>
      </c>
      <c r="Y769" s="65" t="s">
        <v>4249</v>
      </c>
    </row>
    <row r="770" spans="1:27" ht="30" customHeight="1">
      <c r="A770" s="65">
        <v>769</v>
      </c>
      <c r="B770" s="181">
        <v>45820.675694444399</v>
      </c>
      <c r="C770" s="67" t="str">
        <f t="shared" si="91"/>
        <v>June 2025</v>
      </c>
      <c r="D770" s="65">
        <v>114957</v>
      </c>
      <c r="E770" s="65">
        <v>200152</v>
      </c>
      <c r="F770" s="68" t="s">
        <v>4250</v>
      </c>
      <c r="G770" s="65" t="s">
        <v>4251</v>
      </c>
      <c r="H770" s="69" t="s">
        <v>4252</v>
      </c>
      <c r="I770" s="69" t="s">
        <v>30</v>
      </c>
      <c r="J770" s="69" t="str">
        <f t="shared" ref="J770:J833" si="97">TRIM(CLEAN(I770))</f>
        <v>Kyauktada</v>
      </c>
      <c r="K770" s="65" t="s">
        <v>4253</v>
      </c>
      <c r="L770" s="65">
        <v>20</v>
      </c>
      <c r="P770" s="67">
        <v>45821.520833333299</v>
      </c>
      <c r="Q770" s="65" t="s">
        <v>2681</v>
      </c>
      <c r="S770" s="158"/>
      <c r="T770" s="65" t="s">
        <v>113</v>
      </c>
      <c r="U770" s="142">
        <f t="shared" si="96"/>
        <v>-45820.675694444399</v>
      </c>
      <c r="Z770" s="69" t="s">
        <v>4254</v>
      </c>
      <c r="AA770" s="69" t="s">
        <v>4255</v>
      </c>
    </row>
    <row r="771" spans="1:27" ht="30" customHeight="1">
      <c r="A771" s="65">
        <v>770</v>
      </c>
      <c r="B771" s="181">
        <v>45820.706597222197</v>
      </c>
      <c r="C771" s="67" t="str">
        <f t="shared" ref="C771:C834" si="98">TEXT(B771,"mmmm yyyy")</f>
        <v>June 2025</v>
      </c>
      <c r="D771" s="65">
        <v>114967</v>
      </c>
      <c r="E771" s="65">
        <v>281203</v>
      </c>
      <c r="F771" s="68" t="s">
        <v>4256</v>
      </c>
      <c r="G771" s="65" t="s">
        <v>4257</v>
      </c>
      <c r="H771" s="69" t="s">
        <v>4258</v>
      </c>
      <c r="I771" s="69" t="s">
        <v>30</v>
      </c>
      <c r="J771" s="69" t="str">
        <f t="shared" si="97"/>
        <v>Kyauktada</v>
      </c>
      <c r="K771" s="65" t="s">
        <v>4259</v>
      </c>
      <c r="L771" s="65">
        <v>20</v>
      </c>
      <c r="M771" s="65" t="s">
        <v>645</v>
      </c>
      <c r="N771" s="65" t="s">
        <v>33</v>
      </c>
      <c r="O771" s="65">
        <v>120</v>
      </c>
      <c r="P771" s="156">
        <v>45821.479166666701</v>
      </c>
      <c r="Q771" s="65" t="s">
        <v>3111</v>
      </c>
      <c r="R771" s="67">
        <v>45821.462592592601</v>
      </c>
      <c r="S771" s="158" t="str">
        <f t="shared" si="94"/>
        <v>June 2025</v>
      </c>
      <c r="T771" s="65" t="s">
        <v>35</v>
      </c>
      <c r="U771" s="142">
        <f t="shared" si="96"/>
        <v>0.75599537037487596</v>
      </c>
      <c r="V771" s="65">
        <f t="shared" ref="V771:V834" si="99">U771</f>
        <v>0.75599537037487596</v>
      </c>
      <c r="W771" s="65">
        <f t="shared" si="95"/>
        <v>18.143888888997001</v>
      </c>
      <c r="X771" s="65" t="str">
        <f t="shared" ref="X771:X834" si="100">IF(W771&gt;72,"&gt;72 hr",IF(W771&gt;48,"48-72 hr",IF(W771&gt;24,"24-48 hr","&lt;24 hr")))</f>
        <v>&lt;24 hr</v>
      </c>
      <c r="Y771" s="65" t="s">
        <v>4260</v>
      </c>
    </row>
    <row r="772" spans="1:27" ht="30" customHeight="1">
      <c r="A772" s="65">
        <v>771</v>
      </c>
      <c r="B772" s="181">
        <v>45820.707071759301</v>
      </c>
      <c r="C772" s="67" t="str">
        <f t="shared" si="98"/>
        <v>June 2025</v>
      </c>
      <c r="D772" s="65">
        <v>114968</v>
      </c>
      <c r="E772" s="65">
        <v>258939</v>
      </c>
      <c r="F772" s="68" t="s">
        <v>4261</v>
      </c>
      <c r="G772" s="65" t="s">
        <v>4262</v>
      </c>
      <c r="H772" s="69" t="s">
        <v>4263</v>
      </c>
      <c r="I772" s="69" t="s">
        <v>30</v>
      </c>
      <c r="J772" s="69" t="str">
        <f t="shared" si="97"/>
        <v>Kyauktada</v>
      </c>
      <c r="K772" s="65" t="s">
        <v>4264</v>
      </c>
      <c r="L772" s="65">
        <v>20</v>
      </c>
      <c r="M772" s="65" t="s">
        <v>244</v>
      </c>
      <c r="N772" s="65" t="s">
        <v>33</v>
      </c>
      <c r="O772" s="65">
        <v>180</v>
      </c>
      <c r="P772" s="67">
        <v>45822.520833333299</v>
      </c>
      <c r="Q772" s="65" t="s">
        <v>3111</v>
      </c>
      <c r="R772" s="67">
        <v>45822.624305555597</v>
      </c>
      <c r="S772" s="158" t="str">
        <f t="shared" si="94"/>
        <v>June 2025</v>
      </c>
      <c r="T772" s="65" t="s">
        <v>35</v>
      </c>
      <c r="U772" s="142">
        <f t="shared" si="96"/>
        <v>1.91723379629548</v>
      </c>
      <c r="V772" s="65">
        <f t="shared" si="99"/>
        <v>1.91723379629548</v>
      </c>
      <c r="W772" s="65">
        <f t="shared" si="95"/>
        <v>46.0136111110914</v>
      </c>
      <c r="X772" s="65" t="str">
        <f t="shared" si="100"/>
        <v>24-48 hr</v>
      </c>
      <c r="Y772" s="65" t="s">
        <v>4265</v>
      </c>
      <c r="Z772" s="69" t="s">
        <v>4266</v>
      </c>
    </row>
    <row r="773" spans="1:27" ht="30" customHeight="1">
      <c r="A773" s="65">
        <v>772</v>
      </c>
      <c r="B773" s="181">
        <v>45820.707511574103</v>
      </c>
      <c r="C773" s="67" t="str">
        <f t="shared" si="98"/>
        <v>June 2025</v>
      </c>
      <c r="D773" s="65">
        <v>114969</v>
      </c>
      <c r="E773" s="65">
        <v>237284</v>
      </c>
      <c r="F773" s="68" t="s">
        <v>4267</v>
      </c>
      <c r="G773" s="65" t="s">
        <v>4268</v>
      </c>
      <c r="H773" s="69" t="s">
        <v>4269</v>
      </c>
      <c r="I773" s="69" t="s">
        <v>30</v>
      </c>
      <c r="J773" s="69" t="str">
        <f t="shared" si="97"/>
        <v>Kyauktada</v>
      </c>
      <c r="K773" s="65" t="s">
        <v>4270</v>
      </c>
      <c r="L773" s="65">
        <v>40</v>
      </c>
      <c r="N773" s="65" t="s">
        <v>33</v>
      </c>
      <c r="P773" s="67">
        <v>45822.5625</v>
      </c>
      <c r="Q773" s="65" t="s">
        <v>3111</v>
      </c>
      <c r="R773" s="67">
        <v>45822.433587963002</v>
      </c>
      <c r="S773" s="158" t="str">
        <f t="shared" si="94"/>
        <v>June 2025</v>
      </c>
      <c r="T773" s="65" t="s">
        <v>35</v>
      </c>
      <c r="U773" s="142">
        <f t="shared" si="96"/>
        <v>1.7260763888916699</v>
      </c>
      <c r="V773" s="65">
        <f t="shared" si="99"/>
        <v>1.7260763888916699</v>
      </c>
      <c r="W773" s="65">
        <f t="shared" si="95"/>
        <v>41.425833333400099</v>
      </c>
      <c r="X773" s="65" t="str">
        <f t="shared" si="100"/>
        <v>24-48 hr</v>
      </c>
      <c r="Z773" s="69" t="s">
        <v>4271</v>
      </c>
    </row>
    <row r="774" spans="1:27" ht="30" customHeight="1">
      <c r="A774" s="65">
        <v>773</v>
      </c>
      <c r="B774" s="181">
        <v>45820.708287037</v>
      </c>
      <c r="C774" s="67" t="str">
        <f t="shared" si="98"/>
        <v>June 2025</v>
      </c>
      <c r="D774" s="65">
        <v>114970</v>
      </c>
      <c r="E774" s="65">
        <v>196603</v>
      </c>
      <c r="F774" s="68" t="s">
        <v>4272</v>
      </c>
      <c r="G774" s="65" t="s">
        <v>4273</v>
      </c>
      <c r="H774" s="69" t="s">
        <v>4274</v>
      </c>
      <c r="I774" s="69" t="s">
        <v>30</v>
      </c>
      <c r="J774" s="69" t="str">
        <f t="shared" si="97"/>
        <v>Kyauktada</v>
      </c>
      <c r="K774" s="65" t="s">
        <v>4275</v>
      </c>
      <c r="L774" s="65">
        <v>20</v>
      </c>
      <c r="M774" s="65">
        <v>45821.6260763889</v>
      </c>
      <c r="N774" s="65" t="s">
        <v>33</v>
      </c>
      <c r="O774" s="65">
        <v>210</v>
      </c>
      <c r="P774" s="156">
        <v>45821.604166666701</v>
      </c>
      <c r="Q774" s="65" t="s">
        <v>3111</v>
      </c>
      <c r="R774" s="67">
        <v>45821.6260763889</v>
      </c>
      <c r="S774" s="158" t="str">
        <f t="shared" si="94"/>
        <v>June 2025</v>
      </c>
      <c r="T774" s="65" t="s">
        <v>35</v>
      </c>
      <c r="U774" s="142">
        <f t="shared" si="96"/>
        <v>0.91778935184993304</v>
      </c>
      <c r="V774" s="65">
        <f t="shared" si="99"/>
        <v>0.91778935184993304</v>
      </c>
      <c r="W774" s="65">
        <f t="shared" si="95"/>
        <v>22.026944444398399</v>
      </c>
      <c r="X774" s="65" t="str">
        <f t="shared" si="100"/>
        <v>&lt;24 hr</v>
      </c>
      <c r="Y774" s="65" t="s">
        <v>4276</v>
      </c>
    </row>
    <row r="775" spans="1:27" ht="30" customHeight="1">
      <c r="A775" s="65">
        <v>774</v>
      </c>
      <c r="B775" s="181">
        <v>45820.717592592599</v>
      </c>
      <c r="C775" s="67" t="str">
        <f t="shared" si="98"/>
        <v>June 2025</v>
      </c>
      <c r="D775" s="65">
        <v>114974</v>
      </c>
      <c r="E775" s="65">
        <v>346689</v>
      </c>
      <c r="F775" s="68" t="s">
        <v>4277</v>
      </c>
      <c r="G775" s="65" t="s">
        <v>4278</v>
      </c>
      <c r="H775" s="69" t="s">
        <v>4279</v>
      </c>
      <c r="I775" s="69" t="s">
        <v>30</v>
      </c>
      <c r="J775" s="69" t="str">
        <f t="shared" si="97"/>
        <v>Kyauktada</v>
      </c>
      <c r="K775" s="65" t="s">
        <v>4280</v>
      </c>
      <c r="L775" s="65">
        <v>20</v>
      </c>
      <c r="M775" s="65" t="s">
        <v>169</v>
      </c>
      <c r="N775" s="65" t="s">
        <v>33</v>
      </c>
      <c r="O775" s="65">
        <v>120</v>
      </c>
      <c r="P775" s="156">
        <v>45821.5625</v>
      </c>
      <c r="Q775" s="65" t="s">
        <v>2681</v>
      </c>
      <c r="R775" s="67">
        <v>45821.588113425903</v>
      </c>
      <c r="S775" s="158" t="str">
        <f t="shared" si="94"/>
        <v>June 2025</v>
      </c>
      <c r="T775" s="65" t="s">
        <v>35</v>
      </c>
      <c r="U775" s="142">
        <f t="shared" si="96"/>
        <v>0.87052083333401198</v>
      </c>
      <c r="V775" s="65">
        <f t="shared" si="99"/>
        <v>0.87052083333401198</v>
      </c>
      <c r="W775" s="65">
        <f t="shared" si="95"/>
        <v>20.892500000016302</v>
      </c>
      <c r="X775" s="65" t="str">
        <f t="shared" si="100"/>
        <v>&lt;24 hr</v>
      </c>
      <c r="Y775" s="65" t="s">
        <v>4281</v>
      </c>
    </row>
    <row r="776" spans="1:27" ht="30" customHeight="1">
      <c r="A776" s="65">
        <v>775</v>
      </c>
      <c r="B776" s="181">
        <v>45820.722951388903</v>
      </c>
      <c r="C776" s="67" t="str">
        <f t="shared" si="98"/>
        <v>June 2025</v>
      </c>
      <c r="D776" s="65">
        <v>114978</v>
      </c>
      <c r="E776" s="65">
        <v>106173</v>
      </c>
      <c r="F776" s="68" t="s">
        <v>4282</v>
      </c>
      <c r="G776" s="65" t="s">
        <v>4283</v>
      </c>
      <c r="H776" s="69" t="s">
        <v>4284</v>
      </c>
      <c r="I776" s="69" t="s">
        <v>41</v>
      </c>
      <c r="J776" s="69" t="str">
        <f t="shared" si="97"/>
        <v>Lanmadaw</v>
      </c>
      <c r="K776" s="65" t="s">
        <v>4285</v>
      </c>
      <c r="L776" s="65">
        <v>25</v>
      </c>
      <c r="M776" s="65" t="s">
        <v>615</v>
      </c>
      <c r="N776" s="65" t="s">
        <v>33</v>
      </c>
      <c r="O776" s="65">
        <v>100</v>
      </c>
      <c r="P776" s="67">
        <v>45822.520833333299</v>
      </c>
      <c r="Q776" s="65" t="s">
        <v>687</v>
      </c>
      <c r="R776" s="67">
        <v>45822.615960648101</v>
      </c>
      <c r="S776" s="158" t="str">
        <f t="shared" si="94"/>
        <v>June 2025</v>
      </c>
      <c r="T776" s="65" t="s">
        <v>35</v>
      </c>
      <c r="U776" s="142">
        <f t="shared" si="96"/>
        <v>1.8930092592563601</v>
      </c>
      <c r="V776" s="65">
        <f t="shared" si="99"/>
        <v>1.8930092592563601</v>
      </c>
      <c r="W776" s="65">
        <f t="shared" si="95"/>
        <v>45.432222222152603</v>
      </c>
      <c r="X776" s="65" t="str">
        <f t="shared" si="100"/>
        <v>24-48 hr</v>
      </c>
      <c r="Y776" s="65" t="s">
        <v>4286</v>
      </c>
      <c r="Z776" s="69" t="s">
        <v>4287</v>
      </c>
    </row>
    <row r="777" spans="1:27" ht="30" customHeight="1">
      <c r="A777" s="65">
        <v>776</v>
      </c>
      <c r="B777" s="181">
        <v>45820.7266550926</v>
      </c>
      <c r="C777" s="67" t="str">
        <f t="shared" si="98"/>
        <v>June 2025</v>
      </c>
      <c r="D777" s="65">
        <v>114979</v>
      </c>
      <c r="E777" s="65">
        <v>92708</v>
      </c>
      <c r="F777" s="68" t="s">
        <v>4288</v>
      </c>
      <c r="G777" s="65" t="s">
        <v>2393</v>
      </c>
      <c r="H777" s="69" t="s">
        <v>4289</v>
      </c>
      <c r="I777" s="69" t="s">
        <v>41</v>
      </c>
      <c r="J777" s="69" t="str">
        <f t="shared" si="97"/>
        <v>Lanmadaw</v>
      </c>
      <c r="K777" s="65" t="s">
        <v>4290</v>
      </c>
      <c r="L777" s="65">
        <v>25</v>
      </c>
      <c r="M777" s="65" t="s">
        <v>65</v>
      </c>
      <c r="N777" s="65" t="s">
        <v>33</v>
      </c>
      <c r="O777" s="65">
        <v>200</v>
      </c>
      <c r="P777" s="156">
        <v>45823.5625</v>
      </c>
      <c r="Q777" s="65" t="s">
        <v>2681</v>
      </c>
      <c r="R777" s="67">
        <v>45824.4347569444</v>
      </c>
      <c r="S777" s="158" t="str">
        <f t="shared" si="94"/>
        <v>June 2025</v>
      </c>
      <c r="T777" s="65" t="s">
        <v>35</v>
      </c>
      <c r="U777" s="142">
        <f t="shared" si="96"/>
        <v>3.7081018518511</v>
      </c>
      <c r="V777" s="65">
        <f t="shared" si="99"/>
        <v>3.7081018518511</v>
      </c>
      <c r="W777" s="65">
        <f t="shared" si="95"/>
        <v>88.994444444426307</v>
      </c>
      <c r="X777" s="65" t="str">
        <f t="shared" si="100"/>
        <v>&gt;72 hr</v>
      </c>
      <c r="Y777" s="65" t="s">
        <v>4291</v>
      </c>
      <c r="Z777" s="69" t="s">
        <v>4292</v>
      </c>
    </row>
    <row r="778" spans="1:27" ht="30" customHeight="1">
      <c r="A778" s="65">
        <v>777</v>
      </c>
      <c r="B778" s="181">
        <v>45821.605555555601</v>
      </c>
      <c r="C778" s="67" t="str">
        <f t="shared" si="98"/>
        <v>June 2025</v>
      </c>
      <c r="D778" s="65">
        <v>115117</v>
      </c>
      <c r="E778" s="65">
        <v>420141</v>
      </c>
      <c r="F778" s="68" t="s">
        <v>4293</v>
      </c>
      <c r="G778" s="65" t="s">
        <v>4294</v>
      </c>
      <c r="H778" s="69" t="s">
        <v>4295</v>
      </c>
      <c r="I778" s="69" t="s">
        <v>50</v>
      </c>
      <c r="J778" s="69" t="str">
        <f t="shared" si="97"/>
        <v>Pabedan</v>
      </c>
      <c r="K778" s="65" t="s">
        <v>4296</v>
      </c>
      <c r="L778" s="65">
        <v>25</v>
      </c>
      <c r="M778" s="65" t="s">
        <v>52</v>
      </c>
      <c r="N778" s="65" t="s">
        <v>33</v>
      </c>
      <c r="O778" s="65">
        <v>400</v>
      </c>
      <c r="P778" s="67">
        <v>45822.465972222199</v>
      </c>
      <c r="Q778" s="65" t="s">
        <v>3111</v>
      </c>
      <c r="R778" s="67">
        <v>45822.375</v>
      </c>
      <c r="S778" s="158" t="str">
        <f t="shared" si="94"/>
        <v>June 2025</v>
      </c>
      <c r="T778" s="65" t="s">
        <v>35</v>
      </c>
      <c r="U778" s="142">
        <f t="shared" si="96"/>
        <v>0.76944444444234295</v>
      </c>
      <c r="V778" s="65">
        <f t="shared" si="99"/>
        <v>0.76944444444234295</v>
      </c>
      <c r="W778" s="65">
        <f t="shared" si="95"/>
        <v>18.466666666616199</v>
      </c>
      <c r="X778" s="65" t="str">
        <f t="shared" si="100"/>
        <v>&lt;24 hr</v>
      </c>
      <c r="Y778" s="65" t="s">
        <v>4297</v>
      </c>
    </row>
    <row r="779" spans="1:27" ht="30" customHeight="1">
      <c r="A779" s="65">
        <v>778</v>
      </c>
      <c r="B779" s="181">
        <v>45821.616666666698</v>
      </c>
      <c r="C779" s="67" t="str">
        <f t="shared" si="98"/>
        <v>June 2025</v>
      </c>
      <c r="D779" s="65">
        <v>115122</v>
      </c>
      <c r="E779" s="65">
        <v>401154</v>
      </c>
      <c r="F779" s="68" t="s">
        <v>4298</v>
      </c>
      <c r="G779" s="65" t="s">
        <v>4299</v>
      </c>
      <c r="H779" s="69" t="s">
        <v>4300</v>
      </c>
      <c r="I779" s="69" t="s">
        <v>50</v>
      </c>
      <c r="J779" s="69" t="str">
        <f t="shared" si="97"/>
        <v>Pabedan</v>
      </c>
      <c r="K779" s="65" t="s">
        <v>4301</v>
      </c>
      <c r="L779" s="65">
        <v>20</v>
      </c>
      <c r="M779" s="65" t="s">
        <v>628</v>
      </c>
      <c r="N779" s="65" t="s">
        <v>33</v>
      </c>
      <c r="O779" s="65">
        <v>180</v>
      </c>
      <c r="P779" s="67">
        <v>45822.4375</v>
      </c>
      <c r="Q779" s="65" t="s">
        <v>3111</v>
      </c>
      <c r="R779" s="67">
        <v>45822.665925925903</v>
      </c>
      <c r="S779" s="158" t="str">
        <f t="shared" si="94"/>
        <v>June 2025</v>
      </c>
      <c r="T779" s="65" t="s">
        <v>35</v>
      </c>
      <c r="U779" s="142">
        <f t="shared" si="96"/>
        <v>1.0492592592563601</v>
      </c>
      <c r="V779" s="65">
        <f t="shared" si="99"/>
        <v>1.0492592592563601</v>
      </c>
      <c r="W779" s="65">
        <f t="shared" si="95"/>
        <v>25.1822222221526</v>
      </c>
      <c r="X779" s="65" t="str">
        <f t="shared" si="100"/>
        <v>24-48 hr</v>
      </c>
      <c r="Y779" s="65" t="s">
        <v>4302</v>
      </c>
    </row>
    <row r="780" spans="1:27" ht="30" customHeight="1">
      <c r="A780" s="65">
        <v>779</v>
      </c>
      <c r="B780" s="181">
        <v>45821.619444444397</v>
      </c>
      <c r="C780" s="67" t="str">
        <f t="shared" si="98"/>
        <v>June 2025</v>
      </c>
      <c r="D780" s="65">
        <v>115124</v>
      </c>
      <c r="E780" s="65">
        <v>461273</v>
      </c>
      <c r="F780" s="68" t="s">
        <v>4303</v>
      </c>
      <c r="G780" s="65" t="s">
        <v>4304</v>
      </c>
      <c r="H780" s="69" t="s">
        <v>4305</v>
      </c>
      <c r="I780" s="69" t="s">
        <v>41</v>
      </c>
      <c r="J780" s="69" t="str">
        <f t="shared" si="97"/>
        <v>Lanmadaw</v>
      </c>
      <c r="K780" s="65" t="s">
        <v>4306</v>
      </c>
      <c r="L780" s="65">
        <v>30</v>
      </c>
      <c r="N780" s="65" t="s">
        <v>33</v>
      </c>
      <c r="Q780" s="65" t="s">
        <v>2681</v>
      </c>
      <c r="R780" s="67">
        <v>45822.409884259301</v>
      </c>
      <c r="S780" s="158" t="str">
        <f t="shared" si="94"/>
        <v>June 2025</v>
      </c>
      <c r="T780" s="65" t="s">
        <v>35</v>
      </c>
      <c r="U780" s="142">
        <f t="shared" si="96"/>
        <v>0.79043981481663605</v>
      </c>
      <c r="V780" s="65">
        <f t="shared" si="99"/>
        <v>0.79043981481663605</v>
      </c>
      <c r="W780" s="65">
        <f t="shared" si="95"/>
        <v>18.970555555599301</v>
      </c>
      <c r="X780" s="65" t="str">
        <f t="shared" si="100"/>
        <v>&lt;24 hr</v>
      </c>
    </row>
    <row r="781" spans="1:27" ht="30" customHeight="1">
      <c r="A781" s="65">
        <v>780</v>
      </c>
      <c r="B781" s="181">
        <v>45821.625</v>
      </c>
      <c r="C781" s="67" t="str">
        <f t="shared" si="98"/>
        <v>June 2025</v>
      </c>
      <c r="D781" s="65">
        <v>115126</v>
      </c>
      <c r="E781" s="65">
        <v>373171</v>
      </c>
      <c r="F781" s="68" t="s">
        <v>4307</v>
      </c>
      <c r="G781" s="65" t="s">
        <v>4308</v>
      </c>
      <c r="H781" s="69" t="s">
        <v>4309</v>
      </c>
      <c r="I781" s="69" t="s">
        <v>50</v>
      </c>
      <c r="J781" s="69" t="str">
        <f t="shared" si="97"/>
        <v>Pabedan</v>
      </c>
      <c r="K781" s="65" t="s">
        <v>4310</v>
      </c>
      <c r="L781" s="65">
        <v>20</v>
      </c>
      <c r="M781" s="65" t="s">
        <v>485</v>
      </c>
      <c r="N781" s="65" t="s">
        <v>33</v>
      </c>
      <c r="O781" s="65">
        <v>270</v>
      </c>
      <c r="P781" s="67">
        <v>45822.479166666701</v>
      </c>
      <c r="Q781" s="65" t="s">
        <v>2681</v>
      </c>
      <c r="R781" s="67">
        <v>45822.547430555598</v>
      </c>
      <c r="S781" s="158" t="str">
        <f t="shared" ref="S781:S784" si="101">TEXT(R781,"mmmm yyyy")</f>
        <v>June 2025</v>
      </c>
      <c r="T781" s="65" t="s">
        <v>35</v>
      </c>
      <c r="U781" s="142">
        <f t="shared" si="96"/>
        <v>0.92243055555445597</v>
      </c>
      <c r="V781" s="65">
        <f t="shared" si="99"/>
        <v>0.92243055555445597</v>
      </c>
      <c r="W781" s="65">
        <f t="shared" si="95"/>
        <v>22.1383333333069</v>
      </c>
      <c r="X781" s="65" t="str">
        <f t="shared" si="100"/>
        <v>&lt;24 hr</v>
      </c>
      <c r="Y781" s="65" t="s">
        <v>4311</v>
      </c>
    </row>
    <row r="782" spans="1:27" ht="30" customHeight="1">
      <c r="A782" s="65">
        <v>781</v>
      </c>
      <c r="B782" s="181">
        <v>45821.626388888901</v>
      </c>
      <c r="C782" s="67" t="str">
        <f t="shared" si="98"/>
        <v>June 2025</v>
      </c>
      <c r="D782" s="65">
        <v>115128</v>
      </c>
      <c r="E782" s="65">
        <v>319549</v>
      </c>
      <c r="F782" s="68" t="s">
        <v>4312</v>
      </c>
      <c r="G782" s="65" t="s">
        <v>4313</v>
      </c>
      <c r="H782" s="69" t="s">
        <v>4314</v>
      </c>
      <c r="I782" s="69" t="s">
        <v>30</v>
      </c>
      <c r="J782" s="69" t="str">
        <f t="shared" si="97"/>
        <v>Kyauktada</v>
      </c>
      <c r="K782" s="65" t="s">
        <v>4315</v>
      </c>
      <c r="L782" s="65">
        <v>25</v>
      </c>
      <c r="N782" s="65" t="s">
        <v>33</v>
      </c>
      <c r="Q782" s="65" t="s">
        <v>3111</v>
      </c>
      <c r="R782" s="67">
        <v>45821.709618055596</v>
      </c>
      <c r="S782" s="158" t="str">
        <f t="shared" si="101"/>
        <v>June 2025</v>
      </c>
      <c r="T782" s="65" t="s">
        <v>35</v>
      </c>
      <c r="U782" s="142">
        <f t="shared" si="96"/>
        <v>8.3229166666569696E-2</v>
      </c>
      <c r="V782" s="65">
        <f t="shared" si="99"/>
        <v>8.3229166666569696E-2</v>
      </c>
      <c r="W782" s="65">
        <f t="shared" si="95"/>
        <v>1.9974999999976699</v>
      </c>
      <c r="X782" s="65" t="str">
        <f t="shared" si="100"/>
        <v>&lt;24 hr</v>
      </c>
    </row>
    <row r="783" spans="1:27" ht="30" customHeight="1">
      <c r="A783" s="65">
        <v>782</v>
      </c>
      <c r="B783" s="181">
        <v>45821.635416666701</v>
      </c>
      <c r="C783" s="67" t="str">
        <f t="shared" si="98"/>
        <v>June 2025</v>
      </c>
      <c r="D783" s="65">
        <v>115130</v>
      </c>
      <c r="E783" s="65">
        <v>268739</v>
      </c>
      <c r="F783" s="68" t="s">
        <v>4316</v>
      </c>
      <c r="G783" s="65" t="s">
        <v>4317</v>
      </c>
      <c r="H783" s="69" t="s">
        <v>4318</v>
      </c>
      <c r="I783" s="69" t="s">
        <v>50</v>
      </c>
      <c r="J783" s="69" t="str">
        <f t="shared" si="97"/>
        <v>Pabedan</v>
      </c>
      <c r="K783" s="65" t="s">
        <v>4319</v>
      </c>
      <c r="L783" s="65">
        <v>25</v>
      </c>
      <c r="M783" s="65" t="s">
        <v>717</v>
      </c>
      <c r="N783" s="65" t="s">
        <v>33</v>
      </c>
      <c r="O783" s="65">
        <v>200</v>
      </c>
      <c r="P783" s="67">
        <v>45822.730555555601</v>
      </c>
      <c r="Q783" s="65" t="s">
        <v>3111</v>
      </c>
      <c r="R783" s="67">
        <v>45822.520833333299</v>
      </c>
      <c r="S783" s="158" t="str">
        <f t="shared" si="101"/>
        <v>June 2025</v>
      </c>
      <c r="T783" s="65" t="s">
        <v>35</v>
      </c>
      <c r="U783" s="142">
        <f t="shared" si="96"/>
        <v>0.88541666667151697</v>
      </c>
      <c r="V783" s="65">
        <f t="shared" si="99"/>
        <v>0.88541666667151697</v>
      </c>
      <c r="W783" s="65">
        <f t="shared" si="95"/>
        <v>21.250000000116401</v>
      </c>
      <c r="X783" s="65" t="str">
        <f t="shared" si="100"/>
        <v>&lt;24 hr</v>
      </c>
      <c r="Y783" s="65" t="s">
        <v>4320</v>
      </c>
    </row>
    <row r="784" spans="1:27" ht="30" customHeight="1">
      <c r="A784" s="65">
        <v>783</v>
      </c>
      <c r="B784" s="181">
        <v>45821.6381944444</v>
      </c>
      <c r="C784" s="67" t="str">
        <f t="shared" si="98"/>
        <v>June 2025</v>
      </c>
      <c r="D784" s="65">
        <v>115131</v>
      </c>
      <c r="E784" s="65">
        <v>315653</v>
      </c>
      <c r="F784" s="68" t="s">
        <v>4321</v>
      </c>
      <c r="G784" s="65" t="s">
        <v>4322</v>
      </c>
      <c r="H784" s="69" t="s">
        <v>4323</v>
      </c>
      <c r="I784" s="69" t="s">
        <v>50</v>
      </c>
      <c r="J784" s="69" t="str">
        <f t="shared" si="97"/>
        <v>Pabedan</v>
      </c>
      <c r="K784" s="65" t="s">
        <v>4324</v>
      </c>
      <c r="L784" s="65">
        <v>20</v>
      </c>
      <c r="M784" s="65" t="s">
        <v>1011</v>
      </c>
      <c r="N784" s="65" t="s">
        <v>33</v>
      </c>
      <c r="O784" s="65">
        <v>120</v>
      </c>
      <c r="P784" s="67">
        <v>45822.5625</v>
      </c>
      <c r="Q784" s="65" t="s">
        <v>3111</v>
      </c>
      <c r="R784" s="67">
        <v>45822.610057870399</v>
      </c>
      <c r="S784" s="158" t="str">
        <f t="shared" si="101"/>
        <v>June 2025</v>
      </c>
      <c r="T784" s="65" t="s">
        <v>35</v>
      </c>
      <c r="U784" s="142">
        <f t="shared" si="96"/>
        <v>0.97186342592613095</v>
      </c>
      <c r="V784" s="65">
        <f t="shared" si="99"/>
        <v>0.97186342592613095</v>
      </c>
      <c r="W784" s="65">
        <f t="shared" si="95"/>
        <v>23.324722222227098</v>
      </c>
      <c r="X784" s="65" t="str">
        <f t="shared" si="100"/>
        <v>&lt;24 hr</v>
      </c>
      <c r="Y784" s="65" t="s">
        <v>4325</v>
      </c>
    </row>
    <row r="785" spans="1:27" ht="30" customHeight="1">
      <c r="A785" s="65">
        <v>784</v>
      </c>
      <c r="B785" s="181">
        <v>45821.640972222202</v>
      </c>
      <c r="C785" s="67" t="str">
        <f t="shared" si="98"/>
        <v>June 2025</v>
      </c>
      <c r="D785" s="65">
        <v>115132</v>
      </c>
      <c r="E785" s="65">
        <v>248263</v>
      </c>
      <c r="F785" s="68" t="s">
        <v>4326</v>
      </c>
      <c r="G785" s="65" t="s">
        <v>4327</v>
      </c>
      <c r="H785" s="69" t="s">
        <v>4328</v>
      </c>
      <c r="I785" s="69" t="s">
        <v>50</v>
      </c>
      <c r="J785" s="69" t="str">
        <f t="shared" si="97"/>
        <v>Pabedan</v>
      </c>
      <c r="K785" s="65" t="s">
        <v>4329</v>
      </c>
      <c r="L785" s="65">
        <v>20</v>
      </c>
      <c r="S785" s="158"/>
      <c r="T785" s="65" t="s">
        <v>113</v>
      </c>
      <c r="U785" s="142">
        <f t="shared" si="96"/>
        <v>-45821.640972222202</v>
      </c>
      <c r="Z785" s="69" t="s">
        <v>4330</v>
      </c>
      <c r="AA785" s="69" t="s">
        <v>4255</v>
      </c>
    </row>
    <row r="786" spans="1:27" ht="30" customHeight="1">
      <c r="A786" s="65">
        <v>785</v>
      </c>
      <c r="B786" s="181">
        <v>45821.642361111102</v>
      </c>
      <c r="C786" s="67" t="str">
        <f t="shared" si="98"/>
        <v>June 2025</v>
      </c>
      <c r="D786" s="65">
        <v>115136</v>
      </c>
      <c r="E786" s="65">
        <v>90957</v>
      </c>
      <c r="F786" s="68" t="s">
        <v>4331</v>
      </c>
      <c r="G786" s="65" t="s">
        <v>4332</v>
      </c>
      <c r="H786" s="69" t="s">
        <v>4333</v>
      </c>
      <c r="I786" s="69" t="s">
        <v>41</v>
      </c>
      <c r="J786" s="69" t="str">
        <f t="shared" si="97"/>
        <v>Lanmadaw</v>
      </c>
      <c r="K786" s="65" t="s">
        <v>1102</v>
      </c>
      <c r="L786" s="65">
        <v>25</v>
      </c>
      <c r="M786" s="141" t="s">
        <v>2645</v>
      </c>
      <c r="N786" s="65" t="s">
        <v>33</v>
      </c>
      <c r="O786" s="65">
        <v>280</v>
      </c>
      <c r="P786" s="67">
        <v>45822.520833333299</v>
      </c>
      <c r="Q786" s="65" t="s">
        <v>2681</v>
      </c>
      <c r="R786" s="67">
        <v>45822.573865740698</v>
      </c>
      <c r="S786" s="158" t="str">
        <f t="shared" ref="S786:S849" si="102">TEXT(R786,"mmmm yyyy")</f>
        <v>June 2025</v>
      </c>
      <c r="T786" s="65" t="s">
        <v>35</v>
      </c>
      <c r="U786" s="142">
        <f t="shared" si="96"/>
        <v>0.93150462963239999</v>
      </c>
      <c r="V786" s="65">
        <f t="shared" si="99"/>
        <v>0.93150462963239999</v>
      </c>
      <c r="W786" s="65">
        <f t="shared" si="95"/>
        <v>22.356111111177601</v>
      </c>
      <c r="X786" s="65" t="str">
        <f t="shared" si="100"/>
        <v>&lt;24 hr</v>
      </c>
      <c r="Y786" s="65" t="s">
        <v>4334</v>
      </c>
    </row>
    <row r="787" spans="1:27" ht="30" customHeight="1">
      <c r="A787" s="65">
        <v>786</v>
      </c>
      <c r="B787" s="181">
        <v>45821.6430555556</v>
      </c>
      <c r="C787" s="67" t="str">
        <f t="shared" si="98"/>
        <v>June 2025</v>
      </c>
      <c r="D787" s="65">
        <v>115137</v>
      </c>
      <c r="E787" s="65">
        <v>259753</v>
      </c>
      <c r="F787" s="68" t="s">
        <v>4335</v>
      </c>
      <c r="G787" s="65" t="s">
        <v>4336</v>
      </c>
      <c r="H787" s="69" t="s">
        <v>2423</v>
      </c>
      <c r="I787" s="69" t="s">
        <v>50</v>
      </c>
      <c r="J787" s="69" t="str">
        <f t="shared" si="97"/>
        <v>Pabedan</v>
      </c>
      <c r="K787" s="65" t="s">
        <v>4337</v>
      </c>
      <c r="L787" s="65">
        <v>40</v>
      </c>
      <c r="Q787" s="65" t="s">
        <v>2681</v>
      </c>
      <c r="R787" s="67">
        <v>45836.538888888899</v>
      </c>
      <c r="S787" s="158"/>
      <c r="T787" s="65" t="s">
        <v>35</v>
      </c>
      <c r="U787" s="142">
        <f t="shared" si="96"/>
        <v>14.8958333333358</v>
      </c>
      <c r="Z787" s="69" t="s">
        <v>4338</v>
      </c>
    </row>
    <row r="788" spans="1:27" ht="30" customHeight="1">
      <c r="A788" s="65">
        <v>787</v>
      </c>
      <c r="B788" s="181">
        <v>45821.644444444399</v>
      </c>
      <c r="C788" s="67" t="str">
        <f t="shared" si="98"/>
        <v>June 2025</v>
      </c>
      <c r="D788" s="65">
        <v>115138</v>
      </c>
      <c r="E788" s="65">
        <v>95120</v>
      </c>
      <c r="F788" s="68" t="s">
        <v>4339</v>
      </c>
      <c r="G788" s="65" t="s">
        <v>4340</v>
      </c>
      <c r="H788" s="69" t="s">
        <v>4341</v>
      </c>
      <c r="I788" s="69" t="s">
        <v>41</v>
      </c>
      <c r="J788" s="69" t="str">
        <f t="shared" si="97"/>
        <v>Lanmadaw</v>
      </c>
      <c r="K788" s="65" t="s">
        <v>4342</v>
      </c>
      <c r="L788" s="65">
        <v>20</v>
      </c>
      <c r="N788" s="65" t="s">
        <v>33</v>
      </c>
      <c r="Q788" s="65" t="s">
        <v>2681</v>
      </c>
      <c r="R788" s="67">
        <v>45822.452835648102</v>
      </c>
      <c r="S788" s="158" t="str">
        <f t="shared" si="102"/>
        <v>June 2025</v>
      </c>
      <c r="T788" s="65" t="s">
        <v>35</v>
      </c>
      <c r="U788" s="142">
        <f t="shared" si="96"/>
        <v>0.80839120370365003</v>
      </c>
      <c r="V788" s="65">
        <f t="shared" si="99"/>
        <v>0.80839120370365003</v>
      </c>
      <c r="W788" s="65">
        <f t="shared" si="95"/>
        <v>19.401388888887599</v>
      </c>
      <c r="X788" s="65" t="str">
        <f t="shared" si="100"/>
        <v>&lt;24 hr</v>
      </c>
    </row>
    <row r="789" spans="1:27" ht="30" customHeight="1">
      <c r="A789" s="65">
        <v>788</v>
      </c>
      <c r="B789" s="181">
        <v>45821.652777777803</v>
      </c>
      <c r="C789" s="67" t="str">
        <f t="shared" si="98"/>
        <v>June 2025</v>
      </c>
      <c r="D789" s="65">
        <v>115142</v>
      </c>
      <c r="E789" s="65">
        <v>303061</v>
      </c>
      <c r="F789" s="68" t="s">
        <v>4343</v>
      </c>
      <c r="G789" s="65" t="s">
        <v>4344</v>
      </c>
      <c r="H789" s="69" t="s">
        <v>4345</v>
      </c>
      <c r="I789" s="69" t="s">
        <v>50</v>
      </c>
      <c r="J789" s="69" t="str">
        <f t="shared" si="97"/>
        <v>Pabedan</v>
      </c>
      <c r="K789" s="65" t="s">
        <v>4346</v>
      </c>
      <c r="L789" s="65">
        <v>40</v>
      </c>
      <c r="M789" s="65" t="s">
        <v>340</v>
      </c>
      <c r="N789" s="65" t="s">
        <v>33</v>
      </c>
      <c r="O789" s="65">
        <v>200</v>
      </c>
      <c r="P789" s="156">
        <v>45822.6875</v>
      </c>
      <c r="Q789" s="65" t="s">
        <v>687</v>
      </c>
      <c r="R789" s="67">
        <v>45823.607118055603</v>
      </c>
      <c r="S789" s="158" t="str">
        <f t="shared" si="102"/>
        <v>June 2025</v>
      </c>
      <c r="T789" s="65" t="s">
        <v>35</v>
      </c>
      <c r="U789" s="142">
        <f t="shared" si="96"/>
        <v>1.9543402777781</v>
      </c>
      <c r="V789" s="65">
        <f t="shared" si="99"/>
        <v>1.9543402777781</v>
      </c>
      <c r="W789" s="65">
        <f t="shared" si="95"/>
        <v>46.904166666674399</v>
      </c>
      <c r="X789" s="65" t="str">
        <f t="shared" si="100"/>
        <v>24-48 hr</v>
      </c>
      <c r="Y789" s="65" t="s">
        <v>4347</v>
      </c>
      <c r="Z789" s="69" t="s">
        <v>4348</v>
      </c>
    </row>
    <row r="790" spans="1:27" ht="30" customHeight="1">
      <c r="A790" s="65">
        <v>789</v>
      </c>
      <c r="B790" s="181">
        <v>45821.65625</v>
      </c>
      <c r="C790" s="67" t="str">
        <f t="shared" si="98"/>
        <v>June 2025</v>
      </c>
      <c r="D790" s="65">
        <v>115145</v>
      </c>
      <c r="E790" s="65">
        <v>163416</v>
      </c>
      <c r="F790" s="68" t="s">
        <v>4349</v>
      </c>
      <c r="G790" s="65" t="s">
        <v>4350</v>
      </c>
      <c r="H790" s="69" t="s">
        <v>4351</v>
      </c>
      <c r="I790" s="69" t="s">
        <v>41</v>
      </c>
      <c r="J790" s="69" t="str">
        <f t="shared" si="97"/>
        <v>Lanmadaw</v>
      </c>
      <c r="K790" s="65" t="s">
        <v>4352</v>
      </c>
      <c r="L790" s="65">
        <v>25</v>
      </c>
      <c r="M790" s="65" t="s">
        <v>319</v>
      </c>
      <c r="N790" s="65" t="s">
        <v>33</v>
      </c>
      <c r="O790" s="65">
        <v>300</v>
      </c>
      <c r="P790" s="67">
        <v>45822.645833333299</v>
      </c>
      <c r="Q790" s="65" t="s">
        <v>2681</v>
      </c>
      <c r="R790" s="67">
        <v>45822.723611111098</v>
      </c>
      <c r="S790" s="158" t="str">
        <f t="shared" si="102"/>
        <v>June 2025</v>
      </c>
      <c r="T790" s="65" t="s">
        <v>35</v>
      </c>
      <c r="U790" s="142">
        <f t="shared" si="96"/>
        <v>1.0673611111124</v>
      </c>
      <c r="V790" s="65">
        <f t="shared" si="99"/>
        <v>1.0673611111124</v>
      </c>
      <c r="W790" s="65">
        <f t="shared" ref="W790:W853" si="103">V790*24</f>
        <v>25.6166666666977</v>
      </c>
      <c r="X790" s="65" t="str">
        <f t="shared" si="100"/>
        <v>24-48 hr</v>
      </c>
      <c r="Y790" s="65" t="s">
        <v>4353</v>
      </c>
    </row>
    <row r="791" spans="1:27" ht="30" customHeight="1">
      <c r="A791" s="65">
        <v>790</v>
      </c>
      <c r="B791" s="181">
        <v>45821.659722222197</v>
      </c>
      <c r="C791" s="67" t="str">
        <f t="shared" si="98"/>
        <v>June 2025</v>
      </c>
      <c r="D791" s="65">
        <v>115147</v>
      </c>
      <c r="E791" s="65">
        <v>165681</v>
      </c>
      <c r="F791" s="68" t="s">
        <v>4354</v>
      </c>
      <c r="G791" s="65" t="s">
        <v>4355</v>
      </c>
      <c r="H791" s="69" t="s">
        <v>4356</v>
      </c>
      <c r="I791" s="69" t="s">
        <v>41</v>
      </c>
      <c r="J791" s="69" t="str">
        <f t="shared" si="97"/>
        <v>Lanmadaw</v>
      </c>
      <c r="K791" s="65" t="s">
        <v>4357</v>
      </c>
      <c r="L791" s="65">
        <v>20</v>
      </c>
      <c r="M791" s="65" t="s">
        <v>4358</v>
      </c>
      <c r="N791" s="65" t="s">
        <v>33</v>
      </c>
      <c r="O791" s="65">
        <v>200</v>
      </c>
      <c r="P791" s="67">
        <v>45822.6875</v>
      </c>
      <c r="Q791" s="65" t="s">
        <v>2681</v>
      </c>
      <c r="R791" s="156">
        <v>45822.518750000003</v>
      </c>
      <c r="S791" s="158" t="str">
        <f t="shared" si="102"/>
        <v>June 2025</v>
      </c>
      <c r="T791" s="65" t="s">
        <v>35</v>
      </c>
      <c r="U791" s="142">
        <f t="shared" si="96"/>
        <v>0.85902777778392203</v>
      </c>
      <c r="V791" s="65">
        <f t="shared" si="99"/>
        <v>0.85902777778392203</v>
      </c>
      <c r="W791" s="65">
        <f t="shared" si="103"/>
        <v>20.616666666814101</v>
      </c>
      <c r="X791" s="65" t="str">
        <f t="shared" si="100"/>
        <v>&lt;24 hr</v>
      </c>
      <c r="Y791" s="65" t="s">
        <v>4359</v>
      </c>
    </row>
    <row r="792" spans="1:27" ht="30" customHeight="1">
      <c r="A792" s="65">
        <v>791</v>
      </c>
      <c r="B792" s="181">
        <v>45821.789641203701</v>
      </c>
      <c r="C792" s="67" t="str">
        <f t="shared" si="98"/>
        <v>June 2025</v>
      </c>
      <c r="D792" s="65">
        <v>115174</v>
      </c>
      <c r="E792" s="65">
        <v>461550</v>
      </c>
      <c r="F792" s="68" t="s">
        <v>4360</v>
      </c>
      <c r="G792" s="65" t="s">
        <v>4361</v>
      </c>
      <c r="H792" s="69" t="s">
        <v>4362</v>
      </c>
      <c r="I792" s="69" t="s">
        <v>50</v>
      </c>
      <c r="J792" s="69" t="str">
        <f t="shared" si="97"/>
        <v>Pabedan</v>
      </c>
      <c r="K792" s="65" t="s">
        <v>4363</v>
      </c>
      <c r="L792" s="65">
        <v>20</v>
      </c>
      <c r="M792" s="65" t="s">
        <v>628</v>
      </c>
      <c r="N792" s="65" t="s">
        <v>33</v>
      </c>
      <c r="O792" s="65">
        <v>180</v>
      </c>
      <c r="P792" s="156">
        <v>45822.6875</v>
      </c>
      <c r="Q792" s="65" t="s">
        <v>687</v>
      </c>
      <c r="R792" s="67">
        <v>45823.437268518501</v>
      </c>
      <c r="S792" s="158" t="str">
        <f t="shared" si="102"/>
        <v>June 2025</v>
      </c>
      <c r="T792" s="65" t="s">
        <v>35</v>
      </c>
      <c r="U792" s="142">
        <f t="shared" si="96"/>
        <v>1.6476273148145999</v>
      </c>
      <c r="V792" s="65">
        <f t="shared" si="99"/>
        <v>1.6476273148145999</v>
      </c>
      <c r="W792" s="65">
        <f t="shared" si="103"/>
        <v>39.543055555550403</v>
      </c>
      <c r="X792" s="65" t="str">
        <f t="shared" si="100"/>
        <v>24-48 hr</v>
      </c>
      <c r="Y792" s="65" t="s">
        <v>4364</v>
      </c>
      <c r="Z792" s="69" t="s">
        <v>4365</v>
      </c>
    </row>
    <row r="793" spans="1:27" ht="30" customHeight="1">
      <c r="A793" s="65">
        <v>792</v>
      </c>
      <c r="B793" s="181">
        <v>45822.486134259299</v>
      </c>
      <c r="C793" s="67" t="str">
        <f t="shared" si="98"/>
        <v>June 2025</v>
      </c>
      <c r="D793" s="65">
        <v>115252</v>
      </c>
      <c r="E793" s="65">
        <v>461677</v>
      </c>
      <c r="F793" s="68" t="s">
        <v>4366</v>
      </c>
      <c r="G793" s="65" t="s">
        <v>4367</v>
      </c>
      <c r="H793" s="69" t="s">
        <v>4368</v>
      </c>
      <c r="I793" s="69" t="s">
        <v>2355</v>
      </c>
      <c r="J793" s="69" t="str">
        <f t="shared" si="97"/>
        <v>Mingalar Taung Nyunt</v>
      </c>
      <c r="K793" s="65" t="s">
        <v>4369</v>
      </c>
      <c r="L793" s="65">
        <v>30</v>
      </c>
      <c r="M793" s="65" t="s">
        <v>4370</v>
      </c>
      <c r="N793" s="65" t="s">
        <v>33</v>
      </c>
      <c r="O793" s="65">
        <v>180</v>
      </c>
      <c r="P793" s="156">
        <v>45823.375</v>
      </c>
      <c r="Q793" s="65" t="s">
        <v>745</v>
      </c>
      <c r="R793" s="67">
        <v>45823.435416666704</v>
      </c>
      <c r="S793" s="158" t="str">
        <f t="shared" si="102"/>
        <v>June 2025</v>
      </c>
      <c r="T793" s="65" t="s">
        <v>35</v>
      </c>
      <c r="U793" s="142">
        <f t="shared" si="96"/>
        <v>0.94928240741137404</v>
      </c>
      <c r="V793" s="65">
        <f t="shared" si="99"/>
        <v>0.94928240741137404</v>
      </c>
      <c r="W793" s="65">
        <f t="shared" si="103"/>
        <v>22.782777777873001</v>
      </c>
      <c r="X793" s="65" t="str">
        <f t="shared" si="100"/>
        <v>&lt;24 hr</v>
      </c>
      <c r="Y793" s="65" t="s">
        <v>4371</v>
      </c>
    </row>
    <row r="794" spans="1:27" ht="30" customHeight="1">
      <c r="A794" s="65">
        <v>793</v>
      </c>
      <c r="B794" s="181">
        <v>45822.6179513889</v>
      </c>
      <c r="C794" s="67" t="str">
        <f t="shared" si="98"/>
        <v>June 2025</v>
      </c>
      <c r="D794" s="65">
        <v>115298</v>
      </c>
      <c r="E794" s="65">
        <v>462255</v>
      </c>
      <c r="F794" s="68" t="s">
        <v>4372</v>
      </c>
      <c r="G794" s="65" t="s">
        <v>4373</v>
      </c>
      <c r="H794" s="69" t="s">
        <v>4374</v>
      </c>
      <c r="I794" s="69" t="s">
        <v>30</v>
      </c>
      <c r="J794" s="69" t="str">
        <f t="shared" si="97"/>
        <v>Kyauktada</v>
      </c>
      <c r="K794" s="65" t="s">
        <v>4375</v>
      </c>
      <c r="L794" s="65">
        <v>20</v>
      </c>
      <c r="M794" s="65" t="s">
        <v>244</v>
      </c>
      <c r="N794" s="65" t="s">
        <v>33</v>
      </c>
      <c r="O794" s="65">
        <v>120</v>
      </c>
      <c r="P794" s="156">
        <v>45823.4375</v>
      </c>
      <c r="Q794" s="65" t="s">
        <v>3111</v>
      </c>
      <c r="R794" s="67">
        <v>45824.445416666698</v>
      </c>
      <c r="S794" s="158" t="str">
        <f t="shared" si="102"/>
        <v>June 2025</v>
      </c>
      <c r="T794" s="65" t="s">
        <v>35</v>
      </c>
      <c r="U794" s="142">
        <f t="shared" si="96"/>
        <v>1.82746527778363</v>
      </c>
      <c r="V794" s="65">
        <f t="shared" si="99"/>
        <v>1.82746527778363</v>
      </c>
      <c r="W794" s="65">
        <f t="shared" si="103"/>
        <v>43.859166666807099</v>
      </c>
      <c r="X794" s="65" t="str">
        <f t="shared" si="100"/>
        <v>24-48 hr</v>
      </c>
      <c r="Y794" s="65" t="s">
        <v>4376</v>
      </c>
    </row>
    <row r="795" spans="1:27" ht="30" customHeight="1">
      <c r="A795" s="65">
        <v>794</v>
      </c>
      <c r="B795" s="181">
        <v>45822.651076388902</v>
      </c>
      <c r="C795" s="67" t="str">
        <f t="shared" si="98"/>
        <v>June 2025</v>
      </c>
      <c r="D795" s="65">
        <v>115135</v>
      </c>
      <c r="E795" s="65">
        <v>92789</v>
      </c>
      <c r="F795" s="68" t="s">
        <v>4377</v>
      </c>
      <c r="G795" s="65" t="s">
        <v>4378</v>
      </c>
      <c r="H795" s="69" t="s">
        <v>4379</v>
      </c>
      <c r="I795" s="69" t="s">
        <v>41</v>
      </c>
      <c r="J795" s="69" t="str">
        <f t="shared" si="97"/>
        <v>Lanmadaw</v>
      </c>
      <c r="K795" s="65" t="s">
        <v>4380</v>
      </c>
      <c r="L795" s="65">
        <v>25</v>
      </c>
      <c r="M795" s="65" t="s">
        <v>4381</v>
      </c>
      <c r="N795" s="65" t="s">
        <v>33</v>
      </c>
      <c r="O795" s="65">
        <v>100</v>
      </c>
      <c r="P795" s="67">
        <v>45822.5625</v>
      </c>
      <c r="Q795" s="65" t="s">
        <v>2681</v>
      </c>
      <c r="R795" s="67">
        <v>45822.6589930556</v>
      </c>
      <c r="S795" s="158" t="str">
        <f t="shared" si="102"/>
        <v>June 2025</v>
      </c>
      <c r="T795" s="65" t="s">
        <v>35</v>
      </c>
      <c r="U795" s="142">
        <f t="shared" si="96"/>
        <v>7.9166666691890004E-3</v>
      </c>
      <c r="V795" s="65">
        <f t="shared" si="99"/>
        <v>7.9166666691890004E-3</v>
      </c>
      <c r="W795" s="65">
        <f t="shared" si="103"/>
        <v>0.190000000060536</v>
      </c>
      <c r="X795" s="65" t="str">
        <f t="shared" si="100"/>
        <v>&lt;24 hr</v>
      </c>
      <c r="Y795" s="65" t="s">
        <v>4382</v>
      </c>
    </row>
    <row r="796" spans="1:27" ht="30" customHeight="1">
      <c r="A796" s="65">
        <v>795</v>
      </c>
      <c r="B796" s="181">
        <v>45822.6642013889</v>
      </c>
      <c r="C796" s="67" t="str">
        <f t="shared" si="98"/>
        <v>June 2025</v>
      </c>
      <c r="D796" s="65">
        <v>115310</v>
      </c>
      <c r="E796" s="65">
        <v>290859</v>
      </c>
      <c r="F796" s="68" t="s">
        <v>4383</v>
      </c>
      <c r="G796" s="65" t="s">
        <v>4384</v>
      </c>
      <c r="H796" s="69" t="s">
        <v>4385</v>
      </c>
      <c r="I796" s="69" t="s">
        <v>50</v>
      </c>
      <c r="J796" s="69" t="str">
        <f t="shared" si="97"/>
        <v>Pabedan</v>
      </c>
      <c r="K796" s="65" t="s">
        <v>4386</v>
      </c>
      <c r="L796" s="65">
        <v>20</v>
      </c>
      <c r="S796" s="158"/>
      <c r="T796" s="65" t="s">
        <v>113</v>
      </c>
      <c r="U796" s="142">
        <f t="shared" si="96"/>
        <v>-45822.6642013889</v>
      </c>
      <c r="Z796" s="69" t="s">
        <v>4387</v>
      </c>
      <c r="AA796" s="69" t="s">
        <v>4255</v>
      </c>
    </row>
    <row r="797" spans="1:27" ht="30" customHeight="1">
      <c r="A797" s="65">
        <v>796</v>
      </c>
      <c r="B797" s="181">
        <v>45822.666747685202</v>
      </c>
      <c r="C797" s="67" t="str">
        <f t="shared" si="98"/>
        <v>June 2025</v>
      </c>
      <c r="D797" s="65">
        <v>115311</v>
      </c>
      <c r="E797" s="65">
        <v>285640</v>
      </c>
      <c r="F797" s="68" t="s">
        <v>4388</v>
      </c>
      <c r="G797" s="65" t="s">
        <v>4389</v>
      </c>
      <c r="H797" s="69" t="s">
        <v>4390</v>
      </c>
      <c r="I797" s="69" t="s">
        <v>50</v>
      </c>
      <c r="J797" s="69" t="str">
        <f t="shared" si="97"/>
        <v>Pabedan</v>
      </c>
      <c r="K797" s="65" t="s">
        <v>4391</v>
      </c>
      <c r="L797" s="65">
        <v>25</v>
      </c>
      <c r="M797" s="65" t="s">
        <v>52</v>
      </c>
      <c r="N797" s="65" t="s">
        <v>33</v>
      </c>
      <c r="O797" s="65">
        <v>100</v>
      </c>
      <c r="P797" s="156">
        <v>45823.375</v>
      </c>
      <c r="Q797" s="65" t="s">
        <v>2681</v>
      </c>
      <c r="R797" s="67">
        <v>45823.429166666698</v>
      </c>
      <c r="S797" s="158" t="str">
        <f t="shared" si="102"/>
        <v>June 2025</v>
      </c>
      <c r="T797" s="65" t="s">
        <v>35</v>
      </c>
      <c r="U797" s="142">
        <f t="shared" si="96"/>
        <v>0.76241898148146003</v>
      </c>
      <c r="V797" s="65">
        <f t="shared" si="99"/>
        <v>0.76241898148146003</v>
      </c>
      <c r="W797" s="65">
        <f t="shared" si="103"/>
        <v>18.298055555554999</v>
      </c>
      <c r="X797" s="65" t="str">
        <f t="shared" si="100"/>
        <v>&lt;24 hr</v>
      </c>
      <c r="Y797" s="65" t="s">
        <v>4392</v>
      </c>
    </row>
    <row r="798" spans="1:27" ht="30" customHeight="1">
      <c r="A798" s="65">
        <v>797</v>
      </c>
      <c r="B798" s="181">
        <v>45822.669722222199</v>
      </c>
      <c r="C798" s="67" t="str">
        <f t="shared" si="98"/>
        <v>June 2025</v>
      </c>
      <c r="D798" s="65">
        <v>115313</v>
      </c>
      <c r="E798" s="65">
        <v>284597</v>
      </c>
      <c r="F798" s="68" t="s">
        <v>4393</v>
      </c>
      <c r="G798" s="65" t="s">
        <v>1555</v>
      </c>
      <c r="H798" s="69" t="s">
        <v>4394</v>
      </c>
      <c r="I798" s="69" t="s">
        <v>50</v>
      </c>
      <c r="J798" s="69" t="str">
        <f t="shared" si="97"/>
        <v>Pabedan</v>
      </c>
      <c r="K798" s="65" t="s">
        <v>4395</v>
      </c>
      <c r="L798" s="65">
        <v>25</v>
      </c>
      <c r="M798" s="65" t="s">
        <v>1011</v>
      </c>
      <c r="N798" s="65" t="s">
        <v>33</v>
      </c>
      <c r="O798" s="65">
        <v>100</v>
      </c>
      <c r="P798" s="156">
        <v>45823.4375</v>
      </c>
      <c r="Q798" s="65" t="s">
        <v>2681</v>
      </c>
      <c r="R798" s="67">
        <v>45823.576585648101</v>
      </c>
      <c r="S798" s="158" t="str">
        <f t="shared" si="102"/>
        <v>June 2025</v>
      </c>
      <c r="T798" s="65" t="s">
        <v>35</v>
      </c>
      <c r="U798" s="142">
        <f t="shared" si="96"/>
        <v>0.90686342592380198</v>
      </c>
      <c r="V798" s="65">
        <f t="shared" si="99"/>
        <v>0.90686342592380198</v>
      </c>
      <c r="W798" s="65">
        <f t="shared" si="103"/>
        <v>21.764722222171301</v>
      </c>
      <c r="X798" s="65" t="str">
        <f t="shared" si="100"/>
        <v>&lt;24 hr</v>
      </c>
      <c r="Y798" s="65" t="s">
        <v>4396</v>
      </c>
    </row>
    <row r="799" spans="1:27" ht="30" customHeight="1">
      <c r="A799" s="65">
        <v>798</v>
      </c>
      <c r="B799" s="181">
        <v>45822.673379629603</v>
      </c>
      <c r="C799" s="67" t="str">
        <f t="shared" si="98"/>
        <v>June 2025</v>
      </c>
      <c r="D799" s="65">
        <v>115314</v>
      </c>
      <c r="E799" s="65">
        <v>281139</v>
      </c>
      <c r="F799" s="68" t="s">
        <v>4397</v>
      </c>
      <c r="G799" s="65" t="s">
        <v>4398</v>
      </c>
      <c r="H799" s="69" t="s">
        <v>4399</v>
      </c>
      <c r="I799" s="69" t="s">
        <v>50</v>
      </c>
      <c r="J799" s="69" t="str">
        <f t="shared" si="97"/>
        <v>Pabedan</v>
      </c>
      <c r="K799" s="65" t="s">
        <v>4400</v>
      </c>
      <c r="L799" s="65">
        <v>20</v>
      </c>
      <c r="M799" s="65" t="s">
        <v>4401</v>
      </c>
      <c r="N799" s="65" t="s">
        <v>33</v>
      </c>
      <c r="O799" s="65">
        <v>100</v>
      </c>
      <c r="P799" s="156">
        <v>45823.520833333299</v>
      </c>
      <c r="Q799" s="65" t="s">
        <v>4402</v>
      </c>
      <c r="R799" s="67">
        <v>45823.665092592601</v>
      </c>
      <c r="S799" s="158" t="str">
        <f t="shared" si="102"/>
        <v>June 2025</v>
      </c>
      <c r="T799" s="65" t="s">
        <v>35</v>
      </c>
      <c r="U799" s="142">
        <f t="shared" si="96"/>
        <v>0.99171296296117395</v>
      </c>
      <c r="V799" s="65">
        <f t="shared" si="99"/>
        <v>0.99171296296117395</v>
      </c>
      <c r="W799" s="65">
        <f t="shared" si="103"/>
        <v>23.801111111068199</v>
      </c>
      <c r="X799" s="65" t="str">
        <f t="shared" si="100"/>
        <v>&lt;24 hr</v>
      </c>
      <c r="Y799" s="65" t="s">
        <v>4403</v>
      </c>
    </row>
    <row r="800" spans="1:27" ht="30" customHeight="1">
      <c r="A800" s="65">
        <v>799</v>
      </c>
      <c r="B800" s="181">
        <v>45822.676377314798</v>
      </c>
      <c r="C800" s="67" t="str">
        <f t="shared" si="98"/>
        <v>June 2025</v>
      </c>
      <c r="D800" s="65">
        <v>115316</v>
      </c>
      <c r="E800" s="65">
        <v>227718</v>
      </c>
      <c r="F800" s="68" t="s">
        <v>4404</v>
      </c>
      <c r="G800" s="65" t="s">
        <v>4405</v>
      </c>
      <c r="H800" s="69" t="s">
        <v>4406</v>
      </c>
      <c r="I800" s="69" t="s">
        <v>50</v>
      </c>
      <c r="J800" s="69" t="str">
        <f t="shared" si="97"/>
        <v>Pabedan</v>
      </c>
      <c r="K800" s="65" t="s">
        <v>4407</v>
      </c>
      <c r="L800" s="65">
        <v>20</v>
      </c>
      <c r="M800" s="65" t="s">
        <v>485</v>
      </c>
      <c r="N800" s="65" t="s">
        <v>33</v>
      </c>
      <c r="O800" s="65">
        <v>20</v>
      </c>
      <c r="P800" s="156">
        <v>45824.395833333299</v>
      </c>
      <c r="Q800" s="65" t="s">
        <v>687</v>
      </c>
      <c r="R800" s="67">
        <v>45824.479976851799</v>
      </c>
      <c r="S800" s="158" t="str">
        <f t="shared" si="102"/>
        <v>June 2025</v>
      </c>
      <c r="T800" s="65" t="s">
        <v>35</v>
      </c>
      <c r="U800" s="142">
        <f t="shared" si="96"/>
        <v>1.8035995370373701</v>
      </c>
      <c r="V800" s="65">
        <f t="shared" si="99"/>
        <v>1.8035995370373701</v>
      </c>
      <c r="W800" s="65">
        <f t="shared" si="103"/>
        <v>43.286388888896902</v>
      </c>
      <c r="X800" s="65" t="str">
        <f t="shared" si="100"/>
        <v>24-48 hr</v>
      </c>
      <c r="Y800" s="65" t="s">
        <v>4408</v>
      </c>
    </row>
    <row r="801" spans="1:33" ht="30" customHeight="1">
      <c r="A801" s="65">
        <v>800</v>
      </c>
      <c r="B801" s="181">
        <v>45822.680254629602</v>
      </c>
      <c r="C801" s="67" t="str">
        <f t="shared" si="98"/>
        <v>June 2025</v>
      </c>
      <c r="D801" s="65">
        <v>115318</v>
      </c>
      <c r="E801" s="65">
        <v>274521</v>
      </c>
      <c r="F801" s="68" t="s">
        <v>4409</v>
      </c>
      <c r="G801" s="65" t="s">
        <v>4410</v>
      </c>
      <c r="H801" s="69" t="s">
        <v>4411</v>
      </c>
      <c r="I801" s="69" t="s">
        <v>50</v>
      </c>
      <c r="J801" s="69" t="str">
        <f t="shared" si="97"/>
        <v>Pabedan</v>
      </c>
      <c r="K801" s="65" t="s">
        <v>4412</v>
      </c>
      <c r="L801" s="65">
        <v>20</v>
      </c>
      <c r="M801" s="65" t="s">
        <v>52</v>
      </c>
      <c r="N801" s="65" t="s">
        <v>33</v>
      </c>
      <c r="O801" s="65">
        <v>170</v>
      </c>
      <c r="P801" s="156">
        <v>45824.479166666701</v>
      </c>
      <c r="Q801" s="65" t="s">
        <v>2681</v>
      </c>
      <c r="R801" s="67">
        <v>45824.482037037</v>
      </c>
      <c r="S801" s="158" t="str">
        <f t="shared" si="102"/>
        <v>June 2025</v>
      </c>
      <c r="T801" s="65" t="s">
        <v>35</v>
      </c>
      <c r="U801" s="142">
        <f t="shared" si="96"/>
        <v>1.80178240740497</v>
      </c>
      <c r="V801" s="65">
        <f t="shared" si="99"/>
        <v>1.80178240740497</v>
      </c>
      <c r="W801" s="65">
        <f t="shared" si="103"/>
        <v>43.242777777719297</v>
      </c>
      <c r="X801" s="65" t="str">
        <f t="shared" si="100"/>
        <v>24-48 hr</v>
      </c>
      <c r="Y801" s="65" t="s">
        <v>4413</v>
      </c>
      <c r="Z801" s="69" t="s">
        <v>4414</v>
      </c>
    </row>
    <row r="802" spans="1:33" ht="30" customHeight="1">
      <c r="A802" s="65">
        <v>801</v>
      </c>
      <c r="B802" s="181">
        <v>45822.6823842593</v>
      </c>
      <c r="C802" s="67" t="str">
        <f t="shared" si="98"/>
        <v>June 2025</v>
      </c>
      <c r="D802" s="65">
        <v>115319</v>
      </c>
      <c r="E802" s="65">
        <v>272424</v>
      </c>
      <c r="F802" s="68" t="s">
        <v>4415</v>
      </c>
      <c r="G802" s="65" t="s">
        <v>4416</v>
      </c>
      <c r="H802" s="69" t="s">
        <v>4417</v>
      </c>
      <c r="I802" s="69" t="s">
        <v>50</v>
      </c>
      <c r="J802" s="69" t="str">
        <f t="shared" si="97"/>
        <v>Pabedan</v>
      </c>
      <c r="K802" s="65" t="s">
        <v>4418</v>
      </c>
      <c r="L802" s="65">
        <v>25</v>
      </c>
      <c r="M802" s="65" t="s">
        <v>4419</v>
      </c>
      <c r="N802" s="65" t="s">
        <v>33</v>
      </c>
      <c r="O802" s="65">
        <v>100</v>
      </c>
      <c r="P802" s="156">
        <v>45823.604166666701</v>
      </c>
      <c r="Q802" s="65" t="s">
        <v>4402</v>
      </c>
      <c r="R802" s="67">
        <v>45823.608333333301</v>
      </c>
      <c r="S802" s="158" t="str">
        <f t="shared" si="102"/>
        <v>June 2025</v>
      </c>
      <c r="T802" s="65" t="s">
        <v>35</v>
      </c>
      <c r="U802" s="142">
        <f t="shared" si="96"/>
        <v>0.92594907407328697</v>
      </c>
      <c r="V802" s="65">
        <f t="shared" si="99"/>
        <v>0.92594907407328697</v>
      </c>
      <c r="W802" s="65">
        <f t="shared" si="103"/>
        <v>22.2227777777589</v>
      </c>
      <c r="X802" s="65" t="str">
        <f t="shared" si="100"/>
        <v>&lt;24 hr</v>
      </c>
      <c r="Y802" s="65" t="s">
        <v>4420</v>
      </c>
    </row>
    <row r="803" spans="1:33" ht="30" customHeight="1">
      <c r="A803" s="65">
        <v>802</v>
      </c>
      <c r="B803" s="181">
        <v>45822.688055555598</v>
      </c>
      <c r="C803" s="67" t="str">
        <f t="shared" si="98"/>
        <v>June 2025</v>
      </c>
      <c r="D803" s="65">
        <v>115324</v>
      </c>
      <c r="E803" s="65">
        <v>260826</v>
      </c>
      <c r="F803" s="68" t="s">
        <v>4421</v>
      </c>
      <c r="G803" s="65" t="s">
        <v>4422</v>
      </c>
      <c r="H803" s="69" t="s">
        <v>4423</v>
      </c>
      <c r="I803" s="69" t="s">
        <v>50</v>
      </c>
      <c r="J803" s="69" t="str">
        <f t="shared" si="97"/>
        <v>Pabedan</v>
      </c>
      <c r="K803" s="65" t="s">
        <v>4424</v>
      </c>
      <c r="L803" s="65">
        <v>20</v>
      </c>
      <c r="M803" s="65" t="s">
        <v>461</v>
      </c>
      <c r="N803" s="65" t="s">
        <v>33</v>
      </c>
      <c r="O803" s="65">
        <v>200</v>
      </c>
      <c r="P803" s="156">
        <v>45823.520833333299</v>
      </c>
      <c r="Q803" s="65" t="s">
        <v>2681</v>
      </c>
      <c r="R803" s="67">
        <v>45823.7214930556</v>
      </c>
      <c r="S803" s="158" t="str">
        <f t="shared" si="102"/>
        <v>June 2025</v>
      </c>
      <c r="T803" s="65" t="s">
        <v>35</v>
      </c>
      <c r="U803" s="142">
        <f t="shared" si="96"/>
        <v>1.0334375000020399</v>
      </c>
      <c r="V803" s="65">
        <f t="shared" si="99"/>
        <v>1.0334375000020399</v>
      </c>
      <c r="W803" s="65">
        <f t="shared" si="103"/>
        <v>24.802500000048902</v>
      </c>
      <c r="X803" s="65" t="str">
        <f t="shared" si="100"/>
        <v>24-48 hr</v>
      </c>
      <c r="Y803" s="65" t="s">
        <v>4425</v>
      </c>
    </row>
    <row r="804" spans="1:33" ht="30" customHeight="1">
      <c r="A804" s="65">
        <v>803</v>
      </c>
      <c r="B804" s="181">
        <v>45822.692650463003</v>
      </c>
      <c r="C804" s="67" t="str">
        <f t="shared" si="98"/>
        <v>June 2025</v>
      </c>
      <c r="D804" s="65">
        <v>115325</v>
      </c>
      <c r="E804" s="65">
        <v>257772</v>
      </c>
      <c r="F804" s="68" t="s">
        <v>4426</v>
      </c>
      <c r="G804" s="65" t="s">
        <v>4427</v>
      </c>
      <c r="H804" s="69" t="s">
        <v>4428</v>
      </c>
      <c r="I804" s="69" t="s">
        <v>50</v>
      </c>
      <c r="J804" s="69" t="str">
        <f t="shared" si="97"/>
        <v>Pabedan</v>
      </c>
      <c r="K804" s="65" t="s">
        <v>4429</v>
      </c>
      <c r="L804" s="65">
        <v>20</v>
      </c>
      <c r="M804" s="65" t="s">
        <v>52</v>
      </c>
      <c r="N804" s="65" t="s">
        <v>33</v>
      </c>
      <c r="O804" s="65">
        <v>150</v>
      </c>
      <c r="P804" s="156">
        <v>45823.5625</v>
      </c>
      <c r="Q804" s="65" t="s">
        <v>2681</v>
      </c>
      <c r="R804" s="67">
        <v>45823.46875</v>
      </c>
      <c r="S804" s="158" t="str">
        <f t="shared" si="102"/>
        <v>June 2025</v>
      </c>
      <c r="T804" s="65" t="s">
        <v>35</v>
      </c>
      <c r="U804" s="142">
        <f t="shared" si="96"/>
        <v>0.77609953703358803</v>
      </c>
      <c r="V804" s="65">
        <f t="shared" si="99"/>
        <v>0.77609953703358803</v>
      </c>
      <c r="W804" s="65">
        <f t="shared" si="103"/>
        <v>18.626388888806101</v>
      </c>
      <c r="X804" s="65" t="str">
        <f t="shared" si="100"/>
        <v>&lt;24 hr</v>
      </c>
      <c r="Y804" s="65" t="s">
        <v>4430</v>
      </c>
    </row>
    <row r="805" spans="1:33" ht="30" customHeight="1">
      <c r="A805" s="65">
        <v>804</v>
      </c>
      <c r="B805" s="181">
        <v>45822.694652777798</v>
      </c>
      <c r="C805" s="67" t="str">
        <f t="shared" si="98"/>
        <v>June 2025</v>
      </c>
      <c r="D805" s="65">
        <v>115327</v>
      </c>
      <c r="E805" s="65">
        <v>252198</v>
      </c>
      <c r="F805" s="68" t="s">
        <v>4431</v>
      </c>
      <c r="G805" s="65" t="s">
        <v>4432</v>
      </c>
      <c r="H805" s="69" t="s">
        <v>4433</v>
      </c>
      <c r="I805" s="69" t="s">
        <v>50</v>
      </c>
      <c r="J805" s="69" t="str">
        <f t="shared" si="97"/>
        <v>Pabedan</v>
      </c>
      <c r="K805" s="65" t="s">
        <v>4434</v>
      </c>
      <c r="L805" s="65">
        <v>20</v>
      </c>
      <c r="M805" s="65" t="s">
        <v>98</v>
      </c>
      <c r="N805" s="65" t="s">
        <v>33</v>
      </c>
      <c r="O805" s="65">
        <v>120</v>
      </c>
      <c r="P805" s="156">
        <v>45823.604166666701</v>
      </c>
      <c r="Q805" s="65" t="s">
        <v>2681</v>
      </c>
      <c r="R805" s="67">
        <v>45823.5154861111</v>
      </c>
      <c r="S805" s="158" t="str">
        <f t="shared" si="102"/>
        <v>June 2025</v>
      </c>
      <c r="T805" s="65" t="s">
        <v>35</v>
      </c>
      <c r="U805" s="142">
        <f t="shared" si="96"/>
        <v>0.82083333333139297</v>
      </c>
      <c r="V805" s="65">
        <f t="shared" si="99"/>
        <v>0.82083333333139297</v>
      </c>
      <c r="W805" s="65">
        <f t="shared" si="103"/>
        <v>19.699999999953398</v>
      </c>
      <c r="X805" s="65" t="str">
        <f t="shared" si="100"/>
        <v>&lt;24 hr</v>
      </c>
      <c r="Y805" s="65" t="s">
        <v>4435</v>
      </c>
    </row>
    <row r="806" spans="1:33" ht="30" customHeight="1">
      <c r="A806" s="65">
        <v>805</v>
      </c>
      <c r="B806" s="181">
        <v>45822.697164351899</v>
      </c>
      <c r="C806" s="67" t="str">
        <f t="shared" si="98"/>
        <v>June 2025</v>
      </c>
      <c r="D806" s="65">
        <v>115328</v>
      </c>
      <c r="E806" s="65">
        <v>250072</v>
      </c>
      <c r="F806" s="68" t="s">
        <v>4436</v>
      </c>
      <c r="G806" s="65" t="s">
        <v>4437</v>
      </c>
      <c r="H806" s="69" t="s">
        <v>4438</v>
      </c>
      <c r="I806" s="69" t="s">
        <v>50</v>
      </c>
      <c r="J806" s="69" t="str">
        <f t="shared" si="97"/>
        <v>Pabedan</v>
      </c>
      <c r="K806" s="65" t="s">
        <v>4439</v>
      </c>
      <c r="L806" s="65">
        <v>25</v>
      </c>
      <c r="M806" s="65" t="s">
        <v>1011</v>
      </c>
      <c r="N806" s="65" t="s">
        <v>33</v>
      </c>
      <c r="O806" s="65">
        <v>150</v>
      </c>
      <c r="P806" s="156">
        <v>45823.645833333299</v>
      </c>
      <c r="Q806" s="65" t="s">
        <v>2681</v>
      </c>
      <c r="R806" s="67">
        <v>45823.607141203698</v>
      </c>
      <c r="S806" s="158" t="str">
        <f t="shared" si="102"/>
        <v>June 2025</v>
      </c>
      <c r="T806" s="65" t="s">
        <v>35</v>
      </c>
      <c r="U806" s="142">
        <f t="shared" si="96"/>
        <v>0.90997685184993304</v>
      </c>
      <c r="V806" s="65">
        <f t="shared" si="99"/>
        <v>0.90997685184993304</v>
      </c>
      <c r="W806" s="65">
        <f t="shared" si="103"/>
        <v>21.839444444398399</v>
      </c>
      <c r="X806" s="65" t="str">
        <f t="shared" si="100"/>
        <v>&lt;24 hr</v>
      </c>
      <c r="Y806" s="65" t="s">
        <v>4440</v>
      </c>
    </row>
    <row r="807" spans="1:33" ht="30" customHeight="1">
      <c r="A807" s="65">
        <v>806</v>
      </c>
      <c r="B807" s="181">
        <v>45822.701724537001</v>
      </c>
      <c r="C807" s="67" t="str">
        <f t="shared" si="98"/>
        <v>June 2025</v>
      </c>
      <c r="D807" s="65">
        <v>115330</v>
      </c>
      <c r="E807" s="65">
        <v>177641</v>
      </c>
      <c r="F807" s="68" t="s">
        <v>4441</v>
      </c>
      <c r="G807" s="65" t="s">
        <v>4442</v>
      </c>
      <c r="H807" s="69" t="s">
        <v>4443</v>
      </c>
      <c r="I807" s="69" t="s">
        <v>50</v>
      </c>
      <c r="J807" s="69" t="str">
        <f t="shared" si="97"/>
        <v>Pabedan</v>
      </c>
      <c r="K807" s="65" t="s">
        <v>4444</v>
      </c>
      <c r="L807" s="65">
        <v>25</v>
      </c>
      <c r="M807" s="65" t="s">
        <v>829</v>
      </c>
      <c r="N807" s="65" t="s">
        <v>33</v>
      </c>
      <c r="O807" s="65">
        <v>150</v>
      </c>
      <c r="P807" s="156">
        <v>45823.5625</v>
      </c>
      <c r="Q807" s="65" t="s">
        <v>687</v>
      </c>
      <c r="R807" s="67">
        <v>45823.511597222197</v>
      </c>
      <c r="S807" s="158" t="str">
        <f t="shared" si="102"/>
        <v>June 2025</v>
      </c>
      <c r="T807" s="65" t="s">
        <v>35</v>
      </c>
      <c r="U807" s="142">
        <f t="shared" si="96"/>
        <v>0.80987268518219901</v>
      </c>
      <c r="V807" s="65">
        <f t="shared" si="99"/>
        <v>0.80987268518219901</v>
      </c>
      <c r="W807" s="65">
        <f t="shared" si="103"/>
        <v>19.436944444372799</v>
      </c>
      <c r="X807" s="65" t="str">
        <f t="shared" si="100"/>
        <v>&lt;24 hr</v>
      </c>
      <c r="Y807" s="65" t="s">
        <v>4445</v>
      </c>
    </row>
    <row r="808" spans="1:33" ht="30" customHeight="1">
      <c r="A808" s="65">
        <v>807</v>
      </c>
      <c r="B808" s="181">
        <v>45822.708379629599</v>
      </c>
      <c r="C808" s="67" t="str">
        <f t="shared" si="98"/>
        <v>June 2025</v>
      </c>
      <c r="D808" s="65">
        <v>115335</v>
      </c>
      <c r="E808" s="65">
        <v>239080</v>
      </c>
      <c r="F808" s="68" t="s">
        <v>4446</v>
      </c>
      <c r="G808" s="65" t="s">
        <v>4447</v>
      </c>
      <c r="H808" s="69" t="s">
        <v>4448</v>
      </c>
      <c r="I808" s="69" t="s">
        <v>50</v>
      </c>
      <c r="J808" s="69" t="str">
        <f t="shared" si="97"/>
        <v>Pabedan</v>
      </c>
      <c r="K808" s="65" t="s">
        <v>4449</v>
      </c>
      <c r="L808" s="65">
        <v>25</v>
      </c>
      <c r="S808" s="158"/>
      <c r="T808" s="65" t="s">
        <v>113</v>
      </c>
      <c r="U808" s="142">
        <f t="shared" si="96"/>
        <v>-45822.708379629599</v>
      </c>
      <c r="Z808" s="69" t="s">
        <v>4387</v>
      </c>
      <c r="AA808" s="69" t="s">
        <v>4255</v>
      </c>
    </row>
    <row r="809" spans="1:33" ht="30" customHeight="1">
      <c r="A809" s="65">
        <v>808</v>
      </c>
      <c r="B809" s="181">
        <v>45822.709918981498</v>
      </c>
      <c r="C809" s="67" t="str">
        <f t="shared" si="98"/>
        <v>June 2025</v>
      </c>
      <c r="D809" s="65">
        <v>115336</v>
      </c>
      <c r="E809" s="65">
        <v>169231</v>
      </c>
      <c r="F809" s="68" t="s">
        <v>4450</v>
      </c>
      <c r="G809" s="65" t="s">
        <v>4451</v>
      </c>
      <c r="H809" s="69" t="s">
        <v>4452</v>
      </c>
      <c r="I809" s="69" t="s">
        <v>50</v>
      </c>
      <c r="J809" s="69" t="str">
        <f t="shared" si="97"/>
        <v>Pabedan</v>
      </c>
      <c r="K809" s="65" t="s">
        <v>4453</v>
      </c>
      <c r="L809" s="65">
        <v>25</v>
      </c>
      <c r="M809" s="65" t="s">
        <v>628</v>
      </c>
      <c r="N809" s="65" t="s">
        <v>33</v>
      </c>
      <c r="O809" s="65">
        <v>100</v>
      </c>
      <c r="P809" s="156">
        <v>45828.416666666701</v>
      </c>
      <c r="Q809" s="65" t="s">
        <v>2681</v>
      </c>
      <c r="R809" s="67">
        <v>45828.403449074103</v>
      </c>
      <c r="S809" s="158" t="str">
        <f t="shared" si="102"/>
        <v>June 2025</v>
      </c>
      <c r="T809" s="65" t="s">
        <v>35</v>
      </c>
      <c r="U809" s="142">
        <f t="shared" si="96"/>
        <v>5.6935300925906596</v>
      </c>
      <c r="V809" s="65">
        <f t="shared" si="99"/>
        <v>5.6935300925906596</v>
      </c>
      <c r="W809" s="65">
        <f t="shared" si="103"/>
        <v>136.644722222176</v>
      </c>
      <c r="X809" s="65" t="str">
        <f t="shared" si="100"/>
        <v>&gt;72 hr</v>
      </c>
      <c r="Y809" s="65" t="s">
        <v>4454</v>
      </c>
      <c r="Z809" s="69" t="s">
        <v>4455</v>
      </c>
    </row>
    <row r="810" spans="1:33" ht="30" customHeight="1">
      <c r="A810" s="65">
        <v>809</v>
      </c>
      <c r="B810" s="181">
        <v>45822.7107986111</v>
      </c>
      <c r="C810" s="67" t="str">
        <f t="shared" si="98"/>
        <v>June 2025</v>
      </c>
      <c r="D810" s="65">
        <v>115337</v>
      </c>
      <c r="E810" s="65">
        <v>462473</v>
      </c>
      <c r="F810" s="68" t="s">
        <v>4456</v>
      </c>
      <c r="G810" s="65" t="s">
        <v>4457</v>
      </c>
      <c r="H810" s="69" t="s">
        <v>4458</v>
      </c>
      <c r="I810" s="69" t="s">
        <v>50</v>
      </c>
      <c r="J810" s="69" t="str">
        <f t="shared" si="97"/>
        <v>Pabedan</v>
      </c>
      <c r="K810" s="65" t="s">
        <v>4459</v>
      </c>
      <c r="L810" s="65">
        <v>30</v>
      </c>
      <c r="M810" s="65" t="s">
        <v>4460</v>
      </c>
      <c r="N810" s="65" t="s">
        <v>33</v>
      </c>
      <c r="O810" s="65">
        <v>250</v>
      </c>
      <c r="P810" s="156">
        <v>45823.5625</v>
      </c>
      <c r="Q810" s="65" t="s">
        <v>4402</v>
      </c>
      <c r="R810" s="67">
        <v>45823.514942129601</v>
      </c>
      <c r="S810" s="158" t="str">
        <f t="shared" si="102"/>
        <v>June 2025</v>
      </c>
      <c r="T810" s="65" t="s">
        <v>35</v>
      </c>
      <c r="U810" s="142">
        <f t="shared" si="96"/>
        <v>0.80414351852232402</v>
      </c>
      <c r="V810" s="65">
        <f t="shared" si="99"/>
        <v>0.80414351852232402</v>
      </c>
      <c r="W810" s="65">
        <f t="shared" si="103"/>
        <v>19.299444444535801</v>
      </c>
      <c r="X810" s="65" t="str">
        <f t="shared" si="100"/>
        <v>&lt;24 hr</v>
      </c>
      <c r="Y810" s="65" t="s">
        <v>4461</v>
      </c>
      <c r="AD810" s="67"/>
      <c r="AG810" s="68"/>
    </row>
    <row r="811" spans="1:33" ht="30" customHeight="1">
      <c r="A811" s="65">
        <v>810</v>
      </c>
      <c r="B811" s="181">
        <v>45822.711828703701</v>
      </c>
      <c r="C811" s="67" t="str">
        <f t="shared" si="98"/>
        <v>June 2025</v>
      </c>
      <c r="D811" s="65">
        <v>115339</v>
      </c>
      <c r="E811" s="65">
        <v>238512</v>
      </c>
      <c r="F811" s="68" t="s">
        <v>4462</v>
      </c>
      <c r="G811" s="65" t="s">
        <v>4463</v>
      </c>
      <c r="H811" s="69" t="s">
        <v>4464</v>
      </c>
      <c r="I811" s="69" t="s">
        <v>50</v>
      </c>
      <c r="J811" s="69" t="str">
        <f t="shared" si="97"/>
        <v>Pabedan</v>
      </c>
      <c r="K811" s="65" t="s">
        <v>4465</v>
      </c>
      <c r="L811" s="65">
        <v>20</v>
      </c>
      <c r="M811" s="65" t="s">
        <v>356</v>
      </c>
      <c r="N811" s="65" t="s">
        <v>33</v>
      </c>
      <c r="O811" s="65">
        <v>200</v>
      </c>
      <c r="P811" s="156">
        <v>45823.6875</v>
      </c>
      <c r="Q811" s="65" t="s">
        <v>687</v>
      </c>
      <c r="R811" s="67">
        <v>45823.675000000003</v>
      </c>
      <c r="S811" s="158" t="str">
        <f t="shared" si="102"/>
        <v>June 2025</v>
      </c>
      <c r="T811" s="65" t="s">
        <v>35</v>
      </c>
      <c r="U811" s="142">
        <f t="shared" si="96"/>
        <v>0.96317129630188003</v>
      </c>
      <c r="V811" s="65">
        <f t="shared" si="99"/>
        <v>0.96317129630188003</v>
      </c>
      <c r="W811" s="65">
        <f t="shared" si="103"/>
        <v>23.1161111112451</v>
      </c>
      <c r="X811" s="65" t="str">
        <f t="shared" si="100"/>
        <v>&lt;24 hr</v>
      </c>
      <c r="Y811" s="65" t="s">
        <v>4466</v>
      </c>
      <c r="AD811" s="67"/>
      <c r="AG811" s="68"/>
    </row>
    <row r="812" spans="1:33" ht="30" customHeight="1">
      <c r="A812" s="65">
        <v>811</v>
      </c>
      <c r="B812" s="181">
        <v>45822.782928240696</v>
      </c>
      <c r="C812" s="67" t="str">
        <f t="shared" si="98"/>
        <v>June 2025</v>
      </c>
      <c r="D812" s="65">
        <v>115361</v>
      </c>
      <c r="E812" s="65">
        <v>462570</v>
      </c>
      <c r="F812" s="68" t="s">
        <v>4467</v>
      </c>
      <c r="G812" s="65" t="s">
        <v>4468</v>
      </c>
      <c r="H812" s="69" t="s">
        <v>4469</v>
      </c>
      <c r="I812" s="69" t="s">
        <v>182</v>
      </c>
      <c r="J812" s="69" t="str">
        <f t="shared" si="97"/>
        <v>Latha</v>
      </c>
      <c r="K812" s="65" t="s">
        <v>4470</v>
      </c>
      <c r="L812" s="65">
        <v>20</v>
      </c>
      <c r="M812" s="65" t="s">
        <v>479</v>
      </c>
      <c r="N812" s="65" t="s">
        <v>33</v>
      </c>
      <c r="O812" s="65">
        <v>150</v>
      </c>
      <c r="P812" s="156">
        <v>45823.479166666701</v>
      </c>
      <c r="Q812" s="65" t="s">
        <v>2681</v>
      </c>
      <c r="R812" s="67">
        <v>45824.670138888898</v>
      </c>
      <c r="S812" s="158" t="str">
        <f t="shared" si="102"/>
        <v>June 2025</v>
      </c>
      <c r="T812" s="65" t="s">
        <v>35</v>
      </c>
      <c r="U812" s="142">
        <f t="shared" si="96"/>
        <v>1.8872106481503601</v>
      </c>
      <c r="V812" s="65">
        <f t="shared" si="99"/>
        <v>1.8872106481503601</v>
      </c>
      <c r="W812" s="65">
        <f t="shared" si="103"/>
        <v>45.293055555608603</v>
      </c>
      <c r="X812" s="65" t="str">
        <f t="shared" si="100"/>
        <v>24-48 hr</v>
      </c>
      <c r="Y812" s="65" t="s">
        <v>4471</v>
      </c>
      <c r="AD812" s="67"/>
      <c r="AG812" s="68"/>
    </row>
    <row r="813" spans="1:33" ht="30" customHeight="1">
      <c r="A813" s="65">
        <v>812</v>
      </c>
      <c r="B813" s="181">
        <v>45823.537499999999</v>
      </c>
      <c r="C813" s="67" t="str">
        <f t="shared" si="98"/>
        <v>June 2025</v>
      </c>
      <c r="D813" s="65">
        <v>115434</v>
      </c>
      <c r="E813" s="65">
        <v>462999</v>
      </c>
      <c r="F813" s="68" t="s">
        <v>4472</v>
      </c>
      <c r="G813" s="65" t="s">
        <v>4473</v>
      </c>
      <c r="H813" s="69" t="s">
        <v>4474</v>
      </c>
      <c r="I813" s="69" t="s">
        <v>182</v>
      </c>
      <c r="J813" s="69" t="str">
        <f t="shared" si="97"/>
        <v>Latha</v>
      </c>
      <c r="K813" s="65" t="s">
        <v>4475</v>
      </c>
      <c r="L813" s="65">
        <v>25</v>
      </c>
      <c r="M813" s="65" t="s">
        <v>2448</v>
      </c>
      <c r="N813" s="65" t="s">
        <v>33</v>
      </c>
      <c r="O813" s="65">
        <v>250</v>
      </c>
      <c r="P813" s="156">
        <v>45823.583333333299</v>
      </c>
      <c r="Q813" s="65" t="s">
        <v>2681</v>
      </c>
      <c r="R813" s="67">
        <v>45823.661111111098</v>
      </c>
      <c r="S813" s="158" t="str">
        <f t="shared" si="102"/>
        <v>June 2025</v>
      </c>
      <c r="T813" s="65" t="s">
        <v>35</v>
      </c>
      <c r="U813" s="142">
        <f t="shared" si="96"/>
        <v>0.12361111111386</v>
      </c>
      <c r="V813" s="65">
        <f t="shared" si="99"/>
        <v>0.12361111111386</v>
      </c>
      <c r="W813" s="65">
        <f t="shared" si="103"/>
        <v>2.9666666667326398</v>
      </c>
      <c r="X813" s="65" t="str">
        <f t="shared" si="100"/>
        <v>&lt;24 hr</v>
      </c>
      <c r="Y813" s="65" t="s">
        <v>4476</v>
      </c>
      <c r="AD813" s="67"/>
      <c r="AG813" s="68"/>
    </row>
    <row r="814" spans="1:33" ht="30" customHeight="1">
      <c r="A814" s="65">
        <v>813</v>
      </c>
      <c r="B814" s="181">
        <v>45823.560532407399</v>
      </c>
      <c r="C814" s="67" t="str">
        <f t="shared" si="98"/>
        <v>June 2025</v>
      </c>
      <c r="D814" s="65">
        <v>115440</v>
      </c>
      <c r="E814" s="65">
        <v>461461</v>
      </c>
      <c r="F814" s="68" t="s">
        <v>4477</v>
      </c>
      <c r="G814" s="65" t="s">
        <v>4478</v>
      </c>
      <c r="H814" s="69" t="s">
        <v>4479</v>
      </c>
      <c r="I814" s="69" t="s">
        <v>182</v>
      </c>
      <c r="J814" s="69" t="str">
        <f t="shared" si="97"/>
        <v>Latha</v>
      </c>
      <c r="K814" s="65" t="s">
        <v>4480</v>
      </c>
      <c r="L814" s="65">
        <v>30</v>
      </c>
      <c r="M814" s="65" t="s">
        <v>396</v>
      </c>
      <c r="N814" s="65" t="s">
        <v>33</v>
      </c>
      <c r="O814" s="65">
        <v>180</v>
      </c>
      <c r="P814" s="156">
        <v>45824.395833333299</v>
      </c>
      <c r="Q814" s="65" t="s">
        <v>745</v>
      </c>
      <c r="R814" s="67">
        <v>45824.639583333301</v>
      </c>
      <c r="S814" s="158" t="str">
        <f t="shared" si="102"/>
        <v>June 2025</v>
      </c>
      <c r="T814" s="65" t="s">
        <v>35</v>
      </c>
      <c r="U814" s="142">
        <f t="shared" si="96"/>
        <v>1.0790509259240899</v>
      </c>
      <c r="V814" s="65">
        <f t="shared" si="99"/>
        <v>1.0790509259240899</v>
      </c>
      <c r="W814" s="65">
        <f t="shared" si="103"/>
        <v>25.8972222221782</v>
      </c>
      <c r="X814" s="65" t="str">
        <f t="shared" si="100"/>
        <v>24-48 hr</v>
      </c>
      <c r="Y814" s="65" t="s">
        <v>4481</v>
      </c>
      <c r="AD814" s="67"/>
      <c r="AG814" s="68"/>
    </row>
    <row r="815" spans="1:33" ht="30" customHeight="1">
      <c r="A815" s="65">
        <v>814</v>
      </c>
      <c r="B815" s="181">
        <v>45823.609722222202</v>
      </c>
      <c r="C815" s="67" t="str">
        <f t="shared" si="98"/>
        <v>June 2025</v>
      </c>
      <c r="D815" s="65">
        <v>115455</v>
      </c>
      <c r="E815" s="65" t="s">
        <v>4482</v>
      </c>
      <c r="F815" s="68" t="s">
        <v>4483</v>
      </c>
      <c r="G815" s="65" t="s">
        <v>4484</v>
      </c>
      <c r="H815" s="69" t="s">
        <v>4485</v>
      </c>
      <c r="I815" s="69" t="s">
        <v>2355</v>
      </c>
      <c r="J815" s="69" t="str">
        <f t="shared" si="97"/>
        <v>Mingalar Taung Nyunt</v>
      </c>
      <c r="K815" s="65" t="s">
        <v>4486</v>
      </c>
      <c r="L815" s="65">
        <v>20</v>
      </c>
      <c r="M815" s="65" t="s">
        <v>3670</v>
      </c>
      <c r="N815" s="65" t="s">
        <v>33</v>
      </c>
      <c r="O815" s="65">
        <v>330</v>
      </c>
      <c r="P815" s="156">
        <v>45824.395833333299</v>
      </c>
      <c r="Q815" s="65" t="s">
        <v>3111</v>
      </c>
      <c r="R815" s="67">
        <v>45824.511956018498</v>
      </c>
      <c r="S815" s="158" t="str">
        <f t="shared" si="102"/>
        <v>June 2025</v>
      </c>
      <c r="T815" s="65" t="s">
        <v>35</v>
      </c>
      <c r="U815" s="142">
        <f t="shared" si="96"/>
        <v>0.90223379629605904</v>
      </c>
      <c r="V815" s="65">
        <f t="shared" si="99"/>
        <v>0.90223379629605904</v>
      </c>
      <c r="W815" s="65">
        <f t="shared" si="103"/>
        <v>21.653611111105398</v>
      </c>
      <c r="X815" s="65" t="str">
        <f t="shared" si="100"/>
        <v>&lt;24 hr</v>
      </c>
      <c r="Y815" s="65" t="s">
        <v>4487</v>
      </c>
      <c r="AD815" s="67"/>
      <c r="AG815" s="68"/>
    </row>
    <row r="816" spans="1:33" ht="30" customHeight="1">
      <c r="A816" s="65">
        <v>815</v>
      </c>
      <c r="B816" s="181">
        <v>45823.671527777798</v>
      </c>
      <c r="C816" s="67" t="str">
        <f t="shared" si="98"/>
        <v>June 2025</v>
      </c>
      <c r="D816" s="65">
        <v>115474</v>
      </c>
      <c r="E816" s="65">
        <v>85475</v>
      </c>
      <c r="F816" s="68" t="s">
        <v>4488</v>
      </c>
      <c r="G816" s="65" t="s">
        <v>4489</v>
      </c>
      <c r="H816" s="69" t="s">
        <v>4490</v>
      </c>
      <c r="I816" s="69" t="s">
        <v>50</v>
      </c>
      <c r="J816" s="69" t="str">
        <f t="shared" si="97"/>
        <v>Pabedan</v>
      </c>
      <c r="K816" s="65" t="s">
        <v>4491</v>
      </c>
      <c r="L816" s="65">
        <v>20</v>
      </c>
      <c r="M816" s="65" t="s">
        <v>1046</v>
      </c>
      <c r="N816" s="65" t="s">
        <v>33</v>
      </c>
      <c r="O816" s="65">
        <v>180</v>
      </c>
      <c r="P816" s="156">
        <v>45827.395833333299</v>
      </c>
      <c r="Q816" s="65" t="s">
        <v>745</v>
      </c>
      <c r="R816" s="67">
        <v>45827.646203703698</v>
      </c>
      <c r="S816" s="158" t="str">
        <f t="shared" si="102"/>
        <v>June 2025</v>
      </c>
      <c r="T816" s="65" t="s">
        <v>35</v>
      </c>
      <c r="U816" s="142">
        <f t="shared" si="96"/>
        <v>3.9746759259287501</v>
      </c>
      <c r="V816" s="65">
        <f t="shared" si="99"/>
        <v>3.9746759259287501</v>
      </c>
      <c r="W816" s="65">
        <f t="shared" si="103"/>
        <v>95.392222222290002</v>
      </c>
      <c r="X816" s="65" t="str">
        <f t="shared" si="100"/>
        <v>&gt;72 hr</v>
      </c>
      <c r="Y816" s="65" t="s">
        <v>4492</v>
      </c>
      <c r="Z816" s="69" t="s">
        <v>4493</v>
      </c>
      <c r="AD816" s="67"/>
      <c r="AG816" s="68"/>
    </row>
    <row r="817" spans="1:33" ht="30" customHeight="1">
      <c r="A817" s="65">
        <v>816</v>
      </c>
      <c r="B817" s="181">
        <v>45823.681250000001</v>
      </c>
      <c r="C817" s="67" t="str">
        <f t="shared" si="98"/>
        <v>June 2025</v>
      </c>
      <c r="D817" s="65">
        <v>115477</v>
      </c>
      <c r="E817" s="65">
        <v>124254</v>
      </c>
      <c r="F817" s="68" t="s">
        <v>4494</v>
      </c>
      <c r="G817" s="65" t="s">
        <v>4495</v>
      </c>
      <c r="H817" s="69" t="s">
        <v>4496</v>
      </c>
      <c r="I817" s="69" t="s">
        <v>50</v>
      </c>
      <c r="J817" s="69" t="str">
        <f t="shared" si="97"/>
        <v>Pabedan</v>
      </c>
      <c r="K817" s="65" t="s">
        <v>4497</v>
      </c>
      <c r="L817" s="65">
        <v>25</v>
      </c>
      <c r="M817" s="65" t="s">
        <v>497</v>
      </c>
      <c r="N817" s="65" t="s">
        <v>33</v>
      </c>
      <c r="O817" s="65">
        <v>80</v>
      </c>
      <c r="P817" s="156">
        <v>45824.395833333299</v>
      </c>
      <c r="Q817" s="65" t="s">
        <v>687</v>
      </c>
      <c r="R817" s="67">
        <v>45824.531099537002</v>
      </c>
      <c r="S817" s="158" t="str">
        <f t="shared" si="102"/>
        <v>June 2025</v>
      </c>
      <c r="T817" s="65" t="s">
        <v>35</v>
      </c>
      <c r="U817" s="142">
        <f t="shared" si="96"/>
        <v>0.849849537036789</v>
      </c>
      <c r="V817" s="65">
        <f t="shared" si="99"/>
        <v>0.849849537036789</v>
      </c>
      <c r="W817" s="65">
        <f t="shared" si="103"/>
        <v>20.3963888888829</v>
      </c>
      <c r="X817" s="65" t="str">
        <f t="shared" si="100"/>
        <v>&lt;24 hr</v>
      </c>
      <c r="Y817" s="65" t="s">
        <v>4498</v>
      </c>
      <c r="AD817" s="67"/>
      <c r="AG817" s="68"/>
    </row>
    <row r="818" spans="1:33" ht="30" customHeight="1">
      <c r="A818" s="65">
        <v>817</v>
      </c>
      <c r="B818" s="181">
        <v>45823.684027777803</v>
      </c>
      <c r="C818" s="67" t="str">
        <f t="shared" si="98"/>
        <v>June 2025</v>
      </c>
      <c r="D818" s="65">
        <v>115478</v>
      </c>
      <c r="E818" s="65">
        <v>135838</v>
      </c>
      <c r="F818" s="68" t="s">
        <v>4499</v>
      </c>
      <c r="G818" s="65" t="s">
        <v>4500</v>
      </c>
      <c r="H818" s="69" t="s">
        <v>4501</v>
      </c>
      <c r="I818" s="69" t="s">
        <v>50</v>
      </c>
      <c r="J818" s="69" t="str">
        <f t="shared" si="97"/>
        <v>Pabedan</v>
      </c>
      <c r="K818" s="65" t="s">
        <v>4502</v>
      </c>
      <c r="L818" s="65">
        <v>20</v>
      </c>
      <c r="M818" s="65" t="s">
        <v>485</v>
      </c>
      <c r="N818" s="65" t="s">
        <v>33</v>
      </c>
      <c r="O818" s="65">
        <v>250</v>
      </c>
      <c r="P818" s="156">
        <v>45824.395833333299</v>
      </c>
      <c r="Q818" s="65" t="s">
        <v>687</v>
      </c>
      <c r="R818" s="67">
        <v>45824.675289351799</v>
      </c>
      <c r="S818" s="158" t="str">
        <f t="shared" si="102"/>
        <v>June 2025</v>
      </c>
      <c r="T818" s="65" t="s">
        <v>35</v>
      </c>
      <c r="U818" s="142">
        <f t="shared" si="96"/>
        <v>0.99126157406863102</v>
      </c>
      <c r="V818" s="65">
        <f t="shared" si="99"/>
        <v>0.99126157406863102</v>
      </c>
      <c r="W818" s="65">
        <f t="shared" si="103"/>
        <v>23.790277777647098</v>
      </c>
      <c r="X818" s="65" t="str">
        <f t="shared" si="100"/>
        <v>&lt;24 hr</v>
      </c>
      <c r="Y818" s="65" t="s">
        <v>4503</v>
      </c>
      <c r="AD818" s="67"/>
      <c r="AG818" s="68"/>
    </row>
    <row r="819" spans="1:33" ht="30" customHeight="1">
      <c r="A819" s="65">
        <v>818</v>
      </c>
      <c r="B819" s="181">
        <v>45823.695833333302</v>
      </c>
      <c r="C819" s="67" t="str">
        <f t="shared" si="98"/>
        <v>June 2025</v>
      </c>
      <c r="D819" s="65">
        <v>115483</v>
      </c>
      <c r="E819" s="65">
        <v>190467</v>
      </c>
      <c r="F819" s="68" t="s">
        <v>4504</v>
      </c>
      <c r="G819" s="65" t="s">
        <v>4505</v>
      </c>
      <c r="H819" s="69" t="s">
        <v>4506</v>
      </c>
      <c r="I819" s="69" t="s">
        <v>50</v>
      </c>
      <c r="J819" s="69" t="str">
        <f t="shared" si="97"/>
        <v>Pabedan</v>
      </c>
      <c r="K819" s="65" t="s">
        <v>4507</v>
      </c>
      <c r="L819" s="65">
        <v>20</v>
      </c>
      <c r="M819" s="65" t="s">
        <v>52</v>
      </c>
      <c r="N819" s="65" t="s">
        <v>33</v>
      </c>
      <c r="O819" s="65">
        <v>150</v>
      </c>
      <c r="P819" s="156">
        <v>45824.395833333299</v>
      </c>
      <c r="Q819" s="65" t="s">
        <v>687</v>
      </c>
      <c r="R819" s="67">
        <v>45824.594085648103</v>
      </c>
      <c r="S819" s="158" t="str">
        <f t="shared" si="102"/>
        <v>June 2025</v>
      </c>
      <c r="T819" s="65" t="s">
        <v>35</v>
      </c>
      <c r="U819" s="142">
        <f t="shared" si="96"/>
        <v>0.89825231481518097</v>
      </c>
      <c r="V819" s="65">
        <f t="shared" si="99"/>
        <v>0.89825231481518097</v>
      </c>
      <c r="W819" s="65">
        <f t="shared" si="103"/>
        <v>21.558055555564401</v>
      </c>
      <c r="X819" s="65" t="str">
        <f t="shared" si="100"/>
        <v>&lt;24 hr</v>
      </c>
      <c r="Y819" s="65" t="s">
        <v>4508</v>
      </c>
      <c r="AD819" s="67"/>
      <c r="AG819" s="68"/>
    </row>
    <row r="820" spans="1:33" ht="30" customHeight="1">
      <c r="A820" s="65">
        <v>819</v>
      </c>
      <c r="B820" s="181">
        <v>45823.701388888898</v>
      </c>
      <c r="C820" s="67" t="str">
        <f t="shared" si="98"/>
        <v>June 2025</v>
      </c>
      <c r="D820" s="65">
        <v>115485</v>
      </c>
      <c r="E820" s="65">
        <v>80529</v>
      </c>
      <c r="F820" s="68" t="s">
        <v>4509</v>
      </c>
      <c r="G820" s="65" t="s">
        <v>4510</v>
      </c>
      <c r="H820" s="69" t="s">
        <v>4511</v>
      </c>
      <c r="I820" s="69" t="s">
        <v>50</v>
      </c>
      <c r="J820" s="69" t="str">
        <f t="shared" si="97"/>
        <v>Pabedan</v>
      </c>
      <c r="K820" s="65" t="s">
        <v>4512</v>
      </c>
      <c r="L820" s="65">
        <v>25</v>
      </c>
      <c r="M820" s="65" t="s">
        <v>219</v>
      </c>
      <c r="N820" s="65" t="s">
        <v>33</v>
      </c>
      <c r="O820" s="65">
        <v>100</v>
      </c>
      <c r="P820" s="156">
        <v>45824.395833333299</v>
      </c>
      <c r="Q820" s="65" t="s">
        <v>2681</v>
      </c>
      <c r="R820" s="67">
        <v>45824.620868055601</v>
      </c>
      <c r="S820" s="158" t="str">
        <f t="shared" si="102"/>
        <v>June 2025</v>
      </c>
      <c r="T820" s="65" t="s">
        <v>35</v>
      </c>
      <c r="U820" s="142">
        <f t="shared" si="96"/>
        <v>0.91947916666686103</v>
      </c>
      <c r="V820" s="65">
        <f t="shared" si="99"/>
        <v>0.91947916666686103</v>
      </c>
      <c r="W820" s="65">
        <f t="shared" si="103"/>
        <v>22.067500000004699</v>
      </c>
      <c r="X820" s="65" t="str">
        <f t="shared" si="100"/>
        <v>&lt;24 hr</v>
      </c>
      <c r="Y820" s="65" t="s">
        <v>4513</v>
      </c>
      <c r="AD820" s="67"/>
      <c r="AG820" s="68"/>
    </row>
    <row r="821" spans="1:33" ht="30" customHeight="1">
      <c r="A821" s="65">
        <v>820</v>
      </c>
      <c r="B821" s="181">
        <v>45823.706250000003</v>
      </c>
      <c r="C821" s="67" t="str">
        <f t="shared" si="98"/>
        <v>June 2025</v>
      </c>
      <c r="D821" s="65">
        <v>115487</v>
      </c>
      <c r="E821" s="65">
        <v>227751</v>
      </c>
      <c r="F821" s="68" t="s">
        <v>4514</v>
      </c>
      <c r="G821" s="65" t="s">
        <v>4515</v>
      </c>
      <c r="H821" s="69" t="s">
        <v>4516</v>
      </c>
      <c r="I821" s="69" t="s">
        <v>50</v>
      </c>
      <c r="J821" s="69" t="str">
        <f t="shared" si="97"/>
        <v>Pabedan</v>
      </c>
      <c r="K821" s="65" t="s">
        <v>4517</v>
      </c>
      <c r="L821" s="65">
        <v>20</v>
      </c>
      <c r="M821" s="65" t="s">
        <v>52</v>
      </c>
      <c r="N821" s="65" t="s">
        <v>33</v>
      </c>
      <c r="O821" s="65">
        <v>120</v>
      </c>
      <c r="P821" s="156">
        <v>45825.375</v>
      </c>
      <c r="Q821" s="65" t="s">
        <v>3111</v>
      </c>
      <c r="R821" s="67">
        <v>45825.441504629598</v>
      </c>
      <c r="S821" s="158" t="str">
        <f t="shared" si="102"/>
        <v>June 2025</v>
      </c>
      <c r="T821" s="65" t="s">
        <v>35</v>
      </c>
      <c r="U821" s="142">
        <f t="shared" ref="U821:U848" si="104">R821-B821</f>
        <v>1.7352546296242499</v>
      </c>
      <c r="V821" s="65">
        <f t="shared" si="99"/>
        <v>1.7352546296242499</v>
      </c>
      <c r="W821" s="65">
        <f t="shared" si="103"/>
        <v>41.646111110981998</v>
      </c>
      <c r="X821" s="65" t="str">
        <f t="shared" si="100"/>
        <v>24-48 hr</v>
      </c>
      <c r="Y821" s="65" t="s">
        <v>4518</v>
      </c>
      <c r="Z821" s="69" t="s">
        <v>4519</v>
      </c>
      <c r="AD821" s="67"/>
      <c r="AG821" s="68"/>
    </row>
    <row r="822" spans="1:33" ht="30" customHeight="1">
      <c r="A822" s="65">
        <v>821</v>
      </c>
      <c r="B822" s="181">
        <v>45823.710416666698</v>
      </c>
      <c r="C822" s="67" t="str">
        <f t="shared" si="98"/>
        <v>June 2025</v>
      </c>
      <c r="D822" s="65">
        <v>115489</v>
      </c>
      <c r="E822" s="65">
        <v>228570</v>
      </c>
      <c r="F822" s="68" t="s">
        <v>4520</v>
      </c>
      <c r="G822" s="65" t="s">
        <v>4521</v>
      </c>
      <c r="H822" s="69" t="s">
        <v>4522</v>
      </c>
      <c r="I822" s="69" t="s">
        <v>50</v>
      </c>
      <c r="J822" s="69" t="str">
        <f t="shared" si="97"/>
        <v>Pabedan</v>
      </c>
      <c r="K822" s="65" t="s">
        <v>4523</v>
      </c>
      <c r="L822" s="65">
        <v>20</v>
      </c>
      <c r="M822" s="65" t="s">
        <v>1011</v>
      </c>
      <c r="N822" s="65" t="s">
        <v>33</v>
      </c>
      <c r="O822" s="65">
        <v>120</v>
      </c>
      <c r="P822" s="156">
        <v>45824.395833333299</v>
      </c>
      <c r="Q822" s="65" t="s">
        <v>3111</v>
      </c>
      <c r="R822" s="67">
        <v>45824.606342592597</v>
      </c>
      <c r="S822" s="158" t="str">
        <f t="shared" si="102"/>
        <v>June 2025</v>
      </c>
      <c r="T822" s="65" t="s">
        <v>35</v>
      </c>
      <c r="U822" s="142">
        <f t="shared" si="104"/>
        <v>0.89592592592089204</v>
      </c>
      <c r="V822" s="65">
        <f t="shared" si="99"/>
        <v>0.89592592592089204</v>
      </c>
      <c r="W822" s="65">
        <f t="shared" si="103"/>
        <v>21.502222222101398</v>
      </c>
      <c r="X822" s="65" t="str">
        <f t="shared" si="100"/>
        <v>&lt;24 hr</v>
      </c>
      <c r="Y822" s="65" t="s">
        <v>4524</v>
      </c>
      <c r="AD822" s="67"/>
      <c r="AG822" s="68"/>
    </row>
    <row r="823" spans="1:33" ht="30" customHeight="1">
      <c r="A823" s="65">
        <v>822</v>
      </c>
      <c r="B823" s="181">
        <v>45823.713888888902</v>
      </c>
      <c r="C823" s="67" t="str">
        <f t="shared" si="98"/>
        <v>June 2025</v>
      </c>
      <c r="D823" s="65">
        <v>115490</v>
      </c>
      <c r="E823" s="65">
        <v>235019</v>
      </c>
      <c r="F823" s="68" t="s">
        <v>4525</v>
      </c>
      <c r="G823" s="65" t="s">
        <v>4526</v>
      </c>
      <c r="H823" s="69" t="s">
        <v>4527</v>
      </c>
      <c r="I823" s="69" t="s">
        <v>50</v>
      </c>
      <c r="J823" s="69" t="str">
        <f t="shared" si="97"/>
        <v>Pabedan</v>
      </c>
      <c r="K823" s="65" t="s">
        <v>4528</v>
      </c>
      <c r="L823" s="65">
        <v>25</v>
      </c>
      <c r="M823" s="65" t="s">
        <v>98</v>
      </c>
      <c r="N823" s="65" t="s">
        <v>33</v>
      </c>
      <c r="O823" s="65">
        <v>130</v>
      </c>
      <c r="P823" s="156">
        <v>45824.395833333299</v>
      </c>
      <c r="Q823" s="65" t="s">
        <v>2681</v>
      </c>
      <c r="R823" s="67">
        <v>45824.534027777801</v>
      </c>
      <c r="S823" s="158" t="str">
        <f t="shared" si="102"/>
        <v>June 2025</v>
      </c>
      <c r="T823" s="65" t="s">
        <v>35</v>
      </c>
      <c r="U823" s="142">
        <f t="shared" si="104"/>
        <v>0.82013888889196096</v>
      </c>
      <c r="V823" s="65">
        <f t="shared" si="99"/>
        <v>0.82013888889196096</v>
      </c>
      <c r="W823" s="65">
        <f t="shared" si="103"/>
        <v>19.683333333407099</v>
      </c>
      <c r="X823" s="65" t="str">
        <f t="shared" si="100"/>
        <v>&lt;24 hr</v>
      </c>
      <c r="Y823" s="65" t="s">
        <v>4529</v>
      </c>
      <c r="AD823" s="67"/>
      <c r="AG823" s="68"/>
    </row>
    <row r="824" spans="1:33" ht="30" customHeight="1">
      <c r="A824" s="65">
        <v>823</v>
      </c>
      <c r="B824" s="181">
        <v>45823.719444444403</v>
      </c>
      <c r="C824" s="67" t="str">
        <f t="shared" si="98"/>
        <v>June 2025</v>
      </c>
      <c r="D824" s="65">
        <v>115491</v>
      </c>
      <c r="E824" s="65">
        <v>307871</v>
      </c>
      <c r="F824" s="68" t="s">
        <v>4530</v>
      </c>
      <c r="G824" s="65" t="s">
        <v>4531</v>
      </c>
      <c r="H824" s="69" t="s">
        <v>4532</v>
      </c>
      <c r="I824" s="69" t="s">
        <v>182</v>
      </c>
      <c r="J824" s="69" t="str">
        <f t="shared" si="97"/>
        <v>Latha</v>
      </c>
      <c r="K824" s="65" t="s">
        <v>4533</v>
      </c>
      <c r="L824" s="65">
        <v>20</v>
      </c>
      <c r="M824" s="65" t="s">
        <v>4534</v>
      </c>
      <c r="N824" s="65" t="s">
        <v>33</v>
      </c>
      <c r="O824" s="65">
        <v>80</v>
      </c>
      <c r="P824" s="156">
        <v>45824.395833333299</v>
      </c>
      <c r="Q824" s="65" t="s">
        <v>745</v>
      </c>
      <c r="R824" s="67">
        <v>45824.500694444403</v>
      </c>
      <c r="S824" s="158" t="str">
        <f t="shared" si="102"/>
        <v>June 2025</v>
      </c>
      <c r="T824" s="65" t="s">
        <v>35</v>
      </c>
      <c r="U824" s="142">
        <f t="shared" si="104"/>
        <v>0.78125</v>
      </c>
      <c r="V824" s="65">
        <f t="shared" si="99"/>
        <v>0.78125</v>
      </c>
      <c r="W824" s="65">
        <f t="shared" si="103"/>
        <v>18.75</v>
      </c>
      <c r="X824" s="65" t="str">
        <f t="shared" si="100"/>
        <v>&lt;24 hr</v>
      </c>
      <c r="Y824" s="65" t="s">
        <v>4535</v>
      </c>
      <c r="AD824" s="67"/>
      <c r="AG824" s="68"/>
    </row>
    <row r="825" spans="1:33" ht="30" customHeight="1">
      <c r="A825" s="65">
        <v>824</v>
      </c>
      <c r="B825" s="181">
        <v>45823.723611111098</v>
      </c>
      <c r="C825" s="67" t="str">
        <f t="shared" si="98"/>
        <v>June 2025</v>
      </c>
      <c r="D825" s="65">
        <v>115493</v>
      </c>
      <c r="E825" s="65">
        <v>297846</v>
      </c>
      <c r="F825" s="68" t="s">
        <v>4536</v>
      </c>
      <c r="G825" s="65" t="s">
        <v>4537</v>
      </c>
      <c r="H825" s="69" t="s">
        <v>4538</v>
      </c>
      <c r="I825" s="69" t="s">
        <v>182</v>
      </c>
      <c r="J825" s="69" t="str">
        <f t="shared" si="97"/>
        <v>Latha</v>
      </c>
      <c r="K825" s="65" t="s">
        <v>4539</v>
      </c>
      <c r="L825" s="65">
        <v>20</v>
      </c>
      <c r="M825" s="65" t="s">
        <v>468</v>
      </c>
      <c r="N825" s="65" t="s">
        <v>33</v>
      </c>
      <c r="O825" s="65">
        <v>130</v>
      </c>
      <c r="P825" s="156">
        <v>45825.395833333299</v>
      </c>
      <c r="Q825" s="65" t="s">
        <v>3111</v>
      </c>
      <c r="R825" s="67">
        <v>45825.489282407398</v>
      </c>
      <c r="S825" s="158" t="str">
        <f t="shared" si="102"/>
        <v>June 2025</v>
      </c>
      <c r="T825" s="65" t="s">
        <v>35</v>
      </c>
      <c r="U825" s="142">
        <f t="shared" si="104"/>
        <v>1.76567129629257</v>
      </c>
      <c r="V825" s="65">
        <f t="shared" si="99"/>
        <v>1.76567129629257</v>
      </c>
      <c r="W825" s="65">
        <f t="shared" si="103"/>
        <v>42.376111111021601</v>
      </c>
      <c r="X825" s="65" t="str">
        <f t="shared" si="100"/>
        <v>24-48 hr</v>
      </c>
      <c r="Y825" s="65" t="s">
        <v>4540</v>
      </c>
      <c r="Z825" s="69" t="s">
        <v>4541</v>
      </c>
      <c r="AD825" s="67"/>
      <c r="AG825" s="68"/>
    </row>
    <row r="826" spans="1:33" ht="30" customHeight="1">
      <c r="A826" s="65">
        <v>825</v>
      </c>
      <c r="B826" s="181">
        <v>45823.724999999999</v>
      </c>
      <c r="C826" s="67" t="str">
        <f t="shared" si="98"/>
        <v>June 2025</v>
      </c>
      <c r="D826" s="65">
        <v>115494</v>
      </c>
      <c r="E826" s="65">
        <v>290576</v>
      </c>
      <c r="F826" s="68" t="s">
        <v>4542</v>
      </c>
      <c r="G826" s="65" t="s">
        <v>4543</v>
      </c>
      <c r="H826" s="69" t="s">
        <v>4544</v>
      </c>
      <c r="I826" s="69" t="s">
        <v>182</v>
      </c>
      <c r="J826" s="69" t="str">
        <f t="shared" si="97"/>
        <v>Latha</v>
      </c>
      <c r="K826" s="65" t="s">
        <v>4545</v>
      </c>
      <c r="L826" s="65">
        <v>20</v>
      </c>
      <c r="M826" s="65" t="s">
        <v>200</v>
      </c>
      <c r="N826" s="65" t="s">
        <v>33</v>
      </c>
      <c r="O826" s="65">
        <v>120</v>
      </c>
      <c r="P826" s="156">
        <v>45824.395833333299</v>
      </c>
      <c r="Q826" s="65" t="s">
        <v>745</v>
      </c>
      <c r="R826" s="67">
        <v>45824.543055555601</v>
      </c>
      <c r="S826" s="158" t="str">
        <f t="shared" si="102"/>
        <v>June 2025</v>
      </c>
      <c r="T826" s="65" t="s">
        <v>35</v>
      </c>
      <c r="U826" s="142">
        <f t="shared" si="104"/>
        <v>0.81805555555911302</v>
      </c>
      <c r="V826" s="65">
        <f t="shared" si="99"/>
        <v>0.81805555555911302</v>
      </c>
      <c r="W826" s="65">
        <f t="shared" si="103"/>
        <v>19.633333333418701</v>
      </c>
      <c r="X826" s="65" t="str">
        <f t="shared" si="100"/>
        <v>&lt;24 hr</v>
      </c>
      <c r="Y826" s="65" t="s">
        <v>4546</v>
      </c>
      <c r="AD826" s="67"/>
      <c r="AG826" s="68"/>
    </row>
    <row r="827" spans="1:33" ht="30" customHeight="1">
      <c r="A827" s="65">
        <v>826</v>
      </c>
      <c r="B827" s="181">
        <v>45823.729861111096</v>
      </c>
      <c r="C827" s="67" t="str">
        <f t="shared" si="98"/>
        <v>June 2025</v>
      </c>
      <c r="D827" s="65">
        <v>115497</v>
      </c>
      <c r="E827" s="65">
        <v>270205</v>
      </c>
      <c r="F827" s="68" t="s">
        <v>4547</v>
      </c>
      <c r="G827" s="65" t="s">
        <v>4548</v>
      </c>
      <c r="H827" s="69" t="s">
        <v>4549</v>
      </c>
      <c r="I827" s="69" t="s">
        <v>182</v>
      </c>
      <c r="J827" s="69" t="str">
        <f t="shared" si="97"/>
        <v>Latha</v>
      </c>
      <c r="K827" s="65" t="s">
        <v>4550</v>
      </c>
      <c r="L827" s="65">
        <v>25</v>
      </c>
      <c r="M827" s="65" t="s">
        <v>184</v>
      </c>
      <c r="N827" s="65" t="s">
        <v>33</v>
      </c>
      <c r="O827" s="65">
        <v>130</v>
      </c>
      <c r="P827" s="156">
        <v>45824.395833333299</v>
      </c>
      <c r="Q827" s="65" t="s">
        <v>745</v>
      </c>
      <c r="R827" s="67">
        <v>45824.5926736111</v>
      </c>
      <c r="S827" s="158" t="str">
        <f t="shared" si="102"/>
        <v>June 2025</v>
      </c>
      <c r="T827" s="65" t="s">
        <v>35</v>
      </c>
      <c r="U827" s="142">
        <f t="shared" si="104"/>
        <v>0.86281250000320098</v>
      </c>
      <c r="V827" s="65">
        <f t="shared" si="99"/>
        <v>0.86281250000320098</v>
      </c>
      <c r="W827" s="65">
        <f t="shared" si="103"/>
        <v>20.707500000076799</v>
      </c>
      <c r="X827" s="65" t="str">
        <f t="shared" si="100"/>
        <v>&lt;24 hr</v>
      </c>
      <c r="Y827" s="65" t="s">
        <v>4551</v>
      </c>
      <c r="AD827" s="67"/>
      <c r="AG827" s="68"/>
    </row>
    <row r="828" spans="1:33" ht="30" customHeight="1">
      <c r="A828" s="65">
        <v>827</v>
      </c>
      <c r="B828" s="181">
        <v>45823.805381944403</v>
      </c>
      <c r="C828" s="67" t="str">
        <f t="shared" si="98"/>
        <v>June 2025</v>
      </c>
      <c r="D828" s="65">
        <v>115511</v>
      </c>
      <c r="E828" s="65">
        <v>458960</v>
      </c>
      <c r="F828" s="68" t="s">
        <v>4552</v>
      </c>
      <c r="G828" s="65" t="s">
        <v>4553</v>
      </c>
      <c r="H828" s="69" t="s">
        <v>4554</v>
      </c>
      <c r="I828" s="69" t="s">
        <v>30</v>
      </c>
      <c r="J828" s="69" t="str">
        <f t="shared" si="97"/>
        <v>Kyauktada</v>
      </c>
      <c r="K828" s="65" t="s">
        <v>4555</v>
      </c>
      <c r="L828" s="65">
        <v>20</v>
      </c>
      <c r="M828" s="65" t="s">
        <v>645</v>
      </c>
      <c r="N828" s="65" t="s">
        <v>33</v>
      </c>
      <c r="O828" s="65">
        <v>180</v>
      </c>
      <c r="P828" s="156">
        <v>45824.5</v>
      </c>
      <c r="Q828" s="65" t="s">
        <v>687</v>
      </c>
      <c r="R828" s="67">
        <v>45825.639733796299</v>
      </c>
      <c r="S828" s="158" t="str">
        <f t="shared" si="102"/>
        <v>June 2025</v>
      </c>
      <c r="T828" s="65" t="s">
        <v>35</v>
      </c>
      <c r="U828" s="142">
        <f t="shared" si="104"/>
        <v>1.8343518518522599</v>
      </c>
      <c r="V828" s="65">
        <f t="shared" si="99"/>
        <v>1.8343518518522599</v>
      </c>
      <c r="W828" s="65">
        <f t="shared" si="103"/>
        <v>44.024444444454303</v>
      </c>
      <c r="X828" s="65" t="str">
        <f t="shared" si="100"/>
        <v>24-48 hr</v>
      </c>
      <c r="Y828" s="65" t="s">
        <v>4556</v>
      </c>
      <c r="Z828" s="69" t="s">
        <v>4557</v>
      </c>
      <c r="AD828" s="67"/>
      <c r="AG828" s="68"/>
    </row>
    <row r="829" spans="1:33" ht="30" customHeight="1">
      <c r="A829" s="65">
        <v>828</v>
      </c>
      <c r="B829" s="181">
        <v>45824.443055555603</v>
      </c>
      <c r="C829" s="67" t="str">
        <f t="shared" si="98"/>
        <v>June 2025</v>
      </c>
      <c r="D829" s="65">
        <v>115550</v>
      </c>
      <c r="E829" s="65">
        <v>463584</v>
      </c>
      <c r="F829" s="68" t="s">
        <v>4558</v>
      </c>
      <c r="G829" s="65" t="s">
        <v>4559</v>
      </c>
      <c r="H829" s="69" t="s">
        <v>4560</v>
      </c>
      <c r="I829" s="69" t="s">
        <v>2355</v>
      </c>
      <c r="J829" s="69" t="str">
        <f t="shared" si="97"/>
        <v>Mingalar Taung Nyunt</v>
      </c>
      <c r="K829" s="65" t="s">
        <v>4561</v>
      </c>
      <c r="L829" s="65">
        <v>25</v>
      </c>
      <c r="M829" s="65" t="s">
        <v>2573</v>
      </c>
      <c r="N829" s="65" t="s">
        <v>33</v>
      </c>
      <c r="O829" s="65">
        <v>180</v>
      </c>
      <c r="P829" s="156">
        <v>45824.645833333299</v>
      </c>
      <c r="Q829" s="65" t="s">
        <v>3111</v>
      </c>
      <c r="R829" s="67">
        <v>45824.659016203703</v>
      </c>
      <c r="S829" s="158" t="str">
        <f t="shared" si="102"/>
        <v>June 2025</v>
      </c>
      <c r="T829" s="65" t="s">
        <v>35</v>
      </c>
      <c r="U829" s="142">
        <f t="shared" si="104"/>
        <v>0.215960648143664</v>
      </c>
      <c r="V829" s="65">
        <f t="shared" si="99"/>
        <v>0.215960648143664</v>
      </c>
      <c r="W829" s="65">
        <f t="shared" si="103"/>
        <v>5.1830555554479396</v>
      </c>
      <c r="X829" s="65" t="str">
        <f t="shared" si="100"/>
        <v>&lt;24 hr</v>
      </c>
      <c r="Y829" s="65" t="s">
        <v>4562</v>
      </c>
      <c r="AD829" s="67"/>
      <c r="AG829" s="68"/>
    </row>
    <row r="830" spans="1:33" ht="30" customHeight="1">
      <c r="A830" s="65">
        <v>829</v>
      </c>
      <c r="B830" s="181">
        <v>45824.452083333301</v>
      </c>
      <c r="C830" s="67" t="str">
        <f t="shared" si="98"/>
        <v>June 2025</v>
      </c>
      <c r="D830" s="65">
        <v>115555</v>
      </c>
      <c r="E830" s="65">
        <v>463607</v>
      </c>
      <c r="F830" s="68" t="s">
        <v>4563</v>
      </c>
      <c r="G830" s="65" t="s">
        <v>4564</v>
      </c>
      <c r="H830" s="69" t="s">
        <v>4565</v>
      </c>
      <c r="I830" s="69" t="s">
        <v>2355</v>
      </c>
      <c r="J830" s="69" t="str">
        <f t="shared" si="97"/>
        <v>Mingalar Taung Nyunt</v>
      </c>
      <c r="K830" s="65" t="s">
        <v>4566</v>
      </c>
      <c r="L830" s="65">
        <v>20</v>
      </c>
      <c r="M830" s="65" t="s">
        <v>2820</v>
      </c>
      <c r="N830" s="65" t="s">
        <v>33</v>
      </c>
      <c r="O830" s="65">
        <v>170</v>
      </c>
      <c r="P830" s="156">
        <v>45824.645833333299</v>
      </c>
      <c r="Q830" s="65" t="s">
        <v>3111</v>
      </c>
      <c r="R830" s="67">
        <v>45824.704131944403</v>
      </c>
      <c r="S830" s="158" t="str">
        <f t="shared" si="102"/>
        <v>June 2025</v>
      </c>
      <c r="T830" s="65" t="s">
        <v>35</v>
      </c>
      <c r="U830" s="142">
        <f t="shared" si="104"/>
        <v>0.25204861111706101</v>
      </c>
      <c r="V830" s="65">
        <f t="shared" si="99"/>
        <v>0.25204861111706101</v>
      </c>
      <c r="W830" s="65">
        <f t="shared" si="103"/>
        <v>6.0491666668094703</v>
      </c>
      <c r="X830" s="65" t="str">
        <f t="shared" si="100"/>
        <v>&lt;24 hr</v>
      </c>
      <c r="Y830" s="65" t="s">
        <v>4567</v>
      </c>
      <c r="AD830" s="67"/>
      <c r="AG830" s="68"/>
    </row>
    <row r="831" spans="1:33" ht="30" customHeight="1">
      <c r="A831" s="65">
        <v>830</v>
      </c>
      <c r="B831" s="181">
        <v>45824.611111111102</v>
      </c>
      <c r="C831" s="67" t="str">
        <f t="shared" si="98"/>
        <v>June 2025</v>
      </c>
      <c r="D831" s="65">
        <v>115601</v>
      </c>
      <c r="E831" s="65">
        <v>194007</v>
      </c>
      <c r="F831" s="68" t="s">
        <v>4568</v>
      </c>
      <c r="G831" s="65" t="s">
        <v>4569</v>
      </c>
      <c r="H831" s="69" t="s">
        <v>4570</v>
      </c>
      <c r="I831" s="69" t="s">
        <v>182</v>
      </c>
      <c r="J831" s="69" t="str">
        <f t="shared" si="97"/>
        <v>Latha</v>
      </c>
      <c r="K831" s="65" t="s">
        <v>4571</v>
      </c>
      <c r="L831" s="65">
        <v>20</v>
      </c>
      <c r="M831" s="65" t="s">
        <v>1834</v>
      </c>
      <c r="N831" s="65" t="s">
        <v>33</v>
      </c>
      <c r="O831" s="65">
        <v>250</v>
      </c>
      <c r="P831" s="156">
        <v>45824.645833333299</v>
      </c>
      <c r="Q831" s="65" t="s">
        <v>745</v>
      </c>
      <c r="R831" s="67">
        <v>45824.694166666697</v>
      </c>
      <c r="S831" s="158" t="str">
        <f t="shared" si="102"/>
        <v>June 2025</v>
      </c>
      <c r="T831" s="65" t="s">
        <v>35</v>
      </c>
      <c r="U831" s="142">
        <f t="shared" si="104"/>
        <v>8.30555555585306E-2</v>
      </c>
      <c r="V831" s="65">
        <f t="shared" si="99"/>
        <v>8.30555555585306E-2</v>
      </c>
      <c r="W831" s="65">
        <f t="shared" si="103"/>
        <v>1.9933333334047301</v>
      </c>
      <c r="X831" s="65" t="str">
        <f t="shared" si="100"/>
        <v>&lt;24 hr</v>
      </c>
      <c r="Y831" s="65" t="s">
        <v>4572</v>
      </c>
      <c r="AD831" s="67"/>
      <c r="AG831" s="68"/>
    </row>
    <row r="832" spans="1:33" ht="30" customHeight="1">
      <c r="A832" s="65">
        <v>831</v>
      </c>
      <c r="B832" s="181">
        <v>45824.627083333296</v>
      </c>
      <c r="C832" s="67" t="str">
        <f t="shared" si="98"/>
        <v>June 2025</v>
      </c>
      <c r="D832" s="65">
        <v>115608</v>
      </c>
      <c r="E832" s="65">
        <v>170734</v>
      </c>
      <c r="F832" s="68" t="s">
        <v>4573</v>
      </c>
      <c r="G832" s="65" t="s">
        <v>4574</v>
      </c>
      <c r="H832" s="69" t="s">
        <v>4575</v>
      </c>
      <c r="I832" s="69" t="s">
        <v>182</v>
      </c>
      <c r="J832" s="69" t="str">
        <f t="shared" si="97"/>
        <v>Latha</v>
      </c>
      <c r="K832" s="65" t="s">
        <v>4576</v>
      </c>
      <c r="L832" s="65">
        <v>20</v>
      </c>
      <c r="M832" s="65" t="s">
        <v>704</v>
      </c>
      <c r="N832" s="65" t="s">
        <v>33</v>
      </c>
      <c r="O832" s="65">
        <v>120</v>
      </c>
      <c r="P832" s="156">
        <v>45825.5</v>
      </c>
      <c r="Q832" s="65" t="s">
        <v>3111</v>
      </c>
      <c r="R832" s="67">
        <v>45825.531944444403</v>
      </c>
      <c r="S832" s="158" t="str">
        <f t="shared" si="102"/>
        <v>June 2025</v>
      </c>
      <c r="T832" s="65" t="s">
        <v>35</v>
      </c>
      <c r="U832" s="142">
        <f t="shared" si="104"/>
        <v>0.90486111111386003</v>
      </c>
      <c r="V832" s="65">
        <f t="shared" si="99"/>
        <v>0.90486111111386003</v>
      </c>
      <c r="W832" s="65">
        <f t="shared" si="103"/>
        <v>21.7166666667326</v>
      </c>
      <c r="X832" s="65" t="str">
        <f t="shared" si="100"/>
        <v>&lt;24 hr</v>
      </c>
      <c r="Y832" s="65" t="s">
        <v>4577</v>
      </c>
      <c r="AD832" s="67"/>
      <c r="AG832" s="68"/>
    </row>
    <row r="833" spans="1:33" ht="30" customHeight="1">
      <c r="A833" s="65">
        <v>832</v>
      </c>
      <c r="B833" s="181">
        <v>45824.631944444402</v>
      </c>
      <c r="C833" s="67" t="str">
        <f t="shared" si="98"/>
        <v>June 2025</v>
      </c>
      <c r="D833" s="65">
        <v>115610</v>
      </c>
      <c r="E833" s="65">
        <v>161581</v>
      </c>
      <c r="F833" s="68" t="s">
        <v>4578</v>
      </c>
      <c r="G833" s="65" t="s">
        <v>4579</v>
      </c>
      <c r="H833" s="69" t="s">
        <v>4580</v>
      </c>
      <c r="I833" s="69" t="s">
        <v>182</v>
      </c>
      <c r="J833" s="69" t="str">
        <f t="shared" si="97"/>
        <v>Latha</v>
      </c>
      <c r="K833" s="65" t="s">
        <v>4581</v>
      </c>
      <c r="L833" s="65">
        <v>25</v>
      </c>
      <c r="P833" s="156">
        <v>45825.583333333299</v>
      </c>
      <c r="Q833" s="65" t="s">
        <v>3111</v>
      </c>
      <c r="R833" s="67">
        <v>45829.686435185198</v>
      </c>
      <c r="S833" s="158" t="str">
        <f t="shared" si="102"/>
        <v>June 2025</v>
      </c>
      <c r="T833" s="65" t="s">
        <v>35</v>
      </c>
      <c r="U833" s="142">
        <f t="shared" si="104"/>
        <v>5.0544907407383999</v>
      </c>
      <c r="V833" s="65">
        <f t="shared" si="99"/>
        <v>5.0544907407383999</v>
      </c>
      <c r="W833" s="65">
        <f t="shared" si="103"/>
        <v>121.30777777772199</v>
      </c>
      <c r="X833" s="65" t="str">
        <f t="shared" si="100"/>
        <v>&gt;72 hr</v>
      </c>
      <c r="Z833" s="69" t="s">
        <v>4582</v>
      </c>
      <c r="AD833" s="67"/>
      <c r="AG833" s="68"/>
    </row>
    <row r="834" spans="1:33" ht="30" customHeight="1">
      <c r="A834" s="65">
        <v>833</v>
      </c>
      <c r="B834" s="181">
        <v>45824.6340277778</v>
      </c>
      <c r="C834" s="67" t="str">
        <f t="shared" si="98"/>
        <v>June 2025</v>
      </c>
      <c r="D834" s="65">
        <v>115612</v>
      </c>
      <c r="E834" s="65">
        <v>159094</v>
      </c>
      <c r="F834" s="68" t="s">
        <v>4583</v>
      </c>
      <c r="G834" s="65" t="s">
        <v>4584</v>
      </c>
      <c r="H834" s="69" t="s">
        <v>4585</v>
      </c>
      <c r="I834" s="69" t="s">
        <v>182</v>
      </c>
      <c r="J834" s="69" t="str">
        <f t="shared" ref="J834:J897" si="105">TRIM(CLEAN(I834))</f>
        <v>Latha</v>
      </c>
      <c r="K834" s="65" t="s">
        <v>4586</v>
      </c>
      <c r="L834" s="65">
        <v>40</v>
      </c>
      <c r="M834" s="65" t="s">
        <v>312</v>
      </c>
      <c r="N834" s="65" t="s">
        <v>33</v>
      </c>
      <c r="O834" s="65">
        <v>200</v>
      </c>
      <c r="P834" s="156">
        <v>45825.625</v>
      </c>
      <c r="Q834" s="65" t="s">
        <v>3111</v>
      </c>
      <c r="R834" s="67">
        <v>45825.631944444402</v>
      </c>
      <c r="S834" s="158" t="str">
        <f t="shared" si="102"/>
        <v>June 2025</v>
      </c>
      <c r="T834" s="65" t="s">
        <v>35</v>
      </c>
      <c r="U834" s="142">
        <f t="shared" si="104"/>
        <v>0.99791666666715195</v>
      </c>
      <c r="V834" s="65">
        <f t="shared" si="99"/>
        <v>0.99791666666715195</v>
      </c>
      <c r="W834" s="65">
        <f t="shared" si="103"/>
        <v>23.950000000011599</v>
      </c>
      <c r="X834" s="65" t="str">
        <f t="shared" si="100"/>
        <v>&lt;24 hr</v>
      </c>
      <c r="Y834" s="65" t="s">
        <v>4587</v>
      </c>
      <c r="AD834" s="67"/>
      <c r="AG834" s="68"/>
    </row>
    <row r="835" spans="1:33" ht="30" customHeight="1">
      <c r="A835" s="65">
        <v>834</v>
      </c>
      <c r="B835" s="181">
        <v>45824.646527777797</v>
      </c>
      <c r="C835" s="67" t="str">
        <f t="shared" ref="C835:C898" si="106">TEXT(B835,"mmmm yyyy")</f>
        <v>June 2025</v>
      </c>
      <c r="D835" s="65">
        <v>115613</v>
      </c>
      <c r="E835" s="65">
        <v>85886</v>
      </c>
      <c r="F835" s="68" t="s">
        <v>4588</v>
      </c>
      <c r="G835" s="65" t="s">
        <v>3018</v>
      </c>
      <c r="H835" s="69" t="s">
        <v>4589</v>
      </c>
      <c r="I835" s="69" t="s">
        <v>41</v>
      </c>
      <c r="J835" s="69" t="str">
        <f t="shared" si="105"/>
        <v>Lanmadaw</v>
      </c>
      <c r="K835" s="65" t="s">
        <v>4590</v>
      </c>
      <c r="L835" s="65">
        <v>40</v>
      </c>
      <c r="M835" s="65" t="s">
        <v>615</v>
      </c>
      <c r="N835" s="65" t="s">
        <v>33</v>
      </c>
      <c r="O835" s="65">
        <v>180</v>
      </c>
      <c r="P835" s="156">
        <v>45826.375</v>
      </c>
      <c r="Q835" s="65" t="s">
        <v>687</v>
      </c>
      <c r="R835" s="67">
        <v>45826.448865740698</v>
      </c>
      <c r="S835" s="158" t="str">
        <f t="shared" si="102"/>
        <v>June 2025</v>
      </c>
      <c r="T835" s="65" t="s">
        <v>35</v>
      </c>
      <c r="U835" s="142">
        <f t="shared" si="104"/>
        <v>1.8023379629667</v>
      </c>
      <c r="V835" s="65">
        <f t="shared" ref="V835:V898" si="107">U835</f>
        <v>1.8023379629667</v>
      </c>
      <c r="W835" s="65">
        <f t="shared" si="103"/>
        <v>43.256111111200902</v>
      </c>
      <c r="X835" s="65" t="str">
        <f t="shared" ref="X835:X898" si="108">IF(W835&gt;72,"&gt;72 hr",IF(W835&gt;48,"48-72 hr",IF(W835&gt;24,"24-48 hr","&lt;24 hr")))</f>
        <v>24-48 hr</v>
      </c>
      <c r="Y835" s="65" t="s">
        <v>4591</v>
      </c>
      <c r="Z835" s="69" t="s">
        <v>4592</v>
      </c>
      <c r="AD835" s="67"/>
      <c r="AG835" s="68"/>
    </row>
    <row r="836" spans="1:33" ht="30" customHeight="1">
      <c r="A836" s="65">
        <v>835</v>
      </c>
      <c r="B836" s="181">
        <v>45824.663194444402</v>
      </c>
      <c r="C836" s="67" t="str">
        <f t="shared" si="106"/>
        <v>June 2025</v>
      </c>
      <c r="D836" s="65">
        <v>115618</v>
      </c>
      <c r="E836" s="65">
        <v>170947</v>
      </c>
      <c r="F836" s="68" t="s">
        <v>4593</v>
      </c>
      <c r="G836" s="65" t="s">
        <v>4594</v>
      </c>
      <c r="H836" s="69" t="s">
        <v>4595</v>
      </c>
      <c r="I836" s="69" t="s">
        <v>50</v>
      </c>
      <c r="J836" s="69" t="str">
        <f t="shared" si="105"/>
        <v>Pabedan</v>
      </c>
      <c r="K836" s="65" t="s">
        <v>4596</v>
      </c>
      <c r="L836" s="65">
        <v>20</v>
      </c>
      <c r="M836" s="65" t="s">
        <v>869</v>
      </c>
      <c r="N836" s="65" t="s">
        <v>33</v>
      </c>
      <c r="O836" s="65">
        <v>300</v>
      </c>
      <c r="P836" s="156">
        <v>45825.416666666701</v>
      </c>
      <c r="Q836" s="65" t="s">
        <v>2681</v>
      </c>
      <c r="R836" s="67">
        <v>45825.661192129599</v>
      </c>
      <c r="S836" s="158" t="str">
        <f t="shared" si="102"/>
        <v>June 2025</v>
      </c>
      <c r="T836" s="65" t="s">
        <v>35</v>
      </c>
      <c r="U836" s="142">
        <f t="shared" si="104"/>
        <v>0.99799768518278098</v>
      </c>
      <c r="V836" s="65">
        <f t="shared" si="107"/>
        <v>0.99799768518278098</v>
      </c>
      <c r="W836" s="65">
        <f t="shared" si="103"/>
        <v>23.9519444443868</v>
      </c>
      <c r="X836" s="65" t="str">
        <f t="shared" si="108"/>
        <v>&lt;24 hr</v>
      </c>
      <c r="Y836" s="65" t="s">
        <v>4597</v>
      </c>
      <c r="AD836" s="67"/>
      <c r="AG836" s="68"/>
    </row>
    <row r="837" spans="1:33" ht="30" customHeight="1">
      <c r="A837" s="65">
        <v>836</v>
      </c>
      <c r="B837" s="181">
        <v>45824.677083333299</v>
      </c>
      <c r="C837" s="67" t="str">
        <f t="shared" si="106"/>
        <v>June 2025</v>
      </c>
      <c r="D837" s="65">
        <v>115622</v>
      </c>
      <c r="E837" s="65">
        <v>203698</v>
      </c>
      <c r="F837" s="68" t="s">
        <v>4598</v>
      </c>
      <c r="G837" s="65" t="s">
        <v>4599</v>
      </c>
      <c r="H837" s="69" t="s">
        <v>4600</v>
      </c>
      <c r="I837" s="69" t="s">
        <v>50</v>
      </c>
      <c r="J837" s="69" t="str">
        <f t="shared" si="105"/>
        <v>Pabedan</v>
      </c>
      <c r="K837" s="65" t="s">
        <v>4601</v>
      </c>
      <c r="L837" s="65">
        <v>25</v>
      </c>
      <c r="M837" s="65" t="s">
        <v>1011</v>
      </c>
      <c r="N837" s="65" t="s">
        <v>33</v>
      </c>
      <c r="O837" s="65">
        <v>180</v>
      </c>
      <c r="P837" s="156">
        <v>45825.416666666701</v>
      </c>
      <c r="Q837" s="65" t="s">
        <v>3111</v>
      </c>
      <c r="R837" s="67">
        <v>45825.686805555597</v>
      </c>
      <c r="S837" s="158" t="str">
        <f t="shared" si="102"/>
        <v>June 2025</v>
      </c>
      <c r="T837" s="65" t="s">
        <v>35</v>
      </c>
      <c r="U837" s="142">
        <f t="shared" si="104"/>
        <v>1.0097222222175299</v>
      </c>
      <c r="V837" s="65">
        <f t="shared" si="107"/>
        <v>1.0097222222175299</v>
      </c>
      <c r="W837" s="65">
        <f t="shared" si="103"/>
        <v>24.233333333220799</v>
      </c>
      <c r="X837" s="65" t="str">
        <f t="shared" si="108"/>
        <v>24-48 hr</v>
      </c>
      <c r="Y837" s="65" t="s">
        <v>4602</v>
      </c>
      <c r="AD837" s="67"/>
      <c r="AG837" s="68"/>
    </row>
    <row r="838" spans="1:33" ht="30" customHeight="1">
      <c r="A838" s="65">
        <v>837</v>
      </c>
      <c r="B838" s="181">
        <v>45824.680555555598</v>
      </c>
      <c r="C838" s="67" t="str">
        <f t="shared" si="106"/>
        <v>June 2025</v>
      </c>
      <c r="D838" s="65">
        <v>115623</v>
      </c>
      <c r="E838" s="65">
        <v>288515</v>
      </c>
      <c r="F838" s="68" t="s">
        <v>4603</v>
      </c>
      <c r="G838" s="65" t="s">
        <v>4604</v>
      </c>
      <c r="H838" s="69" t="s">
        <v>4605</v>
      </c>
      <c r="I838" s="69" t="s">
        <v>41</v>
      </c>
      <c r="J838" s="69" t="str">
        <f t="shared" si="105"/>
        <v>Lanmadaw</v>
      </c>
      <c r="K838" s="65" t="s">
        <v>4606</v>
      </c>
      <c r="L838" s="65">
        <v>20</v>
      </c>
      <c r="M838" s="65" t="s">
        <v>300</v>
      </c>
      <c r="N838" s="65" t="s">
        <v>33</v>
      </c>
      <c r="O838" s="65">
        <v>210</v>
      </c>
      <c r="P838" s="156">
        <v>45825.625</v>
      </c>
      <c r="Q838" s="65" t="s">
        <v>687</v>
      </c>
      <c r="R838" s="67">
        <v>45825.752083333296</v>
      </c>
      <c r="S838" s="158" t="str">
        <f t="shared" si="102"/>
        <v>June 2025</v>
      </c>
      <c r="T838" s="65" t="s">
        <v>35</v>
      </c>
      <c r="U838" s="142">
        <f t="shared" si="104"/>
        <v>1.0715277777781</v>
      </c>
      <c r="V838" s="65">
        <f t="shared" si="107"/>
        <v>1.0715277777781</v>
      </c>
      <c r="W838" s="65">
        <f t="shared" si="103"/>
        <v>25.716666666674399</v>
      </c>
      <c r="X838" s="65" t="str">
        <f t="shared" si="108"/>
        <v>24-48 hr</v>
      </c>
      <c r="Y838" s="65" t="s">
        <v>4607</v>
      </c>
      <c r="AD838" s="67"/>
      <c r="AG838" s="68"/>
    </row>
    <row r="839" spans="1:33" ht="30" customHeight="1">
      <c r="A839" s="65">
        <v>838</v>
      </c>
      <c r="B839" s="181">
        <v>45824.685821759304</v>
      </c>
      <c r="C839" s="67" t="str">
        <f t="shared" si="106"/>
        <v>June 2025</v>
      </c>
      <c r="D839" s="65">
        <v>115626</v>
      </c>
      <c r="E839" s="65">
        <v>142435</v>
      </c>
      <c r="F839" s="68" t="s">
        <v>4608</v>
      </c>
      <c r="G839" s="65" t="s">
        <v>4609</v>
      </c>
      <c r="H839" s="69" t="s">
        <v>4610</v>
      </c>
      <c r="I839" s="69" t="s">
        <v>50</v>
      </c>
      <c r="J839" s="69" t="str">
        <f t="shared" si="105"/>
        <v>Pabedan</v>
      </c>
      <c r="K839" s="65" t="s">
        <v>4611</v>
      </c>
      <c r="L839" s="65">
        <v>25</v>
      </c>
      <c r="M839" s="65" t="s">
        <v>213</v>
      </c>
      <c r="N839" s="65" t="s">
        <v>33</v>
      </c>
      <c r="O839" s="65">
        <v>270</v>
      </c>
      <c r="P839" s="156">
        <v>45825.458333333299</v>
      </c>
      <c r="Q839" s="65" t="s">
        <v>3111</v>
      </c>
      <c r="R839" s="67">
        <v>45825.7359027778</v>
      </c>
      <c r="S839" s="158" t="str">
        <f t="shared" si="102"/>
        <v>June 2025</v>
      </c>
      <c r="T839" s="65" t="s">
        <v>35</v>
      </c>
      <c r="U839" s="142">
        <f t="shared" si="104"/>
        <v>1.0500810185185401</v>
      </c>
      <c r="V839" s="65">
        <f t="shared" si="107"/>
        <v>1.0500810185185401</v>
      </c>
      <c r="W839" s="65">
        <f t="shared" si="103"/>
        <v>25.201944444445001</v>
      </c>
      <c r="X839" s="65" t="str">
        <f t="shared" si="108"/>
        <v>24-48 hr</v>
      </c>
      <c r="Y839" s="65" t="s">
        <v>4612</v>
      </c>
      <c r="AD839" s="67"/>
      <c r="AG839" s="68"/>
    </row>
    <row r="840" spans="1:33" ht="30" customHeight="1">
      <c r="A840" s="65">
        <v>839</v>
      </c>
      <c r="B840" s="181">
        <v>45824.687106481499</v>
      </c>
      <c r="C840" s="67" t="str">
        <f t="shared" si="106"/>
        <v>June 2025</v>
      </c>
      <c r="D840" s="65">
        <v>115627</v>
      </c>
      <c r="E840" s="65">
        <v>197796</v>
      </c>
      <c r="F840" s="68" t="s">
        <v>4613</v>
      </c>
      <c r="G840" s="65" t="s">
        <v>4614</v>
      </c>
      <c r="H840" s="69" t="s">
        <v>4615</v>
      </c>
      <c r="I840" s="69" t="s">
        <v>50</v>
      </c>
      <c r="J840" s="69" t="str">
        <f t="shared" si="105"/>
        <v>Pabedan</v>
      </c>
      <c r="K840" s="65" t="s">
        <v>4616</v>
      </c>
      <c r="L840" s="65">
        <v>20</v>
      </c>
      <c r="M840" s="65" t="s">
        <v>356</v>
      </c>
      <c r="N840" s="65" t="s">
        <v>33</v>
      </c>
      <c r="O840" s="65">
        <v>250</v>
      </c>
      <c r="P840" s="156">
        <v>45825.458333333299</v>
      </c>
      <c r="Q840" s="65" t="s">
        <v>2681</v>
      </c>
      <c r="R840" s="67">
        <v>45825.516562500001</v>
      </c>
      <c r="S840" s="158" t="str">
        <f t="shared" si="102"/>
        <v>June 2025</v>
      </c>
      <c r="T840" s="65" t="s">
        <v>35</v>
      </c>
      <c r="U840" s="142">
        <f t="shared" si="104"/>
        <v>0.82945601851679396</v>
      </c>
      <c r="V840" s="65">
        <f t="shared" si="107"/>
        <v>0.82945601851679396</v>
      </c>
      <c r="W840" s="65">
        <f t="shared" si="103"/>
        <v>19.906944444403099</v>
      </c>
      <c r="X840" s="65" t="str">
        <f t="shared" si="108"/>
        <v>&lt;24 hr</v>
      </c>
      <c r="Y840" s="65" t="s">
        <v>4617</v>
      </c>
      <c r="AD840" s="67"/>
      <c r="AG840" s="68"/>
    </row>
    <row r="841" spans="1:33" ht="30" customHeight="1">
      <c r="A841" s="65">
        <v>840</v>
      </c>
      <c r="B841" s="181">
        <v>45824.689490740697</v>
      </c>
      <c r="C841" s="67" t="str">
        <f t="shared" si="106"/>
        <v>June 2025</v>
      </c>
      <c r="D841" s="65">
        <v>115629</v>
      </c>
      <c r="E841" s="65">
        <v>192807</v>
      </c>
      <c r="F841" s="68" t="s">
        <v>4618</v>
      </c>
      <c r="G841" s="65" t="s">
        <v>4619</v>
      </c>
      <c r="H841" s="69" t="s">
        <v>4620</v>
      </c>
      <c r="I841" s="69" t="s">
        <v>50</v>
      </c>
      <c r="J841" s="69" t="str">
        <f t="shared" si="105"/>
        <v>Pabedan</v>
      </c>
      <c r="K841" s="65" t="s">
        <v>4621</v>
      </c>
      <c r="L841" s="65">
        <v>25</v>
      </c>
      <c r="M841" s="65" t="s">
        <v>1046</v>
      </c>
      <c r="N841" s="65" t="s">
        <v>33</v>
      </c>
      <c r="O841" s="65">
        <v>160</v>
      </c>
      <c r="P841" s="156">
        <v>45825.5</v>
      </c>
      <c r="Q841" s="65" t="s">
        <v>2681</v>
      </c>
      <c r="R841" s="67">
        <v>45825.710416666698</v>
      </c>
      <c r="S841" s="158" t="str">
        <f t="shared" si="102"/>
        <v>June 2025</v>
      </c>
      <c r="T841" s="65" t="s">
        <v>35</v>
      </c>
      <c r="U841" s="142">
        <f t="shared" si="104"/>
        <v>1.02092592592817</v>
      </c>
      <c r="V841" s="65">
        <f t="shared" si="107"/>
        <v>1.02092592592817</v>
      </c>
      <c r="W841" s="65">
        <f t="shared" si="103"/>
        <v>24.502222222276</v>
      </c>
      <c r="X841" s="65" t="str">
        <f t="shared" si="108"/>
        <v>24-48 hr</v>
      </c>
      <c r="Y841" s="65" t="s">
        <v>4622</v>
      </c>
      <c r="AD841" s="67"/>
      <c r="AG841" s="68"/>
    </row>
    <row r="842" spans="1:33" ht="30" customHeight="1">
      <c r="A842" s="65">
        <v>841</v>
      </c>
      <c r="B842" s="181">
        <v>45824.693726851903</v>
      </c>
      <c r="C842" s="67" t="str">
        <f t="shared" si="106"/>
        <v>June 2025</v>
      </c>
      <c r="D842" s="65">
        <v>115630</v>
      </c>
      <c r="E842" s="65">
        <v>187629</v>
      </c>
      <c r="F842" s="68" t="s">
        <v>4623</v>
      </c>
      <c r="G842" s="65" t="s">
        <v>4624</v>
      </c>
      <c r="H842" s="69" t="s">
        <v>4625</v>
      </c>
      <c r="I842" s="69" t="s">
        <v>50</v>
      </c>
      <c r="J842" s="69" t="str">
        <f t="shared" si="105"/>
        <v>Pabedan</v>
      </c>
      <c r="K842" s="65" t="s">
        <v>4626</v>
      </c>
      <c r="L842" s="65">
        <v>20</v>
      </c>
      <c r="M842" s="65" t="s">
        <v>52</v>
      </c>
      <c r="N842" s="65" t="s">
        <v>33</v>
      </c>
      <c r="O842" s="65">
        <v>80</v>
      </c>
      <c r="P842" s="156">
        <v>45825.541666666701</v>
      </c>
      <c r="Q842" s="65" t="s">
        <v>2681</v>
      </c>
      <c r="R842" s="67">
        <v>45825.449560185203</v>
      </c>
      <c r="S842" s="158" t="str">
        <f t="shared" si="102"/>
        <v>June 2025</v>
      </c>
      <c r="T842" s="65" t="s">
        <v>35</v>
      </c>
      <c r="U842" s="142">
        <f t="shared" si="104"/>
        <v>0.75583333333634095</v>
      </c>
      <c r="V842" s="65">
        <f t="shared" si="107"/>
        <v>0.75583333333634095</v>
      </c>
      <c r="W842" s="65">
        <f t="shared" si="103"/>
        <v>18.140000000072199</v>
      </c>
      <c r="X842" s="65" t="str">
        <f t="shared" si="108"/>
        <v>&lt;24 hr</v>
      </c>
      <c r="Y842" s="65" t="s">
        <v>4627</v>
      </c>
      <c r="AD842" s="67"/>
      <c r="AG842" s="68"/>
    </row>
    <row r="843" spans="1:33" ht="30" customHeight="1">
      <c r="A843" s="65">
        <v>842</v>
      </c>
      <c r="B843" s="181">
        <v>45824.6969328704</v>
      </c>
      <c r="C843" s="67" t="str">
        <f t="shared" si="106"/>
        <v>June 2025</v>
      </c>
      <c r="D843" s="65">
        <v>115632</v>
      </c>
      <c r="E843" s="65">
        <v>185161</v>
      </c>
      <c r="F843" s="68" t="s">
        <v>4628</v>
      </c>
      <c r="G843" s="65" t="s">
        <v>4629</v>
      </c>
      <c r="H843" s="69" t="s">
        <v>4630</v>
      </c>
      <c r="I843" s="69" t="s">
        <v>50</v>
      </c>
      <c r="J843" s="69" t="str">
        <f t="shared" si="105"/>
        <v>Pabedan</v>
      </c>
      <c r="K843" s="65" t="s">
        <v>4631</v>
      </c>
      <c r="L843" s="65">
        <v>20</v>
      </c>
      <c r="M843" s="65" t="s">
        <v>219</v>
      </c>
      <c r="N843" s="65" t="s">
        <v>33</v>
      </c>
      <c r="O843" s="65">
        <v>250</v>
      </c>
      <c r="P843" s="156">
        <v>45825.583333333299</v>
      </c>
      <c r="Q843" s="65" t="s">
        <v>2681</v>
      </c>
      <c r="R843" s="67">
        <v>45825.598611111098</v>
      </c>
      <c r="S843" s="158" t="str">
        <f t="shared" si="102"/>
        <v>June 2025</v>
      </c>
      <c r="T843" s="65" t="s">
        <v>35</v>
      </c>
      <c r="U843" s="142">
        <f t="shared" si="104"/>
        <v>0.90167824074160297</v>
      </c>
      <c r="V843" s="65">
        <f t="shared" si="107"/>
        <v>0.90167824074160297</v>
      </c>
      <c r="W843" s="65">
        <f t="shared" si="103"/>
        <v>21.640277777798499</v>
      </c>
      <c r="X843" s="65" t="str">
        <f t="shared" si="108"/>
        <v>&lt;24 hr</v>
      </c>
      <c r="Y843" s="65" t="s">
        <v>4632</v>
      </c>
      <c r="AD843" s="67"/>
      <c r="AG843" s="68"/>
    </row>
    <row r="844" spans="1:33" ht="30" customHeight="1">
      <c r="A844" s="65">
        <v>843</v>
      </c>
      <c r="B844" s="181">
        <v>45824.8840277778</v>
      </c>
      <c r="C844" s="67" t="str">
        <f t="shared" si="106"/>
        <v>June 2025</v>
      </c>
      <c r="D844" s="65">
        <v>115664</v>
      </c>
      <c r="E844" s="65">
        <v>464403</v>
      </c>
      <c r="F844" s="68" t="s">
        <v>4633</v>
      </c>
      <c r="G844" s="65" t="s">
        <v>4634</v>
      </c>
      <c r="H844" s="69" t="s">
        <v>4635</v>
      </c>
      <c r="I844" s="69" t="s">
        <v>2355</v>
      </c>
      <c r="J844" s="69" t="str">
        <f t="shared" si="105"/>
        <v>Mingalar Taung Nyunt</v>
      </c>
      <c r="K844" s="65" t="s">
        <v>4636</v>
      </c>
      <c r="L844" s="65">
        <v>20</v>
      </c>
      <c r="M844" s="65" t="s">
        <v>4637</v>
      </c>
      <c r="N844" s="65" t="s">
        <v>33</v>
      </c>
      <c r="O844" s="65">
        <v>180</v>
      </c>
      <c r="P844" s="156">
        <v>45827.5</v>
      </c>
      <c r="Q844" s="65" t="s">
        <v>3111</v>
      </c>
      <c r="R844" s="67">
        <v>45827.661388888897</v>
      </c>
      <c r="S844" s="158" t="str">
        <f t="shared" si="102"/>
        <v>June 2025</v>
      </c>
      <c r="T844" s="65" t="s">
        <v>35</v>
      </c>
      <c r="U844" s="142">
        <f t="shared" si="104"/>
        <v>2.7773611111115302</v>
      </c>
      <c r="V844" s="65">
        <f t="shared" si="107"/>
        <v>2.7773611111115302</v>
      </c>
      <c r="W844" s="65">
        <f t="shared" si="103"/>
        <v>66.656666666676799</v>
      </c>
      <c r="X844" s="65" t="str">
        <f t="shared" si="108"/>
        <v>48-72 hr</v>
      </c>
      <c r="Y844" s="65" t="s">
        <v>4638</v>
      </c>
      <c r="Z844" s="69" t="s">
        <v>4639</v>
      </c>
      <c r="AD844" s="67"/>
      <c r="AG844" s="68"/>
    </row>
    <row r="845" spans="1:33" ht="30" customHeight="1">
      <c r="A845" s="65">
        <v>844</v>
      </c>
      <c r="B845" s="181">
        <v>45825.4506944444</v>
      </c>
      <c r="C845" s="67" t="str">
        <f t="shared" si="106"/>
        <v>June 2025</v>
      </c>
      <c r="D845" s="65">
        <v>115716</v>
      </c>
      <c r="E845" s="65">
        <v>406183</v>
      </c>
      <c r="F845" s="68" t="s">
        <v>4640</v>
      </c>
      <c r="G845" s="65" t="s">
        <v>4641</v>
      </c>
      <c r="H845" s="69" t="s">
        <v>4642</v>
      </c>
      <c r="I845" s="69" t="s">
        <v>41</v>
      </c>
      <c r="J845" s="69" t="str">
        <f t="shared" si="105"/>
        <v>Lanmadaw</v>
      </c>
      <c r="K845" s="65" t="s">
        <v>4643</v>
      </c>
      <c r="L845" s="65">
        <v>20</v>
      </c>
      <c r="M845" s="65" t="s">
        <v>443</v>
      </c>
      <c r="N845" s="65" t="s">
        <v>33</v>
      </c>
      <c r="O845" s="65">
        <v>120</v>
      </c>
      <c r="P845" s="156">
        <v>45826.416666666701</v>
      </c>
      <c r="Q845" s="65" t="s">
        <v>3111</v>
      </c>
      <c r="R845" s="67">
        <v>45826.513229166703</v>
      </c>
      <c r="S845" s="158" t="str">
        <f t="shared" si="102"/>
        <v>June 2025</v>
      </c>
      <c r="T845" s="65" t="s">
        <v>35</v>
      </c>
      <c r="U845" s="142">
        <f t="shared" si="104"/>
        <v>1.0625347222230599</v>
      </c>
      <c r="V845" s="65">
        <f t="shared" si="107"/>
        <v>1.0625347222230599</v>
      </c>
      <c r="W845" s="65">
        <f t="shared" si="103"/>
        <v>25.500833333353501</v>
      </c>
      <c r="X845" s="65" t="str">
        <f t="shared" si="108"/>
        <v>24-48 hr</v>
      </c>
      <c r="Y845" s="65" t="s">
        <v>4644</v>
      </c>
      <c r="AD845" s="67"/>
      <c r="AG845" s="68"/>
    </row>
    <row r="846" spans="1:33" ht="30" customHeight="1">
      <c r="A846" s="65">
        <v>845</v>
      </c>
      <c r="B846" s="181">
        <v>45825.534722222197</v>
      </c>
      <c r="C846" s="67" t="str">
        <f t="shared" si="106"/>
        <v>June 2025</v>
      </c>
      <c r="D846" s="65">
        <v>115748</v>
      </c>
      <c r="E846" s="65">
        <v>276598</v>
      </c>
      <c r="F846" s="68" t="s">
        <v>4645</v>
      </c>
      <c r="G846" s="65" t="s">
        <v>4646</v>
      </c>
      <c r="H846" s="69" t="s">
        <v>4647</v>
      </c>
      <c r="I846" s="69" t="s">
        <v>41</v>
      </c>
      <c r="J846" s="69" t="str">
        <f t="shared" si="105"/>
        <v>Lanmadaw</v>
      </c>
      <c r="K846" s="65" t="s">
        <v>4648</v>
      </c>
      <c r="L846" s="65">
        <v>25</v>
      </c>
      <c r="M846" s="65" t="s">
        <v>1595</v>
      </c>
      <c r="N846" s="65" t="s">
        <v>33</v>
      </c>
      <c r="O846" s="65">
        <v>150</v>
      </c>
      <c r="P846" s="156">
        <v>45826.458333333299</v>
      </c>
      <c r="Q846" s="65" t="s">
        <v>3111</v>
      </c>
      <c r="R846" s="67">
        <v>45826.562673611101</v>
      </c>
      <c r="S846" s="158" t="str">
        <f t="shared" si="102"/>
        <v>June 2025</v>
      </c>
      <c r="T846" s="65" t="s">
        <v>35</v>
      </c>
      <c r="U846" s="142">
        <f t="shared" si="104"/>
        <v>1.0279513888890499</v>
      </c>
      <c r="V846" s="65">
        <f t="shared" si="107"/>
        <v>1.0279513888890499</v>
      </c>
      <c r="W846" s="65">
        <f t="shared" si="103"/>
        <v>24.6708333333372</v>
      </c>
      <c r="X846" s="65" t="str">
        <f t="shared" si="108"/>
        <v>24-48 hr</v>
      </c>
      <c r="Y846" s="65" t="s">
        <v>4649</v>
      </c>
      <c r="AD846" s="67"/>
      <c r="AG846" s="68"/>
    </row>
    <row r="847" spans="1:33" ht="30" customHeight="1">
      <c r="A847" s="65">
        <v>846</v>
      </c>
      <c r="B847" s="181">
        <v>45825.545833333301</v>
      </c>
      <c r="C847" s="67" t="str">
        <f t="shared" si="106"/>
        <v>June 2025</v>
      </c>
      <c r="D847" s="65">
        <v>115751</v>
      </c>
      <c r="E847" s="65">
        <v>464826</v>
      </c>
      <c r="F847" s="68" t="s">
        <v>4650</v>
      </c>
      <c r="G847" s="65" t="s">
        <v>4651</v>
      </c>
      <c r="H847" s="69" t="s">
        <v>4652</v>
      </c>
      <c r="I847" s="69" t="s">
        <v>2355</v>
      </c>
      <c r="J847" s="69" t="str">
        <f t="shared" si="105"/>
        <v>Mingalar Taung Nyunt</v>
      </c>
      <c r="K847" s="65" t="s">
        <v>4653</v>
      </c>
      <c r="L847" s="65">
        <v>20</v>
      </c>
      <c r="P847" s="156">
        <v>45827.541666666701</v>
      </c>
      <c r="Q847" s="65" t="s">
        <v>2681</v>
      </c>
      <c r="R847" s="67">
        <v>45829.680300925902</v>
      </c>
      <c r="S847" s="158" t="str">
        <f t="shared" si="102"/>
        <v>June 2025</v>
      </c>
      <c r="T847" s="65" t="s">
        <v>35</v>
      </c>
      <c r="U847" s="142">
        <f t="shared" si="104"/>
        <v>4.1344675925938601</v>
      </c>
      <c r="V847" s="65">
        <f t="shared" si="107"/>
        <v>4.1344675925938601</v>
      </c>
      <c r="W847" s="65">
        <f t="shared" si="103"/>
        <v>99.227222222252706</v>
      </c>
      <c r="X847" s="65" t="str">
        <f t="shared" si="108"/>
        <v>&gt;72 hr</v>
      </c>
      <c r="Z847" s="69" t="s">
        <v>4654</v>
      </c>
      <c r="AD847" s="67"/>
      <c r="AG847" s="68"/>
    </row>
    <row r="848" spans="1:33" ht="30" customHeight="1">
      <c r="A848" s="65">
        <v>847</v>
      </c>
      <c r="B848" s="181">
        <v>45825.537499999999</v>
      </c>
      <c r="C848" s="67" t="str">
        <f t="shared" si="106"/>
        <v>June 2025</v>
      </c>
      <c r="D848" s="65">
        <v>115749</v>
      </c>
      <c r="E848" s="65">
        <v>261617</v>
      </c>
      <c r="F848" s="68" t="s">
        <v>4655</v>
      </c>
      <c r="G848" s="65" t="s">
        <v>4656</v>
      </c>
      <c r="H848" s="69" t="s">
        <v>4657</v>
      </c>
      <c r="I848" s="69" t="s">
        <v>41</v>
      </c>
      <c r="J848" s="69" t="str">
        <f t="shared" si="105"/>
        <v>Lanmadaw</v>
      </c>
      <c r="K848" s="65" t="s">
        <v>4658</v>
      </c>
      <c r="L848" s="65">
        <v>40</v>
      </c>
      <c r="M848" s="65" t="s">
        <v>4659</v>
      </c>
      <c r="N848" s="65" t="s">
        <v>33</v>
      </c>
      <c r="O848" s="65">
        <v>100</v>
      </c>
      <c r="P848" s="156">
        <v>45826.5</v>
      </c>
      <c r="Q848" s="65" t="s">
        <v>3111</v>
      </c>
      <c r="R848" s="67">
        <v>45826.647118055596</v>
      </c>
      <c r="S848" s="158" t="str">
        <f t="shared" si="102"/>
        <v>June 2025</v>
      </c>
      <c r="T848" s="65" t="s">
        <v>35</v>
      </c>
      <c r="U848" s="142">
        <f t="shared" si="104"/>
        <v>1.1096180555541699</v>
      </c>
      <c r="V848" s="65">
        <f t="shared" si="107"/>
        <v>1.1096180555541699</v>
      </c>
      <c r="W848" s="65">
        <f t="shared" si="103"/>
        <v>26.6308333333</v>
      </c>
      <c r="X848" s="65" t="str">
        <f t="shared" si="108"/>
        <v>24-48 hr</v>
      </c>
      <c r="Y848" s="65" t="s">
        <v>4660</v>
      </c>
      <c r="AD848" s="67"/>
      <c r="AG848" s="68"/>
    </row>
    <row r="849" spans="1:33" ht="30" customHeight="1">
      <c r="A849" s="65">
        <v>848</v>
      </c>
      <c r="B849" s="181">
        <v>45825.5625</v>
      </c>
      <c r="C849" s="67" t="str">
        <f t="shared" si="106"/>
        <v>June 2025</v>
      </c>
      <c r="D849" s="65">
        <v>115757</v>
      </c>
      <c r="E849" s="65">
        <v>259057</v>
      </c>
      <c r="F849" s="68" t="s">
        <v>4661</v>
      </c>
      <c r="G849" s="65" t="s">
        <v>4662</v>
      </c>
      <c r="H849" s="69" t="s">
        <v>4663</v>
      </c>
      <c r="I849" s="69" t="s">
        <v>41</v>
      </c>
      <c r="J849" s="69" t="str">
        <f t="shared" si="105"/>
        <v>Lanmadaw</v>
      </c>
      <c r="K849" s="65" t="s">
        <v>4664</v>
      </c>
      <c r="L849" s="65">
        <v>20</v>
      </c>
      <c r="M849" s="65" t="s">
        <v>319</v>
      </c>
      <c r="N849" s="65" t="s">
        <v>33</v>
      </c>
      <c r="O849" s="65">
        <v>120</v>
      </c>
      <c r="P849" s="156">
        <v>45826.541666666701</v>
      </c>
      <c r="Q849" s="65" t="s">
        <v>3111</v>
      </c>
      <c r="R849" s="67">
        <v>45826.593831018501</v>
      </c>
      <c r="S849" s="158" t="str">
        <f t="shared" si="102"/>
        <v>June 2025</v>
      </c>
      <c r="T849" s="65" t="s">
        <v>35</v>
      </c>
      <c r="U849" s="142">
        <v>1.03133101851852</v>
      </c>
      <c r="V849" s="65">
        <f t="shared" si="107"/>
        <v>1.03133101851852</v>
      </c>
      <c r="W849" s="65">
        <f t="shared" si="103"/>
        <v>24.751944444444401</v>
      </c>
      <c r="X849" s="65" t="str">
        <f t="shared" si="108"/>
        <v>24-48 hr</v>
      </c>
      <c r="Y849" s="65" t="s">
        <v>4665</v>
      </c>
      <c r="AD849" s="67"/>
      <c r="AG849" s="68"/>
    </row>
    <row r="850" spans="1:33" ht="30" customHeight="1">
      <c r="A850" s="65">
        <v>849</v>
      </c>
      <c r="B850" s="181">
        <v>45825.574999999997</v>
      </c>
      <c r="C850" s="67" t="str">
        <f t="shared" si="106"/>
        <v>June 2025</v>
      </c>
      <c r="D850" s="65">
        <v>115761</v>
      </c>
      <c r="E850" s="65">
        <v>253498</v>
      </c>
      <c r="F850" s="68" t="s">
        <v>4666</v>
      </c>
      <c r="G850" s="65" t="s">
        <v>4667</v>
      </c>
      <c r="H850" s="69" t="s">
        <v>4668</v>
      </c>
      <c r="I850" s="69" t="s">
        <v>41</v>
      </c>
      <c r="J850" s="69" t="str">
        <f t="shared" si="105"/>
        <v>Lanmadaw</v>
      </c>
      <c r="K850" s="65" t="s">
        <v>4669</v>
      </c>
      <c r="L850" s="65">
        <v>20</v>
      </c>
      <c r="M850" s="65" t="s">
        <v>294</v>
      </c>
      <c r="N850" s="65" t="s">
        <v>33</v>
      </c>
      <c r="O850" s="65">
        <v>180</v>
      </c>
      <c r="P850" s="156">
        <v>45826.416666666701</v>
      </c>
      <c r="Q850" s="65" t="s">
        <v>687</v>
      </c>
      <c r="R850" s="67">
        <v>45826.610740740703</v>
      </c>
      <c r="S850" s="158" t="str">
        <f t="shared" ref="S850:S913" si="109">TEXT(R850,"mmmm yyyy")</f>
        <v>June 2025</v>
      </c>
      <c r="T850" s="65" t="s">
        <v>35</v>
      </c>
      <c r="U850" s="142">
        <f t="shared" ref="U850:U898" si="110">R850-B850</f>
        <v>1.0357407407427699</v>
      </c>
      <c r="V850" s="65">
        <f t="shared" si="107"/>
        <v>1.0357407407427699</v>
      </c>
      <c r="W850" s="65">
        <f t="shared" si="103"/>
        <v>24.857777777826399</v>
      </c>
      <c r="X850" s="65" t="str">
        <f t="shared" si="108"/>
        <v>24-48 hr</v>
      </c>
      <c r="Y850" s="65" t="s">
        <v>4670</v>
      </c>
      <c r="AD850" s="67"/>
      <c r="AG850" s="68"/>
    </row>
    <row r="851" spans="1:33" ht="30" customHeight="1">
      <c r="A851" s="65">
        <v>850</v>
      </c>
      <c r="B851" s="181">
        <v>45825.583333333299</v>
      </c>
      <c r="C851" s="67" t="str">
        <f t="shared" si="106"/>
        <v>June 2025</v>
      </c>
      <c r="D851" s="65">
        <v>115764</v>
      </c>
      <c r="E851" s="65">
        <v>248315</v>
      </c>
      <c r="F851" s="68" t="s">
        <v>4671</v>
      </c>
      <c r="G851" s="65" t="s">
        <v>4672</v>
      </c>
      <c r="H851" s="69" t="s">
        <v>4673</v>
      </c>
      <c r="I851" s="69" t="s">
        <v>41</v>
      </c>
      <c r="J851" s="69" t="str">
        <f t="shared" si="105"/>
        <v>Lanmadaw</v>
      </c>
      <c r="K851" s="65" t="s">
        <v>4674</v>
      </c>
      <c r="L851" s="65">
        <v>20</v>
      </c>
      <c r="M851" s="65" t="s">
        <v>390</v>
      </c>
      <c r="N851" s="65" t="s">
        <v>33</v>
      </c>
      <c r="O851" s="65">
        <v>180</v>
      </c>
      <c r="P851" s="156">
        <v>45826.458333333299</v>
      </c>
      <c r="Q851" s="65" t="s">
        <v>687</v>
      </c>
      <c r="R851" s="67">
        <v>45826.692361111098</v>
      </c>
      <c r="S851" s="158" t="str">
        <f t="shared" si="109"/>
        <v>June 2025</v>
      </c>
      <c r="T851" s="65" t="s">
        <v>35</v>
      </c>
      <c r="U851" s="142">
        <f t="shared" si="110"/>
        <v>1.10902777777665</v>
      </c>
      <c r="V851" s="65">
        <f t="shared" si="107"/>
        <v>1.10902777777665</v>
      </c>
      <c r="W851" s="65">
        <f t="shared" si="103"/>
        <v>26.6166666666395</v>
      </c>
      <c r="X851" s="65" t="str">
        <f t="shared" si="108"/>
        <v>24-48 hr</v>
      </c>
      <c r="Y851" s="65" t="s">
        <v>4675</v>
      </c>
      <c r="AD851" s="67"/>
      <c r="AG851" s="68"/>
    </row>
    <row r="852" spans="1:33" ht="30" customHeight="1">
      <c r="A852" s="65">
        <v>851</v>
      </c>
      <c r="B852" s="181">
        <v>45825.586111111101</v>
      </c>
      <c r="C852" s="67" t="str">
        <f t="shared" si="106"/>
        <v>June 2025</v>
      </c>
      <c r="D852" s="65">
        <v>115767</v>
      </c>
      <c r="E852" s="65">
        <v>464903</v>
      </c>
      <c r="F852" s="68" t="s">
        <v>4676</v>
      </c>
      <c r="G852" s="65" t="s">
        <v>4677</v>
      </c>
      <c r="H852" s="69" t="s">
        <v>4678</v>
      </c>
      <c r="I852" s="69" t="s">
        <v>30</v>
      </c>
      <c r="J852" s="69" t="str">
        <f t="shared" si="105"/>
        <v>Kyauktada</v>
      </c>
      <c r="K852" s="65" t="s">
        <v>4679</v>
      </c>
      <c r="L852" s="65">
        <v>25</v>
      </c>
      <c r="M852" s="65" t="s">
        <v>885</v>
      </c>
      <c r="N852" s="65" t="s">
        <v>33</v>
      </c>
      <c r="O852" s="65">
        <v>170</v>
      </c>
      <c r="P852" s="156">
        <v>45827.458333333299</v>
      </c>
      <c r="Q852" s="65" t="s">
        <v>3111</v>
      </c>
      <c r="R852" s="67">
        <v>45827.565717592603</v>
      </c>
      <c r="S852" s="158" t="str">
        <f t="shared" si="109"/>
        <v>June 2025</v>
      </c>
      <c r="T852" s="65" t="s">
        <v>35</v>
      </c>
      <c r="U852" s="142">
        <f t="shared" si="110"/>
        <v>1.97960648148728</v>
      </c>
      <c r="V852" s="65">
        <f t="shared" si="107"/>
        <v>1.97960648148728</v>
      </c>
      <c r="W852" s="65">
        <f t="shared" si="103"/>
        <v>47.510555555694701</v>
      </c>
      <c r="X852" s="65" t="str">
        <f t="shared" si="108"/>
        <v>24-48 hr</v>
      </c>
      <c r="Y852" s="65" t="s">
        <v>4680</v>
      </c>
      <c r="AD852" s="67"/>
      <c r="AG852" s="68"/>
    </row>
    <row r="853" spans="1:33" ht="30" customHeight="1">
      <c r="A853" s="65">
        <v>852</v>
      </c>
      <c r="B853" s="181">
        <v>45825.588194444397</v>
      </c>
      <c r="C853" s="67" t="str">
        <f t="shared" si="106"/>
        <v>June 2025</v>
      </c>
      <c r="D853" s="65">
        <v>115768</v>
      </c>
      <c r="E853" s="65">
        <v>230062</v>
      </c>
      <c r="F853" s="68" t="s">
        <v>4681</v>
      </c>
      <c r="G853" s="65" t="s">
        <v>4682</v>
      </c>
      <c r="H853" s="69" t="s">
        <v>4683</v>
      </c>
      <c r="I853" s="69" t="s">
        <v>41</v>
      </c>
      <c r="J853" s="69" t="str">
        <f t="shared" si="105"/>
        <v>Lanmadaw</v>
      </c>
      <c r="K853" s="65" t="s">
        <v>4684</v>
      </c>
      <c r="L853" s="65">
        <v>25</v>
      </c>
      <c r="M853" s="65" t="s">
        <v>390</v>
      </c>
      <c r="N853" s="65" t="s">
        <v>33</v>
      </c>
      <c r="O853" s="65">
        <v>150</v>
      </c>
      <c r="P853" s="156">
        <v>45826.666666666701</v>
      </c>
      <c r="Q853" s="65" t="s">
        <v>687</v>
      </c>
      <c r="R853" s="67">
        <v>45826.733854166698</v>
      </c>
      <c r="S853" s="158" t="str">
        <f t="shared" si="109"/>
        <v>June 2025</v>
      </c>
      <c r="T853" s="65" t="s">
        <v>35</v>
      </c>
      <c r="U853" s="142">
        <f t="shared" si="110"/>
        <v>1.1456597222277201</v>
      </c>
      <c r="V853" s="65">
        <f t="shared" si="107"/>
        <v>1.1456597222277201</v>
      </c>
      <c r="W853" s="65">
        <f t="shared" si="103"/>
        <v>27.495833333465299</v>
      </c>
      <c r="X853" s="65" t="str">
        <f t="shared" si="108"/>
        <v>24-48 hr</v>
      </c>
      <c r="Y853" s="65" t="s">
        <v>4685</v>
      </c>
      <c r="AD853" s="67"/>
      <c r="AG853" s="68"/>
    </row>
    <row r="854" spans="1:33" ht="30" customHeight="1">
      <c r="A854" s="65">
        <v>853</v>
      </c>
      <c r="B854" s="181">
        <v>45825.591666666704</v>
      </c>
      <c r="C854" s="67" t="str">
        <f t="shared" si="106"/>
        <v>June 2025</v>
      </c>
      <c r="D854" s="65">
        <v>115769</v>
      </c>
      <c r="E854" s="65">
        <v>154477</v>
      </c>
      <c r="F854" s="68" t="s">
        <v>4686</v>
      </c>
      <c r="G854" s="65" t="s">
        <v>4687</v>
      </c>
      <c r="H854" s="69" t="s">
        <v>4688</v>
      </c>
      <c r="I854" s="69" t="s">
        <v>41</v>
      </c>
      <c r="J854" s="69" t="str">
        <f t="shared" si="105"/>
        <v>Lanmadaw</v>
      </c>
      <c r="K854" s="65" t="s">
        <v>4689</v>
      </c>
      <c r="L854" s="65">
        <v>20</v>
      </c>
      <c r="M854" s="65" t="s">
        <v>2912</v>
      </c>
      <c r="N854" s="65" t="s">
        <v>33</v>
      </c>
      <c r="O854" s="65">
        <v>50</v>
      </c>
      <c r="P854" s="156">
        <v>45827.375</v>
      </c>
      <c r="Q854" s="65" t="s">
        <v>687</v>
      </c>
      <c r="R854" s="67">
        <v>45827.604166666701</v>
      </c>
      <c r="S854" s="158" t="str">
        <f t="shared" si="109"/>
        <v>June 2025</v>
      </c>
      <c r="T854" s="65" t="s">
        <v>35</v>
      </c>
      <c r="U854" s="142">
        <f t="shared" si="110"/>
        <v>2.0124999999970901</v>
      </c>
      <c r="V854" s="65">
        <f t="shared" si="107"/>
        <v>2.0124999999970901</v>
      </c>
      <c r="W854" s="65">
        <f t="shared" ref="W854:W917" si="111">V854*24</f>
        <v>48.299999999930201</v>
      </c>
      <c r="X854" s="65" t="str">
        <f t="shared" si="108"/>
        <v>48-72 hr</v>
      </c>
      <c r="Y854" s="65" t="s">
        <v>4690</v>
      </c>
      <c r="Z854" s="69" t="s">
        <v>4691</v>
      </c>
      <c r="AD854" s="67"/>
      <c r="AG854" s="68"/>
    </row>
    <row r="855" spans="1:33" ht="30" customHeight="1">
      <c r="A855" s="65">
        <v>854</v>
      </c>
      <c r="B855" s="181">
        <v>45825.623611111099</v>
      </c>
      <c r="C855" s="67" t="str">
        <f t="shared" si="106"/>
        <v>June 2025</v>
      </c>
      <c r="D855" s="65">
        <v>115778</v>
      </c>
      <c r="E855" s="65">
        <v>464969</v>
      </c>
      <c r="F855" s="68" t="s">
        <v>4692</v>
      </c>
      <c r="G855" s="65" t="s">
        <v>4693</v>
      </c>
      <c r="H855" s="69" t="s">
        <v>4694</v>
      </c>
      <c r="I855" s="69" t="s">
        <v>50</v>
      </c>
      <c r="J855" s="69" t="str">
        <f t="shared" si="105"/>
        <v>Pabedan</v>
      </c>
      <c r="K855" s="65" t="s">
        <v>4695</v>
      </c>
      <c r="L855" s="65">
        <v>25</v>
      </c>
      <c r="M855" s="65" t="s">
        <v>1046</v>
      </c>
      <c r="N855" s="65" t="s">
        <v>33</v>
      </c>
      <c r="O855" s="65">
        <v>200</v>
      </c>
      <c r="P855" s="156">
        <v>45826.416666666701</v>
      </c>
      <c r="Q855" s="65" t="s">
        <v>745</v>
      </c>
      <c r="R855" s="67">
        <v>45826.436805555597</v>
      </c>
      <c r="S855" s="158" t="str">
        <f t="shared" si="109"/>
        <v>June 2025</v>
      </c>
      <c r="T855" s="65" t="s">
        <v>35</v>
      </c>
      <c r="U855" s="142">
        <f t="shared" si="110"/>
        <v>0.81319444443943201</v>
      </c>
      <c r="V855" s="65">
        <f t="shared" si="107"/>
        <v>0.81319444443943201</v>
      </c>
      <c r="W855" s="65">
        <f t="shared" si="111"/>
        <v>19.516666666546399</v>
      </c>
      <c r="X855" s="65" t="str">
        <f t="shared" si="108"/>
        <v>&lt;24 hr</v>
      </c>
      <c r="Y855" s="65" t="s">
        <v>4696</v>
      </c>
      <c r="AD855" s="67"/>
      <c r="AG855" s="68"/>
    </row>
    <row r="856" spans="1:33" ht="30" customHeight="1">
      <c r="A856" s="65">
        <v>855</v>
      </c>
      <c r="B856" s="181">
        <v>45825.658414351798</v>
      </c>
      <c r="C856" s="67" t="str">
        <f t="shared" si="106"/>
        <v>June 2025</v>
      </c>
      <c r="D856" s="65">
        <v>115791</v>
      </c>
      <c r="E856" s="65">
        <v>183062</v>
      </c>
      <c r="F856" s="68" t="s">
        <v>4697</v>
      </c>
      <c r="G856" s="65" t="s">
        <v>4698</v>
      </c>
      <c r="H856" s="69" t="s">
        <v>4699</v>
      </c>
      <c r="I856" s="69" t="s">
        <v>50</v>
      </c>
      <c r="J856" s="69" t="str">
        <f t="shared" si="105"/>
        <v>Pabedan</v>
      </c>
      <c r="K856" s="65" t="s">
        <v>4700</v>
      </c>
      <c r="L856" s="65">
        <v>50</v>
      </c>
      <c r="M856" s="65" t="s">
        <v>163</v>
      </c>
      <c r="N856" s="65" t="s">
        <v>33</v>
      </c>
      <c r="O856" s="65">
        <v>170</v>
      </c>
      <c r="P856" s="156">
        <v>45826.458333333299</v>
      </c>
      <c r="Q856" s="65" t="s">
        <v>745</v>
      </c>
      <c r="R856" s="67">
        <v>45826.480312500003</v>
      </c>
      <c r="S856" s="158" t="str">
        <f t="shared" si="109"/>
        <v>June 2025</v>
      </c>
      <c r="T856" s="65" t="s">
        <v>35</v>
      </c>
      <c r="U856" s="142">
        <f t="shared" si="110"/>
        <v>0.82189814815501405</v>
      </c>
      <c r="V856" s="65">
        <f t="shared" si="107"/>
        <v>0.82189814815501405</v>
      </c>
      <c r="W856" s="65">
        <f t="shared" si="111"/>
        <v>19.725555555720302</v>
      </c>
      <c r="X856" s="65" t="str">
        <f t="shared" si="108"/>
        <v>&lt;24 hr</v>
      </c>
      <c r="Y856" s="65" t="s">
        <v>4701</v>
      </c>
      <c r="AD856" s="67"/>
      <c r="AG856" s="68"/>
    </row>
    <row r="857" spans="1:33" ht="30" customHeight="1">
      <c r="A857" s="65">
        <v>856</v>
      </c>
      <c r="B857" s="181">
        <v>45825.662499999999</v>
      </c>
      <c r="C857" s="67" t="str">
        <f t="shared" si="106"/>
        <v>June 2025</v>
      </c>
      <c r="D857" s="65">
        <v>115792</v>
      </c>
      <c r="E857" s="65">
        <v>170689</v>
      </c>
      <c r="F857" s="68" t="s">
        <v>4702</v>
      </c>
      <c r="G857" s="65" t="s">
        <v>4703</v>
      </c>
      <c r="H857" s="69" t="s">
        <v>4704</v>
      </c>
      <c r="I857" s="69" t="s">
        <v>50</v>
      </c>
      <c r="J857" s="69" t="str">
        <f t="shared" si="105"/>
        <v>Pabedan</v>
      </c>
      <c r="K857" s="65" t="s">
        <v>4695</v>
      </c>
      <c r="L857" s="65">
        <v>25</v>
      </c>
      <c r="M857" s="65" t="s">
        <v>546</v>
      </c>
      <c r="N857" s="65" t="s">
        <v>33</v>
      </c>
      <c r="O857" s="65">
        <v>200</v>
      </c>
      <c r="P857" s="156">
        <v>45826.5</v>
      </c>
      <c r="Q857" s="65" t="s">
        <v>745</v>
      </c>
      <c r="R857" s="67">
        <v>45827.558333333298</v>
      </c>
      <c r="S857" s="158" t="str">
        <f t="shared" si="109"/>
        <v>June 2025</v>
      </c>
      <c r="T857" s="65" t="s">
        <v>35</v>
      </c>
      <c r="U857" s="142">
        <f t="shared" si="110"/>
        <v>1.89583333333576</v>
      </c>
      <c r="V857" s="65">
        <f t="shared" si="107"/>
        <v>1.89583333333576</v>
      </c>
      <c r="W857" s="65">
        <f t="shared" si="111"/>
        <v>45.500000000058201</v>
      </c>
      <c r="X857" s="65" t="str">
        <f t="shared" si="108"/>
        <v>24-48 hr</v>
      </c>
      <c r="Y857" s="65" t="s">
        <v>4705</v>
      </c>
      <c r="AD857" s="67"/>
      <c r="AG857" s="68"/>
    </row>
    <row r="858" spans="1:33" ht="30" customHeight="1">
      <c r="A858" s="65">
        <v>857</v>
      </c>
      <c r="B858" s="181">
        <v>45825.665960648097</v>
      </c>
      <c r="C858" s="67" t="str">
        <f t="shared" si="106"/>
        <v>June 2025</v>
      </c>
      <c r="D858" s="65">
        <v>115793</v>
      </c>
      <c r="E858" s="65">
        <v>165397</v>
      </c>
      <c r="F858" s="68" t="s">
        <v>4706</v>
      </c>
      <c r="G858" s="65" t="s">
        <v>4707</v>
      </c>
      <c r="H858" s="69" t="s">
        <v>4708</v>
      </c>
      <c r="I858" s="69" t="s">
        <v>50</v>
      </c>
      <c r="J858" s="69" t="str">
        <f t="shared" si="105"/>
        <v>Pabedan</v>
      </c>
      <c r="K858" s="65" t="s">
        <v>4709</v>
      </c>
      <c r="L858" s="65">
        <v>25</v>
      </c>
      <c r="M858" s="65" t="s">
        <v>461</v>
      </c>
      <c r="N858" s="65" t="s">
        <v>33</v>
      </c>
      <c r="O858" s="65">
        <v>170</v>
      </c>
      <c r="P858" s="156">
        <v>45826.541666666701</v>
      </c>
      <c r="Q858" s="65" t="s">
        <v>745</v>
      </c>
      <c r="R858" s="67">
        <v>45826.565972222197</v>
      </c>
      <c r="S858" s="158" t="str">
        <f t="shared" si="109"/>
        <v>June 2025</v>
      </c>
      <c r="T858" s="65" t="s">
        <v>35</v>
      </c>
      <c r="U858" s="142">
        <f t="shared" si="110"/>
        <v>0.900011574070959</v>
      </c>
      <c r="V858" s="65">
        <f t="shared" si="107"/>
        <v>0.900011574070959</v>
      </c>
      <c r="W858" s="65">
        <f t="shared" si="111"/>
        <v>21.600277777702999</v>
      </c>
      <c r="X858" s="65" t="str">
        <f t="shared" si="108"/>
        <v>&lt;24 hr</v>
      </c>
      <c r="Y858" s="65" t="s">
        <v>4710</v>
      </c>
      <c r="AD858" s="67"/>
      <c r="AG858" s="68"/>
    </row>
    <row r="859" spans="1:33" ht="30" customHeight="1">
      <c r="A859" s="65">
        <v>858</v>
      </c>
      <c r="B859" s="181">
        <v>45825.675000000003</v>
      </c>
      <c r="C859" s="67" t="str">
        <f t="shared" si="106"/>
        <v>June 2025</v>
      </c>
      <c r="D859" s="65">
        <v>115795</v>
      </c>
      <c r="E859" s="65">
        <v>171156</v>
      </c>
      <c r="F859" s="68" t="s">
        <v>4711</v>
      </c>
      <c r="G859" s="65" t="s">
        <v>4712</v>
      </c>
      <c r="H859" s="69" t="s">
        <v>4713</v>
      </c>
      <c r="I859" s="69" t="s">
        <v>50</v>
      </c>
      <c r="J859" s="69" t="str">
        <f t="shared" si="105"/>
        <v>Pabedan</v>
      </c>
      <c r="K859" s="65" t="s">
        <v>4714</v>
      </c>
      <c r="L859" s="65">
        <v>20</v>
      </c>
      <c r="M859" s="65" t="s">
        <v>546</v>
      </c>
      <c r="N859" s="65" t="s">
        <v>33</v>
      </c>
      <c r="O859" s="65">
        <v>250</v>
      </c>
      <c r="P859" s="156">
        <v>45826.583333333299</v>
      </c>
      <c r="Q859" s="65" t="s">
        <v>745</v>
      </c>
      <c r="R859" s="67">
        <v>45827.601493055598</v>
      </c>
      <c r="S859" s="158" t="str">
        <f t="shared" si="109"/>
        <v>June 2025</v>
      </c>
      <c r="T859" s="65" t="s">
        <v>35</v>
      </c>
      <c r="U859" s="142">
        <f t="shared" si="110"/>
        <v>1.9264930555509601</v>
      </c>
      <c r="V859" s="65">
        <f t="shared" si="107"/>
        <v>1.9264930555509601</v>
      </c>
      <c r="W859" s="65">
        <f t="shared" si="111"/>
        <v>46.235833333223098</v>
      </c>
      <c r="X859" s="65" t="str">
        <f t="shared" si="108"/>
        <v>24-48 hr</v>
      </c>
      <c r="Y859" s="65" t="s">
        <v>4715</v>
      </c>
      <c r="AD859" s="67"/>
      <c r="AG859" s="68"/>
    </row>
    <row r="860" spans="1:33" ht="30" customHeight="1">
      <c r="A860" s="65">
        <v>859</v>
      </c>
      <c r="B860" s="181">
        <v>45825.679166666698</v>
      </c>
      <c r="C860" s="67" t="str">
        <f t="shared" si="106"/>
        <v>June 2025</v>
      </c>
      <c r="D860" s="65">
        <v>115798</v>
      </c>
      <c r="E860" s="65">
        <v>163419</v>
      </c>
      <c r="F860" s="68" t="s">
        <v>4716</v>
      </c>
      <c r="G860" s="65" t="s">
        <v>4717</v>
      </c>
      <c r="H860" s="69" t="s">
        <v>4718</v>
      </c>
      <c r="I860" s="69" t="s">
        <v>50</v>
      </c>
      <c r="J860" s="69" t="str">
        <f t="shared" si="105"/>
        <v>Pabedan</v>
      </c>
      <c r="K860" s="65" t="s">
        <v>4719</v>
      </c>
      <c r="L860" s="65">
        <v>20</v>
      </c>
      <c r="M860" s="65" t="s">
        <v>3589</v>
      </c>
      <c r="N860" s="65" t="s">
        <v>33</v>
      </c>
      <c r="O860" s="65">
        <v>150</v>
      </c>
      <c r="P860" s="156">
        <v>45826.5</v>
      </c>
      <c r="Q860" s="65" t="s">
        <v>2681</v>
      </c>
      <c r="R860" s="67">
        <v>45826.701620370397</v>
      </c>
      <c r="S860" s="158" t="str">
        <f t="shared" si="109"/>
        <v>June 2025</v>
      </c>
      <c r="T860" s="65" t="s">
        <v>35</v>
      </c>
      <c r="U860" s="142">
        <f t="shared" si="110"/>
        <v>1.02245370369928</v>
      </c>
      <c r="V860" s="65">
        <f t="shared" si="107"/>
        <v>1.02245370369928</v>
      </c>
      <c r="W860" s="65">
        <f t="shared" si="111"/>
        <v>24.5388888887828</v>
      </c>
      <c r="X860" s="65" t="str">
        <f t="shared" si="108"/>
        <v>24-48 hr</v>
      </c>
      <c r="Y860" s="65" t="s">
        <v>4720</v>
      </c>
      <c r="AD860" s="67"/>
      <c r="AG860" s="68"/>
    </row>
    <row r="861" spans="1:33" ht="30" customHeight="1">
      <c r="A861" s="65">
        <v>860</v>
      </c>
      <c r="B861" s="181">
        <v>45825.689664351798</v>
      </c>
      <c r="C861" s="67" t="str">
        <f t="shared" si="106"/>
        <v>June 2025</v>
      </c>
      <c r="D861" s="65">
        <v>115806</v>
      </c>
      <c r="E861" s="65">
        <v>146732</v>
      </c>
      <c r="F861" s="68" t="s">
        <v>4721</v>
      </c>
      <c r="G861" s="65" t="s">
        <v>4722</v>
      </c>
      <c r="H861" s="69" t="s">
        <v>4723</v>
      </c>
      <c r="I861" s="69" t="s">
        <v>50</v>
      </c>
      <c r="J861" s="69" t="str">
        <f t="shared" si="105"/>
        <v>Pabedan</v>
      </c>
      <c r="K861" s="65" t="s">
        <v>4724</v>
      </c>
      <c r="L861" s="65">
        <v>20</v>
      </c>
      <c r="M861" s="65" t="s">
        <v>4725</v>
      </c>
      <c r="N861" s="65" t="s">
        <v>33</v>
      </c>
      <c r="O861" s="65">
        <v>250</v>
      </c>
      <c r="P861" s="156">
        <v>45826.458333333299</v>
      </c>
      <c r="Q861" s="65" t="s">
        <v>2681</v>
      </c>
      <c r="R861" s="67">
        <v>45826.647592592599</v>
      </c>
      <c r="S861" s="158" t="str">
        <f t="shared" si="109"/>
        <v>June 2025</v>
      </c>
      <c r="T861" s="65" t="s">
        <v>35</v>
      </c>
      <c r="U861" s="142">
        <f t="shared" si="110"/>
        <v>0.95792824074305805</v>
      </c>
      <c r="V861" s="65">
        <f t="shared" si="107"/>
        <v>0.95792824074305805</v>
      </c>
      <c r="W861" s="65">
        <f t="shared" si="111"/>
        <v>22.990277777833398</v>
      </c>
      <c r="X861" s="65" t="str">
        <f t="shared" si="108"/>
        <v>&lt;24 hr</v>
      </c>
      <c r="Y861" s="65" t="s">
        <v>4726</v>
      </c>
      <c r="AD861" s="67"/>
      <c r="AG861" s="68"/>
    </row>
    <row r="862" spans="1:33" ht="30" customHeight="1">
      <c r="A862" s="65">
        <v>861</v>
      </c>
      <c r="B862" s="181">
        <v>45825.691539351901</v>
      </c>
      <c r="C862" s="67" t="str">
        <f t="shared" si="106"/>
        <v>June 2025</v>
      </c>
      <c r="D862" s="65">
        <v>115808</v>
      </c>
      <c r="E862" s="65">
        <v>154667</v>
      </c>
      <c r="F862" s="68" t="s">
        <v>4727</v>
      </c>
      <c r="G862" s="65" t="s">
        <v>4728</v>
      </c>
      <c r="H862" s="69" t="s">
        <v>4729</v>
      </c>
      <c r="I862" s="69" t="s">
        <v>50</v>
      </c>
      <c r="J862" s="69" t="str">
        <f t="shared" si="105"/>
        <v>Pabedan</v>
      </c>
      <c r="K862" s="65" t="s">
        <v>4730</v>
      </c>
      <c r="L862" s="65">
        <v>25</v>
      </c>
      <c r="M862" s="65" t="s">
        <v>4659</v>
      </c>
      <c r="N862" s="65" t="s">
        <v>33</v>
      </c>
      <c r="O862" s="65">
        <v>100</v>
      </c>
      <c r="P862" s="156">
        <v>45826.583333333299</v>
      </c>
      <c r="Q862" s="65" t="s">
        <v>3111</v>
      </c>
      <c r="R862" s="67">
        <v>45826.459953703699</v>
      </c>
      <c r="S862" s="158" t="str">
        <f t="shared" si="109"/>
        <v>June 2025</v>
      </c>
      <c r="T862" s="65" t="s">
        <v>35</v>
      </c>
      <c r="U862" s="142">
        <f t="shared" si="110"/>
        <v>0.768414351856336</v>
      </c>
      <c r="V862" s="65">
        <f t="shared" si="107"/>
        <v>0.768414351856336</v>
      </c>
      <c r="W862" s="65">
        <f t="shared" si="111"/>
        <v>18.441944444552099</v>
      </c>
      <c r="X862" s="65" t="str">
        <f t="shared" si="108"/>
        <v>&lt;24 hr</v>
      </c>
      <c r="Y862" s="65" t="s">
        <v>4731</v>
      </c>
      <c r="AD862" s="67"/>
      <c r="AG862" s="68"/>
    </row>
    <row r="863" spans="1:33" ht="30" customHeight="1">
      <c r="A863" s="65">
        <v>862</v>
      </c>
      <c r="B863" s="181">
        <v>45826.4243055556</v>
      </c>
      <c r="C863" s="67" t="str">
        <f t="shared" si="106"/>
        <v>June 2025</v>
      </c>
      <c r="D863" s="65">
        <v>115877</v>
      </c>
      <c r="E863" s="65">
        <v>461127</v>
      </c>
      <c r="F863" s="68" t="s">
        <v>4732</v>
      </c>
      <c r="G863" s="65" t="s">
        <v>4733</v>
      </c>
      <c r="H863" s="69" t="s">
        <v>4734</v>
      </c>
      <c r="I863" s="69" t="s">
        <v>41</v>
      </c>
      <c r="J863" s="69" t="str">
        <f t="shared" si="105"/>
        <v>Lanmadaw</v>
      </c>
      <c r="K863" s="65" t="s">
        <v>4735</v>
      </c>
      <c r="L863" s="65">
        <v>20</v>
      </c>
      <c r="Q863" s="65" t="s">
        <v>687</v>
      </c>
      <c r="R863" s="67">
        <v>45832.436111111099</v>
      </c>
      <c r="S863" s="158"/>
      <c r="T863" s="65" t="s">
        <v>35</v>
      </c>
      <c r="U863" s="142">
        <f t="shared" si="110"/>
        <v>6.0118055555576602</v>
      </c>
      <c r="Z863" s="69" t="s">
        <v>4736</v>
      </c>
    </row>
    <row r="864" spans="1:33" ht="30" customHeight="1">
      <c r="A864" s="65">
        <v>863</v>
      </c>
      <c r="B864" s="181">
        <v>45826.482638888898</v>
      </c>
      <c r="C864" s="67" t="str">
        <f t="shared" si="106"/>
        <v>June 2025</v>
      </c>
      <c r="D864" s="65">
        <v>115889</v>
      </c>
      <c r="E864" s="65">
        <v>131319</v>
      </c>
      <c r="F864" s="68" t="s">
        <v>4737</v>
      </c>
      <c r="G864" s="65" t="s">
        <v>1190</v>
      </c>
      <c r="H864" s="69" t="s">
        <v>4738</v>
      </c>
      <c r="I864" s="69" t="s">
        <v>50</v>
      </c>
      <c r="J864" s="69" t="str">
        <f t="shared" si="105"/>
        <v>Pabedan</v>
      </c>
      <c r="K864" s="65" t="s">
        <v>4739</v>
      </c>
      <c r="L864" s="65">
        <v>25</v>
      </c>
      <c r="M864" s="65" t="s">
        <v>287</v>
      </c>
      <c r="N864" s="65" t="s">
        <v>33</v>
      </c>
      <c r="O864" s="65">
        <v>250</v>
      </c>
      <c r="P864" s="156">
        <v>45826.666666666701</v>
      </c>
      <c r="Q864" s="65" t="s">
        <v>3111</v>
      </c>
      <c r="R864" s="67">
        <v>45826.707094907397</v>
      </c>
      <c r="S864" s="158" t="str">
        <f t="shared" si="109"/>
        <v>June 2025</v>
      </c>
      <c r="T864" s="65" t="s">
        <v>35</v>
      </c>
      <c r="U864" s="142">
        <f t="shared" si="110"/>
        <v>0.22445601851359201</v>
      </c>
      <c r="V864" s="65">
        <f t="shared" si="107"/>
        <v>0.22445601851359201</v>
      </c>
      <c r="W864" s="65">
        <f t="shared" si="111"/>
        <v>5.38694444432622</v>
      </c>
      <c r="X864" s="65" t="str">
        <f t="shared" si="108"/>
        <v>&lt;24 hr</v>
      </c>
      <c r="Y864" s="65" t="s">
        <v>4740</v>
      </c>
      <c r="AD864" s="67"/>
      <c r="AG864" s="68"/>
    </row>
    <row r="865" spans="1:33" ht="30" customHeight="1">
      <c r="A865" s="65">
        <v>864</v>
      </c>
      <c r="B865" s="181">
        <v>45826.540972222203</v>
      </c>
      <c r="C865" s="67" t="str">
        <f t="shared" si="106"/>
        <v>June 2025</v>
      </c>
      <c r="D865" s="65">
        <v>115901</v>
      </c>
      <c r="E865" s="65">
        <v>109675</v>
      </c>
      <c r="F865" s="68" t="s">
        <v>4741</v>
      </c>
      <c r="G865" s="65" t="s">
        <v>4742</v>
      </c>
      <c r="H865" s="69" t="s">
        <v>4743</v>
      </c>
      <c r="I865" s="69" t="s">
        <v>50</v>
      </c>
      <c r="J865" s="69" t="str">
        <f t="shared" si="105"/>
        <v>Pabedan</v>
      </c>
      <c r="K865" s="65" t="s">
        <v>4744</v>
      </c>
      <c r="L865" s="65">
        <v>20</v>
      </c>
      <c r="M865" s="65" t="s">
        <v>1046</v>
      </c>
      <c r="N865" s="65" t="s">
        <v>33</v>
      </c>
      <c r="O865" s="65">
        <v>250</v>
      </c>
      <c r="P865" s="156">
        <v>45827.458333333299</v>
      </c>
      <c r="Q865" s="65" t="s">
        <v>745</v>
      </c>
      <c r="R865" s="67">
        <v>45827.7</v>
      </c>
      <c r="S865" s="158" t="str">
        <f t="shared" si="109"/>
        <v>June 2025</v>
      </c>
      <c r="T865" s="65" t="s">
        <v>35</v>
      </c>
      <c r="U865" s="142">
        <f t="shared" si="110"/>
        <v>1.1590277777722799</v>
      </c>
      <c r="V865" s="65">
        <f t="shared" si="107"/>
        <v>1.1590277777722799</v>
      </c>
      <c r="W865" s="65">
        <f t="shared" si="111"/>
        <v>27.816666666534701</v>
      </c>
      <c r="X865" s="65" t="str">
        <f t="shared" si="108"/>
        <v>24-48 hr</v>
      </c>
      <c r="Y865" s="65" t="s">
        <v>4745</v>
      </c>
      <c r="AD865" s="67"/>
      <c r="AG865" s="68"/>
    </row>
    <row r="866" spans="1:33" ht="30" customHeight="1">
      <c r="A866" s="65">
        <v>865</v>
      </c>
      <c r="B866" s="181">
        <v>45826.543749999997</v>
      </c>
      <c r="C866" s="67" t="str">
        <f t="shared" si="106"/>
        <v>June 2025</v>
      </c>
      <c r="D866" s="65">
        <v>115903</v>
      </c>
      <c r="E866" s="65">
        <v>106169</v>
      </c>
      <c r="F866" s="68" t="s">
        <v>4746</v>
      </c>
      <c r="G866" s="65" t="s">
        <v>4747</v>
      </c>
      <c r="H866" s="69" t="s">
        <v>4748</v>
      </c>
      <c r="I866" s="69" t="s">
        <v>50</v>
      </c>
      <c r="J866" s="69" t="str">
        <f t="shared" si="105"/>
        <v>Pabedan</v>
      </c>
      <c r="K866" s="65" t="s">
        <v>4749</v>
      </c>
      <c r="L866" s="65">
        <v>25</v>
      </c>
      <c r="M866" s="65" t="s">
        <v>340</v>
      </c>
      <c r="N866" s="65" t="s">
        <v>33</v>
      </c>
      <c r="O866" s="65">
        <v>250</v>
      </c>
      <c r="P866" s="156">
        <v>45827.5</v>
      </c>
      <c r="Q866" s="65" t="s">
        <v>2681</v>
      </c>
      <c r="R866" s="67">
        <v>45828.475208333301</v>
      </c>
      <c r="S866" s="158" t="str">
        <f t="shared" si="109"/>
        <v>June 2025</v>
      </c>
      <c r="T866" s="65" t="s">
        <v>35</v>
      </c>
      <c r="U866" s="142">
        <f t="shared" si="110"/>
        <v>1.9314583333398301</v>
      </c>
      <c r="V866" s="65">
        <f t="shared" si="107"/>
        <v>1.9314583333398301</v>
      </c>
      <c r="W866" s="65">
        <f t="shared" si="111"/>
        <v>46.355000000155997</v>
      </c>
      <c r="X866" s="65" t="str">
        <f t="shared" si="108"/>
        <v>24-48 hr</v>
      </c>
      <c r="Y866" s="65" t="s">
        <v>4750</v>
      </c>
      <c r="AD866" s="67"/>
      <c r="AG866" s="68"/>
    </row>
    <row r="867" spans="1:33" ht="30" customHeight="1">
      <c r="A867" s="65">
        <v>866</v>
      </c>
      <c r="B867" s="181">
        <v>45826.55</v>
      </c>
      <c r="C867" s="67" t="str">
        <f t="shared" si="106"/>
        <v>June 2025</v>
      </c>
      <c r="D867" s="65">
        <v>115907</v>
      </c>
      <c r="E867" s="65">
        <v>98142</v>
      </c>
      <c r="F867" s="68" t="s">
        <v>4751</v>
      </c>
      <c r="G867" s="65" t="s">
        <v>4752</v>
      </c>
      <c r="H867" s="69" t="s">
        <v>4753</v>
      </c>
      <c r="I867" s="69" t="s">
        <v>50</v>
      </c>
      <c r="J867" s="69" t="str">
        <f t="shared" si="105"/>
        <v>Pabedan</v>
      </c>
      <c r="K867" s="65" t="s">
        <v>4754</v>
      </c>
      <c r="L867" s="65">
        <v>25</v>
      </c>
      <c r="M867" s="65" t="s">
        <v>163</v>
      </c>
      <c r="N867" s="65" t="s">
        <v>33</v>
      </c>
      <c r="O867" s="65">
        <v>200</v>
      </c>
      <c r="P867" s="67">
        <v>45827.541666666701</v>
      </c>
      <c r="Q867" s="65" t="s">
        <v>2681</v>
      </c>
      <c r="R867" s="67">
        <v>45828.521388888897</v>
      </c>
      <c r="S867" s="158" t="str">
        <f t="shared" si="109"/>
        <v>June 2025</v>
      </c>
      <c r="T867" s="65" t="s">
        <v>35</v>
      </c>
      <c r="U867" s="142">
        <f t="shared" si="110"/>
        <v>1.9713888888872999</v>
      </c>
      <c r="V867" s="65">
        <f t="shared" si="107"/>
        <v>1.9713888888872999</v>
      </c>
      <c r="W867" s="65">
        <f t="shared" si="111"/>
        <v>47.313333333295297</v>
      </c>
      <c r="X867" s="65" t="str">
        <f t="shared" si="108"/>
        <v>24-48 hr</v>
      </c>
      <c r="Y867" s="65" t="s">
        <v>4755</v>
      </c>
    </row>
    <row r="868" spans="1:33" ht="30" customHeight="1">
      <c r="A868" s="65">
        <v>867</v>
      </c>
      <c r="B868" s="181">
        <v>45826.554861111101</v>
      </c>
      <c r="C868" s="67" t="str">
        <f t="shared" si="106"/>
        <v>June 2025</v>
      </c>
      <c r="D868" s="65">
        <v>115912</v>
      </c>
      <c r="E868" s="65">
        <v>57520</v>
      </c>
      <c r="F868" s="68" t="s">
        <v>4756</v>
      </c>
      <c r="G868" s="65" t="s">
        <v>1959</v>
      </c>
      <c r="H868" s="69" t="s">
        <v>1960</v>
      </c>
      <c r="I868" s="69" t="s">
        <v>182</v>
      </c>
      <c r="J868" s="69" t="str">
        <f t="shared" si="105"/>
        <v>Latha</v>
      </c>
      <c r="K868" s="65" t="s">
        <v>1961</v>
      </c>
      <c r="L868" s="65">
        <v>20</v>
      </c>
      <c r="P868" s="156">
        <v>45829.583333333299</v>
      </c>
      <c r="Q868" s="65" t="s">
        <v>3111</v>
      </c>
      <c r="R868" s="67">
        <v>45829.691215277802</v>
      </c>
      <c r="S868" s="158" t="str">
        <f t="shared" si="109"/>
        <v>June 2025</v>
      </c>
      <c r="T868" s="65" t="s">
        <v>35</v>
      </c>
      <c r="U868" s="142">
        <f t="shared" si="110"/>
        <v>3.13635416667239</v>
      </c>
      <c r="V868" s="65">
        <f t="shared" si="107"/>
        <v>3.13635416667239</v>
      </c>
      <c r="W868" s="65">
        <f t="shared" si="111"/>
        <v>75.272500000137399</v>
      </c>
      <c r="X868" s="65" t="str">
        <f t="shared" si="108"/>
        <v>&gt;72 hr</v>
      </c>
      <c r="Z868" s="69" t="s">
        <v>4757</v>
      </c>
      <c r="AD868" s="67"/>
      <c r="AG868" s="68"/>
    </row>
    <row r="869" spans="1:33" ht="30" customHeight="1">
      <c r="A869" s="65">
        <v>868</v>
      </c>
      <c r="B869" s="181">
        <v>45826.558333333298</v>
      </c>
      <c r="C869" s="67" t="str">
        <f t="shared" si="106"/>
        <v>June 2025</v>
      </c>
      <c r="D869" s="65">
        <v>115915</v>
      </c>
      <c r="E869" s="65">
        <v>201569</v>
      </c>
      <c r="F869" s="68" t="s">
        <v>4758</v>
      </c>
      <c r="G869" s="65" t="s">
        <v>4759</v>
      </c>
      <c r="H869" s="69" t="s">
        <v>4760</v>
      </c>
      <c r="I869" s="69" t="s">
        <v>182</v>
      </c>
      <c r="J869" s="69" t="str">
        <f t="shared" si="105"/>
        <v>Latha</v>
      </c>
      <c r="K869" s="65" t="s">
        <v>4761</v>
      </c>
      <c r="L869" s="65">
        <v>25</v>
      </c>
      <c r="M869" s="65" t="s">
        <v>396</v>
      </c>
      <c r="N869" s="65" t="s">
        <v>33</v>
      </c>
      <c r="O869" s="65">
        <v>200</v>
      </c>
      <c r="P869" s="156">
        <v>45827.625</v>
      </c>
      <c r="Q869" s="65" t="s">
        <v>3111</v>
      </c>
      <c r="R869" s="67">
        <v>45827.730937499997</v>
      </c>
      <c r="S869" s="158" t="str">
        <f t="shared" si="109"/>
        <v>June 2025</v>
      </c>
      <c r="T869" s="65" t="s">
        <v>35</v>
      </c>
      <c r="U869" s="142">
        <f t="shared" si="110"/>
        <v>1.1726041666625</v>
      </c>
      <c r="V869" s="65">
        <f t="shared" si="107"/>
        <v>1.1726041666625</v>
      </c>
      <c r="W869" s="65">
        <f t="shared" si="111"/>
        <v>28.142499999899901</v>
      </c>
      <c r="X869" s="65" t="str">
        <f t="shared" si="108"/>
        <v>24-48 hr</v>
      </c>
      <c r="Y869" s="65" t="s">
        <v>4762</v>
      </c>
      <c r="AD869" s="67"/>
      <c r="AG869" s="68"/>
    </row>
    <row r="870" spans="1:33" ht="30" customHeight="1">
      <c r="A870" s="65">
        <v>869</v>
      </c>
      <c r="B870" s="181">
        <v>45826.560416666704</v>
      </c>
      <c r="C870" s="67" t="str">
        <f t="shared" si="106"/>
        <v>June 2025</v>
      </c>
      <c r="D870" s="65">
        <v>11591</v>
      </c>
      <c r="E870" s="65">
        <v>465688</v>
      </c>
      <c r="F870" s="68" t="s">
        <v>4763</v>
      </c>
      <c r="G870" s="65" t="s">
        <v>4764</v>
      </c>
      <c r="H870" s="69" t="s">
        <v>4765</v>
      </c>
      <c r="I870" s="69" t="s">
        <v>41</v>
      </c>
      <c r="J870" s="69" t="str">
        <f t="shared" si="105"/>
        <v>Lanmadaw</v>
      </c>
      <c r="K870" s="65" t="s">
        <v>4766</v>
      </c>
      <c r="L870" s="65">
        <v>25</v>
      </c>
      <c r="M870" s="65" t="s">
        <v>300</v>
      </c>
      <c r="N870" s="65" t="s">
        <v>33</v>
      </c>
      <c r="O870" s="65">
        <v>120</v>
      </c>
      <c r="P870" s="156">
        <v>45827.583333333299</v>
      </c>
      <c r="Q870" s="65" t="s">
        <v>687</v>
      </c>
      <c r="R870" s="67">
        <v>45828.445833333302</v>
      </c>
      <c r="S870" s="158" t="str">
        <f t="shared" si="109"/>
        <v>June 2025</v>
      </c>
      <c r="T870" s="65" t="s">
        <v>35</v>
      </c>
      <c r="U870" s="142">
        <f t="shared" si="110"/>
        <v>1.88541666666424</v>
      </c>
      <c r="V870" s="65">
        <f t="shared" si="107"/>
        <v>1.88541666666424</v>
      </c>
      <c r="W870" s="65">
        <f t="shared" si="111"/>
        <v>45.249999999941799</v>
      </c>
      <c r="X870" s="65" t="str">
        <f t="shared" si="108"/>
        <v>24-48 hr</v>
      </c>
      <c r="Y870" s="65" t="s">
        <v>4767</v>
      </c>
      <c r="Z870" s="69" t="s">
        <v>4768</v>
      </c>
      <c r="AD870" s="67"/>
      <c r="AG870" s="68"/>
    </row>
    <row r="871" spans="1:33" ht="30" customHeight="1">
      <c r="A871" s="65">
        <v>870</v>
      </c>
      <c r="B871" s="181">
        <v>45826.636111111096</v>
      </c>
      <c r="C871" s="67" t="str">
        <f t="shared" si="106"/>
        <v>June 2025</v>
      </c>
      <c r="D871" s="65">
        <v>115940</v>
      </c>
      <c r="E871" s="65">
        <v>200502</v>
      </c>
      <c r="F871" s="68" t="s">
        <v>4769</v>
      </c>
      <c r="G871" s="65" t="s">
        <v>4770</v>
      </c>
      <c r="H871" s="69" t="s">
        <v>4771</v>
      </c>
      <c r="I871" s="69" t="s">
        <v>41</v>
      </c>
      <c r="J871" s="69" t="str">
        <f t="shared" si="105"/>
        <v>Lanmadaw</v>
      </c>
      <c r="K871" s="141" t="s">
        <v>4772</v>
      </c>
      <c r="L871" s="65">
        <v>20</v>
      </c>
      <c r="M871" s="65" t="s">
        <v>2970</v>
      </c>
      <c r="N871" s="65" t="s">
        <v>33</v>
      </c>
      <c r="O871" s="65">
        <v>200</v>
      </c>
      <c r="P871" s="67">
        <v>45828.583333333299</v>
      </c>
      <c r="Q871" s="65" t="s">
        <v>687</v>
      </c>
      <c r="R871" s="67">
        <v>45828.723611111098</v>
      </c>
      <c r="S871" s="158" t="str">
        <f t="shared" si="109"/>
        <v>June 2025</v>
      </c>
      <c r="T871" s="65" t="s">
        <v>35</v>
      </c>
      <c r="U871" s="142">
        <f t="shared" si="110"/>
        <v>2.0875000000014601</v>
      </c>
      <c r="V871" s="65">
        <f t="shared" si="107"/>
        <v>2.0875000000014601</v>
      </c>
      <c r="W871" s="65">
        <f t="shared" si="111"/>
        <v>50.100000000034903</v>
      </c>
      <c r="X871" s="65" t="str">
        <f t="shared" si="108"/>
        <v>48-72 hr</v>
      </c>
      <c r="Y871" s="65" t="s">
        <v>4773</v>
      </c>
      <c r="Z871" s="69" t="s">
        <v>4774</v>
      </c>
    </row>
    <row r="872" spans="1:33" ht="30" customHeight="1">
      <c r="A872" s="65">
        <v>871</v>
      </c>
      <c r="B872" s="181">
        <v>45826.652083333298</v>
      </c>
      <c r="C872" s="67" t="str">
        <f t="shared" si="106"/>
        <v>June 2025</v>
      </c>
      <c r="D872" s="65">
        <v>115945</v>
      </c>
      <c r="E872" s="65">
        <v>176253</v>
      </c>
      <c r="F872" s="68" t="s">
        <v>4775</v>
      </c>
      <c r="G872" s="65" t="s">
        <v>4776</v>
      </c>
      <c r="H872" s="69" t="s">
        <v>4777</v>
      </c>
      <c r="I872" s="69" t="s">
        <v>41</v>
      </c>
      <c r="J872" s="69" t="str">
        <f t="shared" si="105"/>
        <v>Lanmadaw</v>
      </c>
      <c r="K872" s="65" t="s">
        <v>4778</v>
      </c>
      <c r="L872" s="65">
        <v>20</v>
      </c>
      <c r="M872" s="65" t="s">
        <v>306</v>
      </c>
      <c r="N872" s="65" t="s">
        <v>33</v>
      </c>
      <c r="O872" s="65">
        <v>150</v>
      </c>
      <c r="P872" s="156">
        <v>45827.5</v>
      </c>
      <c r="Q872" s="65" t="s">
        <v>687</v>
      </c>
      <c r="R872" s="67">
        <v>45827.6339814815</v>
      </c>
      <c r="S872" s="158" t="str">
        <f t="shared" si="109"/>
        <v>June 2025</v>
      </c>
      <c r="T872" s="65" t="s">
        <v>35</v>
      </c>
      <c r="U872" s="142">
        <f t="shared" si="110"/>
        <v>0.98189814814395504</v>
      </c>
      <c r="V872" s="65">
        <f t="shared" si="107"/>
        <v>0.98189814814395504</v>
      </c>
      <c r="W872" s="65">
        <f t="shared" si="111"/>
        <v>23.5655555554549</v>
      </c>
      <c r="X872" s="65" t="str">
        <f t="shared" si="108"/>
        <v>&lt;24 hr</v>
      </c>
      <c r="Y872" s="65" t="s">
        <v>4779</v>
      </c>
      <c r="AD872" s="67"/>
      <c r="AG872" s="68"/>
    </row>
    <row r="873" spans="1:33" ht="30" customHeight="1">
      <c r="A873" s="65">
        <v>872</v>
      </c>
      <c r="B873" s="181">
        <v>45826.658333333296</v>
      </c>
      <c r="C873" s="67" t="str">
        <f t="shared" si="106"/>
        <v>June 2025</v>
      </c>
      <c r="D873" s="65">
        <v>115948</v>
      </c>
      <c r="E873" s="65">
        <v>166308</v>
      </c>
      <c r="F873" s="68" t="s">
        <v>4780</v>
      </c>
      <c r="G873" s="65" t="s">
        <v>4781</v>
      </c>
      <c r="H873" s="69" t="s">
        <v>4782</v>
      </c>
      <c r="I873" s="69" t="s">
        <v>41</v>
      </c>
      <c r="J873" s="69" t="str">
        <f t="shared" si="105"/>
        <v>Lanmadaw</v>
      </c>
      <c r="K873" s="65" t="s">
        <v>4783</v>
      </c>
      <c r="L873" s="65">
        <v>25</v>
      </c>
      <c r="M873" s="65" t="s">
        <v>782</v>
      </c>
      <c r="N873" s="65" t="s">
        <v>33</v>
      </c>
      <c r="O873" s="65">
        <v>50</v>
      </c>
      <c r="P873" s="156">
        <v>45827.541666666701</v>
      </c>
      <c r="Q873" s="65" t="s">
        <v>687</v>
      </c>
      <c r="R873" s="67">
        <v>45827.480289351799</v>
      </c>
      <c r="S873" s="158" t="str">
        <f t="shared" si="109"/>
        <v>June 2025</v>
      </c>
      <c r="T873" s="65" t="s">
        <v>35</v>
      </c>
      <c r="U873" s="142">
        <f t="shared" si="110"/>
        <v>0.821956018517085</v>
      </c>
      <c r="V873" s="65">
        <f t="shared" si="107"/>
        <v>0.821956018517085</v>
      </c>
      <c r="W873" s="65">
        <f t="shared" si="111"/>
        <v>19.726944444410002</v>
      </c>
      <c r="X873" s="65" t="str">
        <f t="shared" si="108"/>
        <v>&lt;24 hr</v>
      </c>
      <c r="Y873" s="65" t="s">
        <v>4784</v>
      </c>
      <c r="AD873" s="67"/>
      <c r="AG873" s="68"/>
    </row>
    <row r="874" spans="1:33" ht="30" customHeight="1">
      <c r="A874" s="65">
        <v>873</v>
      </c>
      <c r="B874" s="181">
        <v>45827.4506944444</v>
      </c>
      <c r="C874" s="67" t="str">
        <f t="shared" si="106"/>
        <v>June 2025</v>
      </c>
      <c r="D874" s="65">
        <v>116027</v>
      </c>
      <c r="E874" s="65">
        <v>466435</v>
      </c>
      <c r="F874" s="68" t="s">
        <v>4785</v>
      </c>
      <c r="G874" s="65" t="s">
        <v>4786</v>
      </c>
      <c r="H874" s="69" t="s">
        <v>4787</v>
      </c>
      <c r="I874" s="69" t="s">
        <v>2355</v>
      </c>
      <c r="J874" s="69" t="str">
        <f t="shared" si="105"/>
        <v>Mingalar Taung Nyunt</v>
      </c>
      <c r="K874" s="65" t="s">
        <v>4788</v>
      </c>
      <c r="L874" s="65">
        <v>20</v>
      </c>
      <c r="M874" s="65" t="s">
        <v>3806</v>
      </c>
      <c r="N874" s="65" t="s">
        <v>33</v>
      </c>
      <c r="O874" s="65">
        <v>180</v>
      </c>
      <c r="P874" s="67">
        <v>45828.458333333299</v>
      </c>
      <c r="Q874" s="65" t="s">
        <v>687</v>
      </c>
      <c r="R874" s="67">
        <v>45828.545335648101</v>
      </c>
      <c r="S874" s="158" t="str">
        <f t="shared" si="109"/>
        <v>June 2025</v>
      </c>
      <c r="T874" s="65" t="s">
        <v>35</v>
      </c>
      <c r="U874" s="142">
        <f t="shared" si="110"/>
        <v>1.09464120370103</v>
      </c>
      <c r="V874" s="65">
        <f t="shared" si="107"/>
        <v>1.09464120370103</v>
      </c>
      <c r="W874" s="65">
        <f t="shared" si="111"/>
        <v>26.271388888824699</v>
      </c>
      <c r="X874" s="65" t="str">
        <f t="shared" si="108"/>
        <v>24-48 hr</v>
      </c>
      <c r="Y874" s="65" t="s">
        <v>4789</v>
      </c>
    </row>
    <row r="875" spans="1:33" ht="30" customHeight="1">
      <c r="A875" s="65">
        <v>874</v>
      </c>
      <c r="B875" s="181">
        <v>45827.615277777797</v>
      </c>
      <c r="C875" s="67" t="str">
        <f t="shared" si="106"/>
        <v>June 2025</v>
      </c>
      <c r="D875" s="65">
        <v>116072</v>
      </c>
      <c r="E875" s="65">
        <v>466918</v>
      </c>
      <c r="F875" s="68" t="s">
        <v>4790</v>
      </c>
      <c r="G875" s="65" t="s">
        <v>4791</v>
      </c>
      <c r="H875" s="69" t="s">
        <v>4792</v>
      </c>
      <c r="I875" s="69" t="s">
        <v>2355</v>
      </c>
      <c r="J875" s="69" t="str">
        <f t="shared" si="105"/>
        <v>Mingalar Taung Nyunt</v>
      </c>
      <c r="K875" s="65" t="s">
        <v>4793</v>
      </c>
      <c r="L875" s="65">
        <v>20</v>
      </c>
      <c r="M875" s="65" t="s">
        <v>2737</v>
      </c>
      <c r="N875" s="65" t="s">
        <v>33</v>
      </c>
      <c r="O875" s="65">
        <v>150</v>
      </c>
      <c r="P875" s="67">
        <v>45828.5</v>
      </c>
      <c r="Q875" s="65" t="s">
        <v>687</v>
      </c>
      <c r="R875" s="67">
        <v>45828.597766203697</v>
      </c>
      <c r="S875" s="158" t="str">
        <f t="shared" si="109"/>
        <v>June 2025</v>
      </c>
      <c r="T875" s="65" t="s">
        <v>35</v>
      </c>
      <c r="U875" s="142">
        <f t="shared" si="110"/>
        <v>0.98248842592874996</v>
      </c>
      <c r="V875" s="65">
        <f t="shared" si="107"/>
        <v>0.98248842592874996</v>
      </c>
      <c r="W875" s="65">
        <f t="shared" si="111"/>
        <v>23.579722222289998</v>
      </c>
      <c r="X875" s="65" t="str">
        <f t="shared" si="108"/>
        <v>&lt;24 hr</v>
      </c>
      <c r="Y875" s="65" t="s">
        <v>4794</v>
      </c>
    </row>
    <row r="876" spans="1:33" ht="30" customHeight="1">
      <c r="A876" s="65">
        <v>875</v>
      </c>
      <c r="B876" s="181">
        <v>45827.633333333302</v>
      </c>
      <c r="C876" s="67" t="str">
        <f t="shared" si="106"/>
        <v>June 2025</v>
      </c>
      <c r="D876" s="65">
        <v>116078</v>
      </c>
      <c r="E876" s="65">
        <v>466968</v>
      </c>
      <c r="F876" s="68" t="s">
        <v>4795</v>
      </c>
      <c r="G876" s="65" t="s">
        <v>4796</v>
      </c>
      <c r="H876" s="69" t="s">
        <v>4797</v>
      </c>
      <c r="I876" s="69" t="s">
        <v>30</v>
      </c>
      <c r="J876" s="69" t="str">
        <f t="shared" si="105"/>
        <v>Kyauktada</v>
      </c>
      <c r="K876" s="65" t="s">
        <v>4798</v>
      </c>
      <c r="L876" s="65">
        <v>20</v>
      </c>
      <c r="M876" s="65" t="s">
        <v>2399</v>
      </c>
      <c r="N876" s="65" t="s">
        <v>33</v>
      </c>
      <c r="O876" s="65">
        <v>170</v>
      </c>
      <c r="P876" s="67">
        <v>45828.375</v>
      </c>
      <c r="Q876" s="65" t="s">
        <v>3111</v>
      </c>
      <c r="R876" s="67">
        <v>45828.6743055556</v>
      </c>
      <c r="S876" s="158" t="str">
        <f t="shared" si="109"/>
        <v>June 2025</v>
      </c>
      <c r="T876" s="65" t="s">
        <v>35</v>
      </c>
      <c r="U876" s="142">
        <f t="shared" si="110"/>
        <v>1.0409722222248099</v>
      </c>
      <c r="V876" s="65">
        <f t="shared" si="107"/>
        <v>1.0409722222248099</v>
      </c>
      <c r="W876" s="65">
        <f t="shared" si="111"/>
        <v>24.9833333333954</v>
      </c>
      <c r="X876" s="65" t="str">
        <f t="shared" si="108"/>
        <v>24-48 hr</v>
      </c>
      <c r="Y876" s="65" t="s">
        <v>4799</v>
      </c>
    </row>
    <row r="877" spans="1:33" ht="30" customHeight="1">
      <c r="A877" s="65">
        <v>876</v>
      </c>
      <c r="B877" s="181">
        <v>45827.640972222202</v>
      </c>
      <c r="C877" s="67" t="str">
        <f t="shared" si="106"/>
        <v>June 2025</v>
      </c>
      <c r="D877" s="65">
        <v>116080</v>
      </c>
      <c r="E877" s="65">
        <v>293141</v>
      </c>
      <c r="F877" s="68" t="s">
        <v>4800</v>
      </c>
      <c r="G877" s="65" t="s">
        <v>4801</v>
      </c>
      <c r="H877" s="69" t="s">
        <v>4802</v>
      </c>
      <c r="I877" s="69" t="s">
        <v>30</v>
      </c>
      <c r="J877" s="69" t="str">
        <f t="shared" si="105"/>
        <v>Kyauktada</v>
      </c>
      <c r="K877" s="65" t="s">
        <v>4803</v>
      </c>
      <c r="L877" s="65">
        <v>20</v>
      </c>
      <c r="M877" s="65" t="s">
        <v>244</v>
      </c>
      <c r="N877" s="65" t="s">
        <v>33</v>
      </c>
      <c r="O877" s="65">
        <v>220</v>
      </c>
      <c r="P877" s="67">
        <v>45828.416666666701</v>
      </c>
      <c r="Q877" s="65" t="s">
        <v>745</v>
      </c>
      <c r="R877" s="67">
        <v>45829.444108796299</v>
      </c>
      <c r="S877" s="158" t="str">
        <f t="shared" si="109"/>
        <v>June 2025</v>
      </c>
      <c r="T877" s="65" t="s">
        <v>35</v>
      </c>
      <c r="U877" s="142">
        <f t="shared" si="110"/>
        <v>1.80313657407532</v>
      </c>
      <c r="V877" s="65">
        <f t="shared" si="107"/>
        <v>1.80313657407532</v>
      </c>
      <c r="W877" s="65">
        <f t="shared" si="111"/>
        <v>43.275277777807801</v>
      </c>
      <c r="X877" s="65" t="str">
        <f t="shared" si="108"/>
        <v>24-48 hr</v>
      </c>
      <c r="Y877" s="65" t="s">
        <v>4804</v>
      </c>
      <c r="Z877" s="69" t="s">
        <v>4582</v>
      </c>
    </row>
    <row r="878" spans="1:33" ht="30" customHeight="1">
      <c r="A878" s="65">
        <v>877</v>
      </c>
      <c r="B878" s="181">
        <v>45827.643750000003</v>
      </c>
      <c r="C878" s="67" t="str">
        <f t="shared" si="106"/>
        <v>June 2025</v>
      </c>
      <c r="D878" s="65">
        <v>116082</v>
      </c>
      <c r="E878" s="65">
        <v>291238</v>
      </c>
      <c r="F878" s="68" t="s">
        <v>4805</v>
      </c>
      <c r="G878" s="65" t="s">
        <v>4806</v>
      </c>
      <c r="H878" s="69" t="s">
        <v>4807</v>
      </c>
      <c r="I878" s="69" t="s">
        <v>30</v>
      </c>
      <c r="J878" s="69" t="str">
        <f t="shared" si="105"/>
        <v>Kyauktada</v>
      </c>
      <c r="K878" s="65" t="s">
        <v>4808</v>
      </c>
      <c r="L878" s="65">
        <v>20</v>
      </c>
      <c r="M878" s="65" t="s">
        <v>334</v>
      </c>
      <c r="N878" s="65" t="s">
        <v>33</v>
      </c>
      <c r="O878" s="65">
        <v>200</v>
      </c>
      <c r="P878" s="156">
        <v>45828.458333333299</v>
      </c>
      <c r="Q878" s="65" t="s">
        <v>3111</v>
      </c>
      <c r="R878" s="67">
        <v>45828.460416666698</v>
      </c>
      <c r="S878" s="158" t="str">
        <f t="shared" si="109"/>
        <v>June 2025</v>
      </c>
      <c r="T878" s="65" t="s">
        <v>35</v>
      </c>
      <c r="U878" s="142">
        <f t="shared" si="110"/>
        <v>0.81666666666569698</v>
      </c>
      <c r="V878" s="65">
        <f t="shared" si="107"/>
        <v>0.81666666666569698</v>
      </c>
      <c r="W878" s="65">
        <f t="shared" si="111"/>
        <v>19.599999999976699</v>
      </c>
      <c r="X878" s="65" t="str">
        <f t="shared" si="108"/>
        <v>&lt;24 hr</v>
      </c>
      <c r="Y878" s="65" t="s">
        <v>4809</v>
      </c>
      <c r="AD878" s="67"/>
      <c r="AG878" s="68"/>
    </row>
    <row r="879" spans="1:33" ht="30" customHeight="1">
      <c r="A879" s="65">
        <v>878</v>
      </c>
      <c r="B879" s="181">
        <v>45827.649305555598</v>
      </c>
      <c r="C879" s="67" t="str">
        <f t="shared" si="106"/>
        <v>June 2025</v>
      </c>
      <c r="D879" s="65">
        <v>116084</v>
      </c>
      <c r="E879" s="65">
        <v>197444</v>
      </c>
      <c r="F879" s="68" t="s">
        <v>4810</v>
      </c>
      <c r="G879" s="65" t="s">
        <v>4811</v>
      </c>
      <c r="H879" s="69" t="s">
        <v>4812</v>
      </c>
      <c r="I879" s="69" t="s">
        <v>30</v>
      </c>
      <c r="J879" s="69" t="str">
        <f t="shared" si="105"/>
        <v>Kyauktada</v>
      </c>
      <c r="K879" s="65" t="s">
        <v>4813</v>
      </c>
      <c r="L879" s="65">
        <v>20</v>
      </c>
      <c r="M879" s="65" t="s">
        <v>244</v>
      </c>
      <c r="N879" s="65" t="s">
        <v>33</v>
      </c>
      <c r="O879" s="65">
        <v>120</v>
      </c>
      <c r="P879" s="156">
        <v>45828.5</v>
      </c>
      <c r="Q879" s="65" t="s">
        <v>3111</v>
      </c>
      <c r="R879" s="67">
        <v>45828.418043981503</v>
      </c>
      <c r="S879" s="158" t="str">
        <f t="shared" si="109"/>
        <v>June 2025</v>
      </c>
      <c r="T879" s="65" t="s">
        <v>35</v>
      </c>
      <c r="U879" s="142">
        <f t="shared" si="110"/>
        <v>0.76873842592613095</v>
      </c>
      <c r="V879" s="65">
        <f t="shared" si="107"/>
        <v>0.76873842592613095</v>
      </c>
      <c r="W879" s="65">
        <f t="shared" si="111"/>
        <v>18.449722222227098</v>
      </c>
      <c r="X879" s="65" t="str">
        <f t="shared" si="108"/>
        <v>&lt;24 hr</v>
      </c>
      <c r="Y879" s="65" t="s">
        <v>4814</v>
      </c>
      <c r="AD879" s="67"/>
      <c r="AG879" s="68"/>
    </row>
    <row r="880" spans="1:33" ht="30" customHeight="1">
      <c r="A880" s="65">
        <v>879</v>
      </c>
      <c r="B880" s="181">
        <v>45827.649305555598</v>
      </c>
      <c r="C880" s="67" t="str">
        <f t="shared" si="106"/>
        <v>June 2025</v>
      </c>
      <c r="D880" s="65">
        <v>116085</v>
      </c>
      <c r="E880" s="65">
        <v>260719</v>
      </c>
      <c r="F880" s="68" t="s">
        <v>4815</v>
      </c>
      <c r="G880" s="65" t="s">
        <v>4816</v>
      </c>
      <c r="H880" s="69" t="s">
        <v>4817</v>
      </c>
      <c r="I880" s="69" t="s">
        <v>30</v>
      </c>
      <c r="J880" s="69" t="str">
        <f t="shared" si="105"/>
        <v>Kyauktada</v>
      </c>
      <c r="K880" s="65" t="s">
        <v>4818</v>
      </c>
      <c r="L880" s="65">
        <v>20</v>
      </c>
      <c r="Q880" s="65" t="s">
        <v>2681</v>
      </c>
      <c r="R880" s="67">
        <v>45836.382638888899</v>
      </c>
      <c r="S880" s="158"/>
      <c r="T880" s="65" t="s">
        <v>35</v>
      </c>
      <c r="U880" s="142">
        <f t="shared" si="110"/>
        <v>8.7333333333372103</v>
      </c>
      <c r="Z880" s="69" t="s">
        <v>4819</v>
      </c>
    </row>
    <row r="881" spans="1:26" ht="30" customHeight="1">
      <c r="A881" s="65">
        <v>880</v>
      </c>
      <c r="B881" s="181">
        <v>45827.661111111098</v>
      </c>
      <c r="C881" s="67" t="str">
        <f t="shared" si="106"/>
        <v>June 2025</v>
      </c>
      <c r="D881" s="65">
        <v>116088</v>
      </c>
      <c r="E881" s="65">
        <v>467046</v>
      </c>
      <c r="F881" s="68" t="s">
        <v>4820</v>
      </c>
      <c r="G881" s="69" t="s">
        <v>4821</v>
      </c>
      <c r="H881" s="69" t="s">
        <v>4822</v>
      </c>
      <c r="I881" s="69" t="s">
        <v>50</v>
      </c>
      <c r="J881" s="69" t="str">
        <f t="shared" si="105"/>
        <v>Pabedan</v>
      </c>
      <c r="K881" s="65" t="s">
        <v>4823</v>
      </c>
      <c r="L881" s="65">
        <v>20</v>
      </c>
      <c r="M881" s="65" t="s">
        <v>356</v>
      </c>
      <c r="N881" s="65" t="s">
        <v>33</v>
      </c>
      <c r="O881" s="65">
        <v>130</v>
      </c>
      <c r="P881" s="67">
        <v>45828.416666666701</v>
      </c>
      <c r="Q881" s="65" t="s">
        <v>2681</v>
      </c>
      <c r="R881" s="67">
        <v>45828.590972222199</v>
      </c>
      <c r="S881" s="158" t="str">
        <f t="shared" si="109"/>
        <v>June 2025</v>
      </c>
      <c r="T881" s="65" t="s">
        <v>35</v>
      </c>
      <c r="U881" s="142">
        <f t="shared" si="110"/>
        <v>0.92986111110803904</v>
      </c>
      <c r="V881" s="65">
        <f t="shared" si="107"/>
        <v>0.92986111110803904</v>
      </c>
      <c r="W881" s="65">
        <f t="shared" si="111"/>
        <v>22.316666666592901</v>
      </c>
      <c r="X881" s="65" t="str">
        <f t="shared" si="108"/>
        <v>&lt;24 hr</v>
      </c>
      <c r="Y881" s="65" t="s">
        <v>4824</v>
      </c>
    </row>
    <row r="882" spans="1:26" ht="30" customHeight="1">
      <c r="A882" s="65">
        <v>881</v>
      </c>
      <c r="B882" s="181">
        <v>45827.662499999999</v>
      </c>
      <c r="C882" s="67" t="str">
        <f t="shared" si="106"/>
        <v>June 2025</v>
      </c>
      <c r="D882" s="65">
        <v>116089</v>
      </c>
      <c r="E882" s="65">
        <v>467086</v>
      </c>
      <c r="F882" s="68" t="s">
        <v>4825</v>
      </c>
      <c r="G882" s="65" t="s">
        <v>4826</v>
      </c>
      <c r="H882" s="69" t="s">
        <v>4827</v>
      </c>
      <c r="I882" s="69" t="s">
        <v>30</v>
      </c>
      <c r="J882" s="69" t="str">
        <f t="shared" si="105"/>
        <v>Kyauktada</v>
      </c>
      <c r="K882" s="65" t="s">
        <v>4828</v>
      </c>
      <c r="L882" s="65">
        <v>25</v>
      </c>
      <c r="M882" s="65" t="s">
        <v>775</v>
      </c>
      <c r="N882" s="65" t="s">
        <v>33</v>
      </c>
      <c r="O882" s="65">
        <v>170</v>
      </c>
      <c r="P882" s="67">
        <v>45828.541666666701</v>
      </c>
      <c r="Q882" s="65" t="s">
        <v>3111</v>
      </c>
      <c r="R882" s="67">
        <v>45828.523611111101</v>
      </c>
      <c r="S882" s="158" t="str">
        <f t="shared" si="109"/>
        <v>June 2025</v>
      </c>
      <c r="T882" s="65" t="s">
        <v>35</v>
      </c>
      <c r="U882" s="142">
        <f t="shared" si="110"/>
        <v>0.86111111110949401</v>
      </c>
      <c r="V882" s="65">
        <f t="shared" si="107"/>
        <v>0.86111111110949401</v>
      </c>
      <c r="W882" s="65">
        <f t="shared" si="111"/>
        <v>20.666666666627901</v>
      </c>
      <c r="X882" s="65" t="str">
        <f t="shared" si="108"/>
        <v>&lt;24 hr</v>
      </c>
      <c r="Y882" s="65" t="s">
        <v>4829</v>
      </c>
    </row>
    <row r="883" spans="1:26" ht="30" customHeight="1">
      <c r="A883" s="65">
        <v>882</v>
      </c>
      <c r="B883" s="181">
        <v>45827.911805555603</v>
      </c>
      <c r="C883" s="67" t="str">
        <f t="shared" si="106"/>
        <v>June 2025</v>
      </c>
      <c r="D883" s="65">
        <v>116138</v>
      </c>
      <c r="E883" s="65">
        <v>467571</v>
      </c>
      <c r="F883" s="68" t="s">
        <v>4830</v>
      </c>
      <c r="G883" s="65" t="s">
        <v>4831</v>
      </c>
      <c r="H883" s="69" t="s">
        <v>4832</v>
      </c>
      <c r="I883" s="69" t="s">
        <v>2355</v>
      </c>
      <c r="J883" s="69" t="str">
        <f t="shared" si="105"/>
        <v>Mingalar Taung Nyunt</v>
      </c>
      <c r="K883" s="65" t="s">
        <v>4833</v>
      </c>
      <c r="L883" s="65">
        <v>20</v>
      </c>
      <c r="M883" s="65" t="s">
        <v>4834</v>
      </c>
      <c r="N883" s="65" t="s">
        <v>33</v>
      </c>
      <c r="O883" s="65">
        <v>200</v>
      </c>
      <c r="P883" s="67">
        <v>45829.375</v>
      </c>
      <c r="Q883" s="65" t="s">
        <v>2681</v>
      </c>
      <c r="R883" s="67">
        <v>45830.419814814799</v>
      </c>
      <c r="S883" s="158" t="str">
        <f t="shared" si="109"/>
        <v>June 2025</v>
      </c>
      <c r="T883" s="65" t="s">
        <v>35</v>
      </c>
      <c r="U883" s="142">
        <f t="shared" si="110"/>
        <v>2.5080092592543202</v>
      </c>
      <c r="V883" s="65">
        <f t="shared" si="107"/>
        <v>2.5080092592543202</v>
      </c>
      <c r="W883" s="65">
        <f t="shared" si="111"/>
        <v>60.192222222103702</v>
      </c>
      <c r="X883" s="65" t="str">
        <f t="shared" si="108"/>
        <v>48-72 hr</v>
      </c>
      <c r="Y883" s="65" t="s">
        <v>4835</v>
      </c>
      <c r="Z883" s="69" t="s">
        <v>4836</v>
      </c>
    </row>
    <row r="884" spans="1:26" ht="30" customHeight="1">
      <c r="A884" s="65">
        <v>883</v>
      </c>
      <c r="B884" s="181">
        <v>45827.956250000003</v>
      </c>
      <c r="C884" s="67" t="str">
        <f t="shared" si="106"/>
        <v>June 2025</v>
      </c>
      <c r="D884" s="65">
        <v>116144</v>
      </c>
      <c r="E884" s="65">
        <v>467208</v>
      </c>
      <c r="F884" s="68" t="s">
        <v>4837</v>
      </c>
      <c r="G884" s="65" t="s">
        <v>4838</v>
      </c>
      <c r="H884" s="69" t="s">
        <v>4839</v>
      </c>
      <c r="I884" s="69" t="s">
        <v>30</v>
      </c>
      <c r="J884" s="69" t="str">
        <f t="shared" si="105"/>
        <v>Kyauktada</v>
      </c>
      <c r="K884" s="65" t="s">
        <v>4840</v>
      </c>
      <c r="L884" s="65">
        <v>20</v>
      </c>
      <c r="P884" s="67">
        <v>45829.375</v>
      </c>
      <c r="Q884" s="65" t="s">
        <v>2681</v>
      </c>
      <c r="R884" s="67">
        <v>45829.500787037003</v>
      </c>
      <c r="S884" s="158" t="str">
        <f t="shared" si="109"/>
        <v>June 2025</v>
      </c>
      <c r="T884" s="65" t="s">
        <v>35</v>
      </c>
      <c r="U884" s="142">
        <f t="shared" si="110"/>
        <v>1.5445370370362099</v>
      </c>
      <c r="V884" s="65">
        <f t="shared" si="107"/>
        <v>1.5445370370362099</v>
      </c>
      <c r="W884" s="65">
        <f t="shared" si="111"/>
        <v>37.068888888868997</v>
      </c>
      <c r="X884" s="65" t="str">
        <f t="shared" si="108"/>
        <v>24-48 hr</v>
      </c>
    </row>
    <row r="885" spans="1:26" ht="30" customHeight="1">
      <c r="A885" s="65">
        <v>884</v>
      </c>
      <c r="B885" s="181">
        <v>45828.408333333296</v>
      </c>
      <c r="C885" s="67" t="str">
        <f t="shared" si="106"/>
        <v>June 2025</v>
      </c>
      <c r="D885" s="65">
        <v>116161</v>
      </c>
      <c r="E885" s="65">
        <v>373169</v>
      </c>
      <c r="F885" s="68" t="s">
        <v>4841</v>
      </c>
      <c r="G885" s="65" t="s">
        <v>4842</v>
      </c>
      <c r="H885" s="69" t="s">
        <v>4843</v>
      </c>
      <c r="I885" s="69" t="s">
        <v>182</v>
      </c>
      <c r="J885" s="69" t="str">
        <f t="shared" si="105"/>
        <v>Latha</v>
      </c>
      <c r="K885" s="65" t="s">
        <v>4844</v>
      </c>
      <c r="L885" s="65">
        <v>20</v>
      </c>
      <c r="M885" s="65" t="s">
        <v>4534</v>
      </c>
      <c r="N885" s="65" t="s">
        <v>33</v>
      </c>
      <c r="O885" s="65">
        <v>120</v>
      </c>
      <c r="P885" s="67">
        <v>45829.375</v>
      </c>
      <c r="Q885" s="65" t="s">
        <v>3111</v>
      </c>
      <c r="R885" s="67">
        <v>45829.4362384259</v>
      </c>
      <c r="S885" s="158" t="str">
        <f t="shared" si="109"/>
        <v>June 2025</v>
      </c>
      <c r="T885" s="65" t="s">
        <v>35</v>
      </c>
      <c r="U885" s="142">
        <f t="shared" si="110"/>
        <v>1.0279050925964801</v>
      </c>
      <c r="V885" s="65">
        <f t="shared" si="107"/>
        <v>1.0279050925964801</v>
      </c>
      <c r="W885" s="65">
        <f t="shared" si="111"/>
        <v>24.669722222315599</v>
      </c>
      <c r="X885" s="65" t="str">
        <f t="shared" si="108"/>
        <v>24-48 hr</v>
      </c>
      <c r="Y885" s="65" t="s">
        <v>4845</v>
      </c>
    </row>
    <row r="886" spans="1:26" ht="30" customHeight="1">
      <c r="A886" s="65">
        <v>885</v>
      </c>
      <c r="B886" s="181">
        <v>45828.422916666699</v>
      </c>
      <c r="C886" s="67" t="str">
        <f t="shared" si="106"/>
        <v>June 2025</v>
      </c>
      <c r="D886" s="65">
        <v>116167</v>
      </c>
      <c r="E886" s="65">
        <v>307757</v>
      </c>
      <c r="F886" s="68" t="s">
        <v>4846</v>
      </c>
      <c r="G886" s="65" t="s">
        <v>4847</v>
      </c>
      <c r="H886" s="69" t="s">
        <v>4848</v>
      </c>
      <c r="I886" s="69" t="s">
        <v>182</v>
      </c>
      <c r="J886" s="69" t="str">
        <f t="shared" si="105"/>
        <v>Latha</v>
      </c>
      <c r="K886" s="65" t="s">
        <v>4849</v>
      </c>
      <c r="L886" s="65">
        <v>20</v>
      </c>
      <c r="M886" s="65" t="s">
        <v>4032</v>
      </c>
      <c r="N886" s="65" t="s">
        <v>33</v>
      </c>
      <c r="O886" s="65">
        <v>120</v>
      </c>
      <c r="P886" s="67">
        <v>45829.375</v>
      </c>
      <c r="Q886" s="65" t="s">
        <v>687</v>
      </c>
      <c r="R886" s="67">
        <v>45830.488692129598</v>
      </c>
      <c r="S886" s="158" t="str">
        <f t="shared" si="109"/>
        <v>June 2025</v>
      </c>
      <c r="T886" s="65" t="s">
        <v>35</v>
      </c>
      <c r="U886" s="142">
        <f t="shared" si="110"/>
        <v>2.0657754629573901</v>
      </c>
      <c r="V886" s="65">
        <f t="shared" si="107"/>
        <v>2.0657754629573901</v>
      </c>
      <c r="W886" s="65">
        <f t="shared" si="111"/>
        <v>49.578611110977398</v>
      </c>
      <c r="X886" s="65" t="str">
        <f t="shared" si="108"/>
        <v>48-72 hr</v>
      </c>
      <c r="Y886" s="65" t="s">
        <v>4850</v>
      </c>
      <c r="Z886" s="69" t="s">
        <v>4851</v>
      </c>
    </row>
    <row r="887" spans="1:26" ht="30" customHeight="1">
      <c r="A887" s="65">
        <v>886</v>
      </c>
      <c r="B887" s="181">
        <v>45828.4397916667</v>
      </c>
      <c r="C887" s="67" t="str">
        <f t="shared" si="106"/>
        <v>June 2025</v>
      </c>
      <c r="D887" s="65">
        <v>116170</v>
      </c>
      <c r="E887" s="65">
        <v>248993</v>
      </c>
      <c r="F887" s="68" t="s">
        <v>4852</v>
      </c>
      <c r="G887" s="65" t="s">
        <v>4853</v>
      </c>
      <c r="H887" s="69" t="s">
        <v>4854</v>
      </c>
      <c r="I887" s="69" t="s">
        <v>182</v>
      </c>
      <c r="J887" s="69" t="str">
        <f t="shared" si="105"/>
        <v>Latha</v>
      </c>
      <c r="K887" s="65" t="s">
        <v>4855</v>
      </c>
      <c r="L887" s="65">
        <v>25</v>
      </c>
      <c r="M887" s="65" t="s">
        <v>2448</v>
      </c>
      <c r="N887" s="65" t="s">
        <v>33</v>
      </c>
      <c r="O887" s="65">
        <v>120</v>
      </c>
      <c r="P887" s="67">
        <v>45829.375</v>
      </c>
      <c r="Q887" s="65" t="s">
        <v>3111</v>
      </c>
      <c r="R887" s="67">
        <v>45829.485254629602</v>
      </c>
      <c r="S887" s="158" t="str">
        <f t="shared" si="109"/>
        <v>June 2025</v>
      </c>
      <c r="T887" s="65" t="s">
        <v>35</v>
      </c>
      <c r="U887" s="142">
        <f t="shared" si="110"/>
        <v>1.04546296296758</v>
      </c>
      <c r="V887" s="65">
        <f t="shared" si="107"/>
        <v>1.04546296296758</v>
      </c>
      <c r="W887" s="65">
        <f t="shared" si="111"/>
        <v>25.091111111221799</v>
      </c>
      <c r="X887" s="65" t="str">
        <f t="shared" si="108"/>
        <v>24-48 hr</v>
      </c>
      <c r="Y887" s="65" t="s">
        <v>4856</v>
      </c>
    </row>
    <row r="888" spans="1:26" ht="30" customHeight="1">
      <c r="A888" s="65">
        <v>887</v>
      </c>
      <c r="B888" s="181">
        <v>45828.447060185201</v>
      </c>
      <c r="C888" s="67" t="str">
        <f t="shared" si="106"/>
        <v>June 2025</v>
      </c>
      <c r="D888" s="65">
        <v>116174</v>
      </c>
      <c r="E888" s="65">
        <v>279107</v>
      </c>
      <c r="F888" s="68" t="s">
        <v>4857</v>
      </c>
      <c r="G888" s="65" t="s">
        <v>4858</v>
      </c>
      <c r="H888" s="69" t="s">
        <v>4859</v>
      </c>
      <c r="I888" s="69" t="s">
        <v>182</v>
      </c>
      <c r="J888" s="69" t="str">
        <f t="shared" si="105"/>
        <v>Latha</v>
      </c>
      <c r="K888" s="65" t="s">
        <v>4860</v>
      </c>
      <c r="L888" s="65">
        <v>20</v>
      </c>
      <c r="M888" s="65" t="s">
        <v>4861</v>
      </c>
      <c r="N888" s="65" t="s">
        <v>33</v>
      </c>
      <c r="O888" s="65">
        <v>200</v>
      </c>
      <c r="P888" s="67">
        <v>45829.375</v>
      </c>
      <c r="Q888" s="65" t="s">
        <v>687</v>
      </c>
      <c r="R888" s="67">
        <v>45830.592604166697</v>
      </c>
      <c r="S888" s="158" t="str">
        <f t="shared" si="109"/>
        <v>June 2025</v>
      </c>
      <c r="T888" s="65" t="s">
        <v>35</v>
      </c>
      <c r="U888" s="177">
        <f t="shared" si="110"/>
        <v>2.1455439814817501</v>
      </c>
      <c r="V888" s="65">
        <f t="shared" si="107"/>
        <v>2.1455439814817501</v>
      </c>
      <c r="W888" s="65">
        <f t="shared" si="111"/>
        <v>51.493055555562002</v>
      </c>
      <c r="X888" s="65" t="str">
        <f t="shared" si="108"/>
        <v>48-72 hr</v>
      </c>
      <c r="Y888" s="65" t="s">
        <v>4862</v>
      </c>
    </row>
    <row r="889" spans="1:26" ht="30" customHeight="1">
      <c r="A889" s="65">
        <v>888</v>
      </c>
      <c r="B889" s="181">
        <v>45828.449479166702</v>
      </c>
      <c r="C889" s="67" t="str">
        <f t="shared" si="106"/>
        <v>June 2025</v>
      </c>
      <c r="D889" s="65">
        <v>116175</v>
      </c>
      <c r="E889" s="65">
        <v>276379</v>
      </c>
      <c r="F889" s="68" t="s">
        <v>4863</v>
      </c>
      <c r="G889" s="65" t="s">
        <v>4864</v>
      </c>
      <c r="H889" s="69" t="s">
        <v>4865</v>
      </c>
      <c r="I889" s="69" t="s">
        <v>182</v>
      </c>
      <c r="J889" s="69" t="str">
        <f t="shared" si="105"/>
        <v>Latha</v>
      </c>
      <c r="K889" s="65" t="s">
        <v>4866</v>
      </c>
      <c r="L889" s="65">
        <v>20</v>
      </c>
      <c r="P889" s="67">
        <v>45829.375</v>
      </c>
      <c r="Q889" s="65" t="s">
        <v>3111</v>
      </c>
      <c r="R889" s="67">
        <v>45829.707141203697</v>
      </c>
      <c r="S889" s="158" t="str">
        <f t="shared" si="109"/>
        <v>June 2025</v>
      </c>
      <c r="T889" s="65" t="s">
        <v>35</v>
      </c>
      <c r="U889" s="142">
        <f t="shared" si="110"/>
        <v>1.2576620370382401</v>
      </c>
      <c r="V889" s="65">
        <f t="shared" si="107"/>
        <v>1.2576620370382401</v>
      </c>
      <c r="W889" s="65">
        <f t="shared" si="111"/>
        <v>30.183888888917899</v>
      </c>
      <c r="X889" s="65" t="str">
        <f t="shared" si="108"/>
        <v>24-48 hr</v>
      </c>
    </row>
    <row r="890" spans="1:26" ht="30" customHeight="1">
      <c r="A890" s="65">
        <v>889</v>
      </c>
      <c r="B890" s="181">
        <v>45828.538020833301</v>
      </c>
      <c r="C890" s="67" t="str">
        <f t="shared" si="106"/>
        <v>June 2025</v>
      </c>
      <c r="D890" s="65">
        <v>116205</v>
      </c>
      <c r="E890" s="65">
        <v>217412</v>
      </c>
      <c r="F890" s="68" t="s">
        <v>4867</v>
      </c>
      <c r="G890" s="65" t="s">
        <v>4868</v>
      </c>
      <c r="H890" s="69" t="s">
        <v>4869</v>
      </c>
      <c r="I890" s="69" t="s">
        <v>182</v>
      </c>
      <c r="J890" s="69" t="str">
        <f t="shared" si="105"/>
        <v>Latha</v>
      </c>
      <c r="K890" s="65" t="s">
        <v>4870</v>
      </c>
      <c r="L890" s="65">
        <v>40</v>
      </c>
      <c r="P890" s="67">
        <v>45829.375</v>
      </c>
      <c r="Q890" s="65" t="s">
        <v>3111</v>
      </c>
      <c r="R890" s="67">
        <v>45829.556608796302</v>
      </c>
      <c r="S890" s="158" t="str">
        <f t="shared" si="109"/>
        <v>June 2025</v>
      </c>
      <c r="T890" s="65" t="s">
        <v>35</v>
      </c>
      <c r="U890" s="142">
        <f t="shared" si="110"/>
        <v>1.0185879629643799</v>
      </c>
      <c r="V890" s="65">
        <f t="shared" si="107"/>
        <v>1.0185879629643799</v>
      </c>
      <c r="W890" s="65">
        <f t="shared" si="111"/>
        <v>24.446111111145001</v>
      </c>
      <c r="X890" s="65" t="str">
        <f t="shared" si="108"/>
        <v>24-48 hr</v>
      </c>
    </row>
    <row r="891" spans="1:26" ht="30" customHeight="1">
      <c r="A891" s="65">
        <v>890</v>
      </c>
      <c r="B891" s="181">
        <v>45828.614236111098</v>
      </c>
      <c r="C891" s="67" t="str">
        <f t="shared" si="106"/>
        <v>June 2025</v>
      </c>
      <c r="D891" s="65">
        <v>116234</v>
      </c>
      <c r="E891" s="65">
        <v>248133</v>
      </c>
      <c r="F891" s="68" t="s">
        <v>4871</v>
      </c>
      <c r="G891" s="65" t="s">
        <v>3477</v>
      </c>
      <c r="H891" s="69" t="s">
        <v>4872</v>
      </c>
      <c r="I891" s="69" t="s">
        <v>30</v>
      </c>
      <c r="J891" s="69" t="str">
        <f t="shared" si="105"/>
        <v>Kyauktada</v>
      </c>
      <c r="K891" s="65" t="s">
        <v>4873</v>
      </c>
      <c r="L891" s="65">
        <v>20</v>
      </c>
      <c r="P891" s="156">
        <v>45829.375</v>
      </c>
      <c r="Q891" s="65" t="s">
        <v>687</v>
      </c>
      <c r="R891" s="67">
        <v>45831.470833333296</v>
      </c>
      <c r="S891" s="158"/>
      <c r="T891" s="65" t="s">
        <v>35</v>
      </c>
      <c r="U891" s="142">
        <f t="shared" si="110"/>
        <v>2.8565972222204401</v>
      </c>
      <c r="Z891" s="69" t="s">
        <v>4874</v>
      </c>
    </row>
    <row r="892" spans="1:26" ht="30" customHeight="1">
      <c r="A892" s="65">
        <v>891</v>
      </c>
      <c r="B892" s="181">
        <v>45828.630162037</v>
      </c>
      <c r="C892" s="67" t="str">
        <f t="shared" si="106"/>
        <v>June 2025</v>
      </c>
      <c r="D892" s="65">
        <v>116237</v>
      </c>
      <c r="E892" s="65">
        <v>158313</v>
      </c>
      <c r="F892" s="68" t="s">
        <v>4875</v>
      </c>
      <c r="G892" s="65" t="s">
        <v>4876</v>
      </c>
      <c r="H892" s="69" t="s">
        <v>4877</v>
      </c>
      <c r="I892" s="69" t="s">
        <v>30</v>
      </c>
      <c r="J892" s="69" t="str">
        <f t="shared" si="105"/>
        <v>Kyauktada</v>
      </c>
      <c r="K892" s="65" t="s">
        <v>568</v>
      </c>
      <c r="L892" s="65">
        <v>25</v>
      </c>
      <c r="P892" s="67">
        <v>45829.375</v>
      </c>
      <c r="Q892" s="65" t="s">
        <v>745</v>
      </c>
      <c r="R892" s="67">
        <v>45829.716099537</v>
      </c>
      <c r="S892" s="158" t="str">
        <f t="shared" si="109"/>
        <v>June 2025</v>
      </c>
      <c r="T892" s="65" t="s">
        <v>35</v>
      </c>
      <c r="U892" s="142">
        <f t="shared" si="110"/>
        <v>1.0859375</v>
      </c>
      <c r="V892" s="65">
        <f t="shared" si="107"/>
        <v>1.0859375</v>
      </c>
      <c r="W892" s="65">
        <f t="shared" si="111"/>
        <v>26.0625</v>
      </c>
      <c r="X892" s="65" t="str">
        <f t="shared" si="108"/>
        <v>24-48 hr</v>
      </c>
    </row>
    <row r="893" spans="1:26" ht="30" customHeight="1">
      <c r="A893" s="65">
        <v>892</v>
      </c>
      <c r="B893" s="181">
        <v>45828.630243055602</v>
      </c>
      <c r="C893" s="67" t="str">
        <f t="shared" si="106"/>
        <v>June 2025</v>
      </c>
      <c r="D893" s="65">
        <v>116238</v>
      </c>
      <c r="E893" s="65">
        <v>158313</v>
      </c>
      <c r="F893" s="68" t="s">
        <v>4878</v>
      </c>
      <c r="G893" s="65" t="s">
        <v>4876</v>
      </c>
      <c r="H893" s="69" t="s">
        <v>4877</v>
      </c>
      <c r="I893" s="69" t="s">
        <v>30</v>
      </c>
      <c r="J893" s="69" t="str">
        <f t="shared" si="105"/>
        <v>Kyauktada</v>
      </c>
      <c r="K893" s="65" t="s">
        <v>568</v>
      </c>
      <c r="L893" s="65">
        <v>25</v>
      </c>
      <c r="M893" s="65" t="s">
        <v>3433</v>
      </c>
      <c r="N893" s="65" t="s">
        <v>33</v>
      </c>
      <c r="O893" s="65">
        <v>400</v>
      </c>
      <c r="P893" s="67">
        <v>45829.375</v>
      </c>
      <c r="Q893" s="65" t="s">
        <v>745</v>
      </c>
      <c r="R893" s="67">
        <v>45830.506249999999</v>
      </c>
      <c r="S893" s="158" t="str">
        <f t="shared" si="109"/>
        <v>June 2025</v>
      </c>
      <c r="T893" s="65" t="s">
        <v>35</v>
      </c>
      <c r="U893" s="142">
        <f t="shared" si="110"/>
        <v>1.87600694443972</v>
      </c>
      <c r="V893" s="65">
        <f t="shared" si="107"/>
        <v>1.87600694443972</v>
      </c>
      <c r="W893" s="65">
        <f t="shared" si="111"/>
        <v>45.024166666553398</v>
      </c>
      <c r="X893" s="65" t="str">
        <f t="shared" si="108"/>
        <v>24-48 hr</v>
      </c>
      <c r="Y893" s="65" t="s">
        <v>4879</v>
      </c>
      <c r="Z893" s="69" t="s">
        <v>4639</v>
      </c>
    </row>
    <row r="894" spans="1:26" ht="30" customHeight="1">
      <c r="A894" s="65">
        <v>893</v>
      </c>
      <c r="B894" s="181">
        <v>45828.633159722202</v>
      </c>
      <c r="C894" s="67" t="str">
        <f t="shared" si="106"/>
        <v>June 2025</v>
      </c>
      <c r="D894" s="65">
        <v>116241</v>
      </c>
      <c r="E894" s="65">
        <v>138470</v>
      </c>
      <c r="F894" s="68" t="s">
        <v>4880</v>
      </c>
      <c r="G894" s="65" t="s">
        <v>4881</v>
      </c>
      <c r="H894" s="69" t="s">
        <v>4882</v>
      </c>
      <c r="I894" s="69" t="s">
        <v>30</v>
      </c>
      <c r="J894" s="69" t="str">
        <f t="shared" si="105"/>
        <v>Kyauktada</v>
      </c>
      <c r="K894" s="65" t="s">
        <v>568</v>
      </c>
      <c r="L894" s="65">
        <v>40</v>
      </c>
      <c r="P894" s="156">
        <v>45829.375</v>
      </c>
      <c r="Q894" s="65" t="s">
        <v>745</v>
      </c>
      <c r="R894" s="67">
        <v>45829.722766203697</v>
      </c>
      <c r="S894" s="158" t="str">
        <f t="shared" si="109"/>
        <v>June 2025</v>
      </c>
      <c r="T894" s="65" t="s">
        <v>35</v>
      </c>
      <c r="U894" s="142">
        <f t="shared" si="110"/>
        <v>1.0896064814805899</v>
      </c>
      <c r="V894" s="65">
        <f t="shared" si="107"/>
        <v>1.0896064814805899</v>
      </c>
      <c r="W894" s="65">
        <f t="shared" si="111"/>
        <v>26.150555555534101</v>
      </c>
      <c r="X894" s="65" t="str">
        <f t="shared" si="108"/>
        <v>24-48 hr</v>
      </c>
    </row>
    <row r="895" spans="1:26" ht="30" customHeight="1">
      <c r="A895" s="65">
        <v>894</v>
      </c>
      <c r="B895" s="181">
        <v>45828.636979166702</v>
      </c>
      <c r="C895" s="67" t="str">
        <f t="shared" si="106"/>
        <v>June 2025</v>
      </c>
      <c r="D895" s="65">
        <v>116244</v>
      </c>
      <c r="E895" s="65">
        <v>320374</v>
      </c>
      <c r="F895" s="68" t="s">
        <v>4883</v>
      </c>
      <c r="G895" s="65" t="s">
        <v>4884</v>
      </c>
      <c r="H895" s="69" t="s">
        <v>4885</v>
      </c>
      <c r="I895" s="69" t="s">
        <v>30</v>
      </c>
      <c r="J895" s="69" t="str">
        <f t="shared" si="105"/>
        <v>Kyauktada</v>
      </c>
      <c r="K895" s="65" t="s">
        <v>4886</v>
      </c>
      <c r="L895" s="65">
        <v>25</v>
      </c>
      <c r="M895" s="65" t="s">
        <v>421</v>
      </c>
      <c r="N895" s="65" t="s">
        <v>33</v>
      </c>
      <c r="O895" s="65">
        <v>180</v>
      </c>
      <c r="P895" s="67">
        <v>45829.375</v>
      </c>
      <c r="Q895" s="65" t="s">
        <v>745</v>
      </c>
      <c r="R895" s="67">
        <v>45830.430659722202</v>
      </c>
      <c r="S895" s="158" t="str">
        <f t="shared" si="109"/>
        <v>June 2025</v>
      </c>
      <c r="T895" s="65" t="s">
        <v>35</v>
      </c>
      <c r="U895" s="142">
        <f t="shared" si="110"/>
        <v>1.79368055555824</v>
      </c>
      <c r="V895" s="65">
        <f t="shared" si="107"/>
        <v>1.79368055555824</v>
      </c>
      <c r="W895" s="65">
        <f t="shared" si="111"/>
        <v>43.0483333333977</v>
      </c>
      <c r="X895" s="65" t="str">
        <f t="shared" si="108"/>
        <v>24-48 hr</v>
      </c>
      <c r="Y895" s="65" t="s">
        <v>4887</v>
      </c>
      <c r="Z895" s="69" t="s">
        <v>4888</v>
      </c>
    </row>
    <row r="896" spans="1:26" ht="30" customHeight="1">
      <c r="A896" s="65">
        <v>895</v>
      </c>
      <c r="B896" s="181">
        <v>45828.767083333303</v>
      </c>
      <c r="C896" s="67" t="str">
        <f t="shared" si="106"/>
        <v>June 2025</v>
      </c>
      <c r="D896" s="65">
        <v>116274</v>
      </c>
      <c r="E896" s="65">
        <v>468505</v>
      </c>
      <c r="F896" s="68" t="s">
        <v>4889</v>
      </c>
      <c r="G896" s="65" t="s">
        <v>4890</v>
      </c>
      <c r="H896" s="69" t="s">
        <v>4891</v>
      </c>
      <c r="I896" s="69" t="s">
        <v>30</v>
      </c>
      <c r="J896" s="69" t="str">
        <f t="shared" si="105"/>
        <v>Kyauktada</v>
      </c>
      <c r="K896" s="65" t="s">
        <v>4892</v>
      </c>
      <c r="L896" s="65">
        <v>20</v>
      </c>
      <c r="P896" s="67">
        <v>45829.375</v>
      </c>
      <c r="Q896" s="65" t="s">
        <v>745</v>
      </c>
      <c r="R896" s="67">
        <v>45829.497824074097</v>
      </c>
      <c r="S896" s="158" t="str">
        <f t="shared" si="109"/>
        <v>June 2025</v>
      </c>
      <c r="T896" s="65" t="s">
        <v>35</v>
      </c>
      <c r="U896" s="142">
        <f t="shared" si="110"/>
        <v>0.73074074074247597</v>
      </c>
      <c r="V896" s="65">
        <f t="shared" si="107"/>
        <v>0.73074074074247597</v>
      </c>
      <c r="W896" s="65">
        <f t="shared" si="111"/>
        <v>17.5377777778194</v>
      </c>
      <c r="X896" s="65" t="str">
        <f t="shared" si="108"/>
        <v>&lt;24 hr</v>
      </c>
    </row>
    <row r="897" spans="1:27" ht="30" customHeight="1">
      <c r="A897" s="65">
        <v>896</v>
      </c>
      <c r="B897" s="181">
        <v>45829.460196759297</v>
      </c>
      <c r="C897" s="67" t="str">
        <f t="shared" si="106"/>
        <v>June 2025</v>
      </c>
      <c r="D897" s="65">
        <v>116323</v>
      </c>
      <c r="E897" s="65">
        <v>468764</v>
      </c>
      <c r="F897" s="68" t="s">
        <v>4893</v>
      </c>
      <c r="G897" s="65" t="s">
        <v>4894</v>
      </c>
      <c r="H897" s="69" t="s">
        <v>4895</v>
      </c>
      <c r="I897" s="69" t="s">
        <v>30</v>
      </c>
      <c r="J897" s="69" t="str">
        <f t="shared" si="105"/>
        <v>Kyauktada</v>
      </c>
      <c r="K897" s="65" t="s">
        <v>4896</v>
      </c>
      <c r="L897" s="65">
        <v>25</v>
      </c>
      <c r="M897" s="65" t="s">
        <v>512</v>
      </c>
      <c r="N897" s="65" t="s">
        <v>33</v>
      </c>
      <c r="O897" s="65">
        <v>120</v>
      </c>
      <c r="P897" s="67">
        <v>45830.375</v>
      </c>
      <c r="Q897" s="65" t="s">
        <v>687</v>
      </c>
      <c r="R897" s="67">
        <v>45830.440868055601</v>
      </c>
      <c r="S897" s="158" t="str">
        <f t="shared" si="109"/>
        <v>June 2025</v>
      </c>
      <c r="T897" s="65" t="s">
        <v>35</v>
      </c>
      <c r="U897" s="142">
        <f t="shared" si="110"/>
        <v>0.98067129629634997</v>
      </c>
      <c r="V897" s="65">
        <f t="shared" si="107"/>
        <v>0.98067129629634997</v>
      </c>
      <c r="W897" s="65">
        <f t="shared" si="111"/>
        <v>23.536111111112401</v>
      </c>
      <c r="X897" s="65" t="str">
        <f t="shared" si="108"/>
        <v>&lt;24 hr</v>
      </c>
      <c r="Y897" s="65" t="s">
        <v>4897</v>
      </c>
    </row>
    <row r="898" spans="1:27" ht="30" customHeight="1">
      <c r="A898" s="65">
        <v>897</v>
      </c>
      <c r="B898" s="181">
        <v>45829.731655092597</v>
      </c>
      <c r="C898" s="67" t="str">
        <f t="shared" si="106"/>
        <v>June 2025</v>
      </c>
      <c r="D898" s="65">
        <v>116392</v>
      </c>
      <c r="E898" s="65">
        <v>469512</v>
      </c>
      <c r="F898" s="68" t="s">
        <v>4898</v>
      </c>
      <c r="G898" s="65" t="s">
        <v>4899</v>
      </c>
      <c r="H898" s="69" t="s">
        <v>4900</v>
      </c>
      <c r="I898" s="69" t="s">
        <v>41</v>
      </c>
      <c r="J898" s="69" t="str">
        <f t="shared" ref="J898:J961" si="112">TRIM(CLEAN(I898))</f>
        <v>Lanmadaw</v>
      </c>
      <c r="K898" s="65" t="s">
        <v>4901</v>
      </c>
      <c r="L898" s="65">
        <v>20</v>
      </c>
      <c r="M898" s="65" t="s">
        <v>1005</v>
      </c>
      <c r="N898" s="65" t="s">
        <v>33</v>
      </c>
      <c r="O898" s="65">
        <v>150</v>
      </c>
      <c r="P898" s="67">
        <v>45830.375</v>
      </c>
      <c r="Q898" s="65" t="s">
        <v>2681</v>
      </c>
      <c r="R898" s="67">
        <v>45830.466342592597</v>
      </c>
      <c r="S898" s="158" t="str">
        <f t="shared" si="109"/>
        <v>June 2025</v>
      </c>
      <c r="T898" s="65" t="s">
        <v>35</v>
      </c>
      <c r="U898" s="142">
        <f t="shared" si="110"/>
        <v>0.73468750000029104</v>
      </c>
      <c r="V898" s="65">
        <f t="shared" si="107"/>
        <v>0.73468750000029104</v>
      </c>
      <c r="W898" s="65">
        <f t="shared" si="111"/>
        <v>17.632500000006999</v>
      </c>
      <c r="X898" s="65" t="str">
        <f t="shared" si="108"/>
        <v>&lt;24 hr</v>
      </c>
      <c r="Y898" s="65" t="s">
        <v>4902</v>
      </c>
    </row>
    <row r="899" spans="1:27" ht="30" customHeight="1">
      <c r="A899" s="65">
        <v>898</v>
      </c>
      <c r="B899" s="181">
        <v>45830.405555555597</v>
      </c>
      <c r="C899" s="67" t="str">
        <f t="shared" ref="C899:C962" si="113">TEXT(B899,"mmmm yyyy")</f>
        <v>June 2025</v>
      </c>
      <c r="D899" s="65">
        <v>116434</v>
      </c>
      <c r="E899" s="65">
        <v>469855</v>
      </c>
      <c r="F899" s="68" t="s">
        <v>4903</v>
      </c>
      <c r="G899" s="65" t="s">
        <v>4904</v>
      </c>
      <c r="H899" s="69" t="s">
        <v>4905</v>
      </c>
      <c r="I899" s="69" t="s">
        <v>2355</v>
      </c>
      <c r="J899" s="69" t="str">
        <f t="shared" si="112"/>
        <v>Mingalar Taung Nyunt</v>
      </c>
      <c r="K899" s="65" t="s">
        <v>4906</v>
      </c>
      <c r="L899" s="65">
        <v>20</v>
      </c>
      <c r="M899" s="65" t="s">
        <v>4907</v>
      </c>
      <c r="N899" s="65" t="s">
        <v>33</v>
      </c>
      <c r="O899" s="65">
        <v>260</v>
      </c>
      <c r="P899" s="67">
        <v>45830.583333333299</v>
      </c>
      <c r="Q899" s="65" t="s">
        <v>2681</v>
      </c>
      <c r="R899" s="67">
        <v>45830.5811805556</v>
      </c>
      <c r="S899" s="158" t="str">
        <f t="shared" si="109"/>
        <v>June 2025</v>
      </c>
      <c r="T899" s="65" t="s">
        <v>35</v>
      </c>
      <c r="U899" s="142">
        <f>R893-B899</f>
        <v>0.100694444445253</v>
      </c>
      <c r="V899" s="65">
        <f t="shared" ref="V899:V962" si="114">U899</f>
        <v>0.100694444445253</v>
      </c>
      <c r="W899" s="65">
        <f t="shared" si="111"/>
        <v>2.4166666666860701</v>
      </c>
      <c r="X899" s="65" t="str">
        <f t="shared" ref="X899:X952" si="115">IF(W899&gt;72,"&gt;72 hr",IF(W899&gt;48,"48-72 hr",IF(W899&gt;24,"24-48 hr","&lt;24 hr")))</f>
        <v>&lt;24 hr</v>
      </c>
      <c r="Y899" s="65" t="s">
        <v>4908</v>
      </c>
    </row>
    <row r="900" spans="1:27" ht="30" customHeight="1">
      <c r="A900" s="65">
        <v>899</v>
      </c>
      <c r="B900" s="181">
        <v>45831.586111111101</v>
      </c>
      <c r="C900" s="67" t="str">
        <f t="shared" si="113"/>
        <v>June 2025</v>
      </c>
      <c r="D900" s="65">
        <v>116606</v>
      </c>
      <c r="E900" s="65">
        <v>294053</v>
      </c>
      <c r="F900" s="68" t="s">
        <v>4909</v>
      </c>
      <c r="G900" s="65" t="s">
        <v>4910</v>
      </c>
      <c r="H900" s="69" t="s">
        <v>4911</v>
      </c>
      <c r="I900" s="69" t="s">
        <v>182</v>
      </c>
      <c r="J900" s="69" t="str">
        <f t="shared" si="112"/>
        <v>Latha</v>
      </c>
      <c r="K900" s="65" t="s">
        <v>4912</v>
      </c>
      <c r="L900" s="65">
        <v>20</v>
      </c>
      <c r="M900" s="65" t="s">
        <v>1108</v>
      </c>
      <c r="N900" s="65" t="s">
        <v>4913</v>
      </c>
      <c r="O900" s="65">
        <v>180</v>
      </c>
      <c r="P900" s="67">
        <v>45831.645833333299</v>
      </c>
      <c r="Q900" s="65" t="s">
        <v>687</v>
      </c>
      <c r="R900" s="67">
        <v>45832.689583333296</v>
      </c>
      <c r="S900" s="158" t="str">
        <f t="shared" si="109"/>
        <v>June 2025</v>
      </c>
      <c r="T900" s="142" t="s">
        <v>35</v>
      </c>
      <c r="U900" s="142">
        <v>1.1034722222248099</v>
      </c>
      <c r="V900" s="65">
        <f t="shared" si="114"/>
        <v>1.1034722222248099</v>
      </c>
      <c r="W900" s="65">
        <f t="shared" si="111"/>
        <v>26.4833333333954</v>
      </c>
      <c r="X900" s="65" t="str">
        <f t="shared" si="115"/>
        <v>24-48 hr</v>
      </c>
    </row>
    <row r="901" spans="1:27" ht="30" customHeight="1">
      <c r="A901" s="65">
        <v>900</v>
      </c>
      <c r="B901" s="181">
        <v>45831.603472222203</v>
      </c>
      <c r="C901" s="67" t="str">
        <f t="shared" si="113"/>
        <v>June 2025</v>
      </c>
      <c r="D901" s="65">
        <v>116617</v>
      </c>
      <c r="E901" s="65">
        <v>471361</v>
      </c>
      <c r="F901" s="68" t="s">
        <v>4914</v>
      </c>
      <c r="G901" s="65" t="s">
        <v>4915</v>
      </c>
      <c r="H901" s="69" t="s">
        <v>4916</v>
      </c>
      <c r="I901" s="69" t="s">
        <v>50</v>
      </c>
      <c r="J901" s="69" t="str">
        <f t="shared" si="112"/>
        <v>Pabedan</v>
      </c>
      <c r="K901" s="65" t="s">
        <v>4917</v>
      </c>
      <c r="L901" s="65">
        <v>100</v>
      </c>
      <c r="M901" s="65" t="s">
        <v>717</v>
      </c>
      <c r="O901" s="65">
        <v>50</v>
      </c>
      <c r="P901" s="67">
        <v>45831.645833333299</v>
      </c>
      <c r="Q901" s="65" t="s">
        <v>687</v>
      </c>
      <c r="R901" s="67">
        <v>45831.728506944397</v>
      </c>
      <c r="S901" s="158" t="str">
        <f t="shared" si="109"/>
        <v>June 2025</v>
      </c>
      <c r="T901" s="142" t="s">
        <v>35</v>
      </c>
      <c r="U901" s="142">
        <v>0.125034722223063</v>
      </c>
      <c r="V901" s="65">
        <f t="shared" si="114"/>
        <v>0.125034722223063</v>
      </c>
      <c r="W901" s="65">
        <f t="shared" si="111"/>
        <v>3.0008333333535102</v>
      </c>
      <c r="X901" s="65" t="str">
        <f t="shared" si="115"/>
        <v>&lt;24 hr</v>
      </c>
      <c r="Z901" s="69" t="s">
        <v>4918</v>
      </c>
    </row>
    <row r="902" spans="1:27" ht="30" customHeight="1">
      <c r="A902" s="65">
        <v>901</v>
      </c>
      <c r="B902" s="181">
        <v>45831.671527777798</v>
      </c>
      <c r="C902" s="67" t="str">
        <f t="shared" si="113"/>
        <v>June 2025</v>
      </c>
      <c r="D902" s="65">
        <v>116642</v>
      </c>
      <c r="E902" s="65">
        <v>471540</v>
      </c>
      <c r="F902" s="68" t="s">
        <v>4919</v>
      </c>
      <c r="G902" s="65" t="s">
        <v>4920</v>
      </c>
      <c r="H902" s="69" t="s">
        <v>4921</v>
      </c>
      <c r="I902" s="69" t="s">
        <v>30</v>
      </c>
      <c r="J902" s="69" t="str">
        <f t="shared" si="112"/>
        <v>Kyauktada</v>
      </c>
      <c r="K902" s="65" t="s">
        <v>4922</v>
      </c>
      <c r="L902" s="65">
        <v>20</v>
      </c>
      <c r="M902" s="65" t="s">
        <v>775</v>
      </c>
      <c r="O902" s="65">
        <v>180</v>
      </c>
      <c r="P902" s="67">
        <v>45832.583333333299</v>
      </c>
      <c r="Q902" s="65" t="s">
        <v>3111</v>
      </c>
      <c r="R902" s="67">
        <v>45832.505243055602</v>
      </c>
      <c r="S902" s="158" t="str">
        <f t="shared" si="109"/>
        <v>June 2025</v>
      </c>
      <c r="T902" s="142" t="s">
        <v>35</v>
      </c>
      <c r="U902" s="142">
        <v>0.83371527778217602</v>
      </c>
      <c r="V902" s="65">
        <f t="shared" si="114"/>
        <v>0.83371527778217602</v>
      </c>
      <c r="W902" s="65">
        <f t="shared" si="111"/>
        <v>20.009166666772199</v>
      </c>
      <c r="X902" s="65" t="str">
        <f t="shared" si="115"/>
        <v>&lt;24 hr</v>
      </c>
    </row>
    <row r="903" spans="1:27" ht="30" customHeight="1">
      <c r="A903" s="65">
        <v>902</v>
      </c>
      <c r="B903" s="181">
        <v>45831.726168981499</v>
      </c>
      <c r="C903" s="67" t="str">
        <f t="shared" si="113"/>
        <v>June 2025</v>
      </c>
      <c r="D903" s="65">
        <v>116661</v>
      </c>
      <c r="E903" s="65">
        <v>471570</v>
      </c>
      <c r="F903" s="68" t="s">
        <v>4923</v>
      </c>
      <c r="G903" s="65" t="s">
        <v>4924</v>
      </c>
      <c r="H903" s="69" t="s">
        <v>4925</v>
      </c>
      <c r="I903" s="69" t="s">
        <v>2355</v>
      </c>
      <c r="J903" s="69" t="str">
        <f t="shared" si="112"/>
        <v>Mingalar Taung Nyunt</v>
      </c>
      <c r="K903" s="65" t="s">
        <v>4926</v>
      </c>
      <c r="L903" s="65">
        <v>20</v>
      </c>
      <c r="M903" s="65" t="s">
        <v>2573</v>
      </c>
      <c r="O903" s="65">
        <v>220</v>
      </c>
      <c r="P903" s="67">
        <v>45832.625</v>
      </c>
      <c r="Q903" s="65" t="s">
        <v>3111</v>
      </c>
      <c r="R903" s="67">
        <v>45832.5952777778</v>
      </c>
      <c r="S903" s="158" t="str">
        <f t="shared" si="109"/>
        <v>June 2025</v>
      </c>
      <c r="T903" s="142" t="s">
        <v>35</v>
      </c>
      <c r="U903" s="142">
        <v>0.86910879629431304</v>
      </c>
      <c r="V903" s="65">
        <f t="shared" si="114"/>
        <v>0.86910879629431304</v>
      </c>
      <c r="W903" s="65">
        <f t="shared" si="111"/>
        <v>20.8586111110635</v>
      </c>
      <c r="X903" s="65" t="str">
        <f t="shared" si="115"/>
        <v>&lt;24 hr</v>
      </c>
    </row>
    <row r="904" spans="1:27" ht="30" customHeight="1">
      <c r="A904" s="65">
        <v>903</v>
      </c>
      <c r="B904" s="181">
        <v>45831.776701388902</v>
      </c>
      <c r="C904" s="67" t="str">
        <f t="shared" si="113"/>
        <v>June 2025</v>
      </c>
      <c r="D904" s="65">
        <v>116671</v>
      </c>
      <c r="E904" s="65">
        <v>471715</v>
      </c>
      <c r="F904" s="68" t="s">
        <v>4927</v>
      </c>
      <c r="G904" s="65" t="s">
        <v>4928</v>
      </c>
      <c r="H904" s="69" t="s">
        <v>4929</v>
      </c>
      <c r="I904" s="69" t="s">
        <v>182</v>
      </c>
      <c r="J904" s="69" t="str">
        <f t="shared" si="112"/>
        <v>Latha</v>
      </c>
      <c r="K904" s="65" t="s">
        <v>2088</v>
      </c>
      <c r="L904" s="65">
        <v>20</v>
      </c>
      <c r="M904" s="65" t="s">
        <v>2645</v>
      </c>
      <c r="O904" s="65">
        <v>200</v>
      </c>
      <c r="P904" s="67">
        <v>45832.416666666701</v>
      </c>
      <c r="Q904" s="65" t="s">
        <v>687</v>
      </c>
      <c r="R904" s="67">
        <v>45832.560960648101</v>
      </c>
      <c r="S904" s="158" t="str">
        <f t="shared" si="109"/>
        <v>June 2025</v>
      </c>
      <c r="T904" s="142" t="s">
        <v>35</v>
      </c>
      <c r="U904" s="142">
        <v>0.78425925925694195</v>
      </c>
      <c r="V904" s="65">
        <f t="shared" si="114"/>
        <v>0.78425925925694195</v>
      </c>
      <c r="W904" s="65">
        <f t="shared" si="111"/>
        <v>18.822222222166602</v>
      </c>
      <c r="X904" s="65" t="str">
        <f t="shared" si="115"/>
        <v>&lt;24 hr</v>
      </c>
    </row>
    <row r="905" spans="1:27" ht="30" customHeight="1">
      <c r="A905" s="65">
        <v>904</v>
      </c>
      <c r="B905" s="181">
        <v>45832.576388888898</v>
      </c>
      <c r="C905" s="67" t="str">
        <f t="shared" si="113"/>
        <v>June 2025</v>
      </c>
      <c r="D905" s="65">
        <v>116766</v>
      </c>
      <c r="E905" s="65">
        <v>472340</v>
      </c>
      <c r="F905" s="68" t="s">
        <v>4930</v>
      </c>
      <c r="G905" s="65" t="s">
        <v>4931</v>
      </c>
      <c r="H905" s="69" t="s">
        <v>4932</v>
      </c>
      <c r="I905" s="69" t="s">
        <v>41</v>
      </c>
      <c r="J905" s="69" t="str">
        <f t="shared" si="112"/>
        <v>Lanmadaw</v>
      </c>
      <c r="K905" s="65" t="s">
        <v>4933</v>
      </c>
      <c r="L905" s="65">
        <v>20</v>
      </c>
      <c r="P905" s="67">
        <v>45832.625</v>
      </c>
      <c r="Q905" s="65" t="s">
        <v>687</v>
      </c>
      <c r="S905" s="158"/>
      <c r="T905" s="142" t="s">
        <v>113</v>
      </c>
      <c r="U905" s="142">
        <v>-45832.576388888898</v>
      </c>
    </row>
    <row r="906" spans="1:27" ht="30" customHeight="1">
      <c r="A906" s="65">
        <v>905</v>
      </c>
      <c r="B906" s="181">
        <v>45832.6875</v>
      </c>
      <c r="C906" s="67" t="str">
        <f t="shared" si="113"/>
        <v>June 2025</v>
      </c>
      <c r="D906" s="65">
        <v>116802</v>
      </c>
      <c r="E906" s="65">
        <v>472530</v>
      </c>
      <c r="F906" s="68" t="s">
        <v>4934</v>
      </c>
      <c r="G906" s="65" t="s">
        <v>4935</v>
      </c>
      <c r="H906" s="69" t="s">
        <v>4936</v>
      </c>
      <c r="I906" s="69" t="s">
        <v>2355</v>
      </c>
      <c r="J906" s="69" t="str">
        <f t="shared" si="112"/>
        <v>Mingalar Taung Nyunt</v>
      </c>
      <c r="K906" s="65" t="s">
        <v>3025</v>
      </c>
      <c r="L906" s="65">
        <v>30</v>
      </c>
      <c r="N906" s="65" t="s">
        <v>33</v>
      </c>
      <c r="Q906" s="65" t="s">
        <v>4937</v>
      </c>
      <c r="S906" s="158"/>
      <c r="T906" s="142" t="s">
        <v>113</v>
      </c>
      <c r="U906" s="142">
        <v>-45832.6875</v>
      </c>
      <c r="Z906" s="69" t="s">
        <v>4938</v>
      </c>
    </row>
    <row r="907" spans="1:27" ht="30" customHeight="1">
      <c r="A907" s="65">
        <v>906</v>
      </c>
      <c r="B907" s="181">
        <v>45832.7342824074</v>
      </c>
      <c r="C907" s="67" t="str">
        <f t="shared" si="113"/>
        <v>June 2025</v>
      </c>
      <c r="D907" s="65">
        <v>116818</v>
      </c>
      <c r="E907" s="65">
        <v>472562</v>
      </c>
      <c r="F907" s="68" t="s">
        <v>4939</v>
      </c>
      <c r="G907" s="65" t="s">
        <v>4940</v>
      </c>
      <c r="H907" s="69" t="s">
        <v>4941</v>
      </c>
      <c r="I907" s="69" t="s">
        <v>2355</v>
      </c>
      <c r="J907" s="69" t="str">
        <f t="shared" si="112"/>
        <v>Mingalar Taung Nyunt</v>
      </c>
      <c r="K907" s="65" t="s">
        <v>4942</v>
      </c>
      <c r="L907" s="65">
        <v>20</v>
      </c>
      <c r="Q907" s="65" t="s">
        <v>4937</v>
      </c>
      <c r="S907" s="158"/>
      <c r="T907" s="142" t="s">
        <v>113</v>
      </c>
      <c r="U907" s="142">
        <v>-45832.7342824074</v>
      </c>
    </row>
    <row r="908" spans="1:27" ht="30" customHeight="1">
      <c r="A908" s="65">
        <v>907</v>
      </c>
      <c r="B908" s="181">
        <v>45832.798842592601</v>
      </c>
      <c r="C908" s="67" t="str">
        <f t="shared" si="113"/>
        <v>June 2025</v>
      </c>
      <c r="D908" s="65">
        <v>116841</v>
      </c>
      <c r="E908" s="65">
        <v>472781</v>
      </c>
      <c r="F908" s="68" t="s">
        <v>4943</v>
      </c>
      <c r="G908" s="65" t="s">
        <v>4944</v>
      </c>
      <c r="H908" s="69" t="s">
        <v>4945</v>
      </c>
      <c r="I908" s="69" t="s">
        <v>41</v>
      </c>
      <c r="J908" s="69" t="str">
        <f t="shared" si="112"/>
        <v>Lanmadaw</v>
      </c>
      <c r="K908" s="65" t="s">
        <v>4946</v>
      </c>
      <c r="L908" s="65">
        <v>20</v>
      </c>
      <c r="M908" s="65" t="s">
        <v>782</v>
      </c>
      <c r="O908" s="65">
        <v>180</v>
      </c>
      <c r="P908" s="67">
        <v>45834.666666666701</v>
      </c>
      <c r="Q908" s="65" t="s">
        <v>687</v>
      </c>
      <c r="R908" s="67">
        <v>45834.710694444402</v>
      </c>
      <c r="S908" s="158" t="str">
        <f t="shared" si="109"/>
        <v>June 2025</v>
      </c>
      <c r="T908" s="142" t="s">
        <v>35</v>
      </c>
      <c r="U908" s="142">
        <v>1.9118518518516801</v>
      </c>
      <c r="V908" s="65">
        <f t="shared" si="114"/>
        <v>1.9118518518516801</v>
      </c>
      <c r="W908" s="65">
        <f t="shared" si="111"/>
        <v>45.884444444440298</v>
      </c>
      <c r="X908" s="65" t="str">
        <f t="shared" si="115"/>
        <v>24-48 hr</v>
      </c>
    </row>
    <row r="909" spans="1:27" ht="30" customHeight="1">
      <c r="A909" s="65">
        <v>908</v>
      </c>
      <c r="B909" s="181">
        <v>45833.378472222197</v>
      </c>
      <c r="C909" s="67" t="str">
        <f t="shared" si="113"/>
        <v>June 2025</v>
      </c>
      <c r="D909" s="65">
        <v>116853</v>
      </c>
      <c r="E909" s="65">
        <v>472898</v>
      </c>
      <c r="F909" s="68" t="s">
        <v>4947</v>
      </c>
      <c r="G909" s="65" t="s">
        <v>4948</v>
      </c>
      <c r="H909" s="69" t="s">
        <v>4949</v>
      </c>
      <c r="I909" s="69" t="s">
        <v>2355</v>
      </c>
      <c r="J909" s="69" t="str">
        <f t="shared" si="112"/>
        <v>Mingalar Taung Nyunt</v>
      </c>
      <c r="K909" s="65" t="s">
        <v>4950</v>
      </c>
      <c r="L909" s="65">
        <v>20</v>
      </c>
      <c r="M909" s="65" t="s">
        <v>2912</v>
      </c>
      <c r="O909" s="65">
        <v>200</v>
      </c>
      <c r="P909" s="67">
        <v>45833.625</v>
      </c>
      <c r="Q909" s="65" t="s">
        <v>745</v>
      </c>
      <c r="R909" s="67">
        <v>45836.433738425898</v>
      </c>
      <c r="S909" s="158" t="str">
        <f t="shared" si="109"/>
        <v>June 2025</v>
      </c>
      <c r="T909" s="142" t="s">
        <v>35</v>
      </c>
      <c r="U909" s="142">
        <v>3.0552662037080198</v>
      </c>
      <c r="V909" s="65">
        <f t="shared" si="114"/>
        <v>3.0552662037080198</v>
      </c>
      <c r="W909" s="65">
        <f t="shared" si="111"/>
        <v>73.326388888992398</v>
      </c>
      <c r="X909" s="65" t="str">
        <f t="shared" si="115"/>
        <v>&gt;72 hr</v>
      </c>
    </row>
    <row r="910" spans="1:27" ht="30" customHeight="1">
      <c r="A910" s="65">
        <v>909</v>
      </c>
      <c r="B910" s="181">
        <v>45833.439583333296</v>
      </c>
      <c r="C910" s="67" t="str">
        <f t="shared" si="113"/>
        <v>June 2025</v>
      </c>
      <c r="D910" s="65">
        <v>116879</v>
      </c>
      <c r="E910" s="65">
        <v>473008</v>
      </c>
      <c r="F910" s="68" t="s">
        <v>4951</v>
      </c>
      <c r="G910" s="65" t="s">
        <v>4952</v>
      </c>
      <c r="H910" s="69" t="s">
        <v>4953</v>
      </c>
      <c r="I910" s="69" t="s">
        <v>30</v>
      </c>
      <c r="J910" s="69" t="str">
        <f t="shared" si="112"/>
        <v>Kyauktada</v>
      </c>
      <c r="K910" s="65" t="s">
        <v>4954</v>
      </c>
      <c r="L910" s="65">
        <v>20</v>
      </c>
      <c r="M910" s="65" t="s">
        <v>885</v>
      </c>
      <c r="O910" s="65">
        <v>180</v>
      </c>
      <c r="P910" s="67">
        <v>45833.5</v>
      </c>
      <c r="Q910" s="65" t="s">
        <v>745</v>
      </c>
      <c r="R910" s="67">
        <v>45833.504513888904</v>
      </c>
      <c r="S910" s="158" t="str">
        <f t="shared" si="109"/>
        <v>June 2025</v>
      </c>
      <c r="T910" s="142" t="s">
        <v>35</v>
      </c>
      <c r="U910" s="142">
        <v>6.4930555556202293E-2</v>
      </c>
      <c r="V910" s="65">
        <f t="shared" si="114"/>
        <v>6.4930555556202293E-2</v>
      </c>
      <c r="W910" s="65">
        <f t="shared" si="111"/>
        <v>1.55833333334886</v>
      </c>
      <c r="X910" s="65" t="str">
        <f t="shared" si="115"/>
        <v>&lt;24 hr</v>
      </c>
    </row>
    <row r="911" spans="1:27" ht="30" customHeight="1">
      <c r="A911" s="65">
        <v>910</v>
      </c>
      <c r="B911" s="181">
        <v>45833.515277777798</v>
      </c>
      <c r="C911" s="67" t="str">
        <f t="shared" si="113"/>
        <v>June 2025</v>
      </c>
      <c r="D911" s="65">
        <v>116910</v>
      </c>
      <c r="E911" s="65">
        <v>473170</v>
      </c>
      <c r="F911" s="68" t="s">
        <v>4955</v>
      </c>
      <c r="G911" s="65" t="s">
        <v>4956</v>
      </c>
      <c r="H911" s="69" t="s">
        <v>4957</v>
      </c>
      <c r="I911" s="69" t="s">
        <v>182</v>
      </c>
      <c r="J911" s="69" t="str">
        <f t="shared" si="112"/>
        <v>Latha</v>
      </c>
      <c r="K911" s="65" t="s">
        <v>4958</v>
      </c>
      <c r="L911" s="65">
        <v>40</v>
      </c>
      <c r="M911" s="65" t="s">
        <v>1936</v>
      </c>
      <c r="N911" s="65" t="s">
        <v>33</v>
      </c>
      <c r="O911" s="65">
        <v>130</v>
      </c>
      <c r="P911" s="67">
        <v>45833.625</v>
      </c>
      <c r="Q911" s="65" t="s">
        <v>745</v>
      </c>
      <c r="R911" s="67">
        <v>45833.6492013889</v>
      </c>
      <c r="S911" s="158" t="str">
        <f t="shared" si="109"/>
        <v>June 2025</v>
      </c>
      <c r="T911" s="142" t="s">
        <v>35</v>
      </c>
      <c r="U911" s="142">
        <v>0.13392361110891199</v>
      </c>
      <c r="V911" s="65">
        <f t="shared" si="114"/>
        <v>0.13392361110891199</v>
      </c>
      <c r="W911" s="65">
        <f t="shared" si="111"/>
        <v>3.2141666666138899</v>
      </c>
      <c r="X911" s="65" t="str">
        <f t="shared" si="115"/>
        <v>&lt;24 hr</v>
      </c>
      <c r="AA911" s="69" t="s">
        <v>4959</v>
      </c>
    </row>
    <row r="912" spans="1:27" ht="30" customHeight="1">
      <c r="A912" s="65">
        <v>911</v>
      </c>
      <c r="B912" s="181">
        <v>45833.600949074098</v>
      </c>
      <c r="C912" s="67" t="str">
        <f t="shared" si="113"/>
        <v>June 2025</v>
      </c>
      <c r="D912" s="65">
        <v>116931</v>
      </c>
      <c r="E912" s="65">
        <v>93129</v>
      </c>
      <c r="F912" s="68" t="s">
        <v>4960</v>
      </c>
      <c r="G912" s="65" t="s">
        <v>4961</v>
      </c>
      <c r="H912" s="69" t="s">
        <v>4962</v>
      </c>
      <c r="I912" s="69" t="s">
        <v>2355</v>
      </c>
      <c r="J912" s="69" t="str">
        <f t="shared" si="112"/>
        <v>Mingalar Taung Nyunt</v>
      </c>
      <c r="K912" s="65" t="s">
        <v>4963</v>
      </c>
      <c r="L912" s="65">
        <v>25</v>
      </c>
      <c r="M912" s="65" t="s">
        <v>4964</v>
      </c>
      <c r="O912" s="65">
        <v>150</v>
      </c>
      <c r="P912" s="67">
        <v>45834.375</v>
      </c>
      <c r="Q912" s="65" t="s">
        <v>745</v>
      </c>
      <c r="R912" s="67">
        <v>45834.472789351901</v>
      </c>
      <c r="S912" s="158" t="str">
        <f t="shared" si="109"/>
        <v>June 2025</v>
      </c>
      <c r="T912" s="142" t="s">
        <v>35</v>
      </c>
      <c r="U912" s="142">
        <v>0.87184027777402695</v>
      </c>
      <c r="V912" s="65">
        <f t="shared" si="114"/>
        <v>0.87184027777402695</v>
      </c>
      <c r="W912" s="65">
        <f t="shared" si="111"/>
        <v>20.9241666665766</v>
      </c>
      <c r="X912" s="65" t="str">
        <f t="shared" si="115"/>
        <v>&lt;24 hr</v>
      </c>
    </row>
    <row r="913" spans="1:26" ht="30" customHeight="1">
      <c r="A913" s="65">
        <v>912</v>
      </c>
      <c r="B913" s="181">
        <v>45833.603553240697</v>
      </c>
      <c r="C913" s="67" t="str">
        <f t="shared" si="113"/>
        <v>June 2025</v>
      </c>
      <c r="D913" s="65">
        <v>116932</v>
      </c>
      <c r="E913" s="65">
        <v>91650</v>
      </c>
      <c r="F913" s="68" t="s">
        <v>4965</v>
      </c>
      <c r="G913" s="65" t="s">
        <v>4966</v>
      </c>
      <c r="H913" s="69" t="s">
        <v>4967</v>
      </c>
      <c r="I913" s="69" t="s">
        <v>2355</v>
      </c>
      <c r="J913" s="69" t="str">
        <f t="shared" si="112"/>
        <v>Mingalar Taung Nyunt</v>
      </c>
      <c r="K913" s="65" t="s">
        <v>4968</v>
      </c>
      <c r="L913" s="65">
        <v>25</v>
      </c>
      <c r="M913" s="65" t="s">
        <v>2899</v>
      </c>
      <c r="N913" s="65" t="s">
        <v>33</v>
      </c>
      <c r="O913" s="65">
        <v>150</v>
      </c>
      <c r="P913" s="67">
        <v>45834.375</v>
      </c>
      <c r="Q913" s="65" t="s">
        <v>745</v>
      </c>
      <c r="R913" s="67">
        <v>45834.582638888904</v>
      </c>
      <c r="S913" s="158" t="str">
        <f t="shared" si="109"/>
        <v>June 2025</v>
      </c>
      <c r="T913" s="142" t="s">
        <v>35</v>
      </c>
      <c r="U913" s="142">
        <v>0.97908564814861199</v>
      </c>
      <c r="V913" s="65">
        <f t="shared" si="114"/>
        <v>0.97908564814861199</v>
      </c>
      <c r="W913" s="65">
        <f t="shared" si="111"/>
        <v>23.498055555566701</v>
      </c>
      <c r="X913" s="65" t="str">
        <f t="shared" si="115"/>
        <v>&lt;24 hr</v>
      </c>
      <c r="Z913" s="69" t="s">
        <v>4969</v>
      </c>
    </row>
    <row r="914" spans="1:26" ht="30" customHeight="1">
      <c r="A914" s="65">
        <v>913</v>
      </c>
      <c r="B914" s="181">
        <v>45833.603599536997</v>
      </c>
      <c r="C914" s="67" t="str">
        <f t="shared" si="113"/>
        <v>June 2025</v>
      </c>
      <c r="D914" s="65">
        <v>116933</v>
      </c>
      <c r="E914" s="65">
        <v>91650</v>
      </c>
      <c r="F914" s="68" t="s">
        <v>4970</v>
      </c>
      <c r="G914" s="65" t="s">
        <v>4966</v>
      </c>
      <c r="H914" s="69" t="s">
        <v>4971</v>
      </c>
      <c r="I914" s="69" t="s">
        <v>2355</v>
      </c>
      <c r="J914" s="69" t="str">
        <f t="shared" si="112"/>
        <v>Mingalar Taung Nyunt</v>
      </c>
      <c r="K914" s="65" t="s">
        <v>4972</v>
      </c>
      <c r="L914" s="65">
        <v>25</v>
      </c>
      <c r="M914" s="65" t="s">
        <v>2899</v>
      </c>
      <c r="O914" s="65">
        <v>180</v>
      </c>
      <c r="P914" s="67">
        <v>45834.375</v>
      </c>
      <c r="Q914" s="65" t="s">
        <v>745</v>
      </c>
      <c r="R914" s="67">
        <v>45834.616076388898</v>
      </c>
      <c r="S914" s="158" t="str">
        <f t="shared" ref="S914:S956" si="116">TEXT(R914,"mmmm yyyy")</f>
        <v>June 2025</v>
      </c>
      <c r="T914" s="142" t="s">
        <v>35</v>
      </c>
      <c r="U914" s="142">
        <v>1.01247685185081</v>
      </c>
      <c r="V914" s="65">
        <f t="shared" si="114"/>
        <v>1.01247685185081</v>
      </c>
      <c r="W914" s="65">
        <f t="shared" si="111"/>
        <v>24.2994444444194</v>
      </c>
      <c r="X914" s="65" t="str">
        <f t="shared" si="115"/>
        <v>24-48 hr</v>
      </c>
      <c r="Z914" s="69" t="s">
        <v>4973</v>
      </c>
    </row>
    <row r="915" spans="1:26" ht="30" customHeight="1">
      <c r="A915" s="65">
        <v>914</v>
      </c>
      <c r="B915" s="181">
        <v>45833.625694444403</v>
      </c>
      <c r="C915" s="67" t="str">
        <f t="shared" si="113"/>
        <v>June 2025</v>
      </c>
      <c r="D915" s="65">
        <v>116940</v>
      </c>
      <c r="E915" s="65">
        <v>473403</v>
      </c>
      <c r="F915" s="68" t="s">
        <v>4974</v>
      </c>
      <c r="G915" s="65" t="s">
        <v>4975</v>
      </c>
      <c r="H915" s="69" t="s">
        <v>4976</v>
      </c>
      <c r="I915" s="69" t="s">
        <v>41</v>
      </c>
      <c r="J915" s="69" t="str">
        <f t="shared" si="112"/>
        <v>Lanmadaw</v>
      </c>
      <c r="K915" s="65" t="s">
        <v>4977</v>
      </c>
      <c r="L915" s="65">
        <v>20</v>
      </c>
      <c r="M915" s="65" t="s">
        <v>1108</v>
      </c>
      <c r="O915" s="65">
        <v>100</v>
      </c>
      <c r="P915" s="67">
        <v>45834.375</v>
      </c>
      <c r="Q915" s="65" t="s">
        <v>687</v>
      </c>
      <c r="R915" s="67">
        <v>45834.4675810185</v>
      </c>
      <c r="S915" s="158" t="str">
        <f t="shared" si="116"/>
        <v>June 2025</v>
      </c>
      <c r="T915" s="142" t="s">
        <v>35</v>
      </c>
      <c r="U915" s="142">
        <v>0.84188657407503298</v>
      </c>
      <c r="V915" s="65">
        <f t="shared" si="114"/>
        <v>0.84188657407503298</v>
      </c>
      <c r="W915" s="65">
        <f t="shared" si="111"/>
        <v>20.205277777800799</v>
      </c>
      <c r="X915" s="65" t="str">
        <f t="shared" si="115"/>
        <v>&lt;24 hr</v>
      </c>
    </row>
    <row r="916" spans="1:26" ht="30" customHeight="1">
      <c r="A916" s="65">
        <v>915</v>
      </c>
      <c r="B916" s="181">
        <v>45833.820509259298</v>
      </c>
      <c r="C916" s="67" t="str">
        <f t="shared" si="113"/>
        <v>June 2025</v>
      </c>
      <c r="D916" s="65">
        <v>116979</v>
      </c>
      <c r="E916" s="65">
        <v>231167</v>
      </c>
      <c r="F916" s="68" t="s">
        <v>4978</v>
      </c>
      <c r="G916" s="65" t="s">
        <v>4979</v>
      </c>
      <c r="H916" s="69" t="s">
        <v>4980</v>
      </c>
      <c r="I916" s="69" t="s">
        <v>41</v>
      </c>
      <c r="J916" s="69" t="str">
        <f t="shared" si="112"/>
        <v>Lanmadaw</v>
      </c>
      <c r="K916" s="65" t="s">
        <v>4981</v>
      </c>
      <c r="L916" s="65">
        <v>20</v>
      </c>
      <c r="M916" s="65" t="s">
        <v>1708</v>
      </c>
      <c r="O916" s="65">
        <v>180</v>
      </c>
      <c r="P916" s="67">
        <v>45834.375</v>
      </c>
      <c r="Q916" s="65" t="s">
        <v>687</v>
      </c>
      <c r="R916" s="67">
        <v>45835.425694444399</v>
      </c>
      <c r="S916" s="158" t="str">
        <f t="shared" si="116"/>
        <v>June 2025</v>
      </c>
      <c r="T916" s="142" t="s">
        <v>35</v>
      </c>
      <c r="U916" s="142">
        <v>1.6051851851807399</v>
      </c>
      <c r="V916" s="65">
        <f t="shared" si="114"/>
        <v>1.6051851851807399</v>
      </c>
      <c r="W916" s="65">
        <f t="shared" si="111"/>
        <v>38.524444444337902</v>
      </c>
      <c r="X916" s="65" t="str">
        <f t="shared" si="115"/>
        <v>24-48 hr</v>
      </c>
      <c r="Z916" s="69" t="s">
        <v>4969</v>
      </c>
    </row>
    <row r="917" spans="1:26" ht="30" customHeight="1">
      <c r="A917" s="65">
        <v>916</v>
      </c>
      <c r="B917" s="181">
        <v>45833.831168981502</v>
      </c>
      <c r="C917" s="67" t="str">
        <f t="shared" si="113"/>
        <v>June 2025</v>
      </c>
      <c r="D917" s="65">
        <v>116982</v>
      </c>
      <c r="E917" s="65">
        <v>473731</v>
      </c>
      <c r="F917" s="68" t="s">
        <v>4982</v>
      </c>
      <c r="G917" s="65" t="s">
        <v>1831</v>
      </c>
      <c r="H917" s="69" t="s">
        <v>4983</v>
      </c>
      <c r="I917" s="69" t="s">
        <v>182</v>
      </c>
      <c r="J917" s="69" t="str">
        <f t="shared" si="112"/>
        <v>Latha</v>
      </c>
      <c r="K917" s="65" t="s">
        <v>4984</v>
      </c>
      <c r="L917" s="65">
        <v>25</v>
      </c>
      <c r="M917" s="65" t="s">
        <v>4985</v>
      </c>
      <c r="N917" s="65" t="s">
        <v>4913</v>
      </c>
      <c r="O917" s="65">
        <v>200</v>
      </c>
      <c r="P917" s="67">
        <v>45834.375</v>
      </c>
      <c r="Q917" s="65" t="s">
        <v>687</v>
      </c>
      <c r="R917" s="67">
        <v>45834.6485300926</v>
      </c>
      <c r="S917" s="158" t="str">
        <f t="shared" si="116"/>
        <v>June 2025</v>
      </c>
      <c r="T917" s="142" t="s">
        <v>35</v>
      </c>
      <c r="U917" s="142">
        <v>0.81736111111240495</v>
      </c>
      <c r="V917" s="65">
        <f t="shared" si="114"/>
        <v>0.81736111111240495</v>
      </c>
      <c r="W917" s="65">
        <f t="shared" si="111"/>
        <v>19.6166666666977</v>
      </c>
      <c r="X917" s="65" t="str">
        <f t="shared" si="115"/>
        <v>&lt;24 hr</v>
      </c>
      <c r="Z917" s="69" t="s">
        <v>4986</v>
      </c>
    </row>
    <row r="918" spans="1:26" ht="30" customHeight="1">
      <c r="A918" s="65">
        <v>917</v>
      </c>
      <c r="B918" s="181">
        <v>45834.399305555598</v>
      </c>
      <c r="C918" s="67" t="str">
        <f t="shared" si="113"/>
        <v>June 2025</v>
      </c>
      <c r="D918" s="65">
        <v>117003</v>
      </c>
      <c r="E918" s="65">
        <v>473802</v>
      </c>
      <c r="F918" s="68" t="s">
        <v>4987</v>
      </c>
      <c r="G918" s="65" t="s">
        <v>4988</v>
      </c>
      <c r="H918" s="69" t="s">
        <v>4989</v>
      </c>
      <c r="I918" s="69" t="s">
        <v>2355</v>
      </c>
      <c r="J918" s="69" t="str">
        <f t="shared" si="112"/>
        <v>Mingalar Taung Nyunt</v>
      </c>
      <c r="K918" s="65" t="s">
        <v>4990</v>
      </c>
      <c r="L918" s="65">
        <v>20</v>
      </c>
      <c r="M918" s="65" t="s">
        <v>4964</v>
      </c>
      <c r="N918" s="65" t="s">
        <v>33</v>
      </c>
      <c r="O918" s="65">
        <v>150</v>
      </c>
      <c r="P918" s="67">
        <v>45834.625</v>
      </c>
      <c r="Q918" s="65" t="s">
        <v>745</v>
      </c>
      <c r="R918" s="67">
        <v>45834.690277777801</v>
      </c>
      <c r="S918" s="158" t="str">
        <f t="shared" si="116"/>
        <v>June 2025</v>
      </c>
      <c r="T918" s="142" t="s">
        <v>35</v>
      </c>
      <c r="U918" s="142">
        <v>0.29097222222480901</v>
      </c>
      <c r="V918" s="65">
        <f t="shared" si="114"/>
        <v>0.29097222222480901</v>
      </c>
      <c r="W918" s="65">
        <f t="shared" ref="W918:W963" si="117">V918*24</f>
        <v>6.9833333333954197</v>
      </c>
      <c r="X918" s="65" t="str">
        <f t="shared" si="115"/>
        <v>&lt;24 hr</v>
      </c>
    </row>
    <row r="919" spans="1:26" ht="30" customHeight="1">
      <c r="A919" s="65">
        <v>918</v>
      </c>
      <c r="B919" s="181">
        <v>45834.4597222222</v>
      </c>
      <c r="C919" s="67" t="str">
        <f t="shared" si="113"/>
        <v>June 2025</v>
      </c>
      <c r="D919" s="65">
        <v>117037</v>
      </c>
      <c r="E919" s="65">
        <v>373544</v>
      </c>
      <c r="F919" s="68" t="s">
        <v>4991</v>
      </c>
      <c r="G919" s="65" t="s">
        <v>4992</v>
      </c>
      <c r="H919" s="69" t="s">
        <v>4993</v>
      </c>
      <c r="I919" s="69" t="s">
        <v>30</v>
      </c>
      <c r="J919" s="69" t="str">
        <f t="shared" si="112"/>
        <v>Kyauktada</v>
      </c>
      <c r="K919" s="65" t="s">
        <v>4994</v>
      </c>
      <c r="L919" s="65">
        <v>25</v>
      </c>
      <c r="M919" s="65" t="s">
        <v>4995</v>
      </c>
      <c r="N919" s="65" t="s">
        <v>4913</v>
      </c>
      <c r="O919" s="65">
        <v>250</v>
      </c>
      <c r="P919" s="67">
        <v>45835.375</v>
      </c>
      <c r="Q919" s="65" t="s">
        <v>2681</v>
      </c>
      <c r="R919" s="67">
        <v>45835.458333333299</v>
      </c>
      <c r="S919" s="158" t="str">
        <f t="shared" si="116"/>
        <v>June 2025</v>
      </c>
      <c r="T919" s="142" t="s">
        <v>35</v>
      </c>
      <c r="U919" s="142">
        <v>0.99861111111386003</v>
      </c>
      <c r="V919" s="65">
        <f t="shared" si="114"/>
        <v>0.99861111111386003</v>
      </c>
      <c r="W919" s="65">
        <f t="shared" si="117"/>
        <v>23.9666666667326</v>
      </c>
      <c r="X919" s="65" t="str">
        <f t="shared" si="115"/>
        <v>&lt;24 hr</v>
      </c>
    </row>
    <row r="920" spans="1:26" ht="30" customHeight="1">
      <c r="A920" s="65">
        <v>919</v>
      </c>
      <c r="B920" s="181">
        <v>45834.581944444399</v>
      </c>
      <c r="C920" s="67" t="str">
        <f t="shared" si="113"/>
        <v>June 2025</v>
      </c>
      <c r="D920" s="65">
        <v>117092</v>
      </c>
      <c r="E920" s="65">
        <v>474237</v>
      </c>
      <c r="F920" s="68" t="s">
        <v>4996</v>
      </c>
      <c r="G920" s="65" t="s">
        <v>4997</v>
      </c>
      <c r="H920" s="69" t="s">
        <v>4998</v>
      </c>
      <c r="I920" s="69" t="s">
        <v>2355</v>
      </c>
      <c r="J920" s="69" t="str">
        <f t="shared" si="112"/>
        <v>Mingalar Taung Nyunt</v>
      </c>
      <c r="K920" s="65" t="s">
        <v>4999</v>
      </c>
      <c r="L920" s="65">
        <v>20</v>
      </c>
      <c r="M920" s="65" t="s">
        <v>2839</v>
      </c>
      <c r="N920" s="65" t="s">
        <v>4913</v>
      </c>
      <c r="O920" s="65">
        <v>120</v>
      </c>
      <c r="P920" s="67">
        <v>45835.375</v>
      </c>
      <c r="Q920" s="65" t="s">
        <v>3111</v>
      </c>
      <c r="R920" s="67">
        <v>45835.5715277778</v>
      </c>
      <c r="S920" s="158" t="str">
        <f t="shared" si="116"/>
        <v>June 2025</v>
      </c>
      <c r="T920" s="142" t="s">
        <v>35</v>
      </c>
      <c r="U920" s="142">
        <v>0.98958333333575899</v>
      </c>
      <c r="V920" s="65">
        <f t="shared" si="114"/>
        <v>0.98958333333575899</v>
      </c>
      <c r="W920" s="65">
        <f t="shared" si="117"/>
        <v>23.750000000058201</v>
      </c>
      <c r="X920" s="65" t="str">
        <f t="shared" si="115"/>
        <v>&lt;24 hr</v>
      </c>
    </row>
    <row r="921" spans="1:26" ht="30" customHeight="1">
      <c r="A921" s="65">
        <v>920</v>
      </c>
      <c r="B921" s="181">
        <v>45834.6159722222</v>
      </c>
      <c r="C921" s="67" t="str">
        <f t="shared" si="113"/>
        <v>June 2025</v>
      </c>
      <c r="D921" s="65">
        <v>117107</v>
      </c>
      <c r="E921" s="65">
        <v>252387</v>
      </c>
      <c r="F921" s="68" t="s">
        <v>5000</v>
      </c>
      <c r="G921" s="65" t="s">
        <v>5001</v>
      </c>
      <c r="H921" s="69" t="s">
        <v>5002</v>
      </c>
      <c r="I921" s="69" t="s">
        <v>2355</v>
      </c>
      <c r="J921" s="69" t="str">
        <f t="shared" si="112"/>
        <v>Mingalar Taung Nyunt</v>
      </c>
      <c r="K921" s="65" t="s">
        <v>5003</v>
      </c>
      <c r="L921" s="65">
        <v>20</v>
      </c>
      <c r="N921" s="65" t="s">
        <v>4913</v>
      </c>
      <c r="S921" s="158"/>
      <c r="T921" s="142" t="s">
        <v>113</v>
      </c>
      <c r="U921" s="142">
        <v>-45834.6159722222</v>
      </c>
    </row>
    <row r="922" spans="1:26" ht="30" customHeight="1">
      <c r="A922" s="65">
        <v>921</v>
      </c>
      <c r="B922" s="181">
        <v>45834.706481481502</v>
      </c>
      <c r="C922" s="67" t="str">
        <f t="shared" si="113"/>
        <v>June 2025</v>
      </c>
      <c r="D922" s="65">
        <v>117124</v>
      </c>
      <c r="E922" s="65">
        <v>474499</v>
      </c>
      <c r="F922" s="68" t="s">
        <v>5004</v>
      </c>
      <c r="G922" s="65" t="s">
        <v>5005</v>
      </c>
      <c r="H922" s="69" t="s">
        <v>5006</v>
      </c>
      <c r="I922" s="69" t="s">
        <v>30</v>
      </c>
      <c r="J922" s="69" t="str">
        <f t="shared" si="112"/>
        <v>Kyauktada</v>
      </c>
      <c r="K922" s="65" t="s">
        <v>5007</v>
      </c>
      <c r="L922" s="65">
        <v>25</v>
      </c>
      <c r="M922" s="65" t="s">
        <v>5008</v>
      </c>
      <c r="N922" s="65" t="s">
        <v>4913</v>
      </c>
      <c r="O922" s="65">
        <v>250</v>
      </c>
      <c r="P922" s="67">
        <v>45835.375</v>
      </c>
      <c r="Q922" s="65" t="s">
        <v>2681</v>
      </c>
      <c r="R922" s="67">
        <v>45835.513599537</v>
      </c>
      <c r="S922" s="158" t="str">
        <f t="shared" si="116"/>
        <v>June 2025</v>
      </c>
      <c r="T922" s="142" t="s">
        <v>35</v>
      </c>
      <c r="U922" s="142">
        <v>0.80711805555620197</v>
      </c>
      <c r="V922" s="65">
        <f t="shared" si="114"/>
        <v>0.80711805555620197</v>
      </c>
      <c r="W922" s="65">
        <f t="shared" si="117"/>
        <v>19.370833333348902</v>
      </c>
      <c r="X922" s="65" t="str">
        <f t="shared" si="115"/>
        <v>&lt;24 hr</v>
      </c>
    </row>
    <row r="923" spans="1:26" ht="30" customHeight="1">
      <c r="A923" s="65">
        <v>922</v>
      </c>
      <c r="B923" s="181">
        <v>45834.8574884259</v>
      </c>
      <c r="C923" s="67" t="str">
        <f t="shared" si="113"/>
        <v>June 2025</v>
      </c>
      <c r="D923" s="65">
        <v>117162</v>
      </c>
      <c r="E923" s="65">
        <v>474651</v>
      </c>
      <c r="F923" s="68" t="s">
        <v>5009</v>
      </c>
      <c r="G923" s="65" t="s">
        <v>5010</v>
      </c>
      <c r="H923" s="69" t="s">
        <v>5011</v>
      </c>
      <c r="I923" s="69" t="s">
        <v>41</v>
      </c>
      <c r="J923" s="69" t="str">
        <f t="shared" si="112"/>
        <v>Lanmadaw</v>
      </c>
      <c r="K923" s="65" t="s">
        <v>5012</v>
      </c>
      <c r="L923" s="65">
        <v>20</v>
      </c>
      <c r="M923" s="65" t="s">
        <v>932</v>
      </c>
      <c r="N923" s="65" t="s">
        <v>4913</v>
      </c>
      <c r="O923" s="65">
        <v>200</v>
      </c>
      <c r="P923" s="67">
        <v>45836.375231481499</v>
      </c>
      <c r="Q923" s="65" t="s">
        <v>2681</v>
      </c>
      <c r="R923" s="67">
        <v>45836.435648148101</v>
      </c>
      <c r="S923" s="158" t="str">
        <f t="shared" si="116"/>
        <v>June 2025</v>
      </c>
      <c r="T923" s="142" t="s">
        <v>35</v>
      </c>
      <c r="U923" s="142">
        <v>1.5781597222157899</v>
      </c>
      <c r="V923" s="65">
        <f t="shared" si="114"/>
        <v>1.5781597222157899</v>
      </c>
      <c r="W923" s="65">
        <f t="shared" si="117"/>
        <v>37.875833333178903</v>
      </c>
      <c r="X923" s="65" t="str">
        <f t="shared" si="115"/>
        <v>24-48 hr</v>
      </c>
      <c r="Z923" s="69" t="s">
        <v>5013</v>
      </c>
    </row>
    <row r="924" spans="1:26" ht="30" customHeight="1">
      <c r="A924" s="65">
        <v>923</v>
      </c>
      <c r="B924" s="181">
        <v>45835.462384259299</v>
      </c>
      <c r="C924" s="67" t="str">
        <f t="shared" si="113"/>
        <v>June 2025</v>
      </c>
      <c r="D924" s="65">
        <v>117208</v>
      </c>
      <c r="E924" s="65">
        <v>474863</v>
      </c>
      <c r="F924" s="68" t="s">
        <v>5014</v>
      </c>
      <c r="G924" s="65" t="s">
        <v>5015</v>
      </c>
      <c r="H924" s="69" t="s">
        <v>5016</v>
      </c>
      <c r="I924" s="69" t="s">
        <v>41</v>
      </c>
      <c r="J924" s="69" t="str">
        <f t="shared" si="112"/>
        <v>Lanmadaw</v>
      </c>
      <c r="K924" s="65" t="s">
        <v>5017</v>
      </c>
      <c r="L924" s="65">
        <v>20</v>
      </c>
      <c r="M924" s="65" t="s">
        <v>967</v>
      </c>
      <c r="N924" s="65" t="s">
        <v>4913</v>
      </c>
      <c r="O924" s="65">
        <v>180</v>
      </c>
      <c r="P924" s="67">
        <v>45835.458333333299</v>
      </c>
      <c r="Q924" s="65" t="s">
        <v>687</v>
      </c>
      <c r="R924" s="67">
        <v>45837.417592592603</v>
      </c>
      <c r="S924" s="158" t="str">
        <f t="shared" si="116"/>
        <v>June 2025</v>
      </c>
      <c r="T924" s="142" t="s">
        <v>35</v>
      </c>
      <c r="U924" s="142">
        <v>1.95520833333285</v>
      </c>
      <c r="V924" s="65">
        <f t="shared" si="114"/>
        <v>1.95520833333285</v>
      </c>
      <c r="W924" s="65">
        <f t="shared" si="117"/>
        <v>46.924999999988401</v>
      </c>
      <c r="X924" s="65" t="str">
        <f t="shared" si="115"/>
        <v>24-48 hr</v>
      </c>
    </row>
    <row r="925" spans="1:26" ht="30" customHeight="1">
      <c r="A925" s="65">
        <v>924</v>
      </c>
      <c r="B925" s="181">
        <v>45835.474861111099</v>
      </c>
      <c r="C925" s="67" t="str">
        <f t="shared" si="113"/>
        <v>June 2025</v>
      </c>
      <c r="D925" s="65">
        <v>117213</v>
      </c>
      <c r="E925" s="65">
        <v>131465</v>
      </c>
      <c r="F925" s="68" t="s">
        <v>5018</v>
      </c>
      <c r="G925" s="65" t="s">
        <v>5019</v>
      </c>
      <c r="H925" s="69" t="s">
        <v>5020</v>
      </c>
      <c r="I925" s="69" t="s">
        <v>2355</v>
      </c>
      <c r="J925" s="69" t="str">
        <f t="shared" si="112"/>
        <v>Mingalar Taung Nyunt</v>
      </c>
      <c r="K925" s="65" t="s">
        <v>5021</v>
      </c>
      <c r="L925" s="65">
        <v>25</v>
      </c>
      <c r="M925" s="65" t="s">
        <v>2481</v>
      </c>
      <c r="N925" s="65" t="s">
        <v>4913</v>
      </c>
      <c r="O925" s="65">
        <v>200</v>
      </c>
      <c r="P925" s="67">
        <v>45835.458333333299</v>
      </c>
      <c r="Q925" s="65" t="s">
        <v>3111</v>
      </c>
      <c r="R925" s="67">
        <v>45835.518622685202</v>
      </c>
      <c r="S925" s="158" t="str">
        <f t="shared" si="116"/>
        <v>June 2025</v>
      </c>
      <c r="T925" s="142" t="s">
        <v>35</v>
      </c>
      <c r="U925" s="142">
        <v>4.3761574073869297E-2</v>
      </c>
      <c r="V925" s="65">
        <f t="shared" si="114"/>
        <v>4.3761574073869297E-2</v>
      </c>
      <c r="W925" s="65">
        <f t="shared" si="117"/>
        <v>1.05027777777286</v>
      </c>
      <c r="X925" s="65" t="str">
        <f t="shared" si="115"/>
        <v>&lt;24 hr</v>
      </c>
    </row>
    <row r="926" spans="1:26" ht="30" customHeight="1">
      <c r="A926" s="65">
        <v>925</v>
      </c>
      <c r="B926" s="181">
        <v>45835.541666666701</v>
      </c>
      <c r="C926" s="67" t="str">
        <f t="shared" si="113"/>
        <v>June 2025</v>
      </c>
      <c r="D926" s="65">
        <v>117218</v>
      </c>
      <c r="E926" s="65">
        <v>141945</v>
      </c>
      <c r="F926" s="68" t="s">
        <v>5022</v>
      </c>
      <c r="G926" s="65" t="s">
        <v>5023</v>
      </c>
      <c r="H926" s="69" t="s">
        <v>5024</v>
      </c>
      <c r="I926" s="69" t="s">
        <v>2355</v>
      </c>
      <c r="J926" s="69" t="str">
        <f t="shared" si="112"/>
        <v>Mingalar Taung Nyunt</v>
      </c>
      <c r="K926" s="65" t="s">
        <v>5025</v>
      </c>
      <c r="L926" s="65">
        <v>20</v>
      </c>
      <c r="M926" s="65" t="s">
        <v>3952</v>
      </c>
      <c r="N926" s="65" t="s">
        <v>4913</v>
      </c>
      <c r="O926" s="65">
        <v>180</v>
      </c>
      <c r="P926" s="67">
        <v>45836.416666666701</v>
      </c>
      <c r="Q926" s="65" t="s">
        <v>745</v>
      </c>
      <c r="R926" s="67">
        <v>45837.438368055598</v>
      </c>
      <c r="S926" s="158" t="str">
        <f t="shared" si="116"/>
        <v>June 2025</v>
      </c>
      <c r="T926" s="142" t="s">
        <v>35</v>
      </c>
      <c r="U926" s="142">
        <v>1.89670138889051</v>
      </c>
      <c r="V926" s="65">
        <f t="shared" si="114"/>
        <v>1.89670138889051</v>
      </c>
      <c r="W926" s="65">
        <f t="shared" si="117"/>
        <v>45.520833333372103</v>
      </c>
      <c r="X926" s="65" t="str">
        <f t="shared" si="115"/>
        <v>24-48 hr</v>
      </c>
    </row>
    <row r="927" spans="1:26" ht="30" customHeight="1">
      <c r="A927" s="65">
        <v>926</v>
      </c>
      <c r="B927" s="181">
        <v>45835.558564814797</v>
      </c>
      <c r="C927" s="67" t="str">
        <f t="shared" si="113"/>
        <v>June 2025</v>
      </c>
      <c r="D927" s="65">
        <v>117226</v>
      </c>
      <c r="E927" s="65">
        <v>151986</v>
      </c>
      <c r="F927" s="68" t="s">
        <v>5026</v>
      </c>
      <c r="G927" s="65" t="s">
        <v>5027</v>
      </c>
      <c r="H927" s="69" t="s">
        <v>5028</v>
      </c>
      <c r="I927" s="69" t="s">
        <v>2355</v>
      </c>
      <c r="J927" s="69" t="str">
        <f t="shared" si="112"/>
        <v>Mingalar Taung Nyunt</v>
      </c>
      <c r="K927" s="65" t="s">
        <v>5029</v>
      </c>
      <c r="L927" s="65">
        <v>25</v>
      </c>
      <c r="M927" s="65" t="s">
        <v>3276</v>
      </c>
      <c r="N927" s="65" t="s">
        <v>4913</v>
      </c>
      <c r="O927" s="65">
        <v>170</v>
      </c>
      <c r="Q927" s="65" t="s">
        <v>3111</v>
      </c>
      <c r="R927" s="67">
        <v>45836.449722222198</v>
      </c>
      <c r="S927" s="158" t="str">
        <f t="shared" si="116"/>
        <v>June 2025</v>
      </c>
      <c r="T927" s="142" t="s">
        <v>35</v>
      </c>
      <c r="U927" s="142">
        <v>0.89115740740817295</v>
      </c>
      <c r="V927" s="65">
        <f t="shared" si="114"/>
        <v>0.89115740740817295</v>
      </c>
      <c r="W927" s="65">
        <f t="shared" si="117"/>
        <v>21.387777777796099</v>
      </c>
      <c r="X927" s="65" t="str">
        <f t="shared" si="115"/>
        <v>&lt;24 hr</v>
      </c>
    </row>
    <row r="928" spans="1:26" ht="30" customHeight="1">
      <c r="A928" s="65">
        <v>927</v>
      </c>
      <c r="B928" s="181">
        <v>45835.608333333301</v>
      </c>
      <c r="C928" s="67" t="str">
        <f t="shared" si="113"/>
        <v>June 2025</v>
      </c>
      <c r="D928" s="65">
        <v>117241</v>
      </c>
      <c r="E928" s="65">
        <v>475140</v>
      </c>
      <c r="F928" s="68" t="s">
        <v>5030</v>
      </c>
      <c r="G928" s="65" t="s">
        <v>5031</v>
      </c>
      <c r="H928" s="69" t="s">
        <v>5032</v>
      </c>
      <c r="I928" s="69" t="s">
        <v>50</v>
      </c>
      <c r="J928" s="69" t="str">
        <f t="shared" si="112"/>
        <v>Pabedan</v>
      </c>
      <c r="K928" s="65" t="s">
        <v>5033</v>
      </c>
      <c r="L928" s="65">
        <v>20</v>
      </c>
      <c r="M928" s="65" t="s">
        <v>869</v>
      </c>
      <c r="N928" s="65" t="s">
        <v>33</v>
      </c>
      <c r="O928" s="65">
        <v>300</v>
      </c>
      <c r="P928" s="67">
        <v>45838.375</v>
      </c>
      <c r="Q928" s="65" t="s">
        <v>2681</v>
      </c>
      <c r="R928" s="67">
        <v>45836.560474537</v>
      </c>
      <c r="S928" s="158" t="str">
        <f t="shared" si="116"/>
        <v>June 2025</v>
      </c>
      <c r="T928" s="142" t="s">
        <v>35</v>
      </c>
      <c r="U928" s="142">
        <v>0.95214120370655997</v>
      </c>
      <c r="V928" s="65">
        <f t="shared" si="114"/>
        <v>0.95214120370655997</v>
      </c>
      <c r="W928" s="65">
        <f t="shared" si="117"/>
        <v>22.851388888957398</v>
      </c>
      <c r="X928" s="65" t="str">
        <f t="shared" si="115"/>
        <v>&lt;24 hr</v>
      </c>
    </row>
    <row r="929" spans="1:27" ht="30" customHeight="1">
      <c r="A929" s="65">
        <v>928</v>
      </c>
      <c r="B929" s="181">
        <v>45835.619444444397</v>
      </c>
      <c r="C929" s="67" t="str">
        <f t="shared" si="113"/>
        <v>June 2025</v>
      </c>
      <c r="D929" s="65">
        <v>117245</v>
      </c>
      <c r="E929" s="65">
        <v>137907</v>
      </c>
      <c r="F929" s="68" t="s">
        <v>5034</v>
      </c>
      <c r="G929" s="65" t="s">
        <v>5035</v>
      </c>
      <c r="H929" s="69" t="s">
        <v>5036</v>
      </c>
      <c r="I929" s="69" t="s">
        <v>2355</v>
      </c>
      <c r="J929" s="69" t="str">
        <f t="shared" si="112"/>
        <v>Mingalar Taung Nyunt</v>
      </c>
      <c r="K929" s="65" t="s">
        <v>5037</v>
      </c>
      <c r="L929" s="65">
        <v>20</v>
      </c>
      <c r="M929" s="65" t="s">
        <v>2573</v>
      </c>
      <c r="N929" s="65" t="s">
        <v>4913</v>
      </c>
      <c r="O929" s="65">
        <v>180</v>
      </c>
      <c r="P929" s="67">
        <v>45838.375</v>
      </c>
      <c r="Q929" s="65" t="s">
        <v>2681</v>
      </c>
      <c r="R929" s="67">
        <v>45836.699432870402</v>
      </c>
      <c r="S929" s="158" t="str">
        <f t="shared" si="116"/>
        <v>June 2025</v>
      </c>
      <c r="T929" s="142" t="s">
        <v>35</v>
      </c>
      <c r="U929" s="142">
        <v>1.0799884259322401</v>
      </c>
      <c r="V929" s="65">
        <f t="shared" si="114"/>
        <v>1.0799884259322401</v>
      </c>
      <c r="W929" s="65">
        <f t="shared" si="117"/>
        <v>25.9197222223738</v>
      </c>
      <c r="X929" s="65" t="str">
        <f t="shared" si="115"/>
        <v>24-48 hr</v>
      </c>
    </row>
    <row r="930" spans="1:27" ht="30" customHeight="1">
      <c r="A930" s="65">
        <v>929</v>
      </c>
      <c r="B930" s="181">
        <v>45835.622222222199</v>
      </c>
      <c r="C930" s="67" t="str">
        <f t="shared" si="113"/>
        <v>June 2025</v>
      </c>
      <c r="D930" s="65">
        <v>117246</v>
      </c>
      <c r="E930" s="65">
        <v>164116</v>
      </c>
      <c r="F930" s="68" t="s">
        <v>5038</v>
      </c>
      <c r="G930" s="65" t="s">
        <v>5039</v>
      </c>
      <c r="H930" s="69" t="s">
        <v>5040</v>
      </c>
      <c r="I930" s="69" t="s">
        <v>2355</v>
      </c>
      <c r="J930" s="69" t="str">
        <f t="shared" si="112"/>
        <v>Mingalar Taung Nyunt</v>
      </c>
      <c r="K930" s="65" t="s">
        <v>5041</v>
      </c>
      <c r="L930" s="65">
        <v>25</v>
      </c>
      <c r="M930" s="65" t="s">
        <v>2595</v>
      </c>
      <c r="N930" s="65" t="s">
        <v>4913</v>
      </c>
      <c r="O930" s="65">
        <v>100</v>
      </c>
      <c r="Q930" s="65" t="s">
        <v>745</v>
      </c>
      <c r="R930" s="67">
        <v>45836.597002314797</v>
      </c>
      <c r="S930" s="158" t="str">
        <f t="shared" si="116"/>
        <v>June 2025</v>
      </c>
      <c r="T930" s="142" t="s">
        <v>35</v>
      </c>
      <c r="U930" s="142">
        <v>0.97478009259793896</v>
      </c>
      <c r="V930" s="65">
        <f t="shared" si="114"/>
        <v>0.97478009259793896</v>
      </c>
      <c r="W930" s="65">
        <f t="shared" si="117"/>
        <v>23.394722222350499</v>
      </c>
      <c r="X930" s="65" t="str">
        <f t="shared" si="115"/>
        <v>&lt;24 hr</v>
      </c>
    </row>
    <row r="931" spans="1:27" ht="30" customHeight="1">
      <c r="A931" s="65">
        <v>930</v>
      </c>
      <c r="B931" s="181">
        <v>45835.625</v>
      </c>
      <c r="C931" s="67" t="str">
        <f t="shared" si="113"/>
        <v>June 2025</v>
      </c>
      <c r="D931" s="65">
        <v>117247</v>
      </c>
      <c r="E931" s="65">
        <v>164741</v>
      </c>
      <c r="F931" s="68" t="s">
        <v>5042</v>
      </c>
      <c r="G931" s="65" t="s">
        <v>5043</v>
      </c>
      <c r="H931" s="69" t="s">
        <v>5044</v>
      </c>
      <c r="I931" s="69" t="s">
        <v>2355</v>
      </c>
      <c r="J931" s="69" t="str">
        <f t="shared" si="112"/>
        <v>Mingalar Taung Nyunt</v>
      </c>
      <c r="K931" s="65" t="s">
        <v>5045</v>
      </c>
      <c r="L931" s="65">
        <v>20</v>
      </c>
      <c r="M931" s="65" t="s">
        <v>2832</v>
      </c>
      <c r="N931" s="65" t="s">
        <v>4913</v>
      </c>
      <c r="O931" s="65">
        <v>150</v>
      </c>
      <c r="Q931" s="65" t="s">
        <v>745</v>
      </c>
      <c r="R931" s="67">
        <v>45836.743425925903</v>
      </c>
      <c r="S931" s="158" t="str">
        <f t="shared" si="116"/>
        <v>June 2025</v>
      </c>
      <c r="T931" s="142" t="s">
        <v>35</v>
      </c>
      <c r="U931" s="142">
        <v>1.1184259259243801</v>
      </c>
      <c r="V931" s="65">
        <f t="shared" si="114"/>
        <v>1.1184259259243801</v>
      </c>
      <c r="W931" s="65">
        <f t="shared" si="117"/>
        <v>26.8422222221852</v>
      </c>
      <c r="X931" s="65" t="str">
        <f t="shared" si="115"/>
        <v>24-48 hr</v>
      </c>
      <c r="Z931" s="69" t="s">
        <v>5013</v>
      </c>
    </row>
    <row r="932" spans="1:27" ht="30" customHeight="1">
      <c r="A932" s="65">
        <v>931</v>
      </c>
      <c r="B932" s="181">
        <v>45835.6381944444</v>
      </c>
      <c r="C932" s="67" t="str">
        <f t="shared" si="113"/>
        <v>June 2025</v>
      </c>
      <c r="D932" s="65">
        <v>117257</v>
      </c>
      <c r="E932" s="65">
        <v>177506</v>
      </c>
      <c r="F932" s="68" t="s">
        <v>5046</v>
      </c>
      <c r="G932" s="65" t="s">
        <v>5047</v>
      </c>
      <c r="H932" s="69" t="s">
        <v>5048</v>
      </c>
      <c r="I932" s="69" t="s">
        <v>2355</v>
      </c>
      <c r="J932" s="69" t="str">
        <f t="shared" si="112"/>
        <v>Mingalar Taung Nyunt</v>
      </c>
      <c r="K932" s="65" t="s">
        <v>5049</v>
      </c>
      <c r="L932" s="65">
        <v>25</v>
      </c>
      <c r="M932" s="65" t="s">
        <v>5050</v>
      </c>
      <c r="O932" s="65">
        <v>170</v>
      </c>
      <c r="Q932" s="65" t="s">
        <v>3111</v>
      </c>
      <c r="R932" s="67">
        <v>45836.531064814801</v>
      </c>
      <c r="S932" s="158" t="str">
        <f t="shared" si="116"/>
        <v>June 2025</v>
      </c>
      <c r="T932" s="142" t="s">
        <v>35</v>
      </c>
      <c r="U932" s="142">
        <v>0.89287037037138395</v>
      </c>
      <c r="V932" s="65">
        <f t="shared" si="114"/>
        <v>0.89287037037138395</v>
      </c>
      <c r="W932" s="65">
        <f t="shared" si="117"/>
        <v>21.4288888889132</v>
      </c>
      <c r="X932" s="65" t="str">
        <f t="shared" si="115"/>
        <v>&lt;24 hr</v>
      </c>
      <c r="AA932" s="69" t="s">
        <v>2298</v>
      </c>
    </row>
    <row r="933" spans="1:27" ht="30" customHeight="1">
      <c r="A933" s="65">
        <v>932</v>
      </c>
      <c r="B933" s="181">
        <v>45835.638888888898</v>
      </c>
      <c r="C933" s="67" t="str">
        <f t="shared" si="113"/>
        <v>June 2025</v>
      </c>
      <c r="D933" s="65">
        <v>117258</v>
      </c>
      <c r="E933" s="65">
        <v>77403</v>
      </c>
      <c r="F933" s="68" t="s">
        <v>5051</v>
      </c>
      <c r="G933" s="65" t="s">
        <v>5052</v>
      </c>
      <c r="H933" s="69" t="s">
        <v>5053</v>
      </c>
      <c r="I933" s="69" t="s">
        <v>2355</v>
      </c>
      <c r="J933" s="69" t="str">
        <f t="shared" si="112"/>
        <v>Mingalar Taung Nyunt</v>
      </c>
      <c r="K933" s="65" t="s">
        <v>5054</v>
      </c>
      <c r="L933" s="65">
        <v>20</v>
      </c>
      <c r="M933" s="65" t="s">
        <v>5055</v>
      </c>
      <c r="N933" s="65" t="s">
        <v>4913</v>
      </c>
      <c r="O933" s="65">
        <v>130</v>
      </c>
      <c r="P933" s="67">
        <v>45836.375</v>
      </c>
      <c r="Q933" s="65" t="s">
        <v>3111</v>
      </c>
      <c r="R933" s="67">
        <v>45838.622893518499</v>
      </c>
      <c r="S933" s="158" t="str">
        <f t="shared" si="116"/>
        <v>June 2025</v>
      </c>
      <c r="T933" s="142" t="s">
        <v>35</v>
      </c>
      <c r="U933" s="142">
        <v>2.98400462963036</v>
      </c>
      <c r="V933" s="65">
        <f t="shared" si="114"/>
        <v>2.98400462963036</v>
      </c>
      <c r="W933" s="65">
        <f t="shared" si="117"/>
        <v>71.616111111128703</v>
      </c>
      <c r="X933" s="65" t="str">
        <f t="shared" si="115"/>
        <v>48-72 hr</v>
      </c>
    </row>
    <row r="934" spans="1:27" ht="30" customHeight="1">
      <c r="A934" s="65">
        <v>933</v>
      </c>
      <c r="B934" s="181">
        <v>45835.640972222202</v>
      </c>
      <c r="C934" s="67" t="str">
        <f t="shared" si="113"/>
        <v>June 2025</v>
      </c>
      <c r="D934" s="65">
        <v>117260</v>
      </c>
      <c r="E934" s="65">
        <v>177930</v>
      </c>
      <c r="F934" s="68" t="s">
        <v>5056</v>
      </c>
      <c r="G934" s="65" t="s">
        <v>5057</v>
      </c>
      <c r="H934" s="69" t="s">
        <v>5058</v>
      </c>
      <c r="I934" s="69" t="s">
        <v>2355</v>
      </c>
      <c r="J934" s="69" t="str">
        <f t="shared" si="112"/>
        <v>Mingalar Taung Nyunt</v>
      </c>
      <c r="K934" s="65" t="s">
        <v>5059</v>
      </c>
      <c r="L934" s="65">
        <v>20</v>
      </c>
      <c r="M934" s="65" t="s">
        <v>3711</v>
      </c>
      <c r="O934" s="65">
        <v>120</v>
      </c>
      <c r="Q934" s="65" t="s">
        <v>3111</v>
      </c>
      <c r="R934" s="67">
        <v>45836.651446759301</v>
      </c>
      <c r="S934" s="158" t="str">
        <f t="shared" si="116"/>
        <v>June 2025</v>
      </c>
      <c r="T934" s="142" t="s">
        <v>35</v>
      </c>
      <c r="U934" s="142">
        <v>1.0104745370335899</v>
      </c>
      <c r="V934" s="65">
        <f t="shared" si="114"/>
        <v>1.0104745370335899</v>
      </c>
      <c r="W934" s="65">
        <f t="shared" si="117"/>
        <v>24.251388888806101</v>
      </c>
      <c r="X934" s="65" t="str">
        <f t="shared" si="115"/>
        <v>24-48 hr</v>
      </c>
    </row>
    <row r="935" spans="1:27" ht="30" customHeight="1">
      <c r="A935" s="65">
        <v>934</v>
      </c>
      <c r="B935" s="181">
        <v>45835.647916666698</v>
      </c>
      <c r="C935" s="67" t="str">
        <f t="shared" si="113"/>
        <v>June 2025</v>
      </c>
      <c r="D935" s="65">
        <v>117264</v>
      </c>
      <c r="E935" s="65">
        <v>92517</v>
      </c>
      <c r="F935" s="68" t="s">
        <v>5060</v>
      </c>
      <c r="G935" s="65" t="s">
        <v>5061</v>
      </c>
      <c r="H935" s="69" t="s">
        <v>5062</v>
      </c>
      <c r="I935" s="69" t="s">
        <v>2355</v>
      </c>
      <c r="J935" s="69" t="str">
        <f t="shared" si="112"/>
        <v>Mingalar Taung Nyunt</v>
      </c>
      <c r="K935" s="65" t="s">
        <v>5063</v>
      </c>
      <c r="L935" s="65">
        <v>20</v>
      </c>
      <c r="M935" s="65" t="s">
        <v>5064</v>
      </c>
      <c r="O935" s="65">
        <v>200</v>
      </c>
      <c r="P935" s="67">
        <v>45838.375</v>
      </c>
      <c r="Q935" s="65" t="s">
        <v>2681</v>
      </c>
      <c r="R935" s="67">
        <v>45836.737384259301</v>
      </c>
      <c r="S935" s="158" t="str">
        <f t="shared" si="116"/>
        <v>June 2025</v>
      </c>
      <c r="T935" s="142" t="s">
        <v>35</v>
      </c>
      <c r="U935" s="142">
        <v>1.0894675925883299</v>
      </c>
      <c r="V935" s="65">
        <f t="shared" si="114"/>
        <v>1.0894675925883299</v>
      </c>
      <c r="W935" s="65">
        <f t="shared" si="117"/>
        <v>26.14722222212</v>
      </c>
      <c r="X935" s="65" t="str">
        <f t="shared" si="115"/>
        <v>24-48 hr</v>
      </c>
    </row>
    <row r="936" spans="1:27" ht="30" customHeight="1">
      <c r="A936" s="65">
        <v>935</v>
      </c>
      <c r="B936" s="181">
        <v>45835.656944444403</v>
      </c>
      <c r="C936" s="67" t="str">
        <f t="shared" si="113"/>
        <v>June 2025</v>
      </c>
      <c r="D936" s="65">
        <v>117267</v>
      </c>
      <c r="E936" s="65">
        <v>137684</v>
      </c>
      <c r="F936" s="68" t="s">
        <v>5065</v>
      </c>
      <c r="G936" s="65" t="s">
        <v>5066</v>
      </c>
      <c r="H936" s="69" t="s">
        <v>5067</v>
      </c>
      <c r="I936" s="69" t="s">
        <v>2355</v>
      </c>
      <c r="J936" s="69" t="str">
        <f t="shared" si="112"/>
        <v>Mingalar Taung Nyunt</v>
      </c>
      <c r="K936" s="65" t="s">
        <v>5068</v>
      </c>
      <c r="L936" s="65">
        <v>20</v>
      </c>
      <c r="M936" s="65" t="s">
        <v>2481</v>
      </c>
      <c r="O936" s="65">
        <v>150</v>
      </c>
      <c r="Q936" s="65" t="s">
        <v>745</v>
      </c>
      <c r="R936" s="67">
        <v>45836.491550925901</v>
      </c>
      <c r="S936" s="158" t="str">
        <f t="shared" si="116"/>
        <v>June 2025</v>
      </c>
      <c r="T936" s="142" t="s">
        <v>35</v>
      </c>
      <c r="U936" s="142">
        <v>0.83460648147592997</v>
      </c>
      <c r="V936" s="65">
        <f t="shared" si="114"/>
        <v>0.83460648147592997</v>
      </c>
      <c r="W936" s="65">
        <f t="shared" si="117"/>
        <v>20.0305555554223</v>
      </c>
      <c r="X936" s="65" t="str">
        <f t="shared" si="115"/>
        <v>&lt;24 hr</v>
      </c>
    </row>
    <row r="937" spans="1:27" ht="30" customHeight="1">
      <c r="A937" s="65">
        <v>936</v>
      </c>
      <c r="B937" s="181">
        <v>45835.659027777801</v>
      </c>
      <c r="C937" s="67" t="str">
        <f t="shared" si="113"/>
        <v>June 2025</v>
      </c>
      <c r="D937" s="65">
        <v>117270</v>
      </c>
      <c r="E937" s="65">
        <v>475140</v>
      </c>
      <c r="F937" s="68" t="s">
        <v>5069</v>
      </c>
      <c r="G937" s="65" t="s">
        <v>5031</v>
      </c>
      <c r="H937" s="69" t="s">
        <v>5070</v>
      </c>
      <c r="I937" s="69" t="s">
        <v>50</v>
      </c>
      <c r="J937" s="69" t="str">
        <f t="shared" si="112"/>
        <v>Pabedan</v>
      </c>
      <c r="K937" s="65" t="s">
        <v>5071</v>
      </c>
      <c r="L937" s="65">
        <v>25</v>
      </c>
      <c r="M937" s="65" t="s">
        <v>829</v>
      </c>
      <c r="O937" s="65">
        <v>130</v>
      </c>
      <c r="P937" s="67">
        <v>45838.375</v>
      </c>
      <c r="Q937" s="65" t="s">
        <v>2681</v>
      </c>
      <c r="R937" s="67">
        <v>45836.629513888904</v>
      </c>
      <c r="S937" s="158" t="str">
        <f t="shared" si="116"/>
        <v>June 2025</v>
      </c>
      <c r="T937" s="142" t="s">
        <v>35</v>
      </c>
      <c r="U937" s="142">
        <v>0.97048611110949401</v>
      </c>
      <c r="V937" s="65">
        <f t="shared" si="114"/>
        <v>0.97048611110949401</v>
      </c>
      <c r="W937" s="65">
        <f t="shared" si="117"/>
        <v>23.291666666627901</v>
      </c>
      <c r="X937" s="65" t="str">
        <f t="shared" si="115"/>
        <v>&lt;24 hr</v>
      </c>
    </row>
    <row r="938" spans="1:27" ht="30" customHeight="1">
      <c r="A938" s="65">
        <v>937</v>
      </c>
      <c r="B938" s="181">
        <v>45835.660416666702</v>
      </c>
      <c r="C938" s="67" t="str">
        <f t="shared" si="113"/>
        <v>June 2025</v>
      </c>
      <c r="D938" s="65">
        <v>117272</v>
      </c>
      <c r="E938" s="65">
        <v>141933</v>
      </c>
      <c r="F938" s="68" t="s">
        <v>5072</v>
      </c>
      <c r="G938" s="65" t="s">
        <v>5073</v>
      </c>
      <c r="H938" s="69" t="s">
        <v>5074</v>
      </c>
      <c r="I938" s="69" t="s">
        <v>2355</v>
      </c>
      <c r="J938" s="69" t="str">
        <f t="shared" si="112"/>
        <v>Mingalar Taung Nyunt</v>
      </c>
      <c r="K938" s="65" t="s">
        <v>5075</v>
      </c>
      <c r="L938" s="65">
        <v>20</v>
      </c>
      <c r="M938" s="65" t="s">
        <v>2946</v>
      </c>
      <c r="O938" s="65">
        <v>400</v>
      </c>
      <c r="Q938" s="65" t="s">
        <v>745</v>
      </c>
      <c r="R938" s="67">
        <v>45836.706631944398</v>
      </c>
      <c r="S938" s="158" t="str">
        <f t="shared" si="116"/>
        <v>June 2025</v>
      </c>
      <c r="T938" s="142" t="s">
        <v>35</v>
      </c>
      <c r="U938" s="142">
        <v>1.04621527777635</v>
      </c>
      <c r="V938" s="65">
        <f t="shared" si="114"/>
        <v>1.04621527777635</v>
      </c>
      <c r="W938" s="65">
        <f t="shared" si="117"/>
        <v>25.1091666666325</v>
      </c>
      <c r="X938" s="65" t="str">
        <f t="shared" si="115"/>
        <v>24-48 hr</v>
      </c>
      <c r="Z938" s="69" t="s">
        <v>5076</v>
      </c>
    </row>
    <row r="939" spans="1:27" ht="30" customHeight="1">
      <c r="A939" s="65">
        <v>938</v>
      </c>
      <c r="B939" s="181">
        <v>45835.663888888899</v>
      </c>
      <c r="C939" s="67" t="str">
        <f t="shared" si="113"/>
        <v>June 2025</v>
      </c>
      <c r="D939" s="65">
        <v>117274</v>
      </c>
      <c r="E939" s="65">
        <v>147940</v>
      </c>
      <c r="F939" s="68" t="s">
        <v>5077</v>
      </c>
      <c r="G939" s="65" t="s">
        <v>5078</v>
      </c>
      <c r="H939" s="69" t="s">
        <v>5079</v>
      </c>
      <c r="I939" s="69" t="s">
        <v>2355</v>
      </c>
      <c r="J939" s="69" t="str">
        <f t="shared" si="112"/>
        <v>Mingalar Taung Nyunt</v>
      </c>
      <c r="K939" s="65" t="s">
        <v>5080</v>
      </c>
      <c r="L939" s="65">
        <v>25</v>
      </c>
      <c r="M939" s="65" t="s">
        <v>2357</v>
      </c>
      <c r="O939" s="65">
        <v>180</v>
      </c>
      <c r="Q939" s="65" t="s">
        <v>3111</v>
      </c>
      <c r="R939" s="67">
        <v>45836.586932870399</v>
      </c>
      <c r="S939" s="158" t="str">
        <f t="shared" si="116"/>
        <v>June 2025</v>
      </c>
      <c r="T939" s="142" t="s">
        <v>35</v>
      </c>
      <c r="U939" s="142">
        <v>0.92304398147825895</v>
      </c>
      <c r="V939" s="65">
        <f t="shared" si="114"/>
        <v>0.92304398147825895</v>
      </c>
      <c r="W939" s="65">
        <f t="shared" si="117"/>
        <v>22.1530555554782</v>
      </c>
      <c r="X939" s="65" t="str">
        <f t="shared" si="115"/>
        <v>&lt;24 hr</v>
      </c>
    </row>
    <row r="940" spans="1:27" ht="30" customHeight="1">
      <c r="A940" s="65">
        <v>939</v>
      </c>
      <c r="B940" s="181">
        <v>45835.675891203697</v>
      </c>
      <c r="C940" s="67" t="str">
        <f t="shared" si="113"/>
        <v>June 2025</v>
      </c>
      <c r="D940" s="65">
        <v>117283</v>
      </c>
      <c r="E940" s="65">
        <v>151637</v>
      </c>
      <c r="F940" s="68" t="s">
        <v>5081</v>
      </c>
      <c r="G940" s="65" t="s">
        <v>5082</v>
      </c>
      <c r="H940" s="69" t="s">
        <v>5083</v>
      </c>
      <c r="I940" s="69" t="s">
        <v>2355</v>
      </c>
      <c r="J940" s="69" t="str">
        <f t="shared" si="112"/>
        <v>Mingalar Taung Nyunt</v>
      </c>
      <c r="K940" s="65" t="s">
        <v>5084</v>
      </c>
      <c r="L940" s="65">
        <v>20</v>
      </c>
      <c r="M940" s="65" t="s">
        <v>5085</v>
      </c>
      <c r="O940" s="65">
        <v>170</v>
      </c>
      <c r="Q940" s="65" t="s">
        <v>3111</v>
      </c>
      <c r="R940" s="67">
        <v>45836.618877314802</v>
      </c>
      <c r="S940" s="158" t="str">
        <f t="shared" si="116"/>
        <v>June 2025</v>
      </c>
      <c r="T940" s="142" t="s">
        <v>35</v>
      </c>
      <c r="U940" s="142">
        <v>0.94298611111298702</v>
      </c>
      <c r="V940" s="65">
        <f t="shared" si="114"/>
        <v>0.94298611111298702</v>
      </c>
      <c r="W940" s="65">
        <f t="shared" si="117"/>
        <v>22.631666666711698</v>
      </c>
      <c r="X940" s="65" t="str">
        <f t="shared" si="115"/>
        <v>&lt;24 hr</v>
      </c>
      <c r="Z940" s="69" t="s">
        <v>5086</v>
      </c>
    </row>
    <row r="941" spans="1:27" ht="30" customHeight="1">
      <c r="A941" s="65">
        <v>940</v>
      </c>
      <c r="B941" s="181">
        <v>45835.679756944402</v>
      </c>
      <c r="C941" s="67" t="str">
        <f t="shared" si="113"/>
        <v>June 2025</v>
      </c>
      <c r="D941" s="65">
        <v>117289</v>
      </c>
      <c r="E941" s="65">
        <v>153461</v>
      </c>
      <c r="F941" s="68" t="s">
        <v>5087</v>
      </c>
      <c r="G941" s="65" t="s">
        <v>5088</v>
      </c>
      <c r="H941" s="69" t="s">
        <v>5089</v>
      </c>
      <c r="I941" s="69" t="s">
        <v>2355</v>
      </c>
      <c r="J941" s="69" t="str">
        <f t="shared" si="112"/>
        <v>Mingalar Taung Nyunt</v>
      </c>
      <c r="K941" s="65" t="s">
        <v>5090</v>
      </c>
      <c r="L941" s="65">
        <v>25</v>
      </c>
      <c r="M941" s="65" t="s">
        <v>5085</v>
      </c>
      <c r="O941" s="65">
        <v>150</v>
      </c>
      <c r="Q941" s="65" t="s">
        <v>3111</v>
      </c>
      <c r="R941" s="67">
        <v>45838.561516203699</v>
      </c>
      <c r="S941" s="158" t="str">
        <f t="shared" si="116"/>
        <v>June 2025</v>
      </c>
      <c r="T941" s="142" t="s">
        <v>35</v>
      </c>
      <c r="U941" s="142">
        <v>2.8817592592604302</v>
      </c>
      <c r="V941" s="65">
        <f t="shared" si="114"/>
        <v>2.8817592592604302</v>
      </c>
      <c r="W941" s="65">
        <f t="shared" si="117"/>
        <v>69.162222222250406</v>
      </c>
      <c r="X941" s="65" t="str">
        <f t="shared" si="115"/>
        <v>48-72 hr</v>
      </c>
      <c r="Z941" s="69" t="s">
        <v>5013</v>
      </c>
    </row>
    <row r="942" spans="1:27" ht="30" customHeight="1">
      <c r="A942" s="65">
        <v>941</v>
      </c>
      <c r="B942" s="181">
        <v>45836.030277777798</v>
      </c>
      <c r="C942" s="67" t="str">
        <f t="shared" si="113"/>
        <v>June 2025</v>
      </c>
      <c r="D942" s="65">
        <v>117356</v>
      </c>
      <c r="E942" s="65">
        <v>233904</v>
      </c>
      <c r="F942" s="68" t="s">
        <v>5091</v>
      </c>
      <c r="G942" s="65" t="s">
        <v>5092</v>
      </c>
      <c r="H942" s="69" t="s">
        <v>5093</v>
      </c>
      <c r="I942" s="69" t="s">
        <v>41</v>
      </c>
      <c r="J942" s="69" t="str">
        <f t="shared" si="112"/>
        <v>Lanmadaw</v>
      </c>
      <c r="K942" s="65" t="s">
        <v>5094</v>
      </c>
      <c r="L942" s="65">
        <v>100</v>
      </c>
      <c r="S942" s="158"/>
      <c r="T942" s="142" t="s">
        <v>113</v>
      </c>
      <c r="U942" s="142">
        <v>-45836.030277777798</v>
      </c>
    </row>
    <row r="943" spans="1:27" ht="30" customHeight="1">
      <c r="A943" s="65">
        <v>942</v>
      </c>
      <c r="B943" s="181">
        <v>45836.278912037</v>
      </c>
      <c r="C943" s="67" t="str">
        <f t="shared" si="113"/>
        <v>June 2025</v>
      </c>
      <c r="D943" s="65">
        <v>117357</v>
      </c>
      <c r="E943" s="65">
        <v>474691</v>
      </c>
      <c r="F943" s="68" t="s">
        <v>5095</v>
      </c>
      <c r="G943" s="65" t="s">
        <v>5096</v>
      </c>
      <c r="H943" s="69" t="s">
        <v>5097</v>
      </c>
      <c r="I943" s="69" t="s">
        <v>5098</v>
      </c>
      <c r="J943" s="69" t="str">
        <f t="shared" si="112"/>
        <v>East Dagon</v>
      </c>
      <c r="K943" s="65" t="s">
        <v>5099</v>
      </c>
      <c r="L943" s="65">
        <v>25</v>
      </c>
      <c r="M943" s="65" t="s">
        <v>5100</v>
      </c>
      <c r="O943" s="65">
        <v>350</v>
      </c>
      <c r="P943" s="67">
        <v>45837.375</v>
      </c>
      <c r="Q943" s="65" t="s">
        <v>2681</v>
      </c>
      <c r="R943" s="67">
        <v>45837.422916666699</v>
      </c>
      <c r="S943" s="158" t="str">
        <f t="shared" si="116"/>
        <v>June 2025</v>
      </c>
      <c r="T943" s="142" t="s">
        <v>35</v>
      </c>
      <c r="U943" s="142">
        <v>1.14400462963386</v>
      </c>
      <c r="V943" s="65">
        <f t="shared" si="114"/>
        <v>1.14400462963386</v>
      </c>
      <c r="W943" s="65">
        <f t="shared" si="117"/>
        <v>27.4561111112125</v>
      </c>
      <c r="X943" s="65" t="str">
        <f t="shared" si="115"/>
        <v>24-48 hr</v>
      </c>
      <c r="AA943" s="69" t="s">
        <v>5101</v>
      </c>
    </row>
    <row r="944" spans="1:27" ht="30" customHeight="1">
      <c r="A944" s="65">
        <v>943</v>
      </c>
      <c r="B944" s="181">
        <v>45836.3624305556</v>
      </c>
      <c r="C944" s="67" t="str">
        <f t="shared" si="113"/>
        <v>June 2025</v>
      </c>
      <c r="D944" s="65">
        <v>117362</v>
      </c>
      <c r="E944" s="65">
        <v>475586</v>
      </c>
      <c r="F944" s="68" t="s">
        <v>5102</v>
      </c>
      <c r="G944" s="65" t="s">
        <v>5103</v>
      </c>
      <c r="H944" s="69" t="s">
        <v>5104</v>
      </c>
      <c r="I944" s="69" t="s">
        <v>5098</v>
      </c>
      <c r="J944" s="69" t="str">
        <f t="shared" si="112"/>
        <v>East Dagon</v>
      </c>
      <c r="K944" s="65" t="s">
        <v>5105</v>
      </c>
      <c r="L944" s="65">
        <v>25</v>
      </c>
      <c r="M944" s="65" t="s">
        <v>5106</v>
      </c>
      <c r="O944" s="65">
        <v>150</v>
      </c>
      <c r="P944" s="67">
        <v>45837.375</v>
      </c>
      <c r="Q944" s="65" t="s">
        <v>2681</v>
      </c>
      <c r="R944" s="67">
        <v>45837.482638888898</v>
      </c>
      <c r="S944" s="158" t="str">
        <f t="shared" si="116"/>
        <v>June 2025</v>
      </c>
      <c r="T944" s="142" t="s">
        <v>35</v>
      </c>
      <c r="U944" s="142">
        <v>1.1202083333337201</v>
      </c>
      <c r="V944" s="65">
        <f t="shared" si="114"/>
        <v>1.1202083333337201</v>
      </c>
      <c r="W944" s="65">
        <f t="shared" si="117"/>
        <v>26.885000000009299</v>
      </c>
      <c r="X944" s="65" t="str">
        <f t="shared" si="115"/>
        <v>24-48 hr</v>
      </c>
    </row>
    <row r="945" spans="1:27" ht="30" customHeight="1">
      <c r="A945" s="65">
        <v>944</v>
      </c>
      <c r="B945" s="181">
        <v>45836.458472222199</v>
      </c>
      <c r="C945" s="67" t="str">
        <f t="shared" si="113"/>
        <v>June 2025</v>
      </c>
      <c r="D945" s="65">
        <v>117389</v>
      </c>
      <c r="E945" s="65">
        <v>475494</v>
      </c>
      <c r="F945" s="68" t="s">
        <v>5107</v>
      </c>
      <c r="G945" s="65" t="s">
        <v>5108</v>
      </c>
      <c r="H945" s="69" t="s">
        <v>5109</v>
      </c>
      <c r="I945" s="69" t="s">
        <v>5110</v>
      </c>
      <c r="J945" s="69" t="str">
        <f t="shared" si="112"/>
        <v>North Dagon</v>
      </c>
      <c r="K945" s="65" t="s">
        <v>5111</v>
      </c>
      <c r="L945" s="65">
        <v>20</v>
      </c>
      <c r="M945" s="65" t="s">
        <v>5112</v>
      </c>
      <c r="O945" s="65">
        <v>120</v>
      </c>
      <c r="P945" s="67">
        <v>45838.375</v>
      </c>
      <c r="Q945" s="65" t="s">
        <v>687</v>
      </c>
      <c r="R945" s="67">
        <v>45838.444259259297</v>
      </c>
      <c r="S945" s="158" t="str">
        <f t="shared" si="116"/>
        <v>June 2025</v>
      </c>
      <c r="T945" s="142" t="s">
        <v>35</v>
      </c>
      <c r="U945" s="142">
        <v>1.9857870370396999</v>
      </c>
      <c r="V945" s="65">
        <f t="shared" si="114"/>
        <v>1.9857870370396999</v>
      </c>
      <c r="W945" s="65">
        <f t="shared" si="117"/>
        <v>47.658888888952802</v>
      </c>
      <c r="X945" s="65" t="str">
        <f t="shared" si="115"/>
        <v>24-48 hr</v>
      </c>
      <c r="Z945" s="69" t="s">
        <v>5113</v>
      </c>
    </row>
    <row r="946" spans="1:27" ht="30" customHeight="1">
      <c r="A946" s="65">
        <v>945</v>
      </c>
      <c r="B946" s="181">
        <v>45836.466898148101</v>
      </c>
      <c r="C946" s="67" t="str">
        <f t="shared" si="113"/>
        <v>June 2025</v>
      </c>
      <c r="D946" s="65">
        <v>117391</v>
      </c>
      <c r="E946" s="65">
        <v>475799</v>
      </c>
      <c r="F946" s="68" t="s">
        <v>5114</v>
      </c>
      <c r="G946" s="65" t="s">
        <v>5115</v>
      </c>
      <c r="H946" s="69" t="s">
        <v>5116</v>
      </c>
      <c r="I946" s="69" t="s">
        <v>5110</v>
      </c>
      <c r="J946" s="69" t="str">
        <f t="shared" si="112"/>
        <v>North Dagon</v>
      </c>
      <c r="K946" s="65" t="s">
        <v>5117</v>
      </c>
      <c r="L946" s="65">
        <v>20</v>
      </c>
      <c r="M946" s="65" t="s">
        <v>5118</v>
      </c>
      <c r="O946" s="65">
        <v>100</v>
      </c>
      <c r="P946" s="67">
        <v>45838.375</v>
      </c>
      <c r="Q946" s="65" t="s">
        <v>2681</v>
      </c>
      <c r="R946" s="67">
        <v>45838.715474536999</v>
      </c>
      <c r="S946" s="158" t="str">
        <f t="shared" si="116"/>
        <v>June 2025</v>
      </c>
      <c r="T946" s="142" t="s">
        <v>35</v>
      </c>
      <c r="U946" s="142">
        <v>2.2485763888907999</v>
      </c>
      <c r="V946" s="65">
        <f t="shared" si="114"/>
        <v>2.2485763888907999</v>
      </c>
      <c r="W946" s="65">
        <f t="shared" si="117"/>
        <v>53.965833333379102</v>
      </c>
      <c r="X946" s="65" t="str">
        <f t="shared" si="115"/>
        <v>48-72 hr</v>
      </c>
    </row>
    <row r="947" spans="1:27" ht="30" customHeight="1">
      <c r="A947" s="65">
        <v>946</v>
      </c>
      <c r="B947" s="181">
        <v>45836.475682870398</v>
      </c>
      <c r="C947" s="67" t="str">
        <f t="shared" si="113"/>
        <v>June 2025</v>
      </c>
      <c r="D947" s="65">
        <v>117396</v>
      </c>
      <c r="E947" s="65">
        <v>305127</v>
      </c>
      <c r="F947" s="68" t="s">
        <v>5119</v>
      </c>
      <c r="G947" s="65" t="s">
        <v>5120</v>
      </c>
      <c r="H947" s="69" t="s">
        <v>5121</v>
      </c>
      <c r="I947" s="69" t="s">
        <v>5098</v>
      </c>
      <c r="J947" s="69" t="str">
        <f t="shared" si="112"/>
        <v>East Dagon</v>
      </c>
      <c r="K947" s="65" t="s">
        <v>5122</v>
      </c>
      <c r="L947" s="65">
        <v>20</v>
      </c>
      <c r="M947" s="65" t="s">
        <v>5123</v>
      </c>
      <c r="O947" s="65">
        <v>430</v>
      </c>
      <c r="P947" s="67">
        <v>45837.375</v>
      </c>
      <c r="Q947" s="65" t="s">
        <v>2681</v>
      </c>
      <c r="R947" s="67">
        <v>45837.618750000001</v>
      </c>
      <c r="S947" s="158" t="str">
        <f t="shared" si="116"/>
        <v>June 2025</v>
      </c>
      <c r="T947" s="142" t="s">
        <v>35</v>
      </c>
      <c r="U947" s="142">
        <v>1.14306712963298</v>
      </c>
      <c r="V947" s="65">
        <f t="shared" si="114"/>
        <v>1.14306712963298</v>
      </c>
      <c r="W947" s="65">
        <f t="shared" si="117"/>
        <v>27.433611111191599</v>
      </c>
      <c r="X947" s="65" t="str">
        <f t="shared" si="115"/>
        <v>24-48 hr</v>
      </c>
      <c r="AA947" s="69" t="s">
        <v>5124</v>
      </c>
    </row>
    <row r="948" spans="1:27" ht="30" customHeight="1">
      <c r="A948" s="65">
        <v>947</v>
      </c>
      <c r="B948" s="181">
        <v>45836.486967592602</v>
      </c>
      <c r="C948" s="67" t="str">
        <f t="shared" si="113"/>
        <v>June 2025</v>
      </c>
      <c r="D948" s="65">
        <v>117402</v>
      </c>
      <c r="E948" s="65">
        <v>82188</v>
      </c>
      <c r="F948" s="68" t="s">
        <v>5125</v>
      </c>
      <c r="G948" s="65" t="s">
        <v>5126</v>
      </c>
      <c r="H948" s="69" t="s">
        <v>5127</v>
      </c>
      <c r="I948" s="69" t="s">
        <v>5110</v>
      </c>
      <c r="J948" s="69" t="str">
        <f t="shared" si="112"/>
        <v>North Dagon</v>
      </c>
      <c r="K948" s="65" t="s">
        <v>5128</v>
      </c>
      <c r="L948" s="65">
        <v>25</v>
      </c>
      <c r="M948" s="65" t="s">
        <v>5129</v>
      </c>
      <c r="N948" s="65" t="s">
        <v>33</v>
      </c>
      <c r="O948" s="65">
        <v>180</v>
      </c>
      <c r="P948" s="67">
        <v>45838.375</v>
      </c>
      <c r="Q948" s="65" t="s">
        <v>687</v>
      </c>
      <c r="R948" s="67">
        <v>45839.5924884259</v>
      </c>
      <c r="S948" s="158" t="str">
        <f t="shared" si="116"/>
        <v>July 2025</v>
      </c>
      <c r="T948" s="142" t="s">
        <v>35</v>
      </c>
      <c r="U948" s="142">
        <v>3.1055208333345901</v>
      </c>
      <c r="V948" s="65">
        <f t="shared" si="114"/>
        <v>3.1055208333345901</v>
      </c>
      <c r="W948" s="65">
        <f t="shared" si="117"/>
        <v>74.532500000030296</v>
      </c>
      <c r="X948" s="65" t="str">
        <f t="shared" si="115"/>
        <v>&gt;72 hr</v>
      </c>
      <c r="AA948" s="69" t="s">
        <v>5130</v>
      </c>
    </row>
    <row r="949" spans="1:27" ht="30" customHeight="1">
      <c r="A949" s="65">
        <v>948</v>
      </c>
      <c r="B949" s="181">
        <v>45836.4987384259</v>
      </c>
      <c r="C949" s="67" t="str">
        <f t="shared" si="113"/>
        <v>June 2025</v>
      </c>
      <c r="D949" s="65">
        <v>117405</v>
      </c>
      <c r="E949" s="65">
        <v>475883</v>
      </c>
      <c r="F949" s="68" t="s">
        <v>5131</v>
      </c>
      <c r="G949" s="65" t="s">
        <v>5132</v>
      </c>
      <c r="H949" s="69" t="s">
        <v>5133</v>
      </c>
      <c r="I949" s="69" t="s">
        <v>5110</v>
      </c>
      <c r="J949" s="69" t="str">
        <f t="shared" si="112"/>
        <v>North Dagon</v>
      </c>
      <c r="K949" s="65" t="s">
        <v>5134</v>
      </c>
      <c r="L949" s="65">
        <v>20</v>
      </c>
      <c r="M949" s="65" t="s">
        <v>5135</v>
      </c>
      <c r="N949" s="65" t="s">
        <v>4913</v>
      </c>
      <c r="O949" s="65">
        <v>250</v>
      </c>
      <c r="P949" s="67">
        <v>45838.375</v>
      </c>
      <c r="Q949" s="65" t="s">
        <v>2681</v>
      </c>
      <c r="R949" s="67">
        <v>45839.4284722222</v>
      </c>
      <c r="S949" s="158" t="str">
        <f t="shared" si="116"/>
        <v>July 2025</v>
      </c>
      <c r="T949" s="142" t="s">
        <v>35</v>
      </c>
      <c r="U949" s="142">
        <v>2.9297337962925698</v>
      </c>
      <c r="V949" s="65">
        <f t="shared" si="114"/>
        <v>2.9297337962925698</v>
      </c>
      <c r="W949" s="65">
        <f t="shared" si="117"/>
        <v>70.313611111021601</v>
      </c>
      <c r="X949" s="65" t="str">
        <f t="shared" si="115"/>
        <v>48-72 hr</v>
      </c>
    </row>
    <row r="950" spans="1:27" ht="30" customHeight="1">
      <c r="A950" s="65">
        <v>949</v>
      </c>
      <c r="B950" s="181">
        <v>45836.530115740701</v>
      </c>
      <c r="C950" s="67" t="str">
        <f t="shared" si="113"/>
        <v>June 2025</v>
      </c>
      <c r="D950" s="65">
        <v>117418</v>
      </c>
      <c r="E950" s="65">
        <v>297656</v>
      </c>
      <c r="F950" s="68" t="s">
        <v>5136</v>
      </c>
      <c r="G950" s="65" t="s">
        <v>5137</v>
      </c>
      <c r="H950" s="69" t="s">
        <v>5138</v>
      </c>
      <c r="I950" s="69" t="s">
        <v>5110</v>
      </c>
      <c r="J950" s="69" t="str">
        <f t="shared" si="112"/>
        <v>North Dagon</v>
      </c>
      <c r="K950" s="65" t="s">
        <v>5139</v>
      </c>
      <c r="L950" s="65">
        <v>20</v>
      </c>
      <c r="M950" s="65" t="s">
        <v>5140</v>
      </c>
      <c r="O950" s="65">
        <v>150</v>
      </c>
      <c r="P950" s="67">
        <v>45838.375</v>
      </c>
      <c r="Q950" s="65" t="s">
        <v>687</v>
      </c>
      <c r="R950" s="67">
        <v>45838.535659722198</v>
      </c>
      <c r="S950" s="158" t="str">
        <f t="shared" si="116"/>
        <v>June 2025</v>
      </c>
      <c r="T950" s="142" t="s">
        <v>35</v>
      </c>
      <c r="U950" s="142">
        <v>2.0055439814823299</v>
      </c>
      <c r="V950" s="65">
        <f t="shared" si="114"/>
        <v>2.0055439814823299</v>
      </c>
      <c r="W950" s="65">
        <f t="shared" si="117"/>
        <v>48.133055555576</v>
      </c>
      <c r="X950" s="65" t="str">
        <f t="shared" si="115"/>
        <v>48-72 hr</v>
      </c>
      <c r="AA950" s="69" t="s">
        <v>5141</v>
      </c>
    </row>
    <row r="951" spans="1:27" ht="30" customHeight="1">
      <c r="A951" s="65">
        <v>950</v>
      </c>
      <c r="B951" s="181">
        <v>45836.533750000002</v>
      </c>
      <c r="C951" s="67" t="str">
        <f t="shared" si="113"/>
        <v>June 2025</v>
      </c>
      <c r="D951" s="65">
        <v>117421</v>
      </c>
      <c r="E951" s="65">
        <v>431476</v>
      </c>
      <c r="F951" s="68" t="s">
        <v>5142</v>
      </c>
      <c r="G951" s="65" t="s">
        <v>5143</v>
      </c>
      <c r="H951" s="69" t="s">
        <v>5144</v>
      </c>
      <c r="I951" s="69" t="s">
        <v>2355</v>
      </c>
      <c r="J951" s="69" t="str">
        <f t="shared" si="112"/>
        <v>Mingalar Taung Nyunt</v>
      </c>
      <c r="K951" s="65" t="s">
        <v>5145</v>
      </c>
      <c r="L951" s="65">
        <v>20</v>
      </c>
      <c r="M951" s="65" t="s">
        <v>2737</v>
      </c>
      <c r="O951" s="65">
        <v>195</v>
      </c>
      <c r="P951" s="67">
        <v>45838.375</v>
      </c>
      <c r="Q951" s="65" t="s">
        <v>3111</v>
      </c>
      <c r="R951" s="67">
        <v>45838.703067129602</v>
      </c>
      <c r="S951" s="158" t="str">
        <f t="shared" si="116"/>
        <v>June 2025</v>
      </c>
      <c r="T951" s="142" t="s">
        <v>35</v>
      </c>
      <c r="U951" s="142">
        <v>2.1693171296283298</v>
      </c>
      <c r="V951" s="65">
        <f t="shared" si="114"/>
        <v>2.1693171296283298</v>
      </c>
      <c r="W951" s="65">
        <f t="shared" si="117"/>
        <v>52.063611111079801</v>
      </c>
      <c r="X951" s="65" t="str">
        <f t="shared" si="115"/>
        <v>48-72 hr</v>
      </c>
      <c r="Z951" s="69" t="s">
        <v>5146</v>
      </c>
    </row>
    <row r="952" spans="1:27" ht="30" customHeight="1">
      <c r="A952" s="65">
        <v>951</v>
      </c>
      <c r="B952" s="181">
        <v>45836.538310185198</v>
      </c>
      <c r="C952" s="67" t="str">
        <f t="shared" si="113"/>
        <v>June 2025</v>
      </c>
      <c r="D952" s="65">
        <v>117424</v>
      </c>
      <c r="E952" s="65">
        <v>157954</v>
      </c>
      <c r="F952" s="68" t="s">
        <v>5147</v>
      </c>
      <c r="G952" s="65" t="s">
        <v>5148</v>
      </c>
      <c r="H952" s="69" t="s">
        <v>5149</v>
      </c>
      <c r="I952" s="69" t="s">
        <v>2355</v>
      </c>
      <c r="J952" s="69" t="str">
        <f t="shared" si="112"/>
        <v>Mingalar Taung Nyunt</v>
      </c>
      <c r="K952" s="65" t="s">
        <v>5150</v>
      </c>
      <c r="L952" s="65">
        <v>25</v>
      </c>
      <c r="M952" s="65" t="s">
        <v>2839</v>
      </c>
      <c r="N952" s="65" t="s">
        <v>33</v>
      </c>
      <c r="O952" s="65">
        <v>160</v>
      </c>
      <c r="Q952" s="65" t="s">
        <v>3111</v>
      </c>
      <c r="R952" s="67">
        <v>45836.720960648097</v>
      </c>
      <c r="S952" s="158" t="str">
        <f t="shared" si="116"/>
        <v>June 2025</v>
      </c>
      <c r="T952" s="142" t="s">
        <v>35</v>
      </c>
      <c r="U952" s="142">
        <v>0.18265046296437501</v>
      </c>
      <c r="V952" s="65">
        <f t="shared" si="114"/>
        <v>0.18265046296437501</v>
      </c>
      <c r="W952" s="65">
        <f t="shared" si="117"/>
        <v>4.383611111145</v>
      </c>
      <c r="X952" s="65" t="str">
        <f t="shared" si="115"/>
        <v>&lt;24 hr</v>
      </c>
    </row>
    <row r="953" spans="1:27" ht="30" customHeight="1">
      <c r="A953" s="65">
        <v>952</v>
      </c>
      <c r="B953" s="181">
        <v>45836.541168981501</v>
      </c>
      <c r="C953" s="67" t="str">
        <f t="shared" si="113"/>
        <v>June 2025</v>
      </c>
      <c r="D953" s="65">
        <v>117427</v>
      </c>
      <c r="E953" s="65">
        <v>475559</v>
      </c>
      <c r="F953" s="68" t="s">
        <v>5151</v>
      </c>
      <c r="G953" s="65" t="s">
        <v>5152</v>
      </c>
      <c r="H953" s="69" t="s">
        <v>5153</v>
      </c>
      <c r="I953" s="69" t="s">
        <v>2355</v>
      </c>
      <c r="J953" s="69" t="str">
        <f t="shared" si="112"/>
        <v>Mingalar Taung Nyunt</v>
      </c>
      <c r="K953" s="65" t="s">
        <v>5154</v>
      </c>
      <c r="L953" s="65">
        <v>20</v>
      </c>
      <c r="N953" s="65" t="s">
        <v>33</v>
      </c>
      <c r="S953" s="158"/>
      <c r="T953" s="142" t="s">
        <v>113</v>
      </c>
      <c r="U953" s="142">
        <v>-45836.541168981501</v>
      </c>
      <c r="Z953" s="69" t="s">
        <v>5155</v>
      </c>
    </row>
    <row r="954" spans="1:27" ht="30" customHeight="1">
      <c r="A954" s="65">
        <v>953</v>
      </c>
      <c r="B954" s="181">
        <v>45836.543599536999</v>
      </c>
      <c r="C954" s="67" t="str">
        <f t="shared" si="113"/>
        <v>June 2025</v>
      </c>
      <c r="D954" s="65">
        <v>117429</v>
      </c>
      <c r="E954" s="65">
        <v>161339</v>
      </c>
      <c r="F954" s="68" t="s">
        <v>5156</v>
      </c>
      <c r="G954" s="65" t="s">
        <v>5157</v>
      </c>
      <c r="H954" s="69" t="s">
        <v>5158</v>
      </c>
      <c r="I954" s="69" t="s">
        <v>2355</v>
      </c>
      <c r="J954" s="69" t="str">
        <f t="shared" si="112"/>
        <v>Mingalar Taung Nyunt</v>
      </c>
      <c r="K954" s="65" t="s">
        <v>5159</v>
      </c>
      <c r="L954" s="65">
        <v>20</v>
      </c>
      <c r="M954" s="65" t="s">
        <v>4119</v>
      </c>
      <c r="O954" s="65">
        <v>120</v>
      </c>
      <c r="P954" s="67">
        <v>45838.375</v>
      </c>
      <c r="Q954" s="65" t="s">
        <v>745</v>
      </c>
      <c r="R954" s="67">
        <v>45838.678703703699</v>
      </c>
      <c r="S954" s="158" t="str">
        <f t="shared" si="116"/>
        <v>June 2025</v>
      </c>
      <c r="T954" s="142" t="s">
        <v>35</v>
      </c>
      <c r="U954" s="142">
        <v>2.1351041666712298</v>
      </c>
      <c r="V954" s="65">
        <f t="shared" si="114"/>
        <v>2.1351041666712298</v>
      </c>
      <c r="W954" s="65">
        <f t="shared" si="117"/>
        <v>51.242500000109402</v>
      </c>
      <c r="X954" s="65" t="str">
        <f t="shared" ref="X954:X1016" si="118">IF(W954&gt;72,"&gt;72 hr",IF(W954&gt;48,"48-72 hr",IF(W954&gt;24,"24-48 hr","&lt;24 hr")))</f>
        <v>48-72 hr</v>
      </c>
      <c r="Z954" s="69" t="s">
        <v>5160</v>
      </c>
      <c r="AA954" s="69" t="s">
        <v>5160</v>
      </c>
    </row>
    <row r="955" spans="1:27" ht="30" customHeight="1">
      <c r="A955" s="65">
        <v>954</v>
      </c>
      <c r="B955" s="181">
        <v>45836.549756944398</v>
      </c>
      <c r="C955" s="67" t="str">
        <f t="shared" si="113"/>
        <v>June 2025</v>
      </c>
      <c r="D955" s="65">
        <v>117434</v>
      </c>
      <c r="E955" s="65">
        <v>164958</v>
      </c>
      <c r="F955" s="68" t="s">
        <v>5161</v>
      </c>
      <c r="G955" s="65" t="s">
        <v>5162</v>
      </c>
      <c r="H955" s="69" t="s">
        <v>5163</v>
      </c>
      <c r="I955" s="69" t="s">
        <v>2355</v>
      </c>
      <c r="J955" s="69" t="str">
        <f t="shared" si="112"/>
        <v>Mingalar Taung Nyunt</v>
      </c>
      <c r="K955" s="65" t="s">
        <v>5164</v>
      </c>
      <c r="L955" s="65">
        <v>20</v>
      </c>
      <c r="M955" s="65" t="s">
        <v>2788</v>
      </c>
      <c r="O955" s="65">
        <v>320</v>
      </c>
      <c r="P955" s="67">
        <v>45843.375</v>
      </c>
      <c r="Q955" s="65" t="s">
        <v>745</v>
      </c>
      <c r="R955" s="67">
        <v>45843.453472222202</v>
      </c>
      <c r="S955" s="158" t="str">
        <f t="shared" si="116"/>
        <v>July 2025</v>
      </c>
      <c r="T955" s="142" t="s">
        <v>35</v>
      </c>
      <c r="U955" s="142">
        <v>6.9037152777818802</v>
      </c>
      <c r="V955" s="65">
        <f t="shared" si="114"/>
        <v>6.9037152777818802</v>
      </c>
      <c r="W955" s="65">
        <f t="shared" si="117"/>
        <v>165.689166666765</v>
      </c>
      <c r="X955" s="65" t="str">
        <f t="shared" si="118"/>
        <v>&gt;72 hr</v>
      </c>
    </row>
    <row r="956" spans="1:27" ht="30" customHeight="1">
      <c r="A956" s="65">
        <v>955</v>
      </c>
      <c r="B956" s="181">
        <v>45836.552361111098</v>
      </c>
      <c r="C956" s="67" t="str">
        <f t="shared" si="113"/>
        <v>June 2025</v>
      </c>
      <c r="D956" s="65">
        <v>117436</v>
      </c>
      <c r="E956" s="65">
        <v>165699</v>
      </c>
      <c r="F956" s="68" t="s">
        <v>5165</v>
      </c>
      <c r="G956" s="65" t="s">
        <v>5166</v>
      </c>
      <c r="H956" s="69" t="s">
        <v>5167</v>
      </c>
      <c r="I956" s="69" t="s">
        <v>2355</v>
      </c>
      <c r="J956" s="69" t="str">
        <f t="shared" si="112"/>
        <v>Mingalar Taung Nyunt</v>
      </c>
      <c r="K956" s="65" t="s">
        <v>3025</v>
      </c>
      <c r="L956" s="65">
        <v>20</v>
      </c>
      <c r="M956" s="65" t="s">
        <v>2737</v>
      </c>
      <c r="N956" s="65" t="s">
        <v>33</v>
      </c>
      <c r="O956" s="65">
        <v>120</v>
      </c>
      <c r="P956" s="67">
        <v>45838.375</v>
      </c>
      <c r="Q956" s="65" t="s">
        <v>745</v>
      </c>
      <c r="R956" s="67">
        <v>45838.6022337963</v>
      </c>
      <c r="S956" s="158" t="str">
        <f t="shared" si="116"/>
        <v>June 2025</v>
      </c>
      <c r="T956" s="142" t="s">
        <v>35</v>
      </c>
      <c r="U956" s="142">
        <v>2.0498726851801599</v>
      </c>
      <c r="V956" s="65">
        <f t="shared" si="114"/>
        <v>2.0498726851801599</v>
      </c>
      <c r="W956" s="65">
        <f t="shared" si="117"/>
        <v>49.196944444323897</v>
      </c>
      <c r="X956" s="65" t="str">
        <f t="shared" si="118"/>
        <v>48-72 hr</v>
      </c>
      <c r="AA956" s="69" t="s">
        <v>5168</v>
      </c>
    </row>
    <row r="957" spans="1:27" ht="30" customHeight="1">
      <c r="A957" s="65">
        <v>956</v>
      </c>
      <c r="B957" s="181">
        <v>45836.556377314802</v>
      </c>
      <c r="C957" s="67" t="str">
        <f t="shared" si="113"/>
        <v>June 2025</v>
      </c>
      <c r="D957" s="65">
        <v>117439</v>
      </c>
      <c r="E957" s="65">
        <v>189246</v>
      </c>
      <c r="F957" s="68" t="s">
        <v>5169</v>
      </c>
      <c r="G957" s="65" t="s">
        <v>5170</v>
      </c>
      <c r="H957" s="69" t="s">
        <v>5171</v>
      </c>
      <c r="I957" s="69" t="s">
        <v>5110</v>
      </c>
      <c r="J957" s="69" t="str">
        <f t="shared" si="112"/>
        <v>North Dagon</v>
      </c>
      <c r="K957" s="65" t="s">
        <v>5172</v>
      </c>
      <c r="L957" s="65">
        <v>20</v>
      </c>
      <c r="P957" s="67">
        <v>45838.375</v>
      </c>
      <c r="Q957" s="65" t="s">
        <v>687</v>
      </c>
      <c r="S957" s="158"/>
      <c r="T957" s="142" t="s">
        <v>113</v>
      </c>
      <c r="U957" s="142">
        <v>-45836.556377314802</v>
      </c>
      <c r="Z957" s="69" t="s">
        <v>5173</v>
      </c>
    </row>
    <row r="958" spans="1:27" ht="30" customHeight="1">
      <c r="A958" s="65">
        <v>957</v>
      </c>
      <c r="B958" s="181">
        <v>45836.573391203703</v>
      </c>
      <c r="C958" s="67" t="str">
        <f t="shared" si="113"/>
        <v>June 2025</v>
      </c>
      <c r="D958" s="65">
        <v>117445</v>
      </c>
      <c r="E958" s="65">
        <v>476065</v>
      </c>
      <c r="F958" s="68" t="s">
        <v>5174</v>
      </c>
      <c r="G958" s="65" t="s">
        <v>5175</v>
      </c>
      <c r="H958" s="69" t="s">
        <v>5176</v>
      </c>
      <c r="I958" s="69" t="s">
        <v>5098</v>
      </c>
      <c r="J958" s="69" t="str">
        <f t="shared" si="112"/>
        <v>East Dagon</v>
      </c>
      <c r="K958" s="65" t="s">
        <v>5177</v>
      </c>
      <c r="L958" s="65">
        <v>20</v>
      </c>
      <c r="N958" s="65" t="s">
        <v>4913</v>
      </c>
      <c r="S958" s="158"/>
      <c r="T958" s="142" t="s">
        <v>113</v>
      </c>
      <c r="U958" s="142">
        <v>-45836.573391203703</v>
      </c>
    </row>
    <row r="959" spans="1:27" ht="30" customHeight="1">
      <c r="A959" s="65">
        <v>958</v>
      </c>
      <c r="B959" s="181">
        <v>45836.582986111098</v>
      </c>
      <c r="C959" s="67" t="str">
        <f t="shared" si="113"/>
        <v>June 2025</v>
      </c>
      <c r="D959" s="65">
        <v>117454</v>
      </c>
      <c r="E959" s="65">
        <v>171320</v>
      </c>
      <c r="F959" s="68" t="s">
        <v>5178</v>
      </c>
      <c r="G959" s="65" t="s">
        <v>5179</v>
      </c>
      <c r="H959" s="69" t="s">
        <v>5180</v>
      </c>
      <c r="I959" s="69" t="s">
        <v>2355</v>
      </c>
      <c r="J959" s="69" t="str">
        <f t="shared" si="112"/>
        <v>Mingalar Taung Nyunt</v>
      </c>
      <c r="K959" s="65" t="s">
        <v>5181</v>
      </c>
      <c r="L959" s="65">
        <v>20</v>
      </c>
      <c r="M959" s="65" t="s">
        <v>3536</v>
      </c>
      <c r="N959" s="65" t="s">
        <v>4913</v>
      </c>
      <c r="O959" s="65">
        <v>180</v>
      </c>
      <c r="P959" s="67">
        <v>45837.375</v>
      </c>
      <c r="Q959" s="65" t="s">
        <v>687</v>
      </c>
      <c r="R959" s="67">
        <v>45837.733553240701</v>
      </c>
      <c r="S959" s="158" t="str">
        <f t="shared" ref="S959:S1022" si="119">TEXT(R959,"mmmm yyyy")</f>
        <v>June 2025</v>
      </c>
      <c r="T959" s="142" t="s">
        <v>35</v>
      </c>
      <c r="U959" s="142">
        <v>1.1505671296254101</v>
      </c>
      <c r="V959" s="65">
        <f t="shared" si="114"/>
        <v>1.1505671296254101</v>
      </c>
      <c r="W959" s="65">
        <f t="shared" si="117"/>
        <v>27.613611111010002</v>
      </c>
      <c r="X959" s="65" t="str">
        <f t="shared" si="118"/>
        <v>24-48 hr</v>
      </c>
    </row>
    <row r="960" spans="1:27" ht="30" customHeight="1">
      <c r="A960" s="65">
        <v>959</v>
      </c>
      <c r="B960" s="181">
        <v>45836.583483796298</v>
      </c>
      <c r="C960" s="67" t="str">
        <f t="shared" si="113"/>
        <v>June 2025</v>
      </c>
      <c r="D960" s="65">
        <v>117455</v>
      </c>
      <c r="E960" s="65">
        <v>476113</v>
      </c>
      <c r="F960" s="68" t="s">
        <v>5182</v>
      </c>
      <c r="G960" s="65" t="s">
        <v>5183</v>
      </c>
      <c r="H960" s="69" t="s">
        <v>5184</v>
      </c>
      <c r="I960" s="69" t="s">
        <v>5110</v>
      </c>
      <c r="J960" s="69" t="str">
        <f t="shared" si="112"/>
        <v>North Dagon</v>
      </c>
      <c r="K960" s="65" t="s">
        <v>5185</v>
      </c>
      <c r="L960" s="65">
        <v>20</v>
      </c>
      <c r="N960" s="65" t="s">
        <v>4913</v>
      </c>
      <c r="P960" s="67">
        <v>45838.375</v>
      </c>
      <c r="Q960" s="65" t="s">
        <v>5186</v>
      </c>
      <c r="S960" s="158"/>
      <c r="T960" s="142" t="s">
        <v>113</v>
      </c>
      <c r="U960" s="142">
        <v>-45836.583483796298</v>
      </c>
      <c r="Z960" s="69" t="s">
        <v>5187</v>
      </c>
    </row>
    <row r="961" spans="1:27" ht="30" customHeight="1">
      <c r="A961" s="65">
        <v>960</v>
      </c>
      <c r="B961" s="181">
        <v>45836.585416666698</v>
      </c>
      <c r="C961" s="67" t="str">
        <f t="shared" si="113"/>
        <v>June 2025</v>
      </c>
      <c r="D961" s="65">
        <v>117456</v>
      </c>
      <c r="E961" s="65">
        <v>175980</v>
      </c>
      <c r="F961" s="68" t="s">
        <v>5188</v>
      </c>
      <c r="G961" s="65" t="s">
        <v>5189</v>
      </c>
      <c r="H961" s="69" t="s">
        <v>5190</v>
      </c>
      <c r="I961" s="69" t="s">
        <v>2355</v>
      </c>
      <c r="J961" s="69" t="str">
        <f t="shared" si="112"/>
        <v>Mingalar Taung Nyunt</v>
      </c>
      <c r="K961" s="65" t="s">
        <v>5191</v>
      </c>
      <c r="L961" s="65">
        <v>20</v>
      </c>
      <c r="M961" s="65" t="s">
        <v>3670</v>
      </c>
      <c r="N961" s="65" t="s">
        <v>4913</v>
      </c>
      <c r="O961" s="65">
        <v>120</v>
      </c>
      <c r="P961" s="67">
        <v>45840.375</v>
      </c>
      <c r="Q961" s="65" t="s">
        <v>745</v>
      </c>
      <c r="R961" s="67">
        <v>45841.514583333301</v>
      </c>
      <c r="S961" s="158" t="str">
        <f t="shared" si="119"/>
        <v>July 2025</v>
      </c>
      <c r="T961" s="142" t="s">
        <v>35</v>
      </c>
      <c r="U961" s="142">
        <v>4.9291666666613301</v>
      </c>
      <c r="V961" s="65">
        <f t="shared" si="114"/>
        <v>4.9291666666613301</v>
      </c>
      <c r="W961" s="65">
        <f t="shared" si="117"/>
        <v>118.299999999872</v>
      </c>
      <c r="X961" s="65" t="str">
        <f t="shared" si="118"/>
        <v>&gt;72 hr</v>
      </c>
    </row>
    <row r="962" spans="1:27" ht="30" customHeight="1">
      <c r="A962" s="65">
        <v>961</v>
      </c>
      <c r="B962" s="181">
        <v>45836.599699074097</v>
      </c>
      <c r="C962" s="67" t="str">
        <f t="shared" si="113"/>
        <v>June 2025</v>
      </c>
      <c r="D962" s="65">
        <v>117460</v>
      </c>
      <c r="E962" s="65">
        <v>179640</v>
      </c>
      <c r="F962" s="68" t="s">
        <v>5192</v>
      </c>
      <c r="G962" s="65" t="s">
        <v>5193</v>
      </c>
      <c r="H962" s="69" t="s">
        <v>5194</v>
      </c>
      <c r="I962" s="69" t="s">
        <v>2355</v>
      </c>
      <c r="J962" s="69" t="str">
        <f t="shared" ref="J962:J1025" si="120">TRIM(CLEAN(I962))</f>
        <v>Mingalar Taung Nyunt</v>
      </c>
      <c r="K962" s="65" t="s">
        <v>5195</v>
      </c>
      <c r="L962" s="65">
        <v>25</v>
      </c>
      <c r="M962" s="65" t="s">
        <v>3936</v>
      </c>
      <c r="O962" s="65">
        <v>180</v>
      </c>
      <c r="P962" s="67">
        <v>45837.375</v>
      </c>
      <c r="Q962" s="65" t="s">
        <v>745</v>
      </c>
      <c r="R962" s="67">
        <v>45837.5</v>
      </c>
      <c r="S962" s="158" t="str">
        <f t="shared" si="119"/>
        <v>June 2025</v>
      </c>
      <c r="T962" s="142" t="s">
        <v>35</v>
      </c>
      <c r="U962" s="142">
        <v>0.90030092592496702</v>
      </c>
      <c r="V962" s="65">
        <f t="shared" si="114"/>
        <v>0.90030092592496702</v>
      </c>
      <c r="W962" s="65">
        <f t="shared" si="117"/>
        <v>21.607222222199201</v>
      </c>
      <c r="X962" s="65" t="str">
        <f t="shared" si="118"/>
        <v>&lt;24 hr</v>
      </c>
    </row>
    <row r="963" spans="1:27" ht="30" customHeight="1">
      <c r="A963" s="65">
        <v>962</v>
      </c>
      <c r="B963" s="181">
        <v>45836.601944444403</v>
      </c>
      <c r="C963" s="67" t="str">
        <f t="shared" ref="C963:C1026" si="121">TEXT(B963,"mmmm yyyy")</f>
        <v>June 2025</v>
      </c>
      <c r="D963" s="65">
        <v>117462</v>
      </c>
      <c r="E963" s="65">
        <v>179785</v>
      </c>
      <c r="F963" s="68" t="s">
        <v>5196</v>
      </c>
      <c r="G963" s="65" t="s">
        <v>5197</v>
      </c>
      <c r="H963" s="69" t="s">
        <v>5198</v>
      </c>
      <c r="I963" s="69" t="s">
        <v>2355</v>
      </c>
      <c r="J963" s="69" t="str">
        <f t="shared" si="120"/>
        <v>Mingalar Taung Nyunt</v>
      </c>
      <c r="K963" s="65" t="s">
        <v>5199</v>
      </c>
      <c r="L963" s="65">
        <v>25</v>
      </c>
      <c r="M963" s="65" t="s">
        <v>2820</v>
      </c>
      <c r="O963" s="65">
        <v>150</v>
      </c>
      <c r="P963" s="67">
        <v>45837.375</v>
      </c>
      <c r="Q963" s="65" t="s">
        <v>745</v>
      </c>
      <c r="R963" s="67">
        <v>45838.545150462996</v>
      </c>
      <c r="S963" s="158" t="str">
        <f t="shared" si="119"/>
        <v>June 2025</v>
      </c>
      <c r="T963" s="142" t="s">
        <v>35</v>
      </c>
      <c r="U963" s="142">
        <v>1.94320601851359</v>
      </c>
      <c r="V963" s="65">
        <f t="shared" ref="V963" si="122">U963</f>
        <v>1.94320601851359</v>
      </c>
      <c r="W963" s="65">
        <f t="shared" si="117"/>
        <v>46.636944444326197</v>
      </c>
      <c r="X963" s="65" t="str">
        <f t="shared" si="118"/>
        <v>24-48 hr</v>
      </c>
    </row>
    <row r="964" spans="1:27" ht="30" customHeight="1">
      <c r="A964" s="65">
        <v>963</v>
      </c>
      <c r="B964" s="181">
        <v>45836.603796296302</v>
      </c>
      <c r="C964" s="67" t="str">
        <f t="shared" si="121"/>
        <v>June 2025</v>
      </c>
      <c r="D964" s="65">
        <v>117464</v>
      </c>
      <c r="E964" s="65">
        <v>180843</v>
      </c>
      <c r="F964" s="68" t="s">
        <v>5200</v>
      </c>
      <c r="G964" s="65" t="s">
        <v>5201</v>
      </c>
      <c r="H964" s="69" t="s">
        <v>5202</v>
      </c>
      <c r="I964" s="69" t="s">
        <v>2355</v>
      </c>
      <c r="J964" s="69" t="str">
        <f t="shared" si="120"/>
        <v>Mingalar Taung Nyunt</v>
      </c>
      <c r="K964" s="65" t="s">
        <v>5203</v>
      </c>
      <c r="L964" s="65">
        <v>25</v>
      </c>
      <c r="Q964" s="65" t="s">
        <v>745</v>
      </c>
      <c r="S964" s="158"/>
      <c r="T964" s="142" t="s">
        <v>113</v>
      </c>
      <c r="U964" s="142">
        <v>-45836.603796296302</v>
      </c>
      <c r="Z964" s="69" t="s">
        <v>5204</v>
      </c>
    </row>
    <row r="965" spans="1:27" ht="30" customHeight="1">
      <c r="A965" s="65">
        <v>964</v>
      </c>
      <c r="B965" s="181">
        <v>45836.610868055599</v>
      </c>
      <c r="C965" s="67" t="str">
        <f t="shared" si="121"/>
        <v>June 2025</v>
      </c>
      <c r="D965" s="65">
        <v>117467</v>
      </c>
      <c r="E965" s="65">
        <v>181759</v>
      </c>
      <c r="F965" s="68" t="s">
        <v>5205</v>
      </c>
      <c r="G965" s="65" t="s">
        <v>5206</v>
      </c>
      <c r="H965" s="69" t="s">
        <v>5207</v>
      </c>
      <c r="I965" s="69" t="s">
        <v>2355</v>
      </c>
      <c r="J965" s="69" t="str">
        <f t="shared" si="120"/>
        <v>Mingalar Taung Nyunt</v>
      </c>
      <c r="K965" s="65" t="s">
        <v>5208</v>
      </c>
      <c r="L965" s="65">
        <v>20</v>
      </c>
      <c r="M965" s="65" t="s">
        <v>2832</v>
      </c>
      <c r="O965" s="65">
        <v>150</v>
      </c>
      <c r="P965" s="67">
        <v>45837.375</v>
      </c>
      <c r="Q965" s="65" t="s">
        <v>745</v>
      </c>
      <c r="R965" s="67">
        <v>45837.554861111101</v>
      </c>
      <c r="S965" s="158" t="str">
        <f t="shared" si="119"/>
        <v>June 2025</v>
      </c>
      <c r="T965" s="142" t="s">
        <v>35</v>
      </c>
      <c r="U965" s="142">
        <v>0.94399305555270996</v>
      </c>
      <c r="V965" s="65">
        <f t="shared" ref="V965:V1028" si="123">U965</f>
        <v>0.94399305555270996</v>
      </c>
      <c r="W965" s="65">
        <f t="shared" ref="W965:W1028" si="124">V965*24</f>
        <v>22.655833333265001</v>
      </c>
      <c r="X965" s="65" t="str">
        <f t="shared" si="118"/>
        <v>&lt;24 hr</v>
      </c>
      <c r="AA965" s="69" t="s">
        <v>5124</v>
      </c>
    </row>
    <row r="966" spans="1:27" ht="30" customHeight="1">
      <c r="A966" s="65">
        <v>965</v>
      </c>
      <c r="B966" s="181">
        <v>45836.621793981503</v>
      </c>
      <c r="C966" s="67" t="str">
        <f t="shared" si="121"/>
        <v>June 2025</v>
      </c>
      <c r="D966" s="65">
        <v>117476</v>
      </c>
      <c r="E966" s="65">
        <v>476203</v>
      </c>
      <c r="F966" s="68" t="s">
        <v>5209</v>
      </c>
      <c r="G966" s="65" t="s">
        <v>5210</v>
      </c>
      <c r="H966" s="69" t="s">
        <v>5211</v>
      </c>
      <c r="I966" s="69" t="s">
        <v>5098</v>
      </c>
      <c r="J966" s="69" t="str">
        <f t="shared" si="120"/>
        <v>East Dagon</v>
      </c>
      <c r="K966" s="65" t="s">
        <v>5212</v>
      </c>
      <c r="L966" s="65">
        <v>25</v>
      </c>
      <c r="N966" s="65" t="s">
        <v>4913</v>
      </c>
      <c r="Q966" s="65" t="s">
        <v>2681</v>
      </c>
      <c r="S966" s="158"/>
      <c r="T966" s="142" t="s">
        <v>113</v>
      </c>
      <c r="U966" s="142">
        <v>-45836.621793981503</v>
      </c>
    </row>
    <row r="967" spans="1:27" ht="30" customHeight="1">
      <c r="A967" s="65">
        <v>966</v>
      </c>
      <c r="B967" s="181">
        <v>45836.613344907397</v>
      </c>
      <c r="C967" s="67" t="str">
        <f t="shared" si="121"/>
        <v>June 2025</v>
      </c>
      <c r="D967" s="65">
        <v>117468</v>
      </c>
      <c r="E967" s="65">
        <v>476187</v>
      </c>
      <c r="F967" s="68" t="s">
        <v>5213</v>
      </c>
      <c r="G967" s="65" t="s">
        <v>5214</v>
      </c>
      <c r="H967" s="69" t="s">
        <v>5215</v>
      </c>
      <c r="I967" s="69" t="s">
        <v>5098</v>
      </c>
      <c r="J967" s="69" t="str">
        <f t="shared" si="120"/>
        <v>East Dagon</v>
      </c>
      <c r="K967" s="65" t="s">
        <v>5216</v>
      </c>
      <c r="L967" s="65">
        <v>20</v>
      </c>
      <c r="M967" s="65" t="s">
        <v>5217</v>
      </c>
      <c r="O967" s="65">
        <v>315</v>
      </c>
      <c r="P967" s="67">
        <v>45838.375</v>
      </c>
      <c r="Q967" s="65" t="s">
        <v>5218</v>
      </c>
      <c r="R967" s="67">
        <v>45844.641273148103</v>
      </c>
      <c r="S967" s="158" t="str">
        <f t="shared" si="119"/>
        <v>July 2025</v>
      </c>
      <c r="T967" s="142" t="s">
        <v>35</v>
      </c>
      <c r="U967" s="142">
        <v>8.0279282407427708</v>
      </c>
      <c r="V967" s="65">
        <f t="shared" si="123"/>
        <v>8.0279282407427708</v>
      </c>
      <c r="W967" s="65">
        <f t="shared" si="124"/>
        <v>192.67027777782599</v>
      </c>
      <c r="X967" s="65" t="str">
        <f t="shared" si="118"/>
        <v>&gt;72 hr</v>
      </c>
      <c r="Z967" s="69" t="s">
        <v>5219</v>
      </c>
    </row>
    <row r="968" spans="1:27" ht="30" customHeight="1">
      <c r="A968" s="65">
        <v>967</v>
      </c>
      <c r="B968" s="181">
        <v>45836.627210648097</v>
      </c>
      <c r="C968" s="67" t="str">
        <f t="shared" si="121"/>
        <v>June 2025</v>
      </c>
      <c r="D968" s="65">
        <v>117477</v>
      </c>
      <c r="E968" s="65">
        <v>476223</v>
      </c>
      <c r="F968" s="68" t="s">
        <v>5220</v>
      </c>
      <c r="G968" s="65" t="s">
        <v>5221</v>
      </c>
      <c r="H968" s="69" t="s">
        <v>5222</v>
      </c>
      <c r="I968" s="69" t="s">
        <v>5110</v>
      </c>
      <c r="J968" s="69" t="str">
        <f t="shared" si="120"/>
        <v>North Dagon</v>
      </c>
      <c r="K968" s="65" t="s">
        <v>5223</v>
      </c>
      <c r="L968" s="65">
        <v>20</v>
      </c>
      <c r="M968" s="65" t="s">
        <v>5224</v>
      </c>
      <c r="N968" s="65" t="s">
        <v>4913</v>
      </c>
      <c r="O968" s="65">
        <v>250</v>
      </c>
      <c r="P968" s="67">
        <v>45838.375</v>
      </c>
      <c r="Q968" s="65" t="s">
        <v>687</v>
      </c>
      <c r="R968" s="67">
        <v>45838.686759259297</v>
      </c>
      <c r="S968" s="158" t="str">
        <f t="shared" si="119"/>
        <v>June 2025</v>
      </c>
      <c r="T968" s="142" t="s">
        <v>35</v>
      </c>
      <c r="U968" s="142">
        <v>2.0595486111124002</v>
      </c>
      <c r="V968" s="65">
        <f t="shared" si="123"/>
        <v>2.0595486111124002</v>
      </c>
      <c r="W968" s="65">
        <f t="shared" si="124"/>
        <v>49.429166666697697</v>
      </c>
      <c r="X968" s="65" t="str">
        <f t="shared" si="118"/>
        <v>48-72 hr</v>
      </c>
      <c r="Z968" s="69" t="s">
        <v>5225</v>
      </c>
    </row>
    <row r="969" spans="1:27" ht="30" customHeight="1">
      <c r="A969" s="65">
        <v>968</v>
      </c>
      <c r="B969" s="181">
        <v>45836.639560185198</v>
      </c>
      <c r="C969" s="67" t="str">
        <f t="shared" si="121"/>
        <v>June 2025</v>
      </c>
      <c r="D969" s="65">
        <v>117480</v>
      </c>
      <c r="E969" s="65">
        <v>180236</v>
      </c>
      <c r="F969" s="68" t="s">
        <v>5226</v>
      </c>
      <c r="G969" s="65" t="s">
        <v>5227</v>
      </c>
      <c r="H969" s="69" t="s">
        <v>5228</v>
      </c>
      <c r="I969" s="69" t="s">
        <v>5110</v>
      </c>
      <c r="J969" s="69" t="str">
        <f t="shared" si="120"/>
        <v>North Dagon</v>
      </c>
      <c r="K969" s="65" t="s">
        <v>5229</v>
      </c>
      <c r="L969" s="65">
        <v>20</v>
      </c>
      <c r="M969" s="65" t="s">
        <v>5112</v>
      </c>
      <c r="N969" s="65" t="s">
        <v>4913</v>
      </c>
      <c r="O969" s="65">
        <v>120</v>
      </c>
      <c r="P969" s="67">
        <v>45838.375</v>
      </c>
      <c r="Q969" s="65" t="s">
        <v>687</v>
      </c>
      <c r="R969" s="67">
        <v>45838.614722222199</v>
      </c>
      <c r="S969" s="158" t="str">
        <f t="shared" si="119"/>
        <v>June 2025</v>
      </c>
      <c r="T969" s="142" t="s">
        <v>35</v>
      </c>
      <c r="U969" s="142">
        <v>1.9751620370370799</v>
      </c>
      <c r="V969" s="65">
        <f t="shared" si="123"/>
        <v>1.9751620370370799</v>
      </c>
      <c r="W969" s="65">
        <f t="shared" si="124"/>
        <v>47.403888888889902</v>
      </c>
      <c r="X969" s="65" t="str">
        <f t="shared" si="118"/>
        <v>24-48 hr</v>
      </c>
    </row>
    <row r="970" spans="1:27" ht="30" customHeight="1">
      <c r="A970" s="65">
        <v>969</v>
      </c>
      <c r="B970" s="181">
        <v>45836.640289351897</v>
      </c>
      <c r="C970" s="67" t="str">
        <f t="shared" si="121"/>
        <v>June 2025</v>
      </c>
      <c r="D970" s="65">
        <v>117481</v>
      </c>
      <c r="E970" s="65">
        <v>185519</v>
      </c>
      <c r="F970" s="68" t="s">
        <v>5230</v>
      </c>
      <c r="G970" s="65" t="s">
        <v>5231</v>
      </c>
      <c r="H970" s="69" t="s">
        <v>5232</v>
      </c>
      <c r="I970" s="69" t="s">
        <v>2355</v>
      </c>
      <c r="J970" s="69" t="str">
        <f t="shared" si="120"/>
        <v>Mingalar Taung Nyunt</v>
      </c>
      <c r="K970" s="65" t="s">
        <v>5233</v>
      </c>
      <c r="L970" s="65">
        <v>20</v>
      </c>
      <c r="M970" s="65" t="s">
        <v>2946</v>
      </c>
      <c r="N970" s="65" t="s">
        <v>4913</v>
      </c>
      <c r="O970" s="65">
        <v>150</v>
      </c>
      <c r="P970" s="67">
        <v>45838.375</v>
      </c>
      <c r="Q970" s="65" t="s">
        <v>745</v>
      </c>
      <c r="R970" s="67">
        <v>45838.452164351896</v>
      </c>
      <c r="S970" s="158" t="str">
        <f t="shared" si="119"/>
        <v>June 2025</v>
      </c>
      <c r="T970" s="142" t="s">
        <v>35</v>
      </c>
      <c r="U970" s="142">
        <v>1.8118749999994199</v>
      </c>
      <c r="V970" s="65">
        <f t="shared" si="123"/>
        <v>1.8118749999994199</v>
      </c>
      <c r="W970" s="65">
        <f t="shared" si="124"/>
        <v>43.484999999986002</v>
      </c>
      <c r="X970" s="65" t="str">
        <f t="shared" si="118"/>
        <v>24-48 hr</v>
      </c>
      <c r="Z970" s="69" t="s">
        <v>5219</v>
      </c>
    </row>
    <row r="971" spans="1:27" ht="30" customHeight="1">
      <c r="A971" s="65">
        <v>970</v>
      </c>
      <c r="B971" s="181">
        <v>45836.643391203703</v>
      </c>
      <c r="C971" s="67" t="str">
        <f t="shared" si="121"/>
        <v>June 2025</v>
      </c>
      <c r="D971" s="65">
        <v>117483</v>
      </c>
      <c r="E971" s="65">
        <v>186848</v>
      </c>
      <c r="F971" s="68" t="s">
        <v>5234</v>
      </c>
      <c r="G971" s="65" t="s">
        <v>5235</v>
      </c>
      <c r="H971" s="69" t="s">
        <v>5236</v>
      </c>
      <c r="I971" s="69" t="s">
        <v>2355</v>
      </c>
      <c r="J971" s="69" t="str">
        <f t="shared" si="120"/>
        <v>Mingalar Taung Nyunt</v>
      </c>
      <c r="K971" s="65" t="s">
        <v>5237</v>
      </c>
      <c r="L971" s="65">
        <v>20</v>
      </c>
      <c r="M971" s="65" t="s">
        <v>2839</v>
      </c>
      <c r="N971" s="65" t="s">
        <v>4913</v>
      </c>
      <c r="O971" s="65">
        <v>130</v>
      </c>
      <c r="P971" s="67">
        <v>45837.375</v>
      </c>
      <c r="Q971" s="65" t="s">
        <v>745</v>
      </c>
      <c r="R971" s="67">
        <v>45837.618750000001</v>
      </c>
      <c r="S971" s="158" t="str">
        <f t="shared" si="119"/>
        <v>June 2025</v>
      </c>
      <c r="T971" s="142" t="s">
        <v>35</v>
      </c>
      <c r="U971" s="142">
        <v>0.97535879629867805</v>
      </c>
      <c r="V971" s="65">
        <f t="shared" si="123"/>
        <v>0.97535879629867805</v>
      </c>
      <c r="W971" s="65">
        <f t="shared" si="124"/>
        <v>23.408611111168302</v>
      </c>
      <c r="X971" s="65" t="str">
        <f t="shared" si="118"/>
        <v>&lt;24 hr</v>
      </c>
    </row>
    <row r="972" spans="1:27" ht="30" customHeight="1">
      <c r="A972" s="65">
        <v>971</v>
      </c>
      <c r="B972" s="181">
        <v>45836.646030092597</v>
      </c>
      <c r="C972" s="67" t="str">
        <f t="shared" si="121"/>
        <v>June 2025</v>
      </c>
      <c r="D972" s="65">
        <v>117484</v>
      </c>
      <c r="E972" s="65">
        <v>191968</v>
      </c>
      <c r="F972" s="68" t="s">
        <v>5238</v>
      </c>
      <c r="G972" s="65" t="s">
        <v>5239</v>
      </c>
      <c r="H972" s="69" t="s">
        <v>5240</v>
      </c>
      <c r="I972" s="69" t="s">
        <v>2355</v>
      </c>
      <c r="J972" s="69" t="str">
        <f t="shared" si="120"/>
        <v>Mingalar Taung Nyunt</v>
      </c>
      <c r="K972" s="65" t="s">
        <v>5241</v>
      </c>
      <c r="L972" s="65">
        <v>20</v>
      </c>
      <c r="M972" s="65" t="s">
        <v>2946</v>
      </c>
      <c r="N972" s="65" t="s">
        <v>4913</v>
      </c>
      <c r="O972" s="65">
        <v>230</v>
      </c>
      <c r="P972" s="67">
        <v>45837.375</v>
      </c>
      <c r="Q972" s="65" t="s">
        <v>745</v>
      </c>
      <c r="R972" s="67">
        <v>45837.668749999997</v>
      </c>
      <c r="S972" s="158" t="str">
        <f t="shared" si="119"/>
        <v>June 2025</v>
      </c>
      <c r="T972" s="142" t="s">
        <v>35</v>
      </c>
      <c r="U972" s="142">
        <v>1.0227199074070099</v>
      </c>
      <c r="V972" s="65">
        <f t="shared" si="123"/>
        <v>1.0227199074070099</v>
      </c>
      <c r="W972" s="65">
        <f t="shared" si="124"/>
        <v>24.545277777768199</v>
      </c>
      <c r="X972" s="65" t="str">
        <f t="shared" si="118"/>
        <v>24-48 hr</v>
      </c>
    </row>
    <row r="973" spans="1:27" ht="30" customHeight="1">
      <c r="A973" s="65">
        <v>972</v>
      </c>
      <c r="B973" s="181">
        <v>45836.649687500001</v>
      </c>
      <c r="C973" s="67" t="str">
        <f t="shared" si="121"/>
        <v>June 2025</v>
      </c>
      <c r="D973" s="65">
        <v>117485</v>
      </c>
      <c r="E973" s="65">
        <v>182564</v>
      </c>
      <c r="F973" s="68" t="s">
        <v>5242</v>
      </c>
      <c r="G973" s="65" t="s">
        <v>5243</v>
      </c>
      <c r="H973" s="69" t="s">
        <v>5244</v>
      </c>
      <c r="I973" s="69" t="s">
        <v>2355</v>
      </c>
      <c r="J973" s="69" t="str">
        <f t="shared" si="120"/>
        <v>Mingalar Taung Nyunt</v>
      </c>
      <c r="K973" s="65" t="s">
        <v>5245</v>
      </c>
      <c r="L973" s="65">
        <v>25</v>
      </c>
      <c r="M973" s="65" t="s">
        <v>5055</v>
      </c>
      <c r="N973" s="65" t="s">
        <v>4913</v>
      </c>
      <c r="O973" s="65">
        <v>180</v>
      </c>
      <c r="P973" s="67">
        <v>45837.375</v>
      </c>
      <c r="Q973" s="65" t="s">
        <v>687</v>
      </c>
      <c r="R973" s="67">
        <v>45837.696967592601</v>
      </c>
      <c r="S973" s="158" t="str">
        <f t="shared" si="119"/>
        <v>June 2025</v>
      </c>
      <c r="T973" s="142" t="s">
        <v>35</v>
      </c>
      <c r="U973" s="142">
        <v>1.0472800925926999</v>
      </c>
      <c r="V973" s="65">
        <f t="shared" si="123"/>
        <v>1.0472800925926999</v>
      </c>
      <c r="W973" s="65">
        <f t="shared" si="124"/>
        <v>25.134722222224799</v>
      </c>
      <c r="X973" s="65" t="str">
        <f t="shared" si="118"/>
        <v>24-48 hr</v>
      </c>
    </row>
    <row r="974" spans="1:27" ht="30" customHeight="1">
      <c r="A974" s="65">
        <v>973</v>
      </c>
      <c r="B974" s="181">
        <v>45836.715972222199</v>
      </c>
      <c r="C974" s="67" t="str">
        <f t="shared" si="121"/>
        <v>June 2025</v>
      </c>
      <c r="D974" s="65">
        <v>117501</v>
      </c>
      <c r="E974" s="65">
        <v>476083</v>
      </c>
      <c r="F974" s="68" t="s">
        <v>5246</v>
      </c>
      <c r="G974" s="65" t="s">
        <v>5247</v>
      </c>
      <c r="H974" s="69" t="s">
        <v>5248</v>
      </c>
      <c r="I974" s="69" t="s">
        <v>5110</v>
      </c>
      <c r="J974" s="69" t="str">
        <f t="shared" si="120"/>
        <v>North Dagon</v>
      </c>
      <c r="K974" s="65" t="s">
        <v>5249</v>
      </c>
      <c r="L974" s="65">
        <v>25</v>
      </c>
      <c r="M974" s="65" t="s">
        <v>5250</v>
      </c>
      <c r="N974" s="65" t="s">
        <v>4913</v>
      </c>
      <c r="O974" s="65">
        <v>150</v>
      </c>
      <c r="P974" s="67">
        <v>45838.375</v>
      </c>
      <c r="Q974" s="65" t="s">
        <v>687</v>
      </c>
      <c r="R974" s="67">
        <v>45839.432060185201</v>
      </c>
      <c r="S974" s="158" t="str">
        <f t="shared" si="119"/>
        <v>July 2025</v>
      </c>
      <c r="T974" s="142" t="s">
        <v>35</v>
      </c>
      <c r="U974" s="142">
        <v>2.7160879629664101</v>
      </c>
      <c r="V974" s="65">
        <f t="shared" si="123"/>
        <v>2.7160879629664101</v>
      </c>
      <c r="W974" s="65">
        <f t="shared" si="124"/>
        <v>65.186111111193895</v>
      </c>
      <c r="X974" s="65" t="str">
        <f t="shared" si="118"/>
        <v>48-72 hr</v>
      </c>
    </row>
    <row r="975" spans="1:27" ht="30" customHeight="1">
      <c r="A975" s="65">
        <v>974</v>
      </c>
      <c r="B975" s="181">
        <v>45836.745138888902</v>
      </c>
      <c r="C975" s="67" t="str">
        <f t="shared" si="121"/>
        <v>June 2025</v>
      </c>
      <c r="D975" s="65">
        <v>117507</v>
      </c>
      <c r="E975" s="65">
        <v>120788</v>
      </c>
      <c r="F975" s="68" t="s">
        <v>5251</v>
      </c>
      <c r="G975" s="65" t="s">
        <v>5252</v>
      </c>
      <c r="H975" s="69" t="s">
        <v>5253</v>
      </c>
      <c r="I975" s="69" t="s">
        <v>5110</v>
      </c>
      <c r="J975" s="69" t="str">
        <f t="shared" si="120"/>
        <v>North Dagon</v>
      </c>
      <c r="K975" s="65" t="s">
        <v>5254</v>
      </c>
      <c r="L975" s="65">
        <v>40</v>
      </c>
      <c r="N975" s="65" t="s">
        <v>4913</v>
      </c>
      <c r="P975" s="67">
        <v>45838.375</v>
      </c>
      <c r="Q975" s="65" t="s">
        <v>687</v>
      </c>
      <c r="S975" s="158"/>
      <c r="T975" s="142" t="s">
        <v>113</v>
      </c>
      <c r="U975" s="142">
        <v>-45836.745138888902</v>
      </c>
    </row>
    <row r="976" spans="1:27" ht="30" customHeight="1">
      <c r="A976" s="65">
        <v>975</v>
      </c>
      <c r="B976" s="181">
        <v>45836.78125</v>
      </c>
      <c r="C976" s="67" t="str">
        <f t="shared" si="121"/>
        <v>June 2025</v>
      </c>
      <c r="D976" s="65">
        <v>117518</v>
      </c>
      <c r="E976" s="65">
        <v>200060</v>
      </c>
      <c r="F976" s="68" t="s">
        <v>5255</v>
      </c>
      <c r="G976" s="65" t="s">
        <v>5256</v>
      </c>
      <c r="H976" s="69" t="s">
        <v>5257</v>
      </c>
      <c r="I976" s="69" t="s">
        <v>30</v>
      </c>
      <c r="J976" s="69" t="str">
        <f t="shared" si="120"/>
        <v>Kyauktada</v>
      </c>
      <c r="K976" s="65" t="s">
        <v>5258</v>
      </c>
      <c r="L976" s="65">
        <v>50</v>
      </c>
      <c r="M976" s="65" t="s">
        <v>226</v>
      </c>
      <c r="N976" s="65" t="s">
        <v>33</v>
      </c>
      <c r="O976" s="65">
        <v>200</v>
      </c>
      <c r="P976" s="67">
        <v>45837.375</v>
      </c>
      <c r="Q976" s="65" t="s">
        <v>687</v>
      </c>
      <c r="R976" s="67">
        <v>45837.764583333301</v>
      </c>
      <c r="S976" s="158" t="str">
        <f t="shared" si="119"/>
        <v>June 2025</v>
      </c>
      <c r="T976" s="142" t="s">
        <v>35</v>
      </c>
      <c r="U976" s="142">
        <v>0.983333333329938</v>
      </c>
      <c r="V976" s="65">
        <f t="shared" si="123"/>
        <v>0.983333333329938</v>
      </c>
      <c r="W976" s="65">
        <f t="shared" si="124"/>
        <v>23.599999999918499</v>
      </c>
      <c r="X976" s="65" t="str">
        <f t="shared" si="118"/>
        <v>&lt;24 hr</v>
      </c>
      <c r="Z976" s="69" t="s">
        <v>5259</v>
      </c>
    </row>
    <row r="977" spans="1:27" ht="30" customHeight="1">
      <c r="A977" s="65">
        <v>976</v>
      </c>
      <c r="B977" s="181">
        <v>45836.820833333302</v>
      </c>
      <c r="C977" s="67" t="str">
        <f t="shared" si="121"/>
        <v>June 2025</v>
      </c>
      <c r="D977" s="65">
        <v>117528</v>
      </c>
      <c r="E977" s="65">
        <v>476570</v>
      </c>
      <c r="F977" s="68" t="s">
        <v>5260</v>
      </c>
      <c r="G977" s="65" t="s">
        <v>5261</v>
      </c>
      <c r="H977" s="69" t="s">
        <v>5262</v>
      </c>
      <c r="I977" s="69" t="s">
        <v>30</v>
      </c>
      <c r="J977" s="69" t="str">
        <f t="shared" si="120"/>
        <v>Kyauktada</v>
      </c>
      <c r="K977" s="65" t="s">
        <v>5263</v>
      </c>
      <c r="L977" s="65">
        <v>20</v>
      </c>
      <c r="M977" s="65" t="s">
        <v>82</v>
      </c>
      <c r="N977" s="65" t="s">
        <v>4913</v>
      </c>
      <c r="O977" s="65">
        <v>280</v>
      </c>
      <c r="P977" s="67">
        <v>45838.375</v>
      </c>
      <c r="Q977" s="65" t="s">
        <v>745</v>
      </c>
      <c r="R977" s="67">
        <v>45838.759675925903</v>
      </c>
      <c r="S977" s="158" t="str">
        <f t="shared" si="119"/>
        <v>June 2025</v>
      </c>
      <c r="T977" s="142" t="s">
        <v>35</v>
      </c>
      <c r="U977" s="142">
        <v>1.9388425925935699</v>
      </c>
      <c r="V977" s="65">
        <f t="shared" si="123"/>
        <v>1.9388425925935699</v>
      </c>
      <c r="W977" s="65">
        <f t="shared" si="124"/>
        <v>46.5322222222458</v>
      </c>
      <c r="X977" s="65" t="str">
        <f t="shared" si="118"/>
        <v>24-48 hr</v>
      </c>
    </row>
    <row r="978" spans="1:27" ht="30" customHeight="1">
      <c r="A978" s="65">
        <v>977</v>
      </c>
      <c r="B978" s="181">
        <v>45836.850694444402</v>
      </c>
      <c r="C978" s="67" t="str">
        <f t="shared" si="121"/>
        <v>June 2025</v>
      </c>
      <c r="D978" s="65">
        <v>117531</v>
      </c>
      <c r="E978" s="65">
        <v>476571</v>
      </c>
      <c r="F978" s="68" t="s">
        <v>5264</v>
      </c>
      <c r="G978" s="65" t="s">
        <v>5265</v>
      </c>
      <c r="H978" s="69" t="s">
        <v>5266</v>
      </c>
      <c r="I978" s="69" t="s">
        <v>5098</v>
      </c>
      <c r="J978" s="69" t="str">
        <f t="shared" si="120"/>
        <v>East Dagon</v>
      </c>
      <c r="K978" s="65" t="s">
        <v>5267</v>
      </c>
      <c r="L978" s="65">
        <v>20</v>
      </c>
      <c r="M978" s="65" t="s">
        <v>5268</v>
      </c>
      <c r="O978" s="65">
        <v>250</v>
      </c>
      <c r="P978" s="67">
        <v>45838.375</v>
      </c>
      <c r="Q978" s="65" t="s">
        <v>2681</v>
      </c>
      <c r="R978" s="67">
        <v>45838.404074074097</v>
      </c>
      <c r="S978" s="158" t="str">
        <f t="shared" si="119"/>
        <v>June 2025</v>
      </c>
      <c r="T978" s="142" t="s">
        <v>35</v>
      </c>
      <c r="U978" s="142">
        <v>1.5533796296294899</v>
      </c>
      <c r="V978" s="65">
        <f t="shared" si="123"/>
        <v>1.5533796296294899</v>
      </c>
      <c r="W978" s="65">
        <f t="shared" si="124"/>
        <v>37.281111111107698</v>
      </c>
      <c r="X978" s="65" t="str">
        <f t="shared" si="118"/>
        <v>24-48 hr</v>
      </c>
      <c r="Z978" s="69" t="s">
        <v>4736</v>
      </c>
    </row>
    <row r="979" spans="1:27" ht="30" customHeight="1">
      <c r="A979" s="65">
        <v>978</v>
      </c>
      <c r="B979" s="181">
        <v>45836.863888888904</v>
      </c>
      <c r="C979" s="67" t="str">
        <f t="shared" si="121"/>
        <v>June 2025</v>
      </c>
      <c r="D979" s="65">
        <v>117534</v>
      </c>
      <c r="E979" s="65">
        <v>274015</v>
      </c>
      <c r="F979" s="68" t="s">
        <v>5269</v>
      </c>
      <c r="G979" s="65" t="s">
        <v>5270</v>
      </c>
      <c r="H979" s="69" t="s">
        <v>5271</v>
      </c>
      <c r="I979" s="69" t="s">
        <v>5110</v>
      </c>
      <c r="J979" s="69" t="str">
        <f t="shared" si="120"/>
        <v>North Dagon</v>
      </c>
      <c r="K979" s="65" t="s">
        <v>5272</v>
      </c>
      <c r="L979" s="65">
        <v>20</v>
      </c>
      <c r="M979" s="65" t="s">
        <v>5273</v>
      </c>
      <c r="N979" s="65" t="s">
        <v>4913</v>
      </c>
      <c r="O979" s="65">
        <v>260</v>
      </c>
      <c r="P979" s="67">
        <v>45839.375</v>
      </c>
      <c r="Q979" s="65" t="s">
        <v>2681</v>
      </c>
      <c r="R979" s="67">
        <v>45839.488009259301</v>
      </c>
      <c r="S979" s="158" t="str">
        <f t="shared" si="119"/>
        <v>July 2025</v>
      </c>
      <c r="T979" s="142" t="s">
        <v>35</v>
      </c>
      <c r="U979" s="142">
        <v>2.6241203703684701</v>
      </c>
      <c r="V979" s="65">
        <f t="shared" si="123"/>
        <v>2.6241203703684701</v>
      </c>
      <c r="W979" s="65">
        <f t="shared" si="124"/>
        <v>62.9788888888434</v>
      </c>
      <c r="X979" s="65" t="str">
        <f t="shared" si="118"/>
        <v>48-72 hr</v>
      </c>
    </row>
    <row r="980" spans="1:27" ht="30" customHeight="1">
      <c r="A980" s="65">
        <v>979</v>
      </c>
      <c r="B980" s="181">
        <v>45836.893576388902</v>
      </c>
      <c r="C980" s="67" t="str">
        <f t="shared" si="121"/>
        <v>June 2025</v>
      </c>
      <c r="D980" s="65">
        <v>117539</v>
      </c>
      <c r="E980" s="65">
        <v>476612</v>
      </c>
      <c r="F980" s="68" t="s">
        <v>5274</v>
      </c>
      <c r="G980" s="65" t="s">
        <v>5275</v>
      </c>
      <c r="H980" s="69" t="s">
        <v>5276</v>
      </c>
      <c r="I980" s="69" t="s">
        <v>30</v>
      </c>
      <c r="J980" s="69" t="str">
        <f t="shared" si="120"/>
        <v>Kyauktada</v>
      </c>
      <c r="K980" s="65" t="s">
        <v>5277</v>
      </c>
      <c r="L980" s="65">
        <v>20</v>
      </c>
      <c r="M980" s="65" t="s">
        <v>645</v>
      </c>
      <c r="N980" s="65" t="s">
        <v>33</v>
      </c>
      <c r="O980" s="65">
        <v>120</v>
      </c>
      <c r="P980" s="67">
        <v>45838.375</v>
      </c>
      <c r="Q980" s="65" t="s">
        <v>3111</v>
      </c>
      <c r="R980" s="67">
        <v>45838.444687499999</v>
      </c>
      <c r="S980" s="158" t="str">
        <f t="shared" si="119"/>
        <v>June 2025</v>
      </c>
      <c r="T980" s="142" t="s">
        <v>35</v>
      </c>
      <c r="U980" s="142">
        <v>1.5511111111118201</v>
      </c>
      <c r="V980" s="65">
        <f t="shared" si="123"/>
        <v>1.5511111111118201</v>
      </c>
      <c r="W980" s="65">
        <f t="shared" si="124"/>
        <v>37.226666666683698</v>
      </c>
      <c r="X980" s="65" t="str">
        <f t="shared" si="118"/>
        <v>24-48 hr</v>
      </c>
    </row>
    <row r="981" spans="1:27" ht="30" customHeight="1">
      <c r="A981" s="65">
        <v>980</v>
      </c>
      <c r="B981" s="181">
        <v>45836.933854166702</v>
      </c>
      <c r="C981" s="67" t="str">
        <f t="shared" si="121"/>
        <v>June 2025</v>
      </c>
      <c r="D981" s="65">
        <v>117544</v>
      </c>
      <c r="E981" s="65">
        <v>475746</v>
      </c>
      <c r="F981" s="68" t="s">
        <v>5278</v>
      </c>
      <c r="G981" s="65" t="s">
        <v>5279</v>
      </c>
      <c r="H981" s="69" t="s">
        <v>5280</v>
      </c>
      <c r="I981" s="69" t="s">
        <v>5098</v>
      </c>
      <c r="J981" s="69" t="str">
        <f t="shared" si="120"/>
        <v>East Dagon</v>
      </c>
      <c r="K981" s="65" t="s">
        <v>5281</v>
      </c>
      <c r="L981" s="65">
        <v>20</v>
      </c>
      <c r="M981" s="65" t="s">
        <v>5282</v>
      </c>
      <c r="O981" s="65">
        <v>300</v>
      </c>
      <c r="P981" s="67">
        <v>45837.666666666701</v>
      </c>
      <c r="Q981" s="65" t="s">
        <v>2681</v>
      </c>
      <c r="R981" s="67">
        <v>45837.727789351899</v>
      </c>
      <c r="S981" s="158" t="str">
        <f t="shared" si="119"/>
        <v>June 2025</v>
      </c>
      <c r="T981" s="142" t="s">
        <v>35</v>
      </c>
      <c r="U981" s="142">
        <v>0.79393518518918405</v>
      </c>
      <c r="V981" s="65">
        <f t="shared" si="123"/>
        <v>0.79393518518918405</v>
      </c>
      <c r="W981" s="65">
        <f t="shared" si="124"/>
        <v>19.054444444540401</v>
      </c>
      <c r="X981" s="65" t="str">
        <f t="shared" si="118"/>
        <v>&lt;24 hr</v>
      </c>
    </row>
    <row r="982" spans="1:27" ht="30" customHeight="1">
      <c r="A982" s="65">
        <v>981</v>
      </c>
      <c r="B982" s="181">
        <v>45837.383506944403</v>
      </c>
      <c r="C982" s="67" t="str">
        <f t="shared" si="121"/>
        <v>June 2025</v>
      </c>
      <c r="D982" s="65">
        <v>117553</v>
      </c>
      <c r="E982" s="65">
        <v>476661</v>
      </c>
      <c r="F982" s="68" t="s">
        <v>5283</v>
      </c>
      <c r="G982" s="65" t="s">
        <v>5284</v>
      </c>
      <c r="H982" s="69" t="s">
        <v>5285</v>
      </c>
      <c r="I982" s="69" t="s">
        <v>5110</v>
      </c>
      <c r="J982" s="69" t="str">
        <f t="shared" si="120"/>
        <v>North Dagon</v>
      </c>
      <c r="K982" s="65" t="s">
        <v>5286</v>
      </c>
      <c r="L982" s="65">
        <v>20</v>
      </c>
      <c r="M982" s="65" t="s">
        <v>5287</v>
      </c>
      <c r="O982" s="65">
        <v>300</v>
      </c>
      <c r="P982" s="67">
        <v>45839.375</v>
      </c>
      <c r="Q982" s="65" t="s">
        <v>2681</v>
      </c>
      <c r="R982" s="67">
        <v>45839.686354166697</v>
      </c>
      <c r="S982" s="158" t="str">
        <f t="shared" si="119"/>
        <v>July 2025</v>
      </c>
      <c r="T982" s="142" t="s">
        <v>35</v>
      </c>
      <c r="U982" s="142">
        <v>2.3028472222213199</v>
      </c>
      <c r="V982" s="65">
        <f t="shared" si="123"/>
        <v>2.3028472222213199</v>
      </c>
      <c r="W982" s="65">
        <f t="shared" si="124"/>
        <v>55.268333333311602</v>
      </c>
      <c r="X982" s="65" t="str">
        <f t="shared" si="118"/>
        <v>48-72 hr</v>
      </c>
    </row>
    <row r="983" spans="1:27" ht="30" customHeight="1">
      <c r="A983" s="65">
        <v>982</v>
      </c>
      <c r="B983" s="181">
        <v>45837.395729166703</v>
      </c>
      <c r="C983" s="67" t="str">
        <f t="shared" si="121"/>
        <v>June 2025</v>
      </c>
      <c r="D983" s="65">
        <v>117557</v>
      </c>
      <c r="E983" s="65">
        <v>476676</v>
      </c>
      <c r="F983" s="68" t="s">
        <v>5288</v>
      </c>
      <c r="G983" s="65" t="s">
        <v>5289</v>
      </c>
      <c r="H983" s="69" t="s">
        <v>5290</v>
      </c>
      <c r="I983" s="69" t="s">
        <v>41</v>
      </c>
      <c r="J983" s="69" t="str">
        <f t="shared" si="120"/>
        <v>Lanmadaw</v>
      </c>
      <c r="K983" s="65" t="s">
        <v>5291</v>
      </c>
      <c r="L983" s="65">
        <v>25</v>
      </c>
      <c r="M983" s="65" t="s">
        <v>443</v>
      </c>
      <c r="O983" s="65">
        <v>210</v>
      </c>
      <c r="P983" s="67">
        <v>45837.458333333299</v>
      </c>
      <c r="Q983" s="65" t="s">
        <v>687</v>
      </c>
      <c r="R983" s="67">
        <v>45837.484432870398</v>
      </c>
      <c r="S983" s="158" t="str">
        <f t="shared" si="119"/>
        <v>June 2025</v>
      </c>
      <c r="T983" s="142" t="s">
        <v>35</v>
      </c>
      <c r="U983" s="142">
        <v>8.8703703702776707E-2</v>
      </c>
      <c r="V983" s="65">
        <f t="shared" si="123"/>
        <v>8.8703703702776707E-2</v>
      </c>
      <c r="W983" s="65">
        <f t="shared" si="124"/>
        <v>2.1288888888666402</v>
      </c>
      <c r="X983" s="65" t="str">
        <f t="shared" si="118"/>
        <v>&lt;24 hr</v>
      </c>
    </row>
    <row r="984" spans="1:27" ht="30" customHeight="1">
      <c r="A984" s="65">
        <v>983</v>
      </c>
      <c r="B984" s="181">
        <v>45837.4385763889</v>
      </c>
      <c r="C984" s="67" t="str">
        <f t="shared" si="121"/>
        <v>June 2025</v>
      </c>
      <c r="D984" s="65">
        <v>117569</v>
      </c>
      <c r="E984" s="65">
        <v>476776</v>
      </c>
      <c r="F984" s="68" t="s">
        <v>5292</v>
      </c>
      <c r="G984" s="65" t="s">
        <v>5293</v>
      </c>
      <c r="H984" s="69" t="s">
        <v>5294</v>
      </c>
      <c r="I984" s="69" t="s">
        <v>5110</v>
      </c>
      <c r="J984" s="69" t="str">
        <f t="shared" si="120"/>
        <v>North Dagon</v>
      </c>
      <c r="K984" s="65" t="s">
        <v>5295</v>
      </c>
      <c r="L984" s="65">
        <v>30</v>
      </c>
      <c r="M984" s="65" t="s">
        <v>5296</v>
      </c>
      <c r="O984" s="65">
        <v>200</v>
      </c>
      <c r="P984" s="67">
        <v>45839.375</v>
      </c>
      <c r="Q984" s="65" t="s">
        <v>687</v>
      </c>
      <c r="R984" s="67">
        <v>45839.506446759297</v>
      </c>
      <c r="S984" s="158" t="str">
        <f t="shared" si="119"/>
        <v>July 2025</v>
      </c>
      <c r="T984" s="142" t="s">
        <v>35</v>
      </c>
      <c r="U984" s="142">
        <v>2.06787037037429</v>
      </c>
      <c r="V984" s="65">
        <f t="shared" si="123"/>
        <v>2.06787037037429</v>
      </c>
      <c r="W984" s="65">
        <f t="shared" si="124"/>
        <v>49.628888888983099</v>
      </c>
      <c r="X984" s="65" t="str">
        <f t="shared" si="118"/>
        <v>48-72 hr</v>
      </c>
    </row>
    <row r="985" spans="1:27" ht="30" customHeight="1">
      <c r="A985" s="65">
        <v>984</v>
      </c>
      <c r="B985" s="181">
        <v>45837.445347222201</v>
      </c>
      <c r="C985" s="67" t="str">
        <f t="shared" si="121"/>
        <v>June 2025</v>
      </c>
      <c r="D985" s="65">
        <v>117574</v>
      </c>
      <c r="E985" s="65">
        <v>476793</v>
      </c>
      <c r="F985" s="68" t="s">
        <v>5297</v>
      </c>
      <c r="G985" s="65" t="s">
        <v>5298</v>
      </c>
      <c r="H985" s="69" t="s">
        <v>5299</v>
      </c>
      <c r="I985" s="69" t="s">
        <v>5110</v>
      </c>
      <c r="J985" s="69" t="str">
        <f t="shared" si="120"/>
        <v>North Dagon</v>
      </c>
      <c r="K985" s="65" t="s">
        <v>5300</v>
      </c>
      <c r="L985" s="65">
        <v>20</v>
      </c>
      <c r="M985" s="65" t="s">
        <v>5301</v>
      </c>
      <c r="O985" s="65">
        <v>100</v>
      </c>
      <c r="P985" s="67">
        <v>45839.375</v>
      </c>
      <c r="Q985" s="65" t="s">
        <v>687</v>
      </c>
      <c r="R985" s="67">
        <v>45839.654490740701</v>
      </c>
      <c r="S985" s="158" t="str">
        <f t="shared" si="119"/>
        <v>July 2025</v>
      </c>
      <c r="T985" s="142" t="s">
        <v>35</v>
      </c>
      <c r="U985" s="142">
        <v>2.2091435185211599</v>
      </c>
      <c r="V985" s="65">
        <f t="shared" si="123"/>
        <v>2.2091435185211599</v>
      </c>
      <c r="W985" s="65">
        <f t="shared" si="124"/>
        <v>53.019444444507798</v>
      </c>
      <c r="X985" s="65" t="str">
        <f t="shared" si="118"/>
        <v>48-72 hr</v>
      </c>
      <c r="Z985" s="69" t="s">
        <v>5302</v>
      </c>
    </row>
    <row r="986" spans="1:27" ht="30" customHeight="1">
      <c r="A986" s="65">
        <v>985</v>
      </c>
      <c r="B986" s="181">
        <v>45837.465393518498</v>
      </c>
      <c r="C986" s="67" t="str">
        <f t="shared" si="121"/>
        <v>June 2025</v>
      </c>
      <c r="D986" s="65">
        <v>117581</v>
      </c>
      <c r="E986" s="65">
        <v>476827</v>
      </c>
      <c r="F986" s="68" t="s">
        <v>5303</v>
      </c>
      <c r="G986" s="65" t="s">
        <v>5304</v>
      </c>
      <c r="H986" s="69" t="s">
        <v>5305</v>
      </c>
      <c r="I986" s="69" t="s">
        <v>2355</v>
      </c>
      <c r="J986" s="69" t="str">
        <f t="shared" si="120"/>
        <v>Mingalar Taung Nyunt</v>
      </c>
      <c r="K986" s="65" t="s">
        <v>5306</v>
      </c>
      <c r="L986" s="65">
        <v>20</v>
      </c>
      <c r="M986" s="65" t="s">
        <v>5307</v>
      </c>
      <c r="O986" s="65">
        <v>200</v>
      </c>
      <c r="P986" s="67">
        <v>45838.375</v>
      </c>
      <c r="Q986" s="65" t="s">
        <v>5308</v>
      </c>
      <c r="R986" s="67">
        <v>45844.446284722202</v>
      </c>
      <c r="S986" s="158" t="str">
        <f t="shared" si="119"/>
        <v>July 2025</v>
      </c>
      <c r="T986" s="142" t="s">
        <v>35</v>
      </c>
      <c r="U986" s="142">
        <v>6.9808912037042301</v>
      </c>
      <c r="V986" s="65">
        <f t="shared" si="123"/>
        <v>6.9808912037042301</v>
      </c>
      <c r="W986" s="65">
        <f t="shared" si="124"/>
        <v>167.54138888890199</v>
      </c>
      <c r="X986" s="65" t="str">
        <f t="shared" si="118"/>
        <v>&gt;72 hr</v>
      </c>
    </row>
    <row r="987" spans="1:27" ht="30" customHeight="1">
      <c r="A987" s="65">
        <v>986</v>
      </c>
      <c r="B987" s="181">
        <v>45837.4832986111</v>
      </c>
      <c r="C987" s="67" t="str">
        <f t="shared" si="121"/>
        <v>June 2025</v>
      </c>
      <c r="D987" s="65">
        <v>117584</v>
      </c>
      <c r="E987" s="65">
        <v>178029</v>
      </c>
      <c r="F987" s="68" t="s">
        <v>5309</v>
      </c>
      <c r="G987" s="65" t="s">
        <v>5310</v>
      </c>
      <c r="H987" s="69" t="s">
        <v>5311</v>
      </c>
      <c r="I987" s="69" t="s">
        <v>2355</v>
      </c>
      <c r="J987" s="69" t="str">
        <f t="shared" si="120"/>
        <v>Mingalar Taung Nyunt</v>
      </c>
      <c r="K987" s="65" t="s">
        <v>5312</v>
      </c>
      <c r="L987" s="65">
        <v>25</v>
      </c>
      <c r="M987" s="65" t="s">
        <v>5050</v>
      </c>
      <c r="O987" s="65">
        <v>120</v>
      </c>
      <c r="P987" s="67">
        <v>45838.375</v>
      </c>
      <c r="Q987" s="65" t="s">
        <v>687</v>
      </c>
      <c r="R987" s="67">
        <v>45842.448032407403</v>
      </c>
      <c r="S987" s="158" t="str">
        <f t="shared" si="119"/>
        <v>July 2025</v>
      </c>
      <c r="T987" s="142" t="s">
        <v>35</v>
      </c>
      <c r="U987" s="142">
        <v>4.96473379629606</v>
      </c>
      <c r="V987" s="65">
        <f t="shared" si="123"/>
        <v>4.96473379629606</v>
      </c>
      <c r="W987" s="65">
        <f t="shared" si="124"/>
        <v>119.15361111110499</v>
      </c>
      <c r="X987" s="65" t="str">
        <f t="shared" si="118"/>
        <v>&gt;72 hr</v>
      </c>
    </row>
    <row r="988" spans="1:27" ht="30" customHeight="1">
      <c r="A988" s="65">
        <v>987</v>
      </c>
      <c r="B988" s="181">
        <v>45837.488148148099</v>
      </c>
      <c r="C988" s="67" t="str">
        <f t="shared" si="121"/>
        <v>June 2025</v>
      </c>
      <c r="D988" s="65">
        <v>117586</v>
      </c>
      <c r="E988" s="65">
        <v>181360</v>
      </c>
      <c r="F988" s="68" t="s">
        <v>5313</v>
      </c>
      <c r="G988" s="65" t="s">
        <v>5314</v>
      </c>
      <c r="H988" s="69" t="s">
        <v>5315</v>
      </c>
      <c r="I988" s="69" t="s">
        <v>2355</v>
      </c>
      <c r="J988" s="69" t="str">
        <f t="shared" si="120"/>
        <v>Mingalar Taung Nyunt</v>
      </c>
      <c r="K988" s="65" t="s">
        <v>5316</v>
      </c>
      <c r="L988" s="65">
        <v>20</v>
      </c>
      <c r="M988" s="65" t="s">
        <v>2481</v>
      </c>
      <c r="N988" s="65" t="s">
        <v>4913</v>
      </c>
      <c r="O988" s="65">
        <v>250</v>
      </c>
      <c r="P988" s="67">
        <v>45840.375</v>
      </c>
      <c r="Q988" s="65" t="s">
        <v>745</v>
      </c>
      <c r="R988" s="67">
        <v>45845.482638888898</v>
      </c>
      <c r="S988" s="158" t="str">
        <f t="shared" si="119"/>
        <v>July 2025</v>
      </c>
      <c r="T988" s="142" t="s">
        <v>35</v>
      </c>
      <c r="U988" s="142">
        <v>7.99449074074073</v>
      </c>
      <c r="V988" s="65">
        <f t="shared" si="123"/>
        <v>7.99449074074073</v>
      </c>
      <c r="W988" s="65">
        <f t="shared" si="124"/>
        <v>191.867777777778</v>
      </c>
      <c r="X988" s="65" t="str">
        <f t="shared" si="118"/>
        <v>&gt;72 hr</v>
      </c>
      <c r="Z988" s="69" t="s">
        <v>5317</v>
      </c>
    </row>
    <row r="989" spans="1:27" ht="30" customHeight="1">
      <c r="A989" s="65">
        <v>988</v>
      </c>
      <c r="B989" s="181">
        <v>45837.505208333299</v>
      </c>
      <c r="C989" s="67" t="str">
        <f t="shared" si="121"/>
        <v>June 2025</v>
      </c>
      <c r="D989" s="65">
        <v>117591</v>
      </c>
      <c r="E989" s="65">
        <v>476857</v>
      </c>
      <c r="F989" s="68" t="s">
        <v>5318</v>
      </c>
      <c r="G989" s="65" t="s">
        <v>5319</v>
      </c>
      <c r="H989" s="69" t="s">
        <v>5320</v>
      </c>
      <c r="I989" s="69" t="s">
        <v>5098</v>
      </c>
      <c r="J989" s="69" t="str">
        <f t="shared" si="120"/>
        <v>East Dagon</v>
      </c>
      <c r="K989" s="65" t="s">
        <v>5321</v>
      </c>
      <c r="L989" s="65">
        <v>30</v>
      </c>
      <c r="M989" s="65" t="s">
        <v>5322</v>
      </c>
      <c r="O989" s="65">
        <v>300</v>
      </c>
      <c r="P989" s="67">
        <v>45838.375</v>
      </c>
      <c r="Q989" s="65" t="s">
        <v>2681</v>
      </c>
      <c r="R989" s="67">
        <v>45838.460300925901</v>
      </c>
      <c r="S989" s="158" t="str">
        <f t="shared" si="119"/>
        <v>June 2025</v>
      </c>
      <c r="T989" s="142" t="s">
        <v>35</v>
      </c>
      <c r="U989" s="142">
        <v>0.95509259258687995</v>
      </c>
      <c r="V989" s="65">
        <f t="shared" si="123"/>
        <v>0.95509259258687995</v>
      </c>
      <c r="W989" s="65">
        <f t="shared" si="124"/>
        <v>22.9222222220851</v>
      </c>
      <c r="X989" s="65" t="str">
        <f t="shared" si="118"/>
        <v>&lt;24 hr</v>
      </c>
      <c r="Z989" s="69" t="s">
        <v>5323</v>
      </c>
    </row>
    <row r="990" spans="1:27" ht="30" customHeight="1">
      <c r="A990" s="65">
        <v>989</v>
      </c>
      <c r="B990" s="181">
        <v>45837.507372685199</v>
      </c>
      <c r="C990" s="67" t="str">
        <f t="shared" si="121"/>
        <v>June 2025</v>
      </c>
      <c r="D990" s="65">
        <v>117592</v>
      </c>
      <c r="E990" s="65">
        <v>200782</v>
      </c>
      <c r="F990" s="68" t="s">
        <v>5324</v>
      </c>
      <c r="G990" s="65" t="s">
        <v>5325</v>
      </c>
      <c r="H990" s="69" t="s">
        <v>5326</v>
      </c>
      <c r="I990" s="69" t="s">
        <v>2355</v>
      </c>
      <c r="J990" s="69" t="str">
        <f t="shared" si="120"/>
        <v>Mingalar Taung Nyunt</v>
      </c>
      <c r="K990" s="65" t="s">
        <v>5327</v>
      </c>
      <c r="L990" s="65">
        <v>20</v>
      </c>
      <c r="M990" s="65" t="s">
        <v>2832</v>
      </c>
      <c r="N990" s="65" t="s">
        <v>33</v>
      </c>
      <c r="O990" s="65">
        <v>300</v>
      </c>
      <c r="P990" s="67">
        <v>45840.375</v>
      </c>
      <c r="Q990" s="65" t="s">
        <v>3111</v>
      </c>
      <c r="R990" s="67">
        <v>45842.443437499998</v>
      </c>
      <c r="S990" s="158" t="str">
        <f t="shared" si="119"/>
        <v>July 2025</v>
      </c>
      <c r="T990" s="142" t="s">
        <v>35</v>
      </c>
      <c r="U990" s="142">
        <v>4.9360648148140198</v>
      </c>
      <c r="V990" s="65">
        <f t="shared" si="123"/>
        <v>4.9360648148140198</v>
      </c>
      <c r="W990" s="65">
        <f t="shared" si="124"/>
        <v>118.465555555536</v>
      </c>
      <c r="X990" s="65" t="str">
        <f t="shared" si="118"/>
        <v>&gt;72 hr</v>
      </c>
    </row>
    <row r="991" spans="1:27" ht="30" customHeight="1">
      <c r="A991" s="65">
        <v>990</v>
      </c>
      <c r="B991" s="181">
        <v>45837.516724537003</v>
      </c>
      <c r="C991" s="67" t="str">
        <f t="shared" si="121"/>
        <v>June 2025</v>
      </c>
      <c r="D991" s="65">
        <v>117593</v>
      </c>
      <c r="E991" s="65">
        <v>209150</v>
      </c>
      <c r="F991" s="68" t="s">
        <v>5328</v>
      </c>
      <c r="G991" s="65" t="s">
        <v>5329</v>
      </c>
      <c r="H991" s="69" t="s">
        <v>5330</v>
      </c>
      <c r="I991" s="69" t="s">
        <v>2355</v>
      </c>
      <c r="J991" s="69" t="str">
        <f t="shared" si="120"/>
        <v>Mingalar Taung Nyunt</v>
      </c>
      <c r="K991" s="65" t="s">
        <v>5331</v>
      </c>
      <c r="L991" s="65">
        <v>25</v>
      </c>
      <c r="M991" s="65" t="s">
        <v>3536</v>
      </c>
      <c r="O991" s="65">
        <v>180</v>
      </c>
      <c r="P991" s="67">
        <v>45840.375</v>
      </c>
      <c r="Q991" s="65" t="s">
        <v>745</v>
      </c>
      <c r="R991" s="67">
        <v>45841.623287037</v>
      </c>
      <c r="S991" s="158" t="str">
        <f t="shared" si="119"/>
        <v>July 2025</v>
      </c>
      <c r="T991" s="142" t="s">
        <v>35</v>
      </c>
      <c r="U991" s="142">
        <v>4.1065624999973798</v>
      </c>
      <c r="V991" s="65">
        <f t="shared" si="123"/>
        <v>4.1065624999973798</v>
      </c>
      <c r="W991" s="65">
        <f t="shared" si="124"/>
        <v>98.557499999937093</v>
      </c>
      <c r="X991" s="65" t="str">
        <f t="shared" si="118"/>
        <v>&gt;72 hr</v>
      </c>
      <c r="Z991" s="69" t="s">
        <v>5332</v>
      </c>
      <c r="AA991" s="69" t="s">
        <v>5333</v>
      </c>
    </row>
    <row r="992" spans="1:27" ht="30" customHeight="1">
      <c r="A992" s="65">
        <v>991</v>
      </c>
      <c r="B992" s="181">
        <v>45837.522118055596</v>
      </c>
      <c r="C992" s="67" t="str">
        <f t="shared" si="121"/>
        <v>June 2025</v>
      </c>
      <c r="D992" s="65">
        <v>117595</v>
      </c>
      <c r="E992" s="65">
        <v>237159</v>
      </c>
      <c r="F992" s="68" t="s">
        <v>5334</v>
      </c>
      <c r="G992" s="65" t="s">
        <v>5335</v>
      </c>
      <c r="H992" s="69" t="s">
        <v>5336</v>
      </c>
      <c r="I992" s="69" t="s">
        <v>2355</v>
      </c>
      <c r="J992" s="69" t="str">
        <f t="shared" si="120"/>
        <v>Mingalar Taung Nyunt</v>
      </c>
      <c r="K992" s="65" t="s">
        <v>5337</v>
      </c>
      <c r="L992" s="65">
        <v>25</v>
      </c>
      <c r="M992" s="65" t="s">
        <v>3276</v>
      </c>
      <c r="N992" s="65" t="s">
        <v>33</v>
      </c>
      <c r="O992" s="65">
        <v>100</v>
      </c>
      <c r="P992" s="67">
        <v>45842.375</v>
      </c>
      <c r="Q992" s="65" t="s">
        <v>3111</v>
      </c>
      <c r="R992" s="67">
        <v>45842.698125000003</v>
      </c>
      <c r="S992" s="158" t="str">
        <f t="shared" si="119"/>
        <v>July 2025</v>
      </c>
      <c r="T992" s="142" t="s">
        <v>35</v>
      </c>
      <c r="U992" s="142">
        <v>5.1760069444499104</v>
      </c>
      <c r="V992" s="65">
        <f t="shared" si="123"/>
        <v>5.1760069444499104</v>
      </c>
      <c r="W992" s="65">
        <f t="shared" si="124"/>
        <v>124.224166666798</v>
      </c>
      <c r="X992" s="65" t="str">
        <f t="shared" si="118"/>
        <v>&gt;72 hr</v>
      </c>
    </row>
    <row r="993" spans="1:27" ht="30" customHeight="1">
      <c r="A993" s="65">
        <v>992</v>
      </c>
      <c r="B993" s="181">
        <v>45837.527256944399</v>
      </c>
      <c r="C993" s="67" t="str">
        <f t="shared" si="121"/>
        <v>June 2025</v>
      </c>
      <c r="D993" s="65">
        <v>117598</v>
      </c>
      <c r="E993" s="65">
        <v>172310</v>
      </c>
      <c r="F993" s="68" t="s">
        <v>5338</v>
      </c>
      <c r="G993" s="65" t="s">
        <v>5339</v>
      </c>
      <c r="H993" s="69" t="s">
        <v>5340</v>
      </c>
      <c r="I993" s="69" t="s">
        <v>5110</v>
      </c>
      <c r="J993" s="69" t="str">
        <f t="shared" si="120"/>
        <v>North Dagon</v>
      </c>
      <c r="K993" s="65" t="s">
        <v>5341</v>
      </c>
      <c r="L993" s="65">
        <v>25</v>
      </c>
      <c r="M993" s="65" t="s">
        <v>5342</v>
      </c>
      <c r="N993" s="65" t="s">
        <v>4913</v>
      </c>
      <c r="O993" s="65">
        <v>191</v>
      </c>
      <c r="P993" s="67">
        <v>45839.333333333299</v>
      </c>
      <c r="Q993" s="65" t="s">
        <v>5186</v>
      </c>
      <c r="R993" s="67">
        <v>45839.641666666699</v>
      </c>
      <c r="S993" s="158" t="str">
        <f t="shared" si="119"/>
        <v>July 2025</v>
      </c>
      <c r="T993" s="142" t="s">
        <v>35</v>
      </c>
      <c r="U993" s="142">
        <v>2.1144097222277201</v>
      </c>
      <c r="V993" s="65">
        <f t="shared" si="123"/>
        <v>2.1144097222277201</v>
      </c>
      <c r="W993" s="65">
        <f t="shared" si="124"/>
        <v>50.745833333465299</v>
      </c>
      <c r="X993" s="65" t="str">
        <f t="shared" si="118"/>
        <v>48-72 hr</v>
      </c>
    </row>
    <row r="994" spans="1:27" ht="30" customHeight="1">
      <c r="A994" s="65">
        <v>993</v>
      </c>
      <c r="B994" s="181">
        <v>45837.53</v>
      </c>
      <c r="C994" s="67" t="str">
        <f t="shared" si="121"/>
        <v>June 2025</v>
      </c>
      <c r="D994" s="65">
        <v>117599</v>
      </c>
      <c r="E994" s="65">
        <v>217253</v>
      </c>
      <c r="F994" s="68" t="s">
        <v>5343</v>
      </c>
      <c r="G994" s="65" t="s">
        <v>5344</v>
      </c>
      <c r="H994" s="69" t="s">
        <v>5345</v>
      </c>
      <c r="I994" s="69" t="s">
        <v>2355</v>
      </c>
      <c r="J994" s="69" t="str">
        <f t="shared" si="120"/>
        <v>Mingalar Taung Nyunt</v>
      </c>
      <c r="K994" s="65" t="s">
        <v>5346</v>
      </c>
      <c r="L994" s="65">
        <v>25</v>
      </c>
      <c r="M994" s="65" t="s">
        <v>5050</v>
      </c>
      <c r="O994" s="65">
        <v>180</v>
      </c>
      <c r="P994" s="67">
        <v>45842.333333333299</v>
      </c>
      <c r="Q994" s="65" t="s">
        <v>687</v>
      </c>
      <c r="R994" s="67">
        <v>45842.510532407403</v>
      </c>
      <c r="S994" s="158" t="str">
        <f t="shared" si="119"/>
        <v>July 2025</v>
      </c>
      <c r="T994" s="142" t="s">
        <v>35</v>
      </c>
      <c r="U994" s="142">
        <v>4.9805324074113697</v>
      </c>
      <c r="V994" s="65">
        <f t="shared" si="123"/>
        <v>4.9805324074113697</v>
      </c>
      <c r="W994" s="65">
        <f t="shared" si="124"/>
        <v>119.53277777787299</v>
      </c>
      <c r="X994" s="65" t="str">
        <f t="shared" si="118"/>
        <v>&gt;72 hr</v>
      </c>
    </row>
    <row r="995" spans="1:27" ht="30" customHeight="1">
      <c r="A995" s="65">
        <v>994</v>
      </c>
      <c r="B995" s="181">
        <v>45837.533923611103</v>
      </c>
      <c r="C995" s="67" t="str">
        <f t="shared" si="121"/>
        <v>June 2025</v>
      </c>
      <c r="D995" s="65">
        <v>117602</v>
      </c>
      <c r="E995" s="65">
        <v>236485</v>
      </c>
      <c r="F995" s="68" t="s">
        <v>5347</v>
      </c>
      <c r="G995" s="65" t="s">
        <v>5348</v>
      </c>
      <c r="H995" s="69" t="s">
        <v>5349</v>
      </c>
      <c r="I995" s="69" t="s">
        <v>2355</v>
      </c>
      <c r="J995" s="69" t="str">
        <f t="shared" si="120"/>
        <v>Mingalar Taung Nyunt</v>
      </c>
      <c r="K995" s="65" t="s">
        <v>5350</v>
      </c>
      <c r="L995" s="65">
        <v>20</v>
      </c>
      <c r="M995" s="65" t="s">
        <v>5351</v>
      </c>
      <c r="N995" s="65" t="s">
        <v>33</v>
      </c>
      <c r="O995" s="65">
        <v>150</v>
      </c>
      <c r="P995" s="67">
        <v>45843.583333333299</v>
      </c>
      <c r="Q995" s="65" t="s">
        <v>5308</v>
      </c>
      <c r="R995" s="67">
        <v>45844.4057060185</v>
      </c>
      <c r="S995" s="158" t="str">
        <f t="shared" si="119"/>
        <v>July 2025</v>
      </c>
      <c r="T995" s="142" t="s">
        <v>35</v>
      </c>
      <c r="U995" s="142">
        <v>6.8717824074046803</v>
      </c>
      <c r="V995" s="65">
        <f t="shared" si="123"/>
        <v>6.8717824074046803</v>
      </c>
      <c r="W995" s="65">
        <f t="shared" si="124"/>
        <v>164.92277777771201</v>
      </c>
      <c r="X995" s="65" t="str">
        <f t="shared" si="118"/>
        <v>&gt;72 hr</v>
      </c>
    </row>
    <row r="996" spans="1:27" ht="30" customHeight="1">
      <c r="A996" s="65">
        <v>995</v>
      </c>
      <c r="B996" s="181">
        <v>45837.537835648101</v>
      </c>
      <c r="C996" s="67" t="str">
        <f t="shared" si="121"/>
        <v>June 2025</v>
      </c>
      <c r="D996" s="65">
        <v>117604</v>
      </c>
      <c r="E996" s="65">
        <v>174893</v>
      </c>
      <c r="F996" s="68" t="s">
        <v>5352</v>
      </c>
      <c r="G996" s="65" t="s">
        <v>5353</v>
      </c>
      <c r="H996" s="69" t="s">
        <v>5354</v>
      </c>
      <c r="I996" s="69" t="s">
        <v>5110</v>
      </c>
      <c r="J996" s="69" t="str">
        <f t="shared" si="120"/>
        <v>North Dagon</v>
      </c>
      <c r="K996" s="65" t="s">
        <v>5355</v>
      </c>
      <c r="L996" s="65">
        <v>30</v>
      </c>
      <c r="M996" s="65" t="s">
        <v>5356</v>
      </c>
      <c r="O996" s="65">
        <v>178</v>
      </c>
      <c r="P996" s="67">
        <v>45839.333333333299</v>
      </c>
      <c r="Q996" s="65" t="s">
        <v>5186</v>
      </c>
      <c r="R996" s="67">
        <v>45839.778657407398</v>
      </c>
      <c r="S996" s="158" t="str">
        <f t="shared" si="119"/>
        <v>July 2025</v>
      </c>
      <c r="T996" s="142" t="s">
        <v>35</v>
      </c>
      <c r="U996" s="142">
        <v>2.24082175926014</v>
      </c>
      <c r="V996" s="65">
        <f t="shared" si="123"/>
        <v>2.24082175926014</v>
      </c>
      <c r="W996" s="65">
        <f t="shared" si="124"/>
        <v>53.7797222222434</v>
      </c>
      <c r="X996" s="65" t="str">
        <f t="shared" si="118"/>
        <v>48-72 hr</v>
      </c>
    </row>
    <row r="997" spans="1:27" ht="30" customHeight="1">
      <c r="A997" s="65">
        <v>996</v>
      </c>
      <c r="B997" s="181">
        <v>45837.540914351899</v>
      </c>
      <c r="C997" s="67" t="str">
        <f t="shared" si="121"/>
        <v>June 2025</v>
      </c>
      <c r="D997" s="65">
        <v>17606</v>
      </c>
      <c r="E997" s="65">
        <v>173256</v>
      </c>
      <c r="F997" s="68" t="s">
        <v>5357</v>
      </c>
      <c r="G997" s="65" t="s">
        <v>5358</v>
      </c>
      <c r="H997" s="69" t="s">
        <v>5359</v>
      </c>
      <c r="I997" s="69" t="s">
        <v>2355</v>
      </c>
      <c r="J997" s="69" t="str">
        <f t="shared" si="120"/>
        <v>Mingalar Taung Nyunt</v>
      </c>
      <c r="K997" s="65" t="s">
        <v>5360</v>
      </c>
      <c r="L997" s="65">
        <v>20</v>
      </c>
      <c r="M997" s="65" t="s">
        <v>2959</v>
      </c>
      <c r="O997" s="65">
        <v>250</v>
      </c>
      <c r="P997" s="67">
        <v>45837.5402777778</v>
      </c>
      <c r="Q997" s="65" t="s">
        <v>5308</v>
      </c>
      <c r="R997" s="67">
        <v>45840.658333333296</v>
      </c>
      <c r="S997" s="158" t="str">
        <f t="shared" si="119"/>
        <v>July 2025</v>
      </c>
      <c r="T997" s="142" t="s">
        <v>35</v>
      </c>
      <c r="U997" s="142">
        <v>3.1174189814773898</v>
      </c>
      <c r="V997" s="65">
        <f t="shared" si="123"/>
        <v>3.1174189814773898</v>
      </c>
      <c r="W997" s="65">
        <f t="shared" si="124"/>
        <v>74.818055555457207</v>
      </c>
      <c r="X997" s="65" t="str">
        <f t="shared" si="118"/>
        <v>&gt;72 hr</v>
      </c>
      <c r="Z997" s="69" t="s">
        <v>5361</v>
      </c>
    </row>
    <row r="998" spans="1:27" ht="30" customHeight="1">
      <c r="A998" s="65">
        <v>997</v>
      </c>
      <c r="B998" s="181">
        <v>45837.5479513889</v>
      </c>
      <c r="C998" s="67" t="str">
        <f t="shared" si="121"/>
        <v>June 2025</v>
      </c>
      <c r="D998" s="65">
        <v>117607</v>
      </c>
      <c r="E998" s="65">
        <v>477021</v>
      </c>
      <c r="F998" s="68" t="s">
        <v>5362</v>
      </c>
      <c r="G998" s="65" t="s">
        <v>5363</v>
      </c>
      <c r="H998" s="69" t="s">
        <v>5364</v>
      </c>
      <c r="I998" s="69" t="s">
        <v>5110</v>
      </c>
      <c r="J998" s="69" t="str">
        <f t="shared" si="120"/>
        <v>North Dagon</v>
      </c>
      <c r="K998" s="65" t="s">
        <v>5365</v>
      </c>
      <c r="L998" s="65">
        <v>20</v>
      </c>
      <c r="M998" s="65" t="s">
        <v>5366</v>
      </c>
      <c r="O998" s="65">
        <v>200</v>
      </c>
      <c r="P998" s="67">
        <v>45839.375</v>
      </c>
      <c r="Q998" s="65" t="s">
        <v>2681</v>
      </c>
      <c r="R998" s="67">
        <v>45840.577777777798</v>
      </c>
      <c r="S998" s="158" t="str">
        <f t="shared" si="119"/>
        <v>July 2025</v>
      </c>
      <c r="T998" s="142" t="s">
        <v>35</v>
      </c>
      <c r="U998" s="142">
        <v>3.0298263888907999</v>
      </c>
      <c r="V998" s="65">
        <f t="shared" si="123"/>
        <v>3.0298263888907999</v>
      </c>
      <c r="W998" s="65">
        <f t="shared" si="124"/>
        <v>72.715833333379095</v>
      </c>
      <c r="X998" s="65" t="str">
        <f t="shared" si="118"/>
        <v>&gt;72 hr</v>
      </c>
      <c r="Z998" s="69" t="s">
        <v>5361</v>
      </c>
    </row>
    <row r="999" spans="1:27" ht="30" customHeight="1">
      <c r="A999" s="65">
        <v>998</v>
      </c>
      <c r="B999" s="181">
        <v>45837.555115740703</v>
      </c>
      <c r="C999" s="67" t="str">
        <f t="shared" si="121"/>
        <v>June 2025</v>
      </c>
      <c r="D999" s="65">
        <v>117609</v>
      </c>
      <c r="E999" s="65">
        <v>477045</v>
      </c>
      <c r="F999" s="68" t="s">
        <v>5367</v>
      </c>
      <c r="G999" s="65" t="s">
        <v>5368</v>
      </c>
      <c r="H999" s="69" t="s">
        <v>5369</v>
      </c>
      <c r="I999" s="69" t="s">
        <v>5110</v>
      </c>
      <c r="J999" s="69" t="str">
        <f t="shared" si="120"/>
        <v>North Dagon</v>
      </c>
      <c r="K999" s="65" t="s">
        <v>5370</v>
      </c>
      <c r="L999" s="65">
        <v>20</v>
      </c>
      <c r="M999" s="65" t="s">
        <v>5371</v>
      </c>
      <c r="O999" s="65">
        <v>360</v>
      </c>
      <c r="P999" s="67">
        <v>45840.375</v>
      </c>
      <c r="Q999" s="65" t="s">
        <v>745</v>
      </c>
      <c r="R999" s="67">
        <v>45840.458495370403</v>
      </c>
      <c r="S999" s="158" t="str">
        <f t="shared" si="119"/>
        <v>July 2025</v>
      </c>
      <c r="T999" s="142" t="s">
        <v>35</v>
      </c>
      <c r="U999" s="142">
        <v>2.9033796296280299</v>
      </c>
      <c r="V999" s="65">
        <f t="shared" si="123"/>
        <v>2.9033796296280299</v>
      </c>
      <c r="W999" s="65">
        <f t="shared" si="124"/>
        <v>69.681111111072795</v>
      </c>
      <c r="X999" s="65" t="str">
        <f t="shared" si="118"/>
        <v>48-72 hr</v>
      </c>
    </row>
    <row r="1000" spans="1:27" ht="30" customHeight="1">
      <c r="A1000" s="65">
        <v>999</v>
      </c>
      <c r="B1000" s="181">
        <v>45837.570069444402</v>
      </c>
      <c r="C1000" s="67" t="str">
        <f t="shared" si="121"/>
        <v>June 2025</v>
      </c>
      <c r="D1000" s="65">
        <v>117616</v>
      </c>
      <c r="E1000" s="65">
        <v>476938</v>
      </c>
      <c r="F1000" s="68" t="s">
        <v>5372</v>
      </c>
      <c r="G1000" s="65" t="s">
        <v>5373</v>
      </c>
      <c r="H1000" s="69" t="s">
        <v>5374</v>
      </c>
      <c r="I1000" s="69" t="s">
        <v>5110</v>
      </c>
      <c r="J1000" s="69" t="str">
        <f t="shared" si="120"/>
        <v>North Dagon</v>
      </c>
      <c r="K1000" s="65" t="s">
        <v>5375</v>
      </c>
      <c r="L1000" s="65">
        <v>30</v>
      </c>
      <c r="M1000" s="65" t="s">
        <v>5376</v>
      </c>
      <c r="O1000" s="65">
        <v>200</v>
      </c>
      <c r="P1000" s="67">
        <v>45839.375</v>
      </c>
      <c r="Q1000" s="65" t="s">
        <v>5308</v>
      </c>
      <c r="R1000" s="67">
        <v>45839.498969907399</v>
      </c>
      <c r="S1000" s="158" t="str">
        <f t="shared" si="119"/>
        <v>July 2025</v>
      </c>
      <c r="T1000" s="142" t="s">
        <v>35</v>
      </c>
      <c r="U1000" s="142">
        <v>1.9289004629608799</v>
      </c>
      <c r="V1000" s="65">
        <f t="shared" si="123"/>
        <v>1.9289004629608799</v>
      </c>
      <c r="W1000" s="65">
        <f t="shared" si="124"/>
        <v>46.293611111061203</v>
      </c>
      <c r="X1000" s="65" t="str">
        <f t="shared" si="118"/>
        <v>24-48 hr</v>
      </c>
    </row>
    <row r="1001" spans="1:27" ht="30" customHeight="1">
      <c r="A1001" s="65">
        <v>1000</v>
      </c>
      <c r="B1001" s="181">
        <v>45837.575254629599</v>
      </c>
      <c r="C1001" s="67" t="str">
        <f t="shared" si="121"/>
        <v>June 2025</v>
      </c>
      <c r="D1001" s="65">
        <v>117618</v>
      </c>
      <c r="E1001" s="65">
        <v>477095</v>
      </c>
      <c r="F1001" s="68" t="s">
        <v>5377</v>
      </c>
      <c r="G1001" s="65" t="s">
        <v>5378</v>
      </c>
      <c r="H1001" s="69" t="s">
        <v>5379</v>
      </c>
      <c r="I1001" s="69" t="s">
        <v>30</v>
      </c>
      <c r="J1001" s="69" t="str">
        <f t="shared" si="120"/>
        <v>Kyauktada</v>
      </c>
      <c r="K1001" s="65" t="s">
        <v>5380</v>
      </c>
      <c r="L1001" s="65">
        <v>20</v>
      </c>
      <c r="Q1001" s="65" t="s">
        <v>687</v>
      </c>
      <c r="S1001" s="158"/>
      <c r="T1001" s="142" t="s">
        <v>113</v>
      </c>
      <c r="U1001" s="142">
        <v>-45837.575254629599</v>
      </c>
    </row>
    <row r="1002" spans="1:27" ht="30" customHeight="1">
      <c r="A1002" s="65">
        <v>1001</v>
      </c>
      <c r="B1002" s="181">
        <v>45837.5783912037</v>
      </c>
      <c r="C1002" s="67" t="str">
        <f t="shared" si="121"/>
        <v>June 2025</v>
      </c>
      <c r="D1002" s="65">
        <v>117619</v>
      </c>
      <c r="E1002" s="65">
        <v>477108</v>
      </c>
      <c r="F1002" s="68" t="s">
        <v>5381</v>
      </c>
      <c r="G1002" s="65" t="s">
        <v>5382</v>
      </c>
      <c r="H1002" s="69" t="s">
        <v>5383</v>
      </c>
      <c r="I1002" s="69" t="s">
        <v>5110</v>
      </c>
      <c r="J1002" s="69" t="str">
        <f t="shared" si="120"/>
        <v>North Dagon</v>
      </c>
      <c r="K1002" s="65" t="s">
        <v>5384</v>
      </c>
      <c r="L1002" s="65">
        <v>20</v>
      </c>
      <c r="M1002" s="65" t="s">
        <v>5385</v>
      </c>
      <c r="O1002" s="65">
        <v>200</v>
      </c>
      <c r="P1002" s="67">
        <v>45839.375</v>
      </c>
      <c r="Q1002" s="65" t="s">
        <v>2681</v>
      </c>
      <c r="R1002" s="67">
        <v>45839.599710648101</v>
      </c>
      <c r="S1002" s="158" t="str">
        <f t="shared" si="119"/>
        <v>July 2025</v>
      </c>
      <c r="T1002" s="142" t="s">
        <v>35</v>
      </c>
      <c r="U1002" s="142">
        <v>2.0213194444440901</v>
      </c>
      <c r="V1002" s="65">
        <f t="shared" si="123"/>
        <v>2.0213194444440901</v>
      </c>
      <c r="W1002" s="65">
        <f t="shared" si="124"/>
        <v>48.511666666658101</v>
      </c>
      <c r="X1002" s="65" t="str">
        <f t="shared" si="118"/>
        <v>48-72 hr</v>
      </c>
    </row>
    <row r="1003" spans="1:27" ht="30" customHeight="1">
      <c r="A1003" s="65">
        <v>1002</v>
      </c>
      <c r="B1003" s="181">
        <v>45837.5952314815</v>
      </c>
      <c r="C1003" s="67" t="str">
        <f t="shared" si="121"/>
        <v>June 2025</v>
      </c>
      <c r="D1003" s="65">
        <v>117624</v>
      </c>
      <c r="E1003" s="65">
        <v>199095</v>
      </c>
      <c r="F1003" s="68" t="s">
        <v>5386</v>
      </c>
      <c r="G1003" s="65" t="s">
        <v>5387</v>
      </c>
      <c r="H1003" s="69" t="s">
        <v>5388</v>
      </c>
      <c r="I1003" s="69" t="s">
        <v>2355</v>
      </c>
      <c r="J1003" s="69" t="str">
        <f t="shared" si="120"/>
        <v>Mingalar Taung Nyunt</v>
      </c>
      <c r="K1003" s="65" t="s">
        <v>5389</v>
      </c>
      <c r="L1003" s="65">
        <v>20</v>
      </c>
      <c r="M1003" s="65" t="s">
        <v>2959</v>
      </c>
      <c r="N1003" s="65" t="s">
        <v>4913</v>
      </c>
      <c r="O1003" s="65">
        <v>180</v>
      </c>
      <c r="P1003" s="67">
        <v>45840.375</v>
      </c>
      <c r="Q1003" s="65" t="s">
        <v>5308</v>
      </c>
      <c r="R1003" s="67">
        <v>45840.585416666698</v>
      </c>
      <c r="S1003" s="158" t="str">
        <f t="shared" si="119"/>
        <v>July 2025</v>
      </c>
      <c r="T1003" s="142" t="s">
        <v>35</v>
      </c>
      <c r="U1003" s="142">
        <v>2.99018518519006</v>
      </c>
      <c r="V1003" s="65">
        <f t="shared" si="123"/>
        <v>2.99018518519006</v>
      </c>
      <c r="W1003" s="65">
        <f t="shared" si="124"/>
        <v>71.764444444561406</v>
      </c>
      <c r="X1003" s="65" t="str">
        <f t="shared" si="118"/>
        <v>48-72 hr</v>
      </c>
    </row>
    <row r="1004" spans="1:27" ht="30" customHeight="1">
      <c r="A1004" s="65">
        <v>1003</v>
      </c>
      <c r="B1004" s="181">
        <v>45837.5968055556</v>
      </c>
      <c r="C1004" s="67" t="str">
        <f t="shared" si="121"/>
        <v>June 2025</v>
      </c>
      <c r="D1004" s="65">
        <v>117625</v>
      </c>
      <c r="E1004" s="65">
        <v>477105</v>
      </c>
      <c r="F1004" s="68" t="s">
        <v>5390</v>
      </c>
      <c r="G1004" s="65" t="s">
        <v>5391</v>
      </c>
      <c r="H1004" s="69" t="s">
        <v>5392</v>
      </c>
      <c r="I1004" s="69" t="s">
        <v>5110</v>
      </c>
      <c r="J1004" s="69" t="str">
        <f t="shared" si="120"/>
        <v>North Dagon</v>
      </c>
      <c r="K1004" s="65" t="s">
        <v>5393</v>
      </c>
      <c r="L1004" s="65">
        <v>20</v>
      </c>
      <c r="M1004" s="65" t="s">
        <v>5394</v>
      </c>
      <c r="N1004" s="65" t="s">
        <v>33</v>
      </c>
      <c r="O1004" s="65">
        <v>270</v>
      </c>
      <c r="P1004" s="67">
        <v>45839.375</v>
      </c>
      <c r="Q1004" s="65" t="s">
        <v>2681</v>
      </c>
      <c r="R1004" s="67">
        <v>45840.701388888898</v>
      </c>
      <c r="S1004" s="158" t="str">
        <f t="shared" si="119"/>
        <v>July 2025</v>
      </c>
      <c r="T1004" s="142" t="s">
        <v>35</v>
      </c>
      <c r="U1004" s="142">
        <v>3.1045833333337201</v>
      </c>
      <c r="V1004" s="65">
        <f t="shared" si="123"/>
        <v>3.1045833333337201</v>
      </c>
      <c r="W1004" s="65">
        <f t="shared" si="124"/>
        <v>74.510000000009299</v>
      </c>
      <c r="X1004" s="65" t="str">
        <f t="shared" si="118"/>
        <v>&gt;72 hr</v>
      </c>
    </row>
    <row r="1005" spans="1:27" ht="30" customHeight="1">
      <c r="A1005" s="65">
        <v>1004</v>
      </c>
      <c r="B1005" s="181">
        <v>45837.599155092597</v>
      </c>
      <c r="C1005" s="67" t="str">
        <f t="shared" si="121"/>
        <v>June 2025</v>
      </c>
      <c r="D1005" s="65">
        <v>117627</v>
      </c>
      <c r="E1005" s="65">
        <v>17102</v>
      </c>
      <c r="F1005" s="68" t="s">
        <v>5395</v>
      </c>
      <c r="G1005" s="65" t="s">
        <v>5396</v>
      </c>
      <c r="H1005" s="69" t="s">
        <v>5397</v>
      </c>
      <c r="I1005" s="69" t="s">
        <v>2355</v>
      </c>
      <c r="J1005" s="69" t="str">
        <f t="shared" si="120"/>
        <v>Mingalar Taung Nyunt</v>
      </c>
      <c r="K1005" s="65" t="s">
        <v>5398</v>
      </c>
      <c r="L1005" s="65">
        <v>20</v>
      </c>
      <c r="M1005" s="65" t="s">
        <v>5399</v>
      </c>
      <c r="O1005" s="65">
        <v>150</v>
      </c>
      <c r="P1005" s="67">
        <v>45842.375</v>
      </c>
      <c r="Q1005" s="65" t="s">
        <v>5308</v>
      </c>
      <c r="R1005" s="67">
        <v>45842.560868055603</v>
      </c>
      <c r="S1005" s="158" t="str">
        <f t="shared" si="119"/>
        <v>July 2025</v>
      </c>
      <c r="T1005" s="142" t="s">
        <v>35</v>
      </c>
      <c r="U1005" s="142">
        <v>4.9617129629623404</v>
      </c>
      <c r="V1005" s="65">
        <f t="shared" si="123"/>
        <v>4.9617129629623404</v>
      </c>
      <c r="W1005" s="65">
        <f t="shared" si="124"/>
        <v>119.08111111109601</v>
      </c>
      <c r="X1005" s="65" t="str">
        <f t="shared" si="118"/>
        <v>&gt;72 hr</v>
      </c>
      <c r="Z1005" s="69" t="s">
        <v>5400</v>
      </c>
    </row>
    <row r="1006" spans="1:27" ht="30" customHeight="1">
      <c r="A1006" s="65">
        <v>1005</v>
      </c>
      <c r="B1006" s="181">
        <v>45837.605381944399</v>
      </c>
      <c r="C1006" s="67" t="str">
        <f t="shared" si="121"/>
        <v>June 2025</v>
      </c>
      <c r="D1006" s="65">
        <v>117629</v>
      </c>
      <c r="E1006" s="65">
        <v>477156</v>
      </c>
      <c r="F1006" s="68" t="s">
        <v>5401</v>
      </c>
      <c r="G1006" s="65" t="s">
        <v>5402</v>
      </c>
      <c r="H1006" s="69" t="s">
        <v>5403</v>
      </c>
      <c r="I1006" s="69" t="s">
        <v>5098</v>
      </c>
      <c r="J1006" s="69" t="str">
        <f t="shared" si="120"/>
        <v>East Dagon</v>
      </c>
      <c r="K1006" s="65" t="s">
        <v>5404</v>
      </c>
      <c r="L1006" s="65">
        <v>25</v>
      </c>
      <c r="M1006" s="65" t="s">
        <v>5405</v>
      </c>
      <c r="O1006" s="65">
        <v>350</v>
      </c>
      <c r="P1006" s="67">
        <v>45837.604861111096</v>
      </c>
      <c r="Q1006" s="65" t="s">
        <v>2681</v>
      </c>
      <c r="R1006" s="67">
        <v>45838.6381944444</v>
      </c>
      <c r="S1006" s="158" t="str">
        <f t="shared" si="119"/>
        <v>June 2025</v>
      </c>
      <c r="T1006" s="142" t="s">
        <v>35</v>
      </c>
      <c r="U1006" s="142">
        <v>1.0328125000014601</v>
      </c>
      <c r="V1006" s="65">
        <f t="shared" si="123"/>
        <v>1.0328125000014601</v>
      </c>
      <c r="W1006" s="65">
        <f t="shared" si="124"/>
        <v>24.7875000000349</v>
      </c>
      <c r="X1006" s="65" t="str">
        <f t="shared" si="118"/>
        <v>24-48 hr</v>
      </c>
      <c r="Z1006" s="69" t="s">
        <v>5406</v>
      </c>
    </row>
    <row r="1007" spans="1:27" ht="30" customHeight="1">
      <c r="A1007" s="65">
        <v>1006</v>
      </c>
      <c r="B1007" s="181">
        <v>45837.608101851903</v>
      </c>
      <c r="C1007" s="67" t="str">
        <f t="shared" si="121"/>
        <v>June 2025</v>
      </c>
      <c r="D1007" s="65">
        <v>117630</v>
      </c>
      <c r="E1007" s="65">
        <v>208896</v>
      </c>
      <c r="F1007" s="68" t="s">
        <v>5407</v>
      </c>
      <c r="G1007" s="65" t="s">
        <v>5408</v>
      </c>
      <c r="H1007" s="69" t="s">
        <v>5409</v>
      </c>
      <c r="I1007" s="69" t="s">
        <v>2355</v>
      </c>
      <c r="J1007" s="69" t="str">
        <f t="shared" si="120"/>
        <v>Mingalar Taung Nyunt</v>
      </c>
      <c r="K1007" s="65" t="s">
        <v>5410</v>
      </c>
      <c r="L1007" s="65">
        <v>25</v>
      </c>
      <c r="M1007" s="65" t="s">
        <v>5411</v>
      </c>
      <c r="O1007" s="65">
        <v>230</v>
      </c>
      <c r="P1007" s="67">
        <v>45841.333333333299</v>
      </c>
      <c r="Q1007" s="65" t="s">
        <v>745</v>
      </c>
      <c r="R1007" s="67">
        <v>45843.460416666698</v>
      </c>
      <c r="S1007" s="158" t="str">
        <f t="shared" si="119"/>
        <v>July 2025</v>
      </c>
      <c r="T1007" s="142" t="s">
        <v>35</v>
      </c>
      <c r="U1007" s="142">
        <v>5.85231481481605</v>
      </c>
      <c r="V1007" s="65">
        <f t="shared" si="123"/>
        <v>5.85231481481605</v>
      </c>
      <c r="W1007" s="65">
        <f t="shared" si="124"/>
        <v>140.45555555558499</v>
      </c>
      <c r="X1007" s="65" t="str">
        <f t="shared" si="118"/>
        <v>&gt;72 hr</v>
      </c>
      <c r="Z1007" s="69" t="s">
        <v>5412</v>
      </c>
      <c r="AA1007" s="69" t="s">
        <v>5413</v>
      </c>
    </row>
    <row r="1008" spans="1:27" ht="30" customHeight="1">
      <c r="A1008" s="65">
        <v>1007</v>
      </c>
      <c r="B1008" s="181">
        <v>45837.609722222202</v>
      </c>
      <c r="C1008" s="67" t="str">
        <f t="shared" si="121"/>
        <v>June 2025</v>
      </c>
      <c r="D1008" s="65">
        <v>117631</v>
      </c>
      <c r="E1008" s="65">
        <v>208896</v>
      </c>
      <c r="F1008" s="68" t="s">
        <v>5414</v>
      </c>
      <c r="G1008" s="65" t="s">
        <v>5408</v>
      </c>
      <c r="H1008" s="69" t="s">
        <v>5415</v>
      </c>
      <c r="I1008" s="69" t="s">
        <v>2355</v>
      </c>
      <c r="J1008" s="69" t="str">
        <f t="shared" si="120"/>
        <v>Mingalar Taung Nyunt</v>
      </c>
      <c r="K1008" s="65" t="s">
        <v>5416</v>
      </c>
      <c r="L1008" s="65">
        <v>25</v>
      </c>
      <c r="M1008" s="65" t="s">
        <v>5411</v>
      </c>
      <c r="O1008" s="65">
        <v>200</v>
      </c>
      <c r="P1008" s="67">
        <v>45841.333333333299</v>
      </c>
      <c r="Q1008" s="65" t="s">
        <v>745</v>
      </c>
      <c r="R1008" s="67">
        <v>45843.457638888904</v>
      </c>
      <c r="S1008" s="158" t="str">
        <f t="shared" si="119"/>
        <v>July 2025</v>
      </c>
      <c r="T1008" s="142" t="s">
        <v>35</v>
      </c>
      <c r="U1008" s="142">
        <v>5.8479166666657001</v>
      </c>
      <c r="V1008" s="65">
        <f t="shared" si="123"/>
        <v>5.8479166666657001</v>
      </c>
      <c r="W1008" s="65">
        <f t="shared" si="124"/>
        <v>140.349999999977</v>
      </c>
      <c r="X1008" s="65" t="str">
        <f t="shared" si="118"/>
        <v>&gt;72 hr</v>
      </c>
    </row>
    <row r="1009" spans="1:27" ht="30" customHeight="1">
      <c r="A1009" s="65">
        <v>1008</v>
      </c>
      <c r="B1009" s="181">
        <v>45837.620138888902</v>
      </c>
      <c r="C1009" s="67" t="str">
        <f t="shared" si="121"/>
        <v>June 2025</v>
      </c>
      <c r="D1009" s="65">
        <v>117634</v>
      </c>
      <c r="E1009" s="65">
        <v>218238</v>
      </c>
      <c r="F1009" s="68" t="s">
        <v>5417</v>
      </c>
      <c r="G1009" s="65" t="s">
        <v>5418</v>
      </c>
      <c r="H1009" s="69" t="s">
        <v>5419</v>
      </c>
      <c r="I1009" s="69" t="s">
        <v>2355</v>
      </c>
      <c r="J1009" s="69" t="str">
        <f t="shared" si="120"/>
        <v>Mingalar Taung Nyunt</v>
      </c>
      <c r="K1009" s="65" t="s">
        <v>5420</v>
      </c>
      <c r="L1009" s="65">
        <v>20</v>
      </c>
      <c r="M1009" s="65" t="s">
        <v>4834</v>
      </c>
      <c r="O1009" s="65">
        <v>230</v>
      </c>
      <c r="P1009" s="67">
        <v>45840.375</v>
      </c>
      <c r="Q1009" s="65" t="s">
        <v>745</v>
      </c>
      <c r="R1009" s="67">
        <v>45841.673900463</v>
      </c>
      <c r="S1009" s="158" t="str">
        <f t="shared" si="119"/>
        <v>July 2025</v>
      </c>
      <c r="T1009" s="142" t="s">
        <v>35</v>
      </c>
      <c r="U1009" s="142">
        <v>4.0537615740759101</v>
      </c>
      <c r="V1009" s="65">
        <f t="shared" si="123"/>
        <v>4.0537615740759101</v>
      </c>
      <c r="W1009" s="65">
        <f t="shared" si="124"/>
        <v>97.2902777778218</v>
      </c>
      <c r="X1009" s="65" t="str">
        <f t="shared" si="118"/>
        <v>&gt;72 hr</v>
      </c>
    </row>
    <row r="1010" spans="1:27" ht="30" customHeight="1">
      <c r="A1010" s="65">
        <v>1009</v>
      </c>
      <c r="B1010" s="181">
        <v>45837.625694444403</v>
      </c>
      <c r="C1010" s="67" t="str">
        <f t="shared" si="121"/>
        <v>June 2025</v>
      </c>
      <c r="D1010" s="65">
        <v>117635</v>
      </c>
      <c r="E1010" s="65">
        <v>226074</v>
      </c>
      <c r="F1010" s="68" t="s">
        <v>5421</v>
      </c>
      <c r="G1010" s="65" t="s">
        <v>5422</v>
      </c>
      <c r="H1010" s="69" t="s">
        <v>5423</v>
      </c>
      <c r="I1010" s="69" t="s">
        <v>2355</v>
      </c>
      <c r="J1010" s="69" t="str">
        <f t="shared" si="120"/>
        <v>Mingalar Taung Nyunt</v>
      </c>
      <c r="K1010" s="65" t="s">
        <v>5424</v>
      </c>
      <c r="L1010" s="65">
        <v>20</v>
      </c>
      <c r="M1010" s="65" t="s">
        <v>5425</v>
      </c>
      <c r="O1010" s="65">
        <v>100</v>
      </c>
      <c r="P1010" s="67">
        <v>45840.375</v>
      </c>
      <c r="Q1010" s="65" t="s">
        <v>745</v>
      </c>
      <c r="R1010" s="67">
        <v>45840.618750000001</v>
      </c>
      <c r="S1010" s="158" t="str">
        <f t="shared" si="119"/>
        <v>July 2025</v>
      </c>
      <c r="T1010" s="142" t="s">
        <v>35</v>
      </c>
      <c r="U1010" s="142">
        <v>2.9930555555547498</v>
      </c>
      <c r="V1010" s="65">
        <f t="shared" si="123"/>
        <v>2.9930555555547498</v>
      </c>
      <c r="W1010" s="65">
        <f t="shared" si="124"/>
        <v>71.833333333313902</v>
      </c>
      <c r="X1010" s="65" t="str">
        <f t="shared" si="118"/>
        <v>48-72 hr</v>
      </c>
    </row>
    <row r="1011" spans="1:27" ht="30" customHeight="1">
      <c r="A1011" s="65">
        <v>1010</v>
      </c>
      <c r="B1011" s="181">
        <v>45837.632638888899</v>
      </c>
      <c r="C1011" s="67" t="str">
        <f t="shared" si="121"/>
        <v>June 2025</v>
      </c>
      <c r="D1011" s="65">
        <v>117636</v>
      </c>
      <c r="E1011" s="65">
        <v>233117</v>
      </c>
      <c r="F1011" s="68" t="s">
        <v>5426</v>
      </c>
      <c r="G1011" s="65" t="s">
        <v>5427</v>
      </c>
      <c r="H1011" s="69" t="s">
        <v>5428</v>
      </c>
      <c r="I1011" s="69" t="s">
        <v>2355</v>
      </c>
      <c r="J1011" s="69" t="str">
        <f t="shared" si="120"/>
        <v>Mingalar Taung Nyunt</v>
      </c>
      <c r="K1011" s="65" t="s">
        <v>5429</v>
      </c>
      <c r="L1011" s="65">
        <v>20</v>
      </c>
      <c r="M1011" s="65" t="s">
        <v>3847</v>
      </c>
      <c r="O1011" s="65">
        <v>250</v>
      </c>
      <c r="P1011" s="67">
        <v>45840.375</v>
      </c>
      <c r="Q1011" s="65" t="s">
        <v>745</v>
      </c>
      <c r="R1011" s="67">
        <v>45840.606249999997</v>
      </c>
      <c r="S1011" s="158" t="str">
        <f t="shared" si="119"/>
        <v>July 2025</v>
      </c>
      <c r="T1011" s="142" t="s">
        <v>35</v>
      </c>
      <c r="U1011" s="142">
        <v>2.97361111110513</v>
      </c>
      <c r="V1011" s="65">
        <f t="shared" si="123"/>
        <v>2.97361111110513</v>
      </c>
      <c r="W1011" s="65">
        <f t="shared" si="124"/>
        <v>71.366666666523102</v>
      </c>
      <c r="X1011" s="65" t="str">
        <f t="shared" si="118"/>
        <v>48-72 hr</v>
      </c>
    </row>
    <row r="1012" spans="1:27" ht="30" customHeight="1">
      <c r="A1012" s="65">
        <v>1011</v>
      </c>
      <c r="B1012" s="181">
        <v>45837.632638888899</v>
      </c>
      <c r="C1012" s="67" t="str">
        <f t="shared" si="121"/>
        <v>June 2025</v>
      </c>
      <c r="D1012" s="65">
        <v>117637</v>
      </c>
      <c r="E1012" s="65">
        <v>233117</v>
      </c>
      <c r="F1012" s="68" t="s">
        <v>5430</v>
      </c>
      <c r="G1012" s="65" t="s">
        <v>5427</v>
      </c>
      <c r="H1012" s="69" t="s">
        <v>5431</v>
      </c>
      <c r="I1012" s="69" t="s">
        <v>2355</v>
      </c>
      <c r="J1012" s="69" t="str">
        <f t="shared" si="120"/>
        <v>Mingalar Taung Nyunt</v>
      </c>
      <c r="K1012" s="65" t="s">
        <v>5432</v>
      </c>
      <c r="L1012" s="65">
        <v>20</v>
      </c>
      <c r="M1012" s="65" t="s">
        <v>3847</v>
      </c>
      <c r="N1012" s="65" t="s">
        <v>33</v>
      </c>
      <c r="O1012" s="65">
        <v>250</v>
      </c>
      <c r="P1012" s="67">
        <v>45840.375</v>
      </c>
      <c r="Q1012" s="65" t="s">
        <v>745</v>
      </c>
      <c r="R1012" s="67">
        <v>45840.6069444444</v>
      </c>
      <c r="S1012" s="158" t="str">
        <f t="shared" si="119"/>
        <v>July 2025</v>
      </c>
      <c r="T1012" s="142" t="s">
        <v>35</v>
      </c>
      <c r="U1012" s="142">
        <v>2.9743055555518398</v>
      </c>
      <c r="V1012" s="65">
        <f t="shared" si="123"/>
        <v>2.9743055555518398</v>
      </c>
      <c r="W1012" s="65">
        <f t="shared" si="124"/>
        <v>71.383333333244096</v>
      </c>
      <c r="X1012" s="65" t="str">
        <f t="shared" si="118"/>
        <v>48-72 hr</v>
      </c>
    </row>
    <row r="1013" spans="1:27" ht="30" customHeight="1">
      <c r="A1013" s="65">
        <v>1012</v>
      </c>
      <c r="B1013" s="181">
        <v>45837.645833333299</v>
      </c>
      <c r="C1013" s="67" t="str">
        <f t="shared" si="121"/>
        <v>June 2025</v>
      </c>
      <c r="D1013" s="65">
        <v>117643</v>
      </c>
      <c r="E1013" s="65">
        <v>477221</v>
      </c>
      <c r="F1013" s="68" t="s">
        <v>5433</v>
      </c>
      <c r="G1013" s="65" t="s">
        <v>5434</v>
      </c>
      <c r="H1013" s="69" t="s">
        <v>5435</v>
      </c>
      <c r="I1013" s="69" t="s">
        <v>5098</v>
      </c>
      <c r="J1013" s="69" t="str">
        <f t="shared" si="120"/>
        <v>East Dagon</v>
      </c>
      <c r="K1013" s="65" t="s">
        <v>5436</v>
      </c>
      <c r="L1013" s="65">
        <v>40</v>
      </c>
      <c r="M1013" s="65" t="s">
        <v>5437</v>
      </c>
      <c r="O1013" s="65">
        <v>150</v>
      </c>
      <c r="P1013" s="67">
        <v>45838.375</v>
      </c>
      <c r="Q1013" s="65" t="s">
        <v>2681</v>
      </c>
      <c r="R1013" s="67">
        <v>45838.547916666699</v>
      </c>
      <c r="S1013" s="158" t="str">
        <f t="shared" si="119"/>
        <v>June 2025</v>
      </c>
      <c r="T1013" s="142" t="s">
        <v>35</v>
      </c>
      <c r="U1013" s="142">
        <v>0.90208333333430302</v>
      </c>
      <c r="V1013" s="65">
        <f t="shared" si="123"/>
        <v>0.90208333333430302</v>
      </c>
      <c r="W1013" s="65">
        <f t="shared" si="124"/>
        <v>21.650000000023301</v>
      </c>
      <c r="X1013" s="65" t="str">
        <f t="shared" si="118"/>
        <v>&lt;24 hr</v>
      </c>
    </row>
    <row r="1014" spans="1:27" ht="30" customHeight="1">
      <c r="A1014" s="65">
        <v>1013</v>
      </c>
      <c r="B1014" s="181">
        <v>45837.6694444444</v>
      </c>
      <c r="C1014" s="67" t="str">
        <f t="shared" si="121"/>
        <v>June 2025</v>
      </c>
      <c r="D1014" s="65">
        <v>117649</v>
      </c>
      <c r="E1014" s="65">
        <v>477299</v>
      </c>
      <c r="F1014" s="68" t="s">
        <v>5438</v>
      </c>
      <c r="G1014" s="65" t="s">
        <v>5439</v>
      </c>
      <c r="H1014" s="69" t="s">
        <v>5440</v>
      </c>
      <c r="I1014" s="69" t="s">
        <v>5110</v>
      </c>
      <c r="J1014" s="69" t="str">
        <f t="shared" si="120"/>
        <v>North Dagon</v>
      </c>
      <c r="K1014" s="65" t="s">
        <v>5441</v>
      </c>
      <c r="L1014" s="65">
        <v>20</v>
      </c>
      <c r="M1014" s="65" t="s">
        <v>5442</v>
      </c>
      <c r="O1014" s="65">
        <v>350</v>
      </c>
      <c r="P1014" s="67">
        <v>45839.375</v>
      </c>
      <c r="Q1014" s="65" t="s">
        <v>5308</v>
      </c>
      <c r="R1014" s="67">
        <v>45839.653032407397</v>
      </c>
      <c r="S1014" s="158" t="str">
        <f t="shared" si="119"/>
        <v>July 2025</v>
      </c>
      <c r="T1014" s="142" t="s">
        <v>35</v>
      </c>
      <c r="U1014" s="142">
        <v>1.9835879629608799</v>
      </c>
      <c r="V1014" s="65">
        <f t="shared" si="123"/>
        <v>1.9835879629608799</v>
      </c>
      <c r="W1014" s="65">
        <f t="shared" si="124"/>
        <v>47.606111111061203</v>
      </c>
      <c r="X1014" s="65" t="str">
        <f t="shared" si="118"/>
        <v>24-48 hr</v>
      </c>
    </row>
    <row r="1015" spans="1:27" ht="30" customHeight="1">
      <c r="A1015" s="65">
        <v>1014</v>
      </c>
      <c r="B1015" s="181">
        <v>45837.7</v>
      </c>
      <c r="C1015" s="67" t="str">
        <f t="shared" si="121"/>
        <v>June 2025</v>
      </c>
      <c r="D1015" s="65">
        <v>117659</v>
      </c>
      <c r="E1015" s="65">
        <v>477358</v>
      </c>
      <c r="F1015" s="68" t="s">
        <v>5443</v>
      </c>
      <c r="G1015" s="65" t="s">
        <v>5444</v>
      </c>
      <c r="H1015" s="69" t="s">
        <v>5445</v>
      </c>
      <c r="I1015" s="69" t="s">
        <v>2686</v>
      </c>
      <c r="J1015" s="69" t="str">
        <f t="shared" si="120"/>
        <v>Botahtaung</v>
      </c>
      <c r="K1015" s="65" t="s">
        <v>5446</v>
      </c>
      <c r="L1015" s="65">
        <v>20</v>
      </c>
      <c r="N1015" s="65" t="s">
        <v>33</v>
      </c>
      <c r="P1015" s="67">
        <v>45836.375</v>
      </c>
      <c r="S1015" s="158"/>
      <c r="T1015" s="142" t="s">
        <v>113</v>
      </c>
      <c r="U1015" s="142">
        <v>-45837.7</v>
      </c>
      <c r="AA1015" s="69" t="s">
        <v>5447</v>
      </c>
    </row>
    <row r="1016" spans="1:27" ht="30" customHeight="1">
      <c r="A1016" s="65">
        <v>1015</v>
      </c>
      <c r="B1016" s="181">
        <v>45837.776388888902</v>
      </c>
      <c r="C1016" s="67" t="str">
        <f t="shared" si="121"/>
        <v>June 2025</v>
      </c>
      <c r="D1016" s="65">
        <v>117681</v>
      </c>
      <c r="E1016" s="65">
        <v>55305</v>
      </c>
      <c r="F1016" s="68" t="s">
        <v>5448</v>
      </c>
      <c r="G1016" s="65" t="s">
        <v>5449</v>
      </c>
      <c r="H1016" s="69" t="s">
        <v>5450</v>
      </c>
      <c r="I1016" s="69" t="s">
        <v>5110</v>
      </c>
      <c r="J1016" s="69" t="str">
        <f t="shared" si="120"/>
        <v>North Dagon</v>
      </c>
      <c r="K1016" s="65" t="s">
        <v>5451</v>
      </c>
      <c r="L1016" s="65">
        <v>20</v>
      </c>
      <c r="M1016" s="65" t="s">
        <v>5452</v>
      </c>
      <c r="O1016" s="65">
        <v>320</v>
      </c>
      <c r="P1016" s="67">
        <v>45840.375</v>
      </c>
      <c r="Q1016" s="65" t="s">
        <v>745</v>
      </c>
      <c r="R1016" s="67">
        <v>45840.518750000003</v>
      </c>
      <c r="S1016" s="158" t="str">
        <f t="shared" si="119"/>
        <v>July 2025</v>
      </c>
      <c r="T1016" s="142" t="s">
        <v>35</v>
      </c>
      <c r="U1016" s="142">
        <v>2.7423611111153101</v>
      </c>
      <c r="V1016" s="65">
        <f t="shared" si="123"/>
        <v>2.7423611111153101</v>
      </c>
      <c r="W1016" s="65">
        <f t="shared" si="124"/>
        <v>65.816666666767603</v>
      </c>
      <c r="X1016" s="65" t="str">
        <f t="shared" si="118"/>
        <v>48-72 hr</v>
      </c>
    </row>
    <row r="1017" spans="1:27" ht="30" customHeight="1">
      <c r="A1017" s="65">
        <v>1016</v>
      </c>
      <c r="B1017" s="181">
        <v>45837.824999999997</v>
      </c>
      <c r="C1017" s="67" t="str">
        <f t="shared" si="121"/>
        <v>June 2025</v>
      </c>
      <c r="D1017" s="65">
        <v>117697</v>
      </c>
      <c r="E1017" s="65">
        <v>477393</v>
      </c>
      <c r="F1017" s="68" t="s">
        <v>5453</v>
      </c>
      <c r="G1017" s="65" t="s">
        <v>5454</v>
      </c>
      <c r="H1017" s="69" t="s">
        <v>5455</v>
      </c>
      <c r="I1017" s="69" t="s">
        <v>5110</v>
      </c>
      <c r="J1017" s="69" t="str">
        <f t="shared" si="120"/>
        <v>North Dagon</v>
      </c>
      <c r="K1017" s="65" t="s">
        <v>5456</v>
      </c>
      <c r="L1017" s="65">
        <v>20</v>
      </c>
      <c r="Q1017" s="65" t="s">
        <v>2681</v>
      </c>
      <c r="S1017" s="158"/>
      <c r="T1017" s="142" t="s">
        <v>113</v>
      </c>
      <c r="U1017" s="142">
        <v>-45837.824999999997</v>
      </c>
      <c r="Z1017" s="69" t="s">
        <v>5457</v>
      </c>
    </row>
    <row r="1018" spans="1:27" ht="30" customHeight="1">
      <c r="A1018" s="65">
        <v>1017</v>
      </c>
      <c r="B1018" s="181">
        <v>45838.458333333299</v>
      </c>
      <c r="C1018" s="67" t="str">
        <f t="shared" si="121"/>
        <v>June 2025</v>
      </c>
      <c r="D1018" s="65">
        <v>117751</v>
      </c>
      <c r="E1018" s="65">
        <v>412336</v>
      </c>
      <c r="F1018" s="68" t="s">
        <v>5458</v>
      </c>
      <c r="G1018" s="65" t="s">
        <v>5459</v>
      </c>
      <c r="H1018" s="69" t="s">
        <v>5460</v>
      </c>
      <c r="I1018" s="69" t="s">
        <v>5110</v>
      </c>
      <c r="J1018" s="69" t="str">
        <f t="shared" si="120"/>
        <v>North Dagon</v>
      </c>
      <c r="K1018" s="65" t="s">
        <v>5461</v>
      </c>
      <c r="L1018" s="65">
        <v>100</v>
      </c>
      <c r="M1018" s="65" t="s">
        <v>5462</v>
      </c>
      <c r="N1018" s="65" t="s">
        <v>33</v>
      </c>
      <c r="O1018" s="65">
        <v>120</v>
      </c>
      <c r="P1018" s="67">
        <v>45839.375</v>
      </c>
      <c r="Q1018" s="65" t="s">
        <v>687</v>
      </c>
      <c r="R1018" s="67">
        <v>45839.7094097222</v>
      </c>
      <c r="S1018" s="158" t="str">
        <f t="shared" si="119"/>
        <v>July 2025</v>
      </c>
      <c r="T1018" s="142" t="s">
        <v>35</v>
      </c>
      <c r="U1018" s="142">
        <v>1.25107638888585</v>
      </c>
      <c r="V1018" s="65">
        <f t="shared" si="123"/>
        <v>1.25107638888585</v>
      </c>
      <c r="W1018" s="65">
        <f t="shared" si="124"/>
        <v>30.025833333260401</v>
      </c>
      <c r="X1018" s="65" t="str">
        <f t="shared" ref="X1018:X1081" si="125">IF(W1018&gt;72,"&gt;72 hr",IF(W1018&gt;48,"48-72 hr",IF(W1018&gt;24,"24-48 hr","&lt;24 hr")))</f>
        <v>24-48 hr</v>
      </c>
    </row>
    <row r="1019" spans="1:27" ht="30" customHeight="1">
      <c r="A1019" s="65">
        <v>1018</v>
      </c>
      <c r="B1019" s="181">
        <v>45838.481249999997</v>
      </c>
      <c r="C1019" s="67" t="str">
        <f t="shared" si="121"/>
        <v>June 2025</v>
      </c>
      <c r="D1019" s="65">
        <v>117757</v>
      </c>
      <c r="E1019" s="65" t="s">
        <v>5463</v>
      </c>
      <c r="F1019" s="68" t="s">
        <v>5464</v>
      </c>
      <c r="G1019" s="65" t="s">
        <v>5465</v>
      </c>
      <c r="H1019" s="69" t="s">
        <v>5466</v>
      </c>
      <c r="I1019" s="69" t="s">
        <v>5110</v>
      </c>
      <c r="J1019" s="69" t="str">
        <f t="shared" si="120"/>
        <v>North Dagon</v>
      </c>
      <c r="K1019" s="65" t="s">
        <v>5467</v>
      </c>
      <c r="L1019" s="65">
        <v>30</v>
      </c>
      <c r="M1019" s="65" t="s">
        <v>5468</v>
      </c>
      <c r="O1019" s="65">
        <v>300</v>
      </c>
      <c r="P1019" s="67">
        <v>45839.375</v>
      </c>
      <c r="Q1019" s="65" t="s">
        <v>2681</v>
      </c>
      <c r="R1019" s="67">
        <v>45840.644918981503</v>
      </c>
      <c r="S1019" s="158" t="str">
        <f t="shared" si="119"/>
        <v>July 2025</v>
      </c>
      <c r="T1019" s="142" t="s">
        <v>35</v>
      </c>
      <c r="U1019" s="142">
        <v>2.1636689814840802</v>
      </c>
      <c r="V1019" s="65">
        <f t="shared" si="123"/>
        <v>2.1636689814840802</v>
      </c>
      <c r="W1019" s="65">
        <f t="shared" si="124"/>
        <v>51.928055555617902</v>
      </c>
      <c r="X1019" s="65" t="str">
        <f t="shared" si="125"/>
        <v>48-72 hr</v>
      </c>
    </row>
    <row r="1020" spans="1:27" ht="30" customHeight="1">
      <c r="A1020" s="65">
        <v>1019</v>
      </c>
      <c r="B1020" s="181">
        <v>45838.5131944444</v>
      </c>
      <c r="C1020" s="67" t="str">
        <f t="shared" si="121"/>
        <v>June 2025</v>
      </c>
      <c r="D1020" s="65">
        <v>117766</v>
      </c>
      <c r="E1020" s="65">
        <v>477942</v>
      </c>
      <c r="F1020" s="68" t="s">
        <v>5469</v>
      </c>
      <c r="G1020" s="65" t="s">
        <v>5470</v>
      </c>
      <c r="H1020" s="69" t="s">
        <v>5471</v>
      </c>
      <c r="I1020" s="69" t="s">
        <v>5098</v>
      </c>
      <c r="J1020" s="69" t="str">
        <f t="shared" si="120"/>
        <v>East Dagon</v>
      </c>
      <c r="K1020" s="65" t="s">
        <v>5472</v>
      </c>
      <c r="L1020" s="65">
        <v>20</v>
      </c>
      <c r="M1020" s="65" t="s">
        <v>5473</v>
      </c>
      <c r="N1020" s="65" t="s">
        <v>33</v>
      </c>
      <c r="O1020" s="65">
        <v>120</v>
      </c>
      <c r="P1020" s="67">
        <v>45840.333333333299</v>
      </c>
      <c r="Q1020" s="65" t="s">
        <v>3111</v>
      </c>
      <c r="R1020" s="67">
        <v>45840.470034722202</v>
      </c>
      <c r="S1020" s="158" t="str">
        <f t="shared" si="119"/>
        <v>July 2025</v>
      </c>
      <c r="T1020" s="142" t="s">
        <v>35</v>
      </c>
      <c r="U1020" s="142">
        <v>1.9568402777804299</v>
      </c>
      <c r="V1020" s="65">
        <f t="shared" si="123"/>
        <v>1.9568402777804299</v>
      </c>
      <c r="W1020" s="65">
        <f t="shared" si="124"/>
        <v>46.9641666667303</v>
      </c>
      <c r="X1020" s="65" t="str">
        <f t="shared" si="125"/>
        <v>24-48 hr</v>
      </c>
    </row>
    <row r="1021" spans="1:27" ht="30" customHeight="1">
      <c r="A1021" s="65">
        <v>1020</v>
      </c>
      <c r="B1021" s="181">
        <v>45838.519444444399</v>
      </c>
      <c r="C1021" s="67" t="str">
        <f t="shared" si="121"/>
        <v>June 2025</v>
      </c>
      <c r="D1021" s="65">
        <v>117770</v>
      </c>
      <c r="E1021" s="65">
        <v>239481</v>
      </c>
      <c r="F1021" s="68" t="s">
        <v>5474</v>
      </c>
      <c r="G1021" s="65" t="s">
        <v>5475</v>
      </c>
      <c r="H1021" s="69" t="s">
        <v>5476</v>
      </c>
      <c r="I1021" s="69" t="s">
        <v>2355</v>
      </c>
      <c r="J1021" s="69" t="str">
        <f t="shared" si="120"/>
        <v>Mingalar Taung Nyunt</v>
      </c>
      <c r="K1021" s="65" t="s">
        <v>5477</v>
      </c>
      <c r="L1021" s="65">
        <v>20</v>
      </c>
      <c r="M1021" s="65" t="s">
        <v>2509</v>
      </c>
      <c r="O1021" s="65">
        <v>180</v>
      </c>
      <c r="Q1021" s="65" t="s">
        <v>2681</v>
      </c>
      <c r="R1021" s="67">
        <v>45842.537141203698</v>
      </c>
      <c r="S1021" s="158" t="str">
        <f t="shared" si="119"/>
        <v>July 2025</v>
      </c>
      <c r="T1021" s="142" t="s">
        <v>35</v>
      </c>
      <c r="U1021" s="142">
        <v>4.0176967592633401</v>
      </c>
      <c r="V1021" s="65">
        <f t="shared" si="123"/>
        <v>4.0176967592633401</v>
      </c>
      <c r="W1021" s="65">
        <f t="shared" si="124"/>
        <v>96.424722222320298</v>
      </c>
      <c r="X1021" s="65" t="str">
        <f t="shared" si="125"/>
        <v>&gt;72 hr</v>
      </c>
      <c r="Z1021" s="69" t="s">
        <v>5478</v>
      </c>
    </row>
    <row r="1022" spans="1:27" ht="30" customHeight="1">
      <c r="A1022" s="65">
        <v>1021</v>
      </c>
      <c r="B1022" s="181">
        <v>45838.523611111101</v>
      </c>
      <c r="C1022" s="67" t="str">
        <f t="shared" si="121"/>
        <v>June 2025</v>
      </c>
      <c r="D1022" s="65">
        <v>117772</v>
      </c>
      <c r="E1022" s="65">
        <v>477983</v>
      </c>
      <c r="F1022" s="68" t="s">
        <v>5479</v>
      </c>
      <c r="G1022" s="65" t="s">
        <v>5480</v>
      </c>
      <c r="H1022" s="69" t="s">
        <v>5481</v>
      </c>
      <c r="I1022" s="69" t="s">
        <v>5110</v>
      </c>
      <c r="J1022" s="69" t="str">
        <f t="shared" si="120"/>
        <v>North Dagon</v>
      </c>
      <c r="K1022" s="65" t="s">
        <v>5482</v>
      </c>
      <c r="L1022" s="65">
        <v>20</v>
      </c>
      <c r="M1022" s="65" t="s">
        <v>5273</v>
      </c>
      <c r="O1022" s="65">
        <v>270</v>
      </c>
      <c r="P1022" s="67">
        <v>45838.523611111101</v>
      </c>
      <c r="Q1022" s="65" t="s">
        <v>2681</v>
      </c>
      <c r="R1022" s="67">
        <v>45839.532962963</v>
      </c>
      <c r="S1022" s="158" t="str">
        <f t="shared" si="119"/>
        <v>July 2025</v>
      </c>
      <c r="T1022" s="142" t="s">
        <v>35</v>
      </c>
      <c r="U1022" s="142">
        <v>1.0093518518551701</v>
      </c>
      <c r="V1022" s="65">
        <f t="shared" si="123"/>
        <v>1.0093518518551701</v>
      </c>
      <c r="W1022" s="65">
        <f t="shared" si="124"/>
        <v>24.224444444524099</v>
      </c>
      <c r="X1022" s="65" t="str">
        <f t="shared" si="125"/>
        <v>24-48 hr</v>
      </c>
    </row>
    <row r="1023" spans="1:27" ht="30" customHeight="1">
      <c r="A1023" s="65">
        <v>1022</v>
      </c>
      <c r="B1023" s="181">
        <v>45838.527777777803</v>
      </c>
      <c r="C1023" s="67" t="str">
        <f t="shared" si="121"/>
        <v>June 2025</v>
      </c>
      <c r="D1023" s="65">
        <v>117776</v>
      </c>
      <c r="E1023" s="65">
        <v>240513</v>
      </c>
      <c r="F1023" s="68" t="s">
        <v>5483</v>
      </c>
      <c r="G1023" s="65" t="s">
        <v>5484</v>
      </c>
      <c r="H1023" s="69" t="s">
        <v>5485</v>
      </c>
      <c r="I1023" s="69" t="s">
        <v>2355</v>
      </c>
      <c r="J1023" s="69" t="str">
        <f t="shared" si="120"/>
        <v>Mingalar Taung Nyunt</v>
      </c>
      <c r="K1023" s="65" t="s">
        <v>5486</v>
      </c>
      <c r="L1023" s="65">
        <v>20</v>
      </c>
      <c r="M1023" s="65" t="s">
        <v>3952</v>
      </c>
      <c r="N1023" s="65" t="s">
        <v>4913</v>
      </c>
      <c r="O1023" s="65">
        <v>150</v>
      </c>
      <c r="P1023" s="67">
        <v>45842.333333333299</v>
      </c>
      <c r="Q1023" s="65" t="s">
        <v>2681</v>
      </c>
      <c r="R1023" s="67">
        <v>45842.660046296303</v>
      </c>
      <c r="S1023" s="158" t="str">
        <f t="shared" ref="S1023:S1084" si="126">TEXT(R1023,"mmmm yyyy")</f>
        <v>July 2025</v>
      </c>
      <c r="T1023" s="142" t="s">
        <v>35</v>
      </c>
      <c r="U1023" s="142">
        <v>4.1322685185150503</v>
      </c>
      <c r="V1023" s="65">
        <f t="shared" si="123"/>
        <v>4.1322685185150503</v>
      </c>
      <c r="W1023" s="65">
        <f t="shared" si="124"/>
        <v>99.1744444443611</v>
      </c>
      <c r="X1023" s="65" t="str">
        <f t="shared" si="125"/>
        <v>&gt;72 hr</v>
      </c>
      <c r="Z1023" s="69" t="s">
        <v>5487</v>
      </c>
    </row>
    <row r="1024" spans="1:27" ht="30" customHeight="1">
      <c r="A1024" s="65">
        <v>1023</v>
      </c>
      <c r="B1024" s="181">
        <v>45838.527777777803</v>
      </c>
      <c r="C1024" s="67" t="str">
        <f t="shared" si="121"/>
        <v>June 2025</v>
      </c>
      <c r="D1024" s="65">
        <v>117777</v>
      </c>
      <c r="E1024" s="65">
        <v>81410</v>
      </c>
      <c r="F1024" s="68" t="s">
        <v>5488</v>
      </c>
      <c r="G1024" s="65" t="s">
        <v>5489</v>
      </c>
      <c r="H1024" s="69" t="s">
        <v>5490</v>
      </c>
      <c r="I1024" s="69" t="s">
        <v>30</v>
      </c>
      <c r="J1024" s="69" t="str">
        <f t="shared" si="120"/>
        <v>Kyauktada</v>
      </c>
      <c r="K1024" s="65" t="s">
        <v>5491</v>
      </c>
      <c r="L1024" s="65">
        <v>40</v>
      </c>
      <c r="M1024" s="65" t="s">
        <v>2399</v>
      </c>
      <c r="O1024" s="65">
        <v>180</v>
      </c>
      <c r="Q1024" s="65" t="s">
        <v>687</v>
      </c>
      <c r="R1024" s="67">
        <v>45841.541145833296</v>
      </c>
      <c r="S1024" s="158" t="str">
        <f t="shared" si="126"/>
        <v>July 2025</v>
      </c>
      <c r="T1024" s="142" t="s">
        <v>5492</v>
      </c>
      <c r="U1024" s="142">
        <v>3.0133680555518398</v>
      </c>
      <c r="V1024" s="65">
        <f t="shared" si="123"/>
        <v>3.0133680555518398</v>
      </c>
      <c r="W1024" s="65">
        <f t="shared" si="124"/>
        <v>72.320833333244096</v>
      </c>
      <c r="X1024" s="65" t="str">
        <f t="shared" si="125"/>
        <v>&gt;72 hr</v>
      </c>
    </row>
    <row r="1025" spans="1:27" ht="30" customHeight="1">
      <c r="A1025" s="65">
        <v>1024</v>
      </c>
      <c r="B1025" s="181">
        <v>45838.53125</v>
      </c>
      <c r="C1025" s="67" t="str">
        <f t="shared" si="121"/>
        <v>June 2025</v>
      </c>
      <c r="D1025" s="65">
        <v>117779</v>
      </c>
      <c r="E1025" s="65">
        <v>240793</v>
      </c>
      <c r="F1025" s="68" t="s">
        <v>5493</v>
      </c>
      <c r="G1025" s="65" t="s">
        <v>5494</v>
      </c>
      <c r="H1025" s="69" t="s">
        <v>5495</v>
      </c>
      <c r="I1025" s="69" t="s">
        <v>2355</v>
      </c>
      <c r="J1025" s="69" t="str">
        <f t="shared" si="120"/>
        <v>Mingalar Taung Nyunt</v>
      </c>
      <c r="K1025" s="65" t="s">
        <v>3025</v>
      </c>
      <c r="L1025" s="65">
        <v>20</v>
      </c>
      <c r="Q1025" s="65" t="s">
        <v>34</v>
      </c>
      <c r="S1025" s="158"/>
      <c r="T1025" s="142" t="s">
        <v>113</v>
      </c>
      <c r="U1025" s="142">
        <v>-45838.53125</v>
      </c>
    </row>
    <row r="1026" spans="1:27" ht="30" customHeight="1">
      <c r="A1026" s="65">
        <v>1025</v>
      </c>
      <c r="B1026" s="181">
        <v>45838.535416666702</v>
      </c>
      <c r="C1026" s="67" t="str">
        <f t="shared" si="121"/>
        <v>June 2025</v>
      </c>
      <c r="D1026" s="65">
        <v>117780</v>
      </c>
      <c r="E1026" s="65">
        <v>267212</v>
      </c>
      <c r="F1026" s="68" t="s">
        <v>5496</v>
      </c>
      <c r="G1026" s="65" t="s">
        <v>5497</v>
      </c>
      <c r="H1026" s="69" t="s">
        <v>5498</v>
      </c>
      <c r="I1026" s="69" t="s">
        <v>2355</v>
      </c>
      <c r="J1026" s="69" t="str">
        <f t="shared" ref="J1026:J1089" si="127">TRIM(CLEAN(I1026))</f>
        <v>Mingalar Taung Nyunt</v>
      </c>
      <c r="K1026" s="65" t="s">
        <v>5499</v>
      </c>
      <c r="L1026" s="65">
        <v>20</v>
      </c>
      <c r="M1026" s="65" t="s">
        <v>2357</v>
      </c>
      <c r="N1026" s="65" t="s">
        <v>4913</v>
      </c>
      <c r="O1026" s="65">
        <v>130</v>
      </c>
      <c r="P1026" s="67">
        <v>45841.333333333299</v>
      </c>
      <c r="Q1026" s="65" t="s">
        <v>745</v>
      </c>
      <c r="R1026" s="67">
        <v>45842.668055555601</v>
      </c>
      <c r="S1026" s="158" t="str">
        <f t="shared" si="126"/>
        <v>July 2025</v>
      </c>
      <c r="T1026" s="142" t="s">
        <v>35</v>
      </c>
      <c r="U1026" s="142">
        <v>4.1326388888919601</v>
      </c>
      <c r="V1026" s="65">
        <f t="shared" si="123"/>
        <v>4.1326388888919601</v>
      </c>
      <c r="W1026" s="65">
        <f t="shared" si="124"/>
        <v>99.183333333407106</v>
      </c>
      <c r="X1026" s="65" t="str">
        <f t="shared" si="125"/>
        <v>&gt;72 hr</v>
      </c>
    </row>
    <row r="1027" spans="1:27" ht="30" customHeight="1">
      <c r="A1027" s="65">
        <v>1026</v>
      </c>
      <c r="B1027" s="181">
        <v>45838.541666666701</v>
      </c>
      <c r="C1027" s="67" t="str">
        <f t="shared" ref="C1027:C1090" si="128">TEXT(B1027,"mmmm yyyy")</f>
        <v>June 2025</v>
      </c>
      <c r="D1027" s="65">
        <v>117786</v>
      </c>
      <c r="E1027" s="65">
        <v>251559</v>
      </c>
      <c r="F1027" s="68" t="s">
        <v>5500</v>
      </c>
      <c r="G1027" s="65" t="s">
        <v>5501</v>
      </c>
      <c r="H1027" s="69" t="s">
        <v>5502</v>
      </c>
      <c r="I1027" s="69" t="s">
        <v>2355</v>
      </c>
      <c r="J1027" s="69" t="str">
        <f t="shared" si="127"/>
        <v>Mingalar Taung Nyunt</v>
      </c>
      <c r="K1027" s="65" t="s">
        <v>5503</v>
      </c>
      <c r="L1027" s="65">
        <v>20</v>
      </c>
      <c r="M1027" s="65" t="s">
        <v>5399</v>
      </c>
      <c r="N1027" s="65" t="s">
        <v>4913</v>
      </c>
      <c r="O1027" s="65">
        <v>300</v>
      </c>
      <c r="P1027" s="67">
        <v>45842.375</v>
      </c>
      <c r="Q1027" s="65" t="s">
        <v>5308</v>
      </c>
      <c r="R1027" s="67">
        <v>45843.464444444398</v>
      </c>
      <c r="S1027" s="158" t="str">
        <f t="shared" si="126"/>
        <v>July 2025</v>
      </c>
      <c r="T1027" s="142" t="s">
        <v>35</v>
      </c>
      <c r="U1027" s="142">
        <v>4.9227777777778101</v>
      </c>
      <c r="V1027" s="65">
        <f t="shared" si="123"/>
        <v>4.9227777777778101</v>
      </c>
      <c r="W1027" s="65">
        <f t="shared" si="124"/>
        <v>118.146666666667</v>
      </c>
      <c r="X1027" s="65" t="str">
        <f t="shared" si="125"/>
        <v>&gt;72 hr</v>
      </c>
      <c r="Z1027" s="69" t="s">
        <v>5504</v>
      </c>
    </row>
    <row r="1028" spans="1:27" ht="30" customHeight="1">
      <c r="A1028" s="65">
        <v>1027</v>
      </c>
      <c r="B1028" s="181">
        <v>45838.5444444444</v>
      </c>
      <c r="C1028" s="67" t="str">
        <f t="shared" si="128"/>
        <v>June 2025</v>
      </c>
      <c r="D1028" s="65">
        <v>117788</v>
      </c>
      <c r="E1028" s="65">
        <v>477999</v>
      </c>
      <c r="F1028" s="68" t="s">
        <v>5505</v>
      </c>
      <c r="G1028" s="65" t="s">
        <v>5506</v>
      </c>
      <c r="H1028" s="69" t="s">
        <v>5507</v>
      </c>
      <c r="I1028" s="69" t="s">
        <v>5110</v>
      </c>
      <c r="J1028" s="69" t="str">
        <f t="shared" si="127"/>
        <v>North Dagon</v>
      </c>
      <c r="K1028" s="65" t="s">
        <v>5508</v>
      </c>
      <c r="L1028" s="65">
        <v>20</v>
      </c>
      <c r="M1028" s="65" t="s">
        <v>5509</v>
      </c>
      <c r="N1028" s="65" t="s">
        <v>4913</v>
      </c>
      <c r="O1028" s="65">
        <v>107</v>
      </c>
      <c r="P1028" s="67">
        <v>45839.333333333299</v>
      </c>
      <c r="Q1028" s="65" t="s">
        <v>5186</v>
      </c>
      <c r="R1028" s="67">
        <v>45839.487685185202</v>
      </c>
      <c r="S1028" s="158" t="str">
        <f t="shared" si="126"/>
        <v>July 2025</v>
      </c>
      <c r="T1028" s="142" t="s">
        <v>35</v>
      </c>
      <c r="U1028" s="142">
        <v>0.94324074074393105</v>
      </c>
      <c r="V1028" s="65">
        <f t="shared" si="123"/>
        <v>0.94324074074393105</v>
      </c>
      <c r="W1028" s="65">
        <f t="shared" si="124"/>
        <v>22.637777777854399</v>
      </c>
      <c r="X1028" s="65" t="str">
        <f t="shared" si="125"/>
        <v>&lt;24 hr</v>
      </c>
    </row>
    <row r="1029" spans="1:27" ht="30" customHeight="1">
      <c r="A1029" s="65">
        <v>1028</v>
      </c>
      <c r="B1029" s="181">
        <v>45838.545833333301</v>
      </c>
      <c r="C1029" s="67" t="str">
        <f t="shared" si="128"/>
        <v>June 2025</v>
      </c>
      <c r="D1029" s="65">
        <v>117790</v>
      </c>
      <c r="E1029" s="65">
        <v>477778</v>
      </c>
      <c r="F1029" s="68" t="s">
        <v>5510</v>
      </c>
      <c r="G1029" s="65" t="s">
        <v>5511</v>
      </c>
      <c r="H1029" s="69" t="s">
        <v>5507</v>
      </c>
      <c r="I1029" s="69" t="s">
        <v>5110</v>
      </c>
      <c r="J1029" s="69" t="str">
        <f t="shared" si="127"/>
        <v>North Dagon</v>
      </c>
      <c r="K1029" s="65" t="s">
        <v>5512</v>
      </c>
      <c r="L1029" s="65">
        <v>20</v>
      </c>
      <c r="M1029" s="65" t="s">
        <v>5509</v>
      </c>
      <c r="N1029" s="65" t="s">
        <v>4913</v>
      </c>
      <c r="O1029" s="65">
        <v>103</v>
      </c>
      <c r="P1029" s="67">
        <v>45839.333333333299</v>
      </c>
      <c r="Q1029" s="65" t="s">
        <v>5186</v>
      </c>
      <c r="R1029" s="67">
        <v>45839.442187499997</v>
      </c>
      <c r="S1029" s="158" t="str">
        <f t="shared" si="126"/>
        <v>July 2025</v>
      </c>
      <c r="T1029" s="142" t="s">
        <v>35</v>
      </c>
      <c r="U1029" s="142">
        <v>0.89635416666715195</v>
      </c>
      <c r="V1029" s="65">
        <f t="shared" ref="V1029:V1090" si="129">U1029</f>
        <v>0.89635416666715195</v>
      </c>
      <c r="W1029" s="65">
        <f t="shared" ref="W1029:W1090" si="130">V1029*24</f>
        <v>21.512500000011599</v>
      </c>
      <c r="X1029" s="65" t="str">
        <f t="shared" si="125"/>
        <v>&lt;24 hr</v>
      </c>
      <c r="Z1029" s="69" t="s">
        <v>5513</v>
      </c>
    </row>
    <row r="1030" spans="1:27" ht="30" customHeight="1">
      <c r="A1030" s="65">
        <v>1029</v>
      </c>
      <c r="B1030" s="181">
        <v>45838.546527777798</v>
      </c>
      <c r="C1030" s="67" t="str">
        <f t="shared" si="128"/>
        <v>June 2025</v>
      </c>
      <c r="D1030" s="65">
        <v>117791</v>
      </c>
      <c r="E1030" s="65">
        <v>83815</v>
      </c>
      <c r="F1030" s="68" t="s">
        <v>5514</v>
      </c>
      <c r="G1030" s="65" t="s">
        <v>5515</v>
      </c>
      <c r="H1030" s="69" t="s">
        <v>5516</v>
      </c>
      <c r="I1030" s="69" t="s">
        <v>2355</v>
      </c>
      <c r="J1030" s="69" t="str">
        <f t="shared" si="127"/>
        <v>Mingalar Taung Nyunt</v>
      </c>
      <c r="K1030" s="65" t="s">
        <v>5517</v>
      </c>
      <c r="L1030" s="65">
        <v>25</v>
      </c>
      <c r="M1030" s="65" t="s">
        <v>2832</v>
      </c>
      <c r="N1030" s="65" t="s">
        <v>4913</v>
      </c>
      <c r="O1030" s="65">
        <v>80</v>
      </c>
      <c r="P1030" s="67">
        <v>45840.375</v>
      </c>
      <c r="Q1030" s="65" t="s">
        <v>745</v>
      </c>
      <c r="R1030" s="67">
        <v>45840.659027777801</v>
      </c>
      <c r="S1030" s="158" t="str">
        <f t="shared" si="126"/>
        <v>July 2025</v>
      </c>
      <c r="T1030" s="142" t="s">
        <v>35</v>
      </c>
      <c r="U1030" s="142">
        <v>2.1125000000029099</v>
      </c>
      <c r="V1030" s="65">
        <f t="shared" si="129"/>
        <v>2.1125000000029099</v>
      </c>
      <c r="W1030" s="65">
        <f t="shared" si="130"/>
        <v>50.700000000069799</v>
      </c>
      <c r="X1030" s="65" t="str">
        <f t="shared" si="125"/>
        <v>48-72 hr</v>
      </c>
    </row>
    <row r="1031" spans="1:27" ht="30" customHeight="1">
      <c r="A1031" s="65">
        <v>1030</v>
      </c>
      <c r="B1031" s="181">
        <v>45838.548611111102</v>
      </c>
      <c r="C1031" s="67" t="str">
        <f t="shared" si="128"/>
        <v>June 2025</v>
      </c>
      <c r="D1031" s="65">
        <v>117793</v>
      </c>
      <c r="E1031" s="65">
        <v>91855</v>
      </c>
      <c r="F1031" s="68" t="s">
        <v>5518</v>
      </c>
      <c r="G1031" s="65" t="s">
        <v>5519</v>
      </c>
      <c r="H1031" s="69" t="s">
        <v>5520</v>
      </c>
      <c r="I1031" s="69" t="s">
        <v>2355</v>
      </c>
      <c r="J1031" s="69" t="str">
        <f t="shared" si="127"/>
        <v>Mingalar Taung Nyunt</v>
      </c>
      <c r="K1031" s="65" t="s">
        <v>5521</v>
      </c>
      <c r="L1031" s="65">
        <v>20</v>
      </c>
      <c r="M1031" s="65" t="s">
        <v>2788</v>
      </c>
      <c r="N1031" s="65" t="s">
        <v>4913</v>
      </c>
      <c r="O1031" s="65">
        <v>330</v>
      </c>
      <c r="Q1031" s="65" t="s">
        <v>745</v>
      </c>
      <c r="R1031" s="67">
        <v>45843.707847222198</v>
      </c>
      <c r="S1031" s="158" t="str">
        <f t="shared" si="126"/>
        <v>July 2025</v>
      </c>
      <c r="T1031" s="142" t="s">
        <v>35</v>
      </c>
      <c r="U1031" s="142">
        <v>5.1592361111106602</v>
      </c>
      <c r="V1031" s="65">
        <f t="shared" si="129"/>
        <v>5.1592361111106602</v>
      </c>
      <c r="W1031" s="65">
        <f t="shared" si="130"/>
        <v>123.821666666656</v>
      </c>
      <c r="X1031" s="65" t="str">
        <f t="shared" si="125"/>
        <v>&gt;72 hr</v>
      </c>
    </row>
    <row r="1032" spans="1:27" ht="30" customHeight="1">
      <c r="A1032" s="65">
        <v>1031</v>
      </c>
      <c r="B1032" s="181">
        <v>45838.55</v>
      </c>
      <c r="C1032" s="67" t="str">
        <f t="shared" si="128"/>
        <v>June 2025</v>
      </c>
      <c r="D1032" s="65">
        <v>117795</v>
      </c>
      <c r="E1032" s="65">
        <v>259516</v>
      </c>
      <c r="F1032" s="68" t="s">
        <v>5522</v>
      </c>
      <c r="G1032" s="65" t="s">
        <v>5523</v>
      </c>
      <c r="H1032" s="69" t="s">
        <v>5524</v>
      </c>
      <c r="I1032" s="69" t="s">
        <v>2355</v>
      </c>
      <c r="J1032" s="69" t="str">
        <f t="shared" si="127"/>
        <v>Mingalar Taung Nyunt</v>
      </c>
      <c r="K1032" s="65" t="s">
        <v>5525</v>
      </c>
      <c r="L1032" s="65">
        <v>40</v>
      </c>
      <c r="M1032" s="65" t="s">
        <v>3670</v>
      </c>
      <c r="N1032" s="65" t="s">
        <v>4913</v>
      </c>
      <c r="O1032" s="65">
        <v>170</v>
      </c>
      <c r="P1032" s="67">
        <v>45840.375</v>
      </c>
      <c r="Q1032" s="65" t="s">
        <v>5308</v>
      </c>
      <c r="R1032" s="67">
        <v>45840.708113425899</v>
      </c>
      <c r="S1032" s="158" t="str">
        <f t="shared" si="126"/>
        <v>July 2025</v>
      </c>
      <c r="T1032" s="142" t="s">
        <v>35</v>
      </c>
      <c r="U1032" s="142">
        <v>2.1581134259249701</v>
      </c>
      <c r="V1032" s="65">
        <f t="shared" si="129"/>
        <v>2.1581134259249701</v>
      </c>
      <c r="W1032" s="65">
        <f t="shared" si="130"/>
        <v>51.794722222199198</v>
      </c>
      <c r="X1032" s="65" t="str">
        <f t="shared" si="125"/>
        <v>48-72 hr</v>
      </c>
    </row>
    <row r="1033" spans="1:27" ht="30" customHeight="1">
      <c r="A1033" s="65">
        <v>1032</v>
      </c>
      <c r="B1033" s="181">
        <v>45838.552777777797</v>
      </c>
      <c r="C1033" s="67" t="str">
        <f t="shared" si="128"/>
        <v>June 2025</v>
      </c>
      <c r="D1033" s="65">
        <v>117796</v>
      </c>
      <c r="E1033" s="65">
        <v>152776</v>
      </c>
      <c r="F1033" s="68" t="s">
        <v>5526</v>
      </c>
      <c r="G1033" s="65" t="s">
        <v>5527</v>
      </c>
      <c r="H1033" s="69" t="s">
        <v>5528</v>
      </c>
      <c r="I1033" s="69" t="s">
        <v>2355</v>
      </c>
      <c r="J1033" s="69" t="str">
        <f t="shared" si="127"/>
        <v>Mingalar Taung Nyunt</v>
      </c>
      <c r="K1033" s="65" t="s">
        <v>5529</v>
      </c>
      <c r="L1033" s="65">
        <v>20</v>
      </c>
      <c r="M1033" s="65" t="s">
        <v>3536</v>
      </c>
      <c r="N1033" s="65" t="s">
        <v>33</v>
      </c>
      <c r="O1033" s="65">
        <v>180</v>
      </c>
      <c r="P1033" s="67">
        <v>45840.375</v>
      </c>
      <c r="Q1033" s="65" t="s">
        <v>745</v>
      </c>
      <c r="R1033" s="67">
        <v>45842.4670833333</v>
      </c>
      <c r="S1033" s="158" t="str">
        <f t="shared" si="126"/>
        <v>July 2025</v>
      </c>
      <c r="T1033" s="142" t="s">
        <v>35</v>
      </c>
      <c r="U1033" s="142">
        <v>3.9143055555614401</v>
      </c>
      <c r="V1033" s="65">
        <f t="shared" si="129"/>
        <v>3.9143055555614401</v>
      </c>
      <c r="W1033" s="65">
        <f t="shared" si="130"/>
        <v>93.943333333474598</v>
      </c>
      <c r="X1033" s="65" t="str">
        <f t="shared" si="125"/>
        <v>&gt;72 hr</v>
      </c>
      <c r="Z1033" s="69" t="s">
        <v>5530</v>
      </c>
      <c r="AA1033" s="69" t="s">
        <v>5531</v>
      </c>
    </row>
    <row r="1034" spans="1:27" ht="30" customHeight="1">
      <c r="A1034" s="65">
        <v>1033</v>
      </c>
      <c r="B1034" s="181">
        <v>45838.5625</v>
      </c>
      <c r="C1034" s="67" t="str">
        <f t="shared" si="128"/>
        <v>June 2025</v>
      </c>
      <c r="D1034" s="65">
        <v>117799</v>
      </c>
      <c r="E1034" s="65">
        <v>240169</v>
      </c>
      <c r="F1034" s="68" t="s">
        <v>5532</v>
      </c>
      <c r="G1034" s="65" t="s">
        <v>5533</v>
      </c>
      <c r="H1034" s="69" t="s">
        <v>5534</v>
      </c>
      <c r="I1034" s="69" t="s">
        <v>2355</v>
      </c>
      <c r="J1034" s="69" t="str">
        <f t="shared" si="127"/>
        <v>Mingalar Taung Nyunt</v>
      </c>
      <c r="K1034" s="65" t="s">
        <v>5535</v>
      </c>
      <c r="L1034" s="65">
        <v>25</v>
      </c>
      <c r="M1034" s="65" t="s">
        <v>5399</v>
      </c>
      <c r="N1034" s="65" t="s">
        <v>4913</v>
      </c>
      <c r="O1034" s="65">
        <v>200</v>
      </c>
      <c r="P1034" s="67">
        <v>45842.375</v>
      </c>
      <c r="Q1034" s="65" t="s">
        <v>5308</v>
      </c>
      <c r="R1034" s="67">
        <v>45842.442361111098</v>
      </c>
      <c r="S1034" s="158" t="str">
        <f t="shared" si="126"/>
        <v>July 2025</v>
      </c>
      <c r="T1034" s="142" t="s">
        <v>35</v>
      </c>
      <c r="U1034" s="142">
        <v>3.8798611111124002</v>
      </c>
      <c r="V1034" s="65">
        <f t="shared" si="129"/>
        <v>3.8798611111124002</v>
      </c>
      <c r="W1034" s="65">
        <f t="shared" si="130"/>
        <v>93.116666666697697</v>
      </c>
      <c r="X1034" s="65" t="str">
        <f t="shared" si="125"/>
        <v>&gt;72 hr</v>
      </c>
    </row>
    <row r="1035" spans="1:27" ht="30" customHeight="1">
      <c r="A1035" s="65">
        <v>1034</v>
      </c>
      <c r="B1035" s="181">
        <v>45838.577777777798</v>
      </c>
      <c r="C1035" s="67" t="str">
        <f t="shared" si="128"/>
        <v>June 2025</v>
      </c>
      <c r="D1035" s="65">
        <v>117805</v>
      </c>
      <c r="E1035" s="65">
        <v>208860</v>
      </c>
      <c r="F1035" s="68" t="s">
        <v>5536</v>
      </c>
      <c r="G1035" s="65" t="s">
        <v>5537</v>
      </c>
      <c r="H1035" s="69" t="s">
        <v>5538</v>
      </c>
      <c r="I1035" s="69" t="s">
        <v>2355</v>
      </c>
      <c r="J1035" s="69" t="str">
        <f t="shared" si="127"/>
        <v>Mingalar Taung Nyunt</v>
      </c>
      <c r="K1035" s="65" t="s">
        <v>5539</v>
      </c>
      <c r="L1035" s="65">
        <v>25</v>
      </c>
      <c r="M1035" s="65" t="s">
        <v>2839</v>
      </c>
      <c r="N1035" s="65" t="s">
        <v>33</v>
      </c>
      <c r="O1035" s="65">
        <v>320</v>
      </c>
      <c r="P1035" s="67">
        <v>45840.375</v>
      </c>
      <c r="Q1035" s="65" t="s">
        <v>745</v>
      </c>
      <c r="R1035" s="67">
        <v>45840.443055555603</v>
      </c>
      <c r="S1035" s="158" t="str">
        <f t="shared" si="126"/>
        <v>July 2025</v>
      </c>
      <c r="T1035" s="142" t="s">
        <v>35</v>
      </c>
      <c r="U1035" s="142">
        <v>1.8652777777824701</v>
      </c>
      <c r="V1035" s="65">
        <f t="shared" si="129"/>
        <v>1.8652777777824701</v>
      </c>
      <c r="W1035" s="65">
        <f t="shared" si="130"/>
        <v>44.766666666779201</v>
      </c>
      <c r="X1035" s="65" t="str">
        <f t="shared" si="125"/>
        <v>24-48 hr</v>
      </c>
    </row>
    <row r="1036" spans="1:27" ht="30" customHeight="1">
      <c r="A1036" s="65">
        <v>1035</v>
      </c>
      <c r="B1036" s="181">
        <v>45838.581250000003</v>
      </c>
      <c r="C1036" s="67" t="str">
        <f t="shared" si="128"/>
        <v>June 2025</v>
      </c>
      <c r="D1036" s="65">
        <v>117806</v>
      </c>
      <c r="E1036" s="65">
        <v>478099</v>
      </c>
      <c r="F1036" s="68" t="s">
        <v>5540</v>
      </c>
      <c r="G1036" s="65" t="s">
        <v>5541</v>
      </c>
      <c r="H1036" s="69" t="s">
        <v>5542</v>
      </c>
      <c r="I1036" s="69" t="s">
        <v>5110</v>
      </c>
      <c r="J1036" s="69" t="str">
        <f t="shared" si="127"/>
        <v>North Dagon</v>
      </c>
      <c r="K1036" s="65" t="s">
        <v>5543</v>
      </c>
      <c r="L1036" s="65">
        <v>20</v>
      </c>
      <c r="M1036" s="65" t="s">
        <v>5544</v>
      </c>
      <c r="N1036" s="65" t="s">
        <v>33</v>
      </c>
      <c r="O1036" s="65">
        <v>99</v>
      </c>
      <c r="P1036" s="67">
        <v>45839.333333333299</v>
      </c>
      <c r="Q1036" s="65" t="s">
        <v>5186</v>
      </c>
      <c r="R1036" s="67">
        <v>45839.7125578704</v>
      </c>
      <c r="S1036" s="158" t="str">
        <f t="shared" si="126"/>
        <v>July 2025</v>
      </c>
      <c r="T1036" s="142" t="s">
        <v>35</v>
      </c>
      <c r="U1036" s="142">
        <v>1.13130787036789</v>
      </c>
      <c r="V1036" s="65">
        <f t="shared" si="129"/>
        <v>1.13130787036789</v>
      </c>
      <c r="W1036" s="65">
        <f t="shared" si="130"/>
        <v>27.151388888829398</v>
      </c>
      <c r="X1036" s="65" t="str">
        <f t="shared" si="125"/>
        <v>24-48 hr</v>
      </c>
    </row>
    <row r="1037" spans="1:27" ht="30" customHeight="1">
      <c r="A1037" s="65">
        <v>1036</v>
      </c>
      <c r="B1037" s="181">
        <v>45838.596527777801</v>
      </c>
      <c r="C1037" s="67" t="str">
        <f t="shared" si="128"/>
        <v>June 2025</v>
      </c>
      <c r="D1037" s="65">
        <v>117813</v>
      </c>
      <c r="E1037" s="65">
        <v>478162</v>
      </c>
      <c r="F1037" s="68" t="s">
        <v>5545</v>
      </c>
      <c r="G1037" s="65" t="s">
        <v>5546</v>
      </c>
      <c r="H1037" s="69" t="s">
        <v>5547</v>
      </c>
      <c r="I1037" s="69" t="s">
        <v>5110</v>
      </c>
      <c r="J1037" s="69" t="str">
        <f t="shared" si="127"/>
        <v>North Dagon</v>
      </c>
      <c r="K1037" s="65" t="s">
        <v>5548</v>
      </c>
      <c r="L1037" s="65">
        <v>20</v>
      </c>
      <c r="M1037" s="65" t="s">
        <v>5140</v>
      </c>
      <c r="O1037" s="65">
        <v>462</v>
      </c>
      <c r="P1037" s="67">
        <v>45839.375</v>
      </c>
      <c r="Q1037" s="65" t="s">
        <v>5186</v>
      </c>
      <c r="R1037" s="67">
        <v>45840.5775810185</v>
      </c>
      <c r="S1037" s="158" t="str">
        <f t="shared" si="126"/>
        <v>July 2025</v>
      </c>
      <c r="T1037" s="142" t="s">
        <v>35</v>
      </c>
      <c r="U1037" s="142">
        <v>1.9810532407354899</v>
      </c>
      <c r="V1037" s="65">
        <f t="shared" si="129"/>
        <v>1.9810532407354899</v>
      </c>
      <c r="W1037" s="65">
        <f t="shared" si="130"/>
        <v>47.545277777651798</v>
      </c>
      <c r="X1037" s="65" t="str">
        <f t="shared" si="125"/>
        <v>24-48 hr</v>
      </c>
      <c r="Z1037" s="69" t="s">
        <v>5549</v>
      </c>
    </row>
    <row r="1038" spans="1:27" ht="30" customHeight="1">
      <c r="A1038" s="65">
        <v>1037</v>
      </c>
      <c r="B1038" s="181">
        <v>45838.606249999997</v>
      </c>
      <c r="C1038" s="67" t="str">
        <f t="shared" si="128"/>
        <v>June 2025</v>
      </c>
      <c r="D1038" s="65" t="s">
        <v>5550</v>
      </c>
      <c r="E1038" s="65" t="s">
        <v>5550</v>
      </c>
      <c r="F1038" s="68" t="s">
        <v>5551</v>
      </c>
      <c r="G1038" s="65" t="s">
        <v>5552</v>
      </c>
      <c r="H1038" s="69" t="s">
        <v>5553</v>
      </c>
      <c r="I1038" s="69" t="s">
        <v>2355</v>
      </c>
      <c r="J1038" s="69" t="str">
        <f t="shared" si="127"/>
        <v>Mingalar Taung Nyunt</v>
      </c>
      <c r="K1038" s="65" t="s">
        <v>5554</v>
      </c>
      <c r="L1038" s="65">
        <v>20</v>
      </c>
      <c r="M1038" s="65" t="s">
        <v>2899</v>
      </c>
      <c r="N1038" s="65" t="s">
        <v>4913</v>
      </c>
      <c r="O1038" s="65">
        <v>140</v>
      </c>
      <c r="Q1038" s="65" t="s">
        <v>745</v>
      </c>
      <c r="R1038" s="67">
        <v>45841.5932060185</v>
      </c>
      <c r="S1038" s="158" t="str">
        <f t="shared" si="126"/>
        <v>July 2025</v>
      </c>
      <c r="T1038" s="142" t="s">
        <v>35</v>
      </c>
      <c r="U1038" s="142">
        <v>2.9869560185179602</v>
      </c>
      <c r="V1038" s="65">
        <f t="shared" si="129"/>
        <v>2.9869560185179602</v>
      </c>
      <c r="W1038" s="65">
        <f t="shared" si="130"/>
        <v>71.686944444431006</v>
      </c>
      <c r="X1038" s="65" t="str">
        <f t="shared" si="125"/>
        <v>48-72 hr</v>
      </c>
    </row>
    <row r="1039" spans="1:27" ht="30" customHeight="1">
      <c r="A1039" s="65">
        <v>1038</v>
      </c>
      <c r="B1039" s="181">
        <v>45838.6118055556</v>
      </c>
      <c r="C1039" s="67" t="str">
        <f t="shared" si="128"/>
        <v>June 2025</v>
      </c>
      <c r="D1039" s="65">
        <v>117817</v>
      </c>
      <c r="E1039" s="65" t="s">
        <v>5555</v>
      </c>
      <c r="F1039" s="68" t="s">
        <v>5556</v>
      </c>
      <c r="G1039" s="65" t="s">
        <v>5557</v>
      </c>
      <c r="H1039" s="69" t="s">
        <v>5558</v>
      </c>
      <c r="I1039" s="69" t="s">
        <v>2355</v>
      </c>
      <c r="J1039" s="69" t="str">
        <f t="shared" si="127"/>
        <v>Mingalar Taung Nyunt</v>
      </c>
      <c r="K1039" s="65" t="s">
        <v>5559</v>
      </c>
      <c r="L1039" s="65">
        <v>20</v>
      </c>
      <c r="M1039" s="65" t="s">
        <v>2651</v>
      </c>
      <c r="O1039" s="65">
        <v>150</v>
      </c>
      <c r="P1039" s="67">
        <v>45841.333333333299</v>
      </c>
      <c r="Q1039" s="65" t="s">
        <v>745</v>
      </c>
      <c r="R1039" s="67">
        <v>45842.613888888904</v>
      </c>
      <c r="S1039" s="158" t="str">
        <f t="shared" si="126"/>
        <v>July 2025</v>
      </c>
      <c r="T1039" s="142" t="s">
        <v>35</v>
      </c>
      <c r="U1039" s="142">
        <v>4.00208333333285</v>
      </c>
      <c r="V1039" s="65">
        <f t="shared" si="129"/>
        <v>4.00208333333285</v>
      </c>
      <c r="W1039" s="65">
        <f t="shared" si="130"/>
        <v>96.049999999988401</v>
      </c>
      <c r="X1039" s="65" t="str">
        <f t="shared" si="125"/>
        <v>&gt;72 hr</v>
      </c>
    </row>
    <row r="1040" spans="1:27" ht="30" customHeight="1">
      <c r="A1040" s="65">
        <v>1039</v>
      </c>
      <c r="B1040" s="181">
        <v>45838.617361111101</v>
      </c>
      <c r="C1040" s="67" t="str">
        <f t="shared" si="128"/>
        <v>June 2025</v>
      </c>
      <c r="D1040" s="65">
        <v>117820</v>
      </c>
      <c r="E1040" s="65" t="s">
        <v>5560</v>
      </c>
      <c r="F1040" s="68" t="s">
        <v>5561</v>
      </c>
      <c r="G1040" s="65" t="s">
        <v>5562</v>
      </c>
      <c r="H1040" s="69" t="s">
        <v>5563</v>
      </c>
      <c r="I1040" s="69" t="s">
        <v>2355</v>
      </c>
      <c r="J1040" s="69" t="str">
        <f t="shared" si="127"/>
        <v>Mingalar Taung Nyunt</v>
      </c>
      <c r="K1040" s="65" t="s">
        <v>5564</v>
      </c>
      <c r="L1040" s="65">
        <v>20</v>
      </c>
      <c r="M1040" s="65" t="s">
        <v>2959</v>
      </c>
      <c r="O1040" s="65">
        <v>220</v>
      </c>
      <c r="P1040" s="67">
        <v>45840.375</v>
      </c>
      <c r="Q1040" s="65" t="s">
        <v>5308</v>
      </c>
      <c r="R1040" s="67">
        <v>45840.773668981499</v>
      </c>
      <c r="S1040" s="158" t="str">
        <f t="shared" si="126"/>
        <v>July 2025</v>
      </c>
      <c r="T1040" s="142" t="s">
        <v>35</v>
      </c>
      <c r="U1040" s="142">
        <v>2.1563078703766201</v>
      </c>
      <c r="V1040" s="65">
        <f t="shared" si="129"/>
        <v>2.1563078703766201</v>
      </c>
      <c r="W1040" s="65">
        <f t="shared" si="130"/>
        <v>51.7513888890389</v>
      </c>
      <c r="X1040" s="65" t="str">
        <f t="shared" si="125"/>
        <v>48-72 hr</v>
      </c>
      <c r="Z1040" s="69" t="s">
        <v>5565</v>
      </c>
    </row>
    <row r="1041" spans="1:27" ht="30" customHeight="1">
      <c r="A1041" s="65">
        <v>1040</v>
      </c>
      <c r="B1041" s="181">
        <v>45838.631249999999</v>
      </c>
      <c r="C1041" s="67" t="str">
        <f t="shared" si="128"/>
        <v>June 2025</v>
      </c>
      <c r="D1041" s="65">
        <v>117824</v>
      </c>
      <c r="E1041" s="65">
        <v>239779</v>
      </c>
      <c r="F1041" s="68" t="s">
        <v>5566</v>
      </c>
      <c r="G1041" s="65" t="s">
        <v>5567</v>
      </c>
      <c r="H1041" s="69" t="s">
        <v>5568</v>
      </c>
      <c r="I1041" s="69" t="s">
        <v>2355</v>
      </c>
      <c r="J1041" s="69" t="str">
        <f t="shared" si="127"/>
        <v>Mingalar Taung Nyunt</v>
      </c>
      <c r="K1041" s="65" t="s">
        <v>5569</v>
      </c>
      <c r="L1041" s="65">
        <v>20</v>
      </c>
      <c r="M1041" s="65" t="s">
        <v>2357</v>
      </c>
      <c r="O1041" s="65">
        <v>50</v>
      </c>
      <c r="P1041" s="67">
        <v>45841.333333333299</v>
      </c>
      <c r="Q1041" s="65" t="s">
        <v>745</v>
      </c>
      <c r="R1041" s="67">
        <v>45841.639583333301</v>
      </c>
      <c r="S1041" s="158" t="str">
        <f t="shared" si="126"/>
        <v>July 2025</v>
      </c>
      <c r="T1041" s="142" t="s">
        <v>35</v>
      </c>
      <c r="U1041" s="142">
        <v>3.00833333333139</v>
      </c>
      <c r="V1041" s="65">
        <f t="shared" si="129"/>
        <v>3.00833333333139</v>
      </c>
      <c r="W1041" s="65">
        <f t="shared" si="130"/>
        <v>72.199999999953405</v>
      </c>
      <c r="X1041" s="65" t="str">
        <f t="shared" si="125"/>
        <v>&gt;72 hr</v>
      </c>
    </row>
    <row r="1042" spans="1:27" ht="30" customHeight="1">
      <c r="A1042" s="65">
        <v>1041</v>
      </c>
      <c r="B1042" s="181">
        <v>45838.631944444402</v>
      </c>
      <c r="C1042" s="67" t="str">
        <f t="shared" si="128"/>
        <v>June 2025</v>
      </c>
      <c r="D1042" s="65">
        <v>117828</v>
      </c>
      <c r="E1042" s="65">
        <v>263811</v>
      </c>
      <c r="F1042" s="68" t="s">
        <v>5570</v>
      </c>
      <c r="G1042" s="65" t="s">
        <v>5571</v>
      </c>
      <c r="H1042" s="69" t="s">
        <v>5572</v>
      </c>
      <c r="I1042" s="69" t="s">
        <v>2355</v>
      </c>
      <c r="J1042" s="69" t="str">
        <f t="shared" si="127"/>
        <v>Mingalar Taung Nyunt</v>
      </c>
      <c r="K1042" s="65" t="s">
        <v>5573</v>
      </c>
      <c r="L1042" s="65">
        <v>20</v>
      </c>
      <c r="M1042" s="65" t="s">
        <v>5050</v>
      </c>
      <c r="O1042" s="65">
        <v>180</v>
      </c>
      <c r="P1042" s="67">
        <v>45842.333333333299</v>
      </c>
      <c r="Q1042" s="65" t="s">
        <v>687</v>
      </c>
      <c r="R1042" s="67">
        <v>45842.590972222199</v>
      </c>
      <c r="S1042" s="158" t="str">
        <f t="shared" si="126"/>
        <v>July 2025</v>
      </c>
      <c r="T1042" s="142" t="s">
        <v>35</v>
      </c>
      <c r="U1042" s="142">
        <v>3.9590277777751899</v>
      </c>
      <c r="V1042" s="65">
        <f t="shared" si="129"/>
        <v>3.9590277777751899</v>
      </c>
      <c r="W1042" s="65">
        <f t="shared" si="130"/>
        <v>95.016666666604607</v>
      </c>
      <c r="X1042" s="65" t="str">
        <f t="shared" si="125"/>
        <v>&gt;72 hr</v>
      </c>
    </row>
    <row r="1043" spans="1:27" ht="30" customHeight="1">
      <c r="A1043" s="65">
        <v>1042</v>
      </c>
      <c r="B1043" s="181">
        <v>45838.644444444399</v>
      </c>
      <c r="C1043" s="67" t="str">
        <f t="shared" si="128"/>
        <v>June 2025</v>
      </c>
      <c r="D1043" s="65">
        <v>117836</v>
      </c>
      <c r="E1043" s="65">
        <v>478274</v>
      </c>
      <c r="F1043" s="68" t="s">
        <v>5574</v>
      </c>
      <c r="G1043" s="65" t="s">
        <v>5575</v>
      </c>
      <c r="H1043" s="69" t="s">
        <v>5576</v>
      </c>
      <c r="I1043" s="69" t="s">
        <v>5110</v>
      </c>
      <c r="J1043" s="69" t="str">
        <f t="shared" si="127"/>
        <v>North Dagon</v>
      </c>
      <c r="K1043" s="65" t="s">
        <v>5577</v>
      </c>
      <c r="L1043" s="65">
        <v>40</v>
      </c>
      <c r="Q1043" s="65" t="s">
        <v>5186</v>
      </c>
      <c r="S1043" s="158"/>
      <c r="T1043" s="142" t="s">
        <v>113</v>
      </c>
      <c r="U1043" s="142">
        <v>-45838.644444444399</v>
      </c>
    </row>
    <row r="1044" spans="1:27" ht="30" customHeight="1">
      <c r="A1044" s="65">
        <v>1043</v>
      </c>
      <c r="B1044" s="181">
        <v>45838.673611111102</v>
      </c>
      <c r="C1044" s="67" t="str">
        <f t="shared" si="128"/>
        <v>June 2025</v>
      </c>
      <c r="D1044" s="65">
        <v>117850</v>
      </c>
      <c r="E1044" s="65">
        <v>478317</v>
      </c>
      <c r="F1044" s="68" t="s">
        <v>5578</v>
      </c>
      <c r="G1044" s="65" t="s">
        <v>5579</v>
      </c>
      <c r="H1044" s="69" t="s">
        <v>5580</v>
      </c>
      <c r="I1044" s="69" t="s">
        <v>5581</v>
      </c>
      <c r="J1044" s="69" t="str">
        <f t="shared" si="127"/>
        <v>Tamwe</v>
      </c>
      <c r="K1044" s="65" t="s">
        <v>5582</v>
      </c>
      <c r="L1044" s="65">
        <v>20</v>
      </c>
      <c r="M1044" s="65" t="s">
        <v>5583</v>
      </c>
      <c r="N1044" s="65" t="s">
        <v>33</v>
      </c>
      <c r="O1044" s="65">
        <v>300</v>
      </c>
      <c r="P1044" s="67">
        <v>45841.75</v>
      </c>
      <c r="Q1044" s="65" t="s">
        <v>687</v>
      </c>
      <c r="R1044" s="67">
        <v>45841.375</v>
      </c>
      <c r="S1044" s="158" t="str">
        <f t="shared" si="126"/>
        <v>July 2025</v>
      </c>
      <c r="T1044" s="142" t="s">
        <v>35</v>
      </c>
      <c r="U1044" s="142">
        <v>2.7013888888905102</v>
      </c>
      <c r="V1044" s="65">
        <f t="shared" si="129"/>
        <v>2.7013888888905102</v>
      </c>
      <c r="W1044" s="65">
        <f t="shared" si="130"/>
        <v>64.833333333372096</v>
      </c>
      <c r="X1044" s="65" t="str">
        <f t="shared" si="125"/>
        <v>48-72 hr</v>
      </c>
    </row>
    <row r="1045" spans="1:27" ht="30" customHeight="1">
      <c r="A1045" s="65">
        <v>1044</v>
      </c>
      <c r="B1045" s="181">
        <v>45838.6743055556</v>
      </c>
      <c r="C1045" s="67" t="str">
        <f t="shared" si="128"/>
        <v>June 2025</v>
      </c>
      <c r="D1045" s="65">
        <v>117851</v>
      </c>
      <c r="E1045" s="65">
        <v>478349</v>
      </c>
      <c r="F1045" s="68" t="s">
        <v>5584</v>
      </c>
      <c r="G1045" s="65" t="s">
        <v>5585</v>
      </c>
      <c r="H1045" s="69" t="s">
        <v>5586</v>
      </c>
      <c r="I1045" s="69" t="s">
        <v>2355</v>
      </c>
      <c r="J1045" s="69" t="str">
        <f t="shared" si="127"/>
        <v>Mingalar Taung Nyunt</v>
      </c>
      <c r="K1045" s="65" t="s">
        <v>5587</v>
      </c>
      <c r="L1045" s="65">
        <v>25</v>
      </c>
      <c r="M1045" s="65" t="s">
        <v>5583</v>
      </c>
      <c r="N1045" s="65" t="s">
        <v>33</v>
      </c>
      <c r="O1045" s="65">
        <v>320</v>
      </c>
      <c r="P1045" s="67">
        <v>45842.583333333299</v>
      </c>
      <c r="Q1045" s="65" t="s">
        <v>687</v>
      </c>
      <c r="R1045" s="67">
        <v>45842.7721759259</v>
      </c>
      <c r="S1045" s="158" t="str">
        <f t="shared" si="126"/>
        <v>July 2025</v>
      </c>
      <c r="T1045" s="142" t="s">
        <v>35</v>
      </c>
      <c r="U1045" s="142">
        <v>4.0978703703731298</v>
      </c>
      <c r="V1045" s="65">
        <f t="shared" si="129"/>
        <v>4.0978703703731298</v>
      </c>
      <c r="W1045" s="65">
        <f t="shared" si="130"/>
        <v>98.348888888955102</v>
      </c>
      <c r="X1045" s="65" t="str">
        <f t="shared" si="125"/>
        <v>&gt;72 hr</v>
      </c>
    </row>
    <row r="1046" spans="1:27" ht="30" customHeight="1">
      <c r="A1046" s="65">
        <v>1045</v>
      </c>
      <c r="B1046" s="181">
        <v>45838.687708333302</v>
      </c>
      <c r="C1046" s="67" t="str">
        <f t="shared" si="128"/>
        <v>June 2025</v>
      </c>
      <c r="D1046" s="65" t="s">
        <v>5588</v>
      </c>
      <c r="E1046" s="65">
        <v>478369</v>
      </c>
      <c r="F1046" s="68" t="s">
        <v>5589</v>
      </c>
      <c r="G1046" s="65" t="s">
        <v>5590</v>
      </c>
      <c r="H1046" s="69" t="s">
        <v>5591</v>
      </c>
      <c r="I1046" s="69" t="s">
        <v>5098</v>
      </c>
      <c r="J1046" s="69" t="str">
        <f t="shared" si="127"/>
        <v>East Dagon</v>
      </c>
      <c r="K1046" s="65" t="s">
        <v>5592</v>
      </c>
      <c r="L1046" s="65">
        <v>25</v>
      </c>
      <c r="M1046" s="65" t="s">
        <v>5123</v>
      </c>
      <c r="O1046" s="65">
        <v>210</v>
      </c>
      <c r="P1046" s="67">
        <v>45840.333333333299</v>
      </c>
      <c r="Q1046" s="65" t="s">
        <v>3111</v>
      </c>
      <c r="R1046" s="67">
        <v>45840.53125</v>
      </c>
      <c r="S1046" s="158" t="str">
        <f t="shared" si="126"/>
        <v>July 2025</v>
      </c>
      <c r="T1046" s="142" t="s">
        <v>35</v>
      </c>
      <c r="U1046" s="142">
        <v>1.8435416666689</v>
      </c>
      <c r="V1046" s="65">
        <f t="shared" si="129"/>
        <v>1.8435416666689</v>
      </c>
      <c r="W1046" s="65">
        <f t="shared" si="130"/>
        <v>44.245000000053601</v>
      </c>
      <c r="X1046" s="65" t="str">
        <f t="shared" si="125"/>
        <v>24-48 hr</v>
      </c>
    </row>
    <row r="1047" spans="1:27" ht="30" customHeight="1">
      <c r="A1047" s="65">
        <v>1046</v>
      </c>
      <c r="B1047" s="181">
        <v>45838.706238425897</v>
      </c>
      <c r="C1047" s="67" t="str">
        <f t="shared" si="128"/>
        <v>June 2025</v>
      </c>
      <c r="D1047" s="65">
        <v>117861</v>
      </c>
      <c r="E1047" s="65">
        <v>478427</v>
      </c>
      <c r="F1047" s="68" t="s">
        <v>5593</v>
      </c>
      <c r="G1047" s="65" t="s">
        <v>5594</v>
      </c>
      <c r="H1047" s="69" t="s">
        <v>5595</v>
      </c>
      <c r="I1047" s="69" t="s">
        <v>5110</v>
      </c>
      <c r="J1047" s="69" t="str">
        <f t="shared" si="127"/>
        <v>North Dagon</v>
      </c>
      <c r="K1047" s="65" t="s">
        <v>5596</v>
      </c>
      <c r="L1047" s="65">
        <v>25</v>
      </c>
      <c r="M1047" s="65" t="s">
        <v>5597</v>
      </c>
      <c r="N1047" s="65" t="s">
        <v>33</v>
      </c>
      <c r="O1047" s="65">
        <v>238</v>
      </c>
      <c r="P1047" s="67">
        <v>45839.375</v>
      </c>
      <c r="Q1047" s="65" t="s">
        <v>5186</v>
      </c>
      <c r="R1047" s="67">
        <v>45840.4129861111</v>
      </c>
      <c r="S1047" s="158" t="str">
        <f t="shared" si="126"/>
        <v>July 2025</v>
      </c>
      <c r="T1047" s="142" t="s">
        <v>35</v>
      </c>
      <c r="U1047" s="142">
        <v>1.7067476851880199</v>
      </c>
      <c r="V1047" s="65">
        <f t="shared" si="129"/>
        <v>1.7067476851880199</v>
      </c>
      <c r="W1047" s="65">
        <f t="shared" si="130"/>
        <v>40.961944444512497</v>
      </c>
      <c r="X1047" s="65" t="str">
        <f t="shared" si="125"/>
        <v>24-48 hr</v>
      </c>
    </row>
    <row r="1048" spans="1:27" ht="30" customHeight="1">
      <c r="A1048" s="65">
        <v>1047</v>
      </c>
      <c r="B1048" s="181">
        <v>45838.735648148097</v>
      </c>
      <c r="C1048" s="67" t="str">
        <f t="shared" si="128"/>
        <v>June 2025</v>
      </c>
      <c r="D1048" s="65">
        <v>117870</v>
      </c>
      <c r="E1048" s="65">
        <v>478464</v>
      </c>
      <c r="F1048" s="68" t="s">
        <v>5598</v>
      </c>
      <c r="G1048" s="65" t="s">
        <v>5599</v>
      </c>
      <c r="H1048" s="69" t="s">
        <v>5600</v>
      </c>
      <c r="I1048" s="69" t="s">
        <v>5098</v>
      </c>
      <c r="J1048" s="69" t="str">
        <f t="shared" si="127"/>
        <v>East Dagon</v>
      </c>
      <c r="K1048" s="65" t="s">
        <v>5601</v>
      </c>
      <c r="L1048" s="65">
        <v>20</v>
      </c>
      <c r="M1048" s="65" t="s">
        <v>5602</v>
      </c>
      <c r="N1048" s="65" t="s">
        <v>4913</v>
      </c>
      <c r="O1048" s="65">
        <v>310</v>
      </c>
      <c r="P1048" s="67">
        <v>45840.333333333299</v>
      </c>
      <c r="Q1048" s="65" t="s">
        <v>3111</v>
      </c>
      <c r="R1048" s="67">
        <v>45840.6159722222</v>
      </c>
      <c r="S1048" s="158" t="str">
        <f t="shared" si="126"/>
        <v>July 2025</v>
      </c>
      <c r="T1048" s="142" t="s">
        <v>35</v>
      </c>
      <c r="U1048" s="142">
        <v>1.88032407407445</v>
      </c>
      <c r="V1048" s="65">
        <f t="shared" si="129"/>
        <v>1.88032407407445</v>
      </c>
      <c r="W1048" s="65">
        <f t="shared" si="130"/>
        <v>45.127777777786797</v>
      </c>
      <c r="X1048" s="65" t="str">
        <f t="shared" si="125"/>
        <v>24-48 hr</v>
      </c>
      <c r="Z1048" s="69" t="s">
        <v>5603</v>
      </c>
    </row>
    <row r="1049" spans="1:27" ht="30" customHeight="1">
      <c r="A1049" s="65">
        <v>1048</v>
      </c>
      <c r="B1049" s="181">
        <v>45838.745694444398</v>
      </c>
      <c r="C1049" s="67" t="str">
        <f t="shared" si="128"/>
        <v>June 2025</v>
      </c>
      <c r="D1049" s="65">
        <v>117873</v>
      </c>
      <c r="E1049" s="65">
        <v>478504</v>
      </c>
      <c r="F1049" s="68" t="s">
        <v>5604</v>
      </c>
      <c r="G1049" s="65" t="s">
        <v>5605</v>
      </c>
      <c r="H1049" s="69" t="s">
        <v>5606</v>
      </c>
      <c r="I1049" s="69" t="s">
        <v>5110</v>
      </c>
      <c r="J1049" s="69" t="str">
        <f t="shared" si="127"/>
        <v>North Dagon</v>
      </c>
      <c r="K1049" s="65" t="s">
        <v>5607</v>
      </c>
      <c r="L1049" s="65">
        <v>20</v>
      </c>
      <c r="M1049" s="65" t="s">
        <v>5608</v>
      </c>
      <c r="N1049" s="65" t="s">
        <v>4913</v>
      </c>
      <c r="O1049" s="65">
        <v>165</v>
      </c>
      <c r="P1049" s="67">
        <v>45839.333333333299</v>
      </c>
      <c r="Q1049" s="65" t="s">
        <v>5186</v>
      </c>
      <c r="R1049" s="67">
        <v>45839.557164351798</v>
      </c>
      <c r="S1049" s="158" t="str">
        <f t="shared" si="126"/>
        <v>July 2025</v>
      </c>
      <c r="T1049" s="142" t="s">
        <v>35</v>
      </c>
      <c r="U1049" s="142">
        <v>0.81146990740671798</v>
      </c>
      <c r="V1049" s="65">
        <f t="shared" si="129"/>
        <v>0.81146990740671798</v>
      </c>
      <c r="W1049" s="65">
        <f t="shared" si="130"/>
        <v>19.4752777777612</v>
      </c>
      <c r="X1049" s="65" t="str">
        <f t="shared" si="125"/>
        <v>&lt;24 hr</v>
      </c>
      <c r="Z1049" s="69" t="s">
        <v>5565</v>
      </c>
    </row>
    <row r="1050" spans="1:27" ht="30" customHeight="1">
      <c r="A1050" s="65">
        <v>1049</v>
      </c>
      <c r="B1050" s="181">
        <v>45838.800312500003</v>
      </c>
      <c r="C1050" s="67" t="str">
        <f t="shared" si="128"/>
        <v>June 2025</v>
      </c>
      <c r="D1050" s="65">
        <v>117886</v>
      </c>
      <c r="E1050" s="65">
        <v>477197</v>
      </c>
      <c r="F1050" s="68" t="s">
        <v>5609</v>
      </c>
      <c r="G1050" s="65" t="s">
        <v>5610</v>
      </c>
      <c r="H1050" s="69" t="s">
        <v>5611</v>
      </c>
      <c r="I1050" s="69" t="s">
        <v>5098</v>
      </c>
      <c r="J1050" s="69" t="str">
        <f t="shared" si="127"/>
        <v>East Dagon</v>
      </c>
      <c r="K1050" s="65" t="s">
        <v>5612</v>
      </c>
      <c r="L1050" s="65">
        <v>20</v>
      </c>
      <c r="M1050" s="65" t="s">
        <v>5405</v>
      </c>
      <c r="N1050" s="65" t="s">
        <v>4913</v>
      </c>
      <c r="O1050" s="65">
        <v>480</v>
      </c>
      <c r="P1050" s="67">
        <v>45840.333333333299</v>
      </c>
      <c r="Q1050" s="65" t="s">
        <v>3111</v>
      </c>
      <c r="R1050" s="67">
        <v>45841.668749999997</v>
      </c>
      <c r="S1050" s="158" t="str">
        <f t="shared" si="126"/>
        <v>July 2025</v>
      </c>
      <c r="T1050" s="142" t="s">
        <v>35</v>
      </c>
      <c r="U1050" s="142">
        <v>2.86843749999389</v>
      </c>
      <c r="V1050" s="65">
        <f t="shared" si="129"/>
        <v>2.86843749999389</v>
      </c>
      <c r="W1050" s="65">
        <f t="shared" si="130"/>
        <v>68.842499999853302</v>
      </c>
      <c r="X1050" s="65" t="str">
        <f t="shared" si="125"/>
        <v>48-72 hr</v>
      </c>
    </row>
    <row r="1051" spans="1:27" ht="30" customHeight="1">
      <c r="A1051" s="65">
        <v>1050</v>
      </c>
      <c r="B1051" s="181">
        <v>45838.805960648097</v>
      </c>
      <c r="C1051" s="67" t="str">
        <f t="shared" si="128"/>
        <v>June 2025</v>
      </c>
      <c r="D1051" s="65">
        <v>117887</v>
      </c>
      <c r="E1051" s="65">
        <v>478619</v>
      </c>
      <c r="F1051" s="68" t="s">
        <v>5613</v>
      </c>
      <c r="G1051" s="65" t="s">
        <v>5614</v>
      </c>
      <c r="H1051" s="69" t="s">
        <v>5615</v>
      </c>
      <c r="I1051" s="69" t="s">
        <v>41</v>
      </c>
      <c r="J1051" s="69" t="str">
        <f t="shared" si="127"/>
        <v>Lanmadaw</v>
      </c>
      <c r="K1051" s="65" t="s">
        <v>5616</v>
      </c>
      <c r="L1051" s="65">
        <v>20</v>
      </c>
      <c r="M1051" s="65" t="s">
        <v>4358</v>
      </c>
      <c r="N1051" s="65" t="s">
        <v>4913</v>
      </c>
      <c r="O1051" s="65">
        <v>120</v>
      </c>
      <c r="P1051" s="67">
        <v>45841.375</v>
      </c>
      <c r="Q1051" s="65" t="s">
        <v>687</v>
      </c>
      <c r="R1051" s="67">
        <v>45841.607638888898</v>
      </c>
      <c r="S1051" s="158" t="str">
        <f t="shared" si="126"/>
        <v>July 2025</v>
      </c>
      <c r="T1051" s="142" t="s">
        <v>35</v>
      </c>
      <c r="U1051" s="142">
        <v>2.80167824074306</v>
      </c>
      <c r="V1051" s="65">
        <f t="shared" si="129"/>
        <v>2.80167824074306</v>
      </c>
      <c r="W1051" s="65">
        <f t="shared" si="130"/>
        <v>67.240277777833398</v>
      </c>
      <c r="X1051" s="65" t="str">
        <f t="shared" si="125"/>
        <v>48-72 hr</v>
      </c>
    </row>
    <row r="1052" spans="1:27" ht="30" customHeight="1">
      <c r="A1052" s="65">
        <v>1051</v>
      </c>
      <c r="B1052" s="181">
        <v>45838.895833333299</v>
      </c>
      <c r="C1052" s="67" t="str">
        <f t="shared" si="128"/>
        <v>June 2025</v>
      </c>
      <c r="D1052" s="65">
        <v>117904</v>
      </c>
      <c r="E1052" s="65">
        <v>371163</v>
      </c>
      <c r="F1052" s="68" t="s">
        <v>5617</v>
      </c>
      <c r="G1052" s="65" t="s">
        <v>5618</v>
      </c>
      <c r="H1052" s="69" t="s">
        <v>5619</v>
      </c>
      <c r="I1052" s="69" t="s">
        <v>5110</v>
      </c>
      <c r="J1052" s="69" t="str">
        <f t="shared" si="127"/>
        <v>North Dagon</v>
      </c>
      <c r="K1052" s="65" t="s">
        <v>5620</v>
      </c>
      <c r="L1052" s="65">
        <v>20</v>
      </c>
      <c r="M1052" s="65" t="s">
        <v>5621</v>
      </c>
      <c r="N1052" s="65" t="s">
        <v>4913</v>
      </c>
      <c r="O1052" s="65">
        <v>198</v>
      </c>
      <c r="P1052" s="67">
        <v>45840.333333333299</v>
      </c>
      <c r="Q1052" s="65" t="s">
        <v>5186</v>
      </c>
      <c r="R1052" s="67">
        <v>45840.755127314798</v>
      </c>
      <c r="S1052" s="158" t="str">
        <f t="shared" si="126"/>
        <v>July 2025</v>
      </c>
      <c r="T1052" s="142" t="s">
        <v>35</v>
      </c>
      <c r="U1052" s="142">
        <v>1.8592939814770899</v>
      </c>
      <c r="V1052" s="65">
        <f t="shared" si="129"/>
        <v>1.8592939814770899</v>
      </c>
      <c r="W1052" s="65">
        <f t="shared" si="130"/>
        <v>44.6230555554503</v>
      </c>
      <c r="X1052" s="65" t="str">
        <f t="shared" si="125"/>
        <v>24-48 hr</v>
      </c>
    </row>
    <row r="1053" spans="1:27" ht="30" customHeight="1">
      <c r="A1053" s="65">
        <v>1052</v>
      </c>
      <c r="B1053" s="181">
        <v>45838.948611111096</v>
      </c>
      <c r="C1053" s="67" t="str">
        <f t="shared" si="128"/>
        <v>June 2025</v>
      </c>
      <c r="D1053" s="65">
        <v>117914</v>
      </c>
      <c r="E1053" s="65">
        <v>265566</v>
      </c>
      <c r="F1053" s="68" t="s">
        <v>5622</v>
      </c>
      <c r="G1053" s="65" t="s">
        <v>5623</v>
      </c>
      <c r="H1053" s="69" t="s">
        <v>5624</v>
      </c>
      <c r="I1053" s="69" t="s">
        <v>5110</v>
      </c>
      <c r="J1053" s="69" t="str">
        <f t="shared" si="127"/>
        <v>North Dagon</v>
      </c>
      <c r="K1053" s="65" t="s">
        <v>5625</v>
      </c>
      <c r="L1053" s="65">
        <v>20</v>
      </c>
      <c r="M1053" s="65" t="s">
        <v>5626</v>
      </c>
      <c r="O1053" s="65">
        <v>52</v>
      </c>
      <c r="P1053" s="67">
        <v>45840.333333333299</v>
      </c>
      <c r="Q1053" s="65" t="s">
        <v>5186</v>
      </c>
      <c r="R1053" s="67">
        <v>45840.465069444399</v>
      </c>
      <c r="S1053" s="158" t="str">
        <f t="shared" si="126"/>
        <v>July 2025</v>
      </c>
      <c r="T1053" s="142" t="s">
        <v>35</v>
      </c>
      <c r="U1053" s="142">
        <v>1.5164583333316799</v>
      </c>
      <c r="V1053" s="65">
        <f t="shared" si="129"/>
        <v>1.5164583333316799</v>
      </c>
      <c r="W1053" s="65">
        <f t="shared" si="130"/>
        <v>36.394999999960397</v>
      </c>
      <c r="X1053" s="65" t="str">
        <f t="shared" si="125"/>
        <v>24-48 hr</v>
      </c>
    </row>
    <row r="1054" spans="1:27" ht="30" customHeight="1">
      <c r="A1054" s="65">
        <v>1053</v>
      </c>
      <c r="B1054" s="181">
        <v>45838.973611111098</v>
      </c>
      <c r="C1054" s="67" t="str">
        <f t="shared" si="128"/>
        <v>June 2025</v>
      </c>
      <c r="D1054" s="65">
        <v>117917</v>
      </c>
      <c r="E1054" s="65">
        <v>478706</v>
      </c>
      <c r="F1054" s="68" t="s">
        <v>5627</v>
      </c>
      <c r="G1054" s="65" t="s">
        <v>5628</v>
      </c>
      <c r="H1054" s="69" t="s">
        <v>5629</v>
      </c>
      <c r="I1054" s="69" t="s">
        <v>5110</v>
      </c>
      <c r="J1054" s="69" t="str">
        <f t="shared" si="127"/>
        <v>North Dagon</v>
      </c>
      <c r="K1054" s="65" t="s">
        <v>5630</v>
      </c>
      <c r="L1054" s="65">
        <v>20</v>
      </c>
      <c r="M1054" s="65" t="s">
        <v>5631</v>
      </c>
      <c r="N1054" s="65" t="s">
        <v>4913</v>
      </c>
      <c r="O1054" s="65">
        <v>223</v>
      </c>
      <c r="P1054" s="67">
        <v>45840.333333333299</v>
      </c>
      <c r="Q1054" s="65" t="s">
        <v>5186</v>
      </c>
      <c r="R1054" s="67">
        <v>45840.673611111102</v>
      </c>
      <c r="S1054" s="158" t="str">
        <f t="shared" si="126"/>
        <v>July 2025</v>
      </c>
      <c r="T1054" s="142" t="s">
        <v>35</v>
      </c>
      <c r="U1054" s="142">
        <v>1.6999999999970901</v>
      </c>
      <c r="V1054" s="65">
        <f t="shared" si="129"/>
        <v>1.6999999999970901</v>
      </c>
      <c r="W1054" s="65">
        <f t="shared" si="130"/>
        <v>40.799999999930201</v>
      </c>
      <c r="X1054" s="65" t="str">
        <f t="shared" si="125"/>
        <v>24-48 hr</v>
      </c>
    </row>
    <row r="1055" spans="1:27" ht="30" customHeight="1">
      <c r="A1055" s="65">
        <v>1054</v>
      </c>
      <c r="B1055" s="181">
        <v>45839.310416666704</v>
      </c>
      <c r="C1055" s="67" t="str">
        <f t="shared" si="128"/>
        <v>July 2025</v>
      </c>
      <c r="D1055" s="65">
        <v>117925</v>
      </c>
      <c r="E1055" s="65">
        <v>320382</v>
      </c>
      <c r="F1055" s="68" t="s">
        <v>5632</v>
      </c>
      <c r="G1055" s="65" t="s">
        <v>5633</v>
      </c>
      <c r="H1055" s="69" t="s">
        <v>5634</v>
      </c>
      <c r="I1055" s="69" t="s">
        <v>5098</v>
      </c>
      <c r="J1055" s="69" t="str">
        <f t="shared" si="127"/>
        <v>East Dagon</v>
      </c>
      <c r="K1055" s="65" t="s">
        <v>5635</v>
      </c>
      <c r="L1055" s="65">
        <v>20</v>
      </c>
      <c r="M1055" s="65" t="s">
        <v>5636</v>
      </c>
      <c r="O1055" s="65">
        <v>250</v>
      </c>
      <c r="P1055" s="67">
        <v>45840.333333333299</v>
      </c>
      <c r="Q1055" s="65" t="s">
        <v>3111</v>
      </c>
      <c r="R1055" s="67">
        <v>45840.677083333299</v>
      </c>
      <c r="S1055" s="158" t="str">
        <f t="shared" si="126"/>
        <v>July 2025</v>
      </c>
      <c r="T1055" s="142" t="s">
        <v>35</v>
      </c>
      <c r="U1055" s="142">
        <v>1.36666666666861</v>
      </c>
      <c r="V1055" s="65">
        <f t="shared" si="129"/>
        <v>1.36666666666861</v>
      </c>
      <c r="W1055" s="65">
        <f t="shared" si="130"/>
        <v>32.800000000046602</v>
      </c>
      <c r="X1055" s="65" t="str">
        <f t="shared" si="125"/>
        <v>24-48 hr</v>
      </c>
    </row>
    <row r="1056" spans="1:27" ht="30" customHeight="1">
      <c r="A1056" s="65">
        <v>1055</v>
      </c>
      <c r="B1056" s="181">
        <v>45839.388888888898</v>
      </c>
      <c r="C1056" s="67" t="str">
        <f t="shared" si="128"/>
        <v>July 2025</v>
      </c>
      <c r="D1056" s="65">
        <v>117932</v>
      </c>
      <c r="E1056" s="65">
        <v>478771</v>
      </c>
      <c r="F1056" s="68" t="s">
        <v>5637</v>
      </c>
      <c r="G1056" s="65" t="s">
        <v>5638</v>
      </c>
      <c r="H1056" s="69" t="s">
        <v>5639</v>
      </c>
      <c r="I1056" s="69" t="s">
        <v>41</v>
      </c>
      <c r="J1056" s="69" t="str">
        <f t="shared" si="127"/>
        <v>Lanmadaw</v>
      </c>
      <c r="K1056" s="65" t="s">
        <v>5640</v>
      </c>
      <c r="L1056" s="65">
        <v>20</v>
      </c>
      <c r="M1056" s="65" t="s">
        <v>300</v>
      </c>
      <c r="N1056" s="65" t="s">
        <v>4913</v>
      </c>
      <c r="O1056" s="65">
        <v>150</v>
      </c>
      <c r="P1056" s="67">
        <v>45841.375</v>
      </c>
      <c r="Q1056" s="65" t="s">
        <v>687</v>
      </c>
      <c r="R1056" s="67">
        <v>45841.645138888904</v>
      </c>
      <c r="S1056" s="158" t="str">
        <f t="shared" si="126"/>
        <v>July 2025</v>
      </c>
      <c r="T1056" s="142" t="s">
        <v>35</v>
      </c>
      <c r="U1056" s="142">
        <v>2.2562499999985399</v>
      </c>
      <c r="V1056" s="65">
        <f t="shared" si="129"/>
        <v>2.2562499999985399</v>
      </c>
      <c r="W1056" s="65">
        <f t="shared" si="130"/>
        <v>54.149999999965097</v>
      </c>
      <c r="X1056" s="65" t="str">
        <f t="shared" si="125"/>
        <v>48-72 hr</v>
      </c>
      <c r="Z1056" s="69" t="s">
        <v>5641</v>
      </c>
      <c r="AA1056" s="69" t="s">
        <v>5642</v>
      </c>
    </row>
    <row r="1057" spans="1:27" ht="30" customHeight="1">
      <c r="A1057" s="65">
        <v>1056</v>
      </c>
      <c r="B1057" s="181">
        <v>45839.394444444399</v>
      </c>
      <c r="C1057" s="67" t="str">
        <f t="shared" si="128"/>
        <v>July 2025</v>
      </c>
      <c r="D1057" s="65" t="s">
        <v>5643</v>
      </c>
      <c r="E1057" s="65">
        <v>478437</v>
      </c>
      <c r="F1057" s="68" t="s">
        <v>5644</v>
      </c>
      <c r="G1057" s="65" t="s">
        <v>5645</v>
      </c>
      <c r="H1057" s="69" t="s">
        <v>5646</v>
      </c>
      <c r="I1057" s="69" t="s">
        <v>5110</v>
      </c>
      <c r="J1057" s="69" t="str">
        <f t="shared" si="127"/>
        <v>North Dagon</v>
      </c>
      <c r="K1057" s="65" t="s">
        <v>5647</v>
      </c>
      <c r="L1057" s="65">
        <v>20</v>
      </c>
      <c r="M1057" s="65" t="s">
        <v>5608</v>
      </c>
      <c r="N1057" s="65" t="s">
        <v>4913</v>
      </c>
      <c r="O1057" s="65">
        <v>179</v>
      </c>
      <c r="P1057" s="67">
        <v>45841.333333333299</v>
      </c>
      <c r="Q1057" s="65" t="s">
        <v>5186</v>
      </c>
      <c r="R1057" s="67">
        <v>45842.360324074099</v>
      </c>
      <c r="S1057" s="158" t="str">
        <f t="shared" si="126"/>
        <v>July 2025</v>
      </c>
      <c r="T1057" s="142" t="s">
        <v>35</v>
      </c>
      <c r="U1057" s="142">
        <v>2.9658796296353098</v>
      </c>
      <c r="V1057" s="65">
        <f t="shared" si="129"/>
        <v>2.9658796296353098</v>
      </c>
      <c r="W1057" s="65">
        <f t="shared" si="130"/>
        <v>71.181111111247404</v>
      </c>
      <c r="X1057" s="65" t="str">
        <f t="shared" si="125"/>
        <v>48-72 hr</v>
      </c>
    </row>
    <row r="1058" spans="1:27" ht="30" customHeight="1">
      <c r="A1058" s="65">
        <v>1057</v>
      </c>
      <c r="B1058" s="181">
        <v>45839.395138888904</v>
      </c>
      <c r="C1058" s="67" t="str">
        <f t="shared" si="128"/>
        <v>July 2025</v>
      </c>
      <c r="D1058" s="65">
        <v>117937</v>
      </c>
      <c r="E1058" s="65">
        <v>478802</v>
      </c>
      <c r="F1058" s="68" t="s">
        <v>5648</v>
      </c>
      <c r="G1058" s="65" t="s">
        <v>5649</v>
      </c>
      <c r="H1058" s="69" t="s">
        <v>5650</v>
      </c>
      <c r="I1058" s="69" t="s">
        <v>30</v>
      </c>
      <c r="J1058" s="69" t="str">
        <f t="shared" si="127"/>
        <v>Kyauktada</v>
      </c>
      <c r="K1058" s="65" t="s">
        <v>5651</v>
      </c>
      <c r="L1058" s="65">
        <v>25</v>
      </c>
      <c r="M1058" s="65" t="s">
        <v>32</v>
      </c>
      <c r="N1058" s="65" t="s">
        <v>4913</v>
      </c>
      <c r="O1058" s="65">
        <v>260</v>
      </c>
      <c r="P1058" s="67">
        <v>45842.375</v>
      </c>
      <c r="Q1058" s="65" t="s">
        <v>2681</v>
      </c>
      <c r="R1058" s="67">
        <v>45842.410416666702</v>
      </c>
      <c r="S1058" s="158" t="str">
        <f t="shared" si="126"/>
        <v>July 2025</v>
      </c>
      <c r="T1058" s="142" t="s">
        <v>35</v>
      </c>
      <c r="U1058" s="142">
        <v>3.01527777777665</v>
      </c>
      <c r="V1058" s="65">
        <f t="shared" si="129"/>
        <v>3.01527777777665</v>
      </c>
      <c r="W1058" s="65">
        <f t="shared" si="130"/>
        <v>72.366666666639503</v>
      </c>
      <c r="X1058" s="65" t="str">
        <f t="shared" si="125"/>
        <v>&gt;72 hr</v>
      </c>
    </row>
    <row r="1059" spans="1:27" ht="30" customHeight="1">
      <c r="A1059" s="65">
        <v>1058</v>
      </c>
      <c r="B1059" s="181">
        <v>45839.445833333302</v>
      </c>
      <c r="C1059" s="67" t="str">
        <f t="shared" si="128"/>
        <v>July 2025</v>
      </c>
      <c r="D1059" s="65">
        <v>117962</v>
      </c>
      <c r="E1059" s="65">
        <v>478911</v>
      </c>
      <c r="F1059" s="68" t="s">
        <v>5652</v>
      </c>
      <c r="G1059" s="65" t="s">
        <v>5653</v>
      </c>
      <c r="H1059" s="69" t="s">
        <v>5654</v>
      </c>
      <c r="I1059" s="69" t="s">
        <v>5098</v>
      </c>
      <c r="J1059" s="69" t="str">
        <f t="shared" si="127"/>
        <v>East Dagon</v>
      </c>
      <c r="K1059" s="65" t="s">
        <v>5655</v>
      </c>
      <c r="L1059" s="65">
        <v>20</v>
      </c>
      <c r="M1059" s="65" t="s">
        <v>5656</v>
      </c>
      <c r="N1059" s="65" t="s">
        <v>33</v>
      </c>
      <c r="O1059" s="65">
        <v>320</v>
      </c>
      <c r="Q1059" s="65" t="s">
        <v>3111</v>
      </c>
      <c r="R1059" s="67">
        <v>45841.571678240703</v>
      </c>
      <c r="S1059" s="158" t="str">
        <f t="shared" si="126"/>
        <v>July 2025</v>
      </c>
      <c r="T1059" s="142" t="s">
        <v>35</v>
      </c>
      <c r="U1059" s="142">
        <v>2.1258449074084602</v>
      </c>
      <c r="V1059" s="65">
        <f t="shared" si="129"/>
        <v>2.1258449074084602</v>
      </c>
      <c r="W1059" s="65">
        <f t="shared" si="130"/>
        <v>51.020277777803102</v>
      </c>
      <c r="X1059" s="65" t="str">
        <f t="shared" si="125"/>
        <v>48-72 hr</v>
      </c>
    </row>
    <row r="1060" spans="1:27" ht="30" customHeight="1">
      <c r="A1060" s="65">
        <v>1059</v>
      </c>
      <c r="B1060" s="181">
        <v>45839.458333333299</v>
      </c>
      <c r="C1060" s="67" t="str">
        <f t="shared" si="128"/>
        <v>July 2025</v>
      </c>
      <c r="D1060" s="65">
        <v>479007</v>
      </c>
      <c r="E1060" s="65">
        <v>479007</v>
      </c>
      <c r="F1060" s="68" t="s">
        <v>5657</v>
      </c>
      <c r="G1060" s="65" t="s">
        <v>5658</v>
      </c>
      <c r="H1060" s="69" t="s">
        <v>5659</v>
      </c>
      <c r="I1060" s="69" t="s">
        <v>5110</v>
      </c>
      <c r="J1060" s="69" t="str">
        <f t="shared" si="127"/>
        <v>North Dagon</v>
      </c>
      <c r="K1060" s="65" t="s">
        <v>5660</v>
      </c>
      <c r="L1060" s="65">
        <v>20</v>
      </c>
      <c r="M1060" s="65" t="s">
        <v>5661</v>
      </c>
      <c r="O1060" s="65">
        <v>140</v>
      </c>
      <c r="Q1060" s="65" t="s">
        <v>5218</v>
      </c>
      <c r="R1060" s="67">
        <v>45841.512916666703</v>
      </c>
      <c r="S1060" s="158" t="str">
        <f t="shared" si="126"/>
        <v>July 2025</v>
      </c>
      <c r="T1060" s="142" t="s">
        <v>35</v>
      </c>
      <c r="U1060" s="142">
        <v>2.0545833333308101</v>
      </c>
      <c r="V1060" s="65">
        <f t="shared" si="129"/>
        <v>2.0545833333308101</v>
      </c>
      <c r="W1060" s="65">
        <f t="shared" si="130"/>
        <v>49.3099999999395</v>
      </c>
      <c r="X1060" s="65" t="str">
        <f t="shared" si="125"/>
        <v>48-72 hr</v>
      </c>
    </row>
    <row r="1061" spans="1:27" ht="30" customHeight="1">
      <c r="A1061" s="65">
        <v>1060</v>
      </c>
      <c r="B1061" s="181">
        <v>45839.460416666698</v>
      </c>
      <c r="C1061" s="67" t="str">
        <f t="shared" si="128"/>
        <v>July 2025</v>
      </c>
      <c r="D1061" s="65">
        <v>117969</v>
      </c>
      <c r="E1061" s="65">
        <v>478255</v>
      </c>
      <c r="F1061" s="68" t="s">
        <v>5662</v>
      </c>
      <c r="G1061" s="65" t="s">
        <v>5663</v>
      </c>
      <c r="H1061" s="69" t="s">
        <v>5664</v>
      </c>
      <c r="I1061" s="69" t="s">
        <v>5098</v>
      </c>
      <c r="J1061" s="69" t="str">
        <f t="shared" si="127"/>
        <v>East Dagon</v>
      </c>
      <c r="K1061" s="65" t="s">
        <v>5665</v>
      </c>
      <c r="L1061" s="65">
        <v>20</v>
      </c>
      <c r="M1061" s="65" t="s">
        <v>5666</v>
      </c>
      <c r="O1061" s="65">
        <v>150</v>
      </c>
      <c r="P1061" s="67">
        <v>45840.333333333299</v>
      </c>
      <c r="Q1061" s="65" t="s">
        <v>3111</v>
      </c>
      <c r="R1061" s="67">
        <v>45840.731249999997</v>
      </c>
      <c r="S1061" s="158" t="str">
        <f t="shared" si="126"/>
        <v>July 2025</v>
      </c>
      <c r="T1061" s="142" t="s">
        <v>35</v>
      </c>
      <c r="U1061" s="142">
        <v>1.27083333332848</v>
      </c>
      <c r="V1061" s="65">
        <f t="shared" si="129"/>
        <v>1.27083333332848</v>
      </c>
      <c r="W1061" s="65">
        <f t="shared" si="130"/>
        <v>30.499999999883599</v>
      </c>
      <c r="X1061" s="65" t="str">
        <f t="shared" si="125"/>
        <v>24-48 hr</v>
      </c>
    </row>
    <row r="1062" spans="1:27" ht="30" customHeight="1">
      <c r="A1062" s="65">
        <v>1061</v>
      </c>
      <c r="B1062" s="181">
        <v>45839.470833333296</v>
      </c>
      <c r="C1062" s="67" t="str">
        <f t="shared" si="128"/>
        <v>July 2025</v>
      </c>
      <c r="D1062" s="65">
        <v>117975</v>
      </c>
      <c r="E1062" s="65">
        <v>272689</v>
      </c>
      <c r="F1062" s="68" t="s">
        <v>5667</v>
      </c>
      <c r="G1062" s="65" t="s">
        <v>5668</v>
      </c>
      <c r="H1062" s="69" t="s">
        <v>5669</v>
      </c>
      <c r="I1062" s="69" t="s">
        <v>2355</v>
      </c>
      <c r="J1062" s="69" t="str">
        <f t="shared" si="127"/>
        <v>Mingalar Taung Nyunt</v>
      </c>
      <c r="K1062" s="65" t="s">
        <v>5670</v>
      </c>
      <c r="L1062" s="65">
        <v>20</v>
      </c>
      <c r="M1062" s="65" t="s">
        <v>2481</v>
      </c>
      <c r="O1062" s="65">
        <v>250</v>
      </c>
      <c r="P1062" s="67">
        <v>45842.333333333299</v>
      </c>
      <c r="Q1062" s="65" t="s">
        <v>2681</v>
      </c>
      <c r="R1062" s="67">
        <v>45842.774085648103</v>
      </c>
      <c r="S1062" s="158" t="str">
        <f t="shared" si="126"/>
        <v>July 2025</v>
      </c>
      <c r="T1062" s="142" t="s">
        <v>35</v>
      </c>
      <c r="U1062" s="142">
        <v>3.3032523148140198</v>
      </c>
      <c r="V1062" s="65">
        <f t="shared" si="129"/>
        <v>3.3032523148140198</v>
      </c>
      <c r="W1062" s="65">
        <f t="shared" si="130"/>
        <v>79.278055555536397</v>
      </c>
      <c r="X1062" s="65" t="str">
        <f t="shared" si="125"/>
        <v>&gt;72 hr</v>
      </c>
    </row>
    <row r="1063" spans="1:27" ht="30" customHeight="1">
      <c r="A1063" s="65">
        <v>1062</v>
      </c>
      <c r="B1063" s="181">
        <v>45839.474305555603</v>
      </c>
      <c r="C1063" s="67" t="str">
        <f t="shared" si="128"/>
        <v>July 2025</v>
      </c>
      <c r="D1063" s="65">
        <v>117979</v>
      </c>
      <c r="E1063" s="65">
        <v>284965</v>
      </c>
      <c r="F1063" s="68" t="s">
        <v>5671</v>
      </c>
      <c r="G1063" s="65" t="s">
        <v>5672</v>
      </c>
      <c r="H1063" s="69" t="s">
        <v>5673</v>
      </c>
      <c r="I1063" s="69" t="s">
        <v>2355</v>
      </c>
      <c r="J1063" s="69" t="str">
        <f t="shared" si="127"/>
        <v>Mingalar Taung Nyunt</v>
      </c>
      <c r="K1063" s="65" t="s">
        <v>5674</v>
      </c>
      <c r="L1063" s="65">
        <v>20</v>
      </c>
      <c r="M1063" s="65" t="s">
        <v>5675</v>
      </c>
      <c r="N1063" s="65" t="s">
        <v>4913</v>
      </c>
      <c r="O1063" s="65">
        <v>190</v>
      </c>
      <c r="P1063" s="67">
        <v>45841.333333333299</v>
      </c>
      <c r="Q1063" s="65" t="s">
        <v>687</v>
      </c>
      <c r="R1063" s="67">
        <v>45842.592361111099</v>
      </c>
      <c r="S1063" s="158" t="str">
        <f t="shared" si="126"/>
        <v>July 2025</v>
      </c>
      <c r="T1063" s="142" t="s">
        <v>35</v>
      </c>
      <c r="U1063" s="142">
        <v>3.1180555555547498</v>
      </c>
      <c r="V1063" s="65">
        <f t="shared" si="129"/>
        <v>3.1180555555547498</v>
      </c>
      <c r="W1063" s="65">
        <f t="shared" si="130"/>
        <v>74.833333333313902</v>
      </c>
      <c r="X1063" s="65" t="str">
        <f t="shared" si="125"/>
        <v>&gt;72 hr</v>
      </c>
      <c r="Z1063" s="69" t="s">
        <v>5603</v>
      </c>
      <c r="AA1063" s="69" t="s">
        <v>5676</v>
      </c>
    </row>
    <row r="1064" spans="1:27" ht="30" customHeight="1">
      <c r="A1064" s="65">
        <v>1063</v>
      </c>
      <c r="B1064" s="181">
        <v>45839.475694444402</v>
      </c>
      <c r="C1064" s="67" t="str">
        <f t="shared" si="128"/>
        <v>July 2025</v>
      </c>
      <c r="D1064" s="65">
        <v>117981</v>
      </c>
      <c r="E1064" s="65">
        <v>234171</v>
      </c>
      <c r="F1064" s="68" t="s">
        <v>5677</v>
      </c>
      <c r="G1064" s="65" t="s">
        <v>5678</v>
      </c>
      <c r="H1064" s="69" t="s">
        <v>5679</v>
      </c>
      <c r="I1064" s="69" t="s">
        <v>2355</v>
      </c>
      <c r="J1064" s="69" t="str">
        <f t="shared" si="127"/>
        <v>Mingalar Taung Nyunt</v>
      </c>
      <c r="K1064" s="65" t="s">
        <v>5680</v>
      </c>
      <c r="L1064" s="65">
        <v>25</v>
      </c>
      <c r="M1064" s="65" t="s">
        <v>2459</v>
      </c>
      <c r="O1064" s="65">
        <v>170</v>
      </c>
      <c r="P1064" s="67">
        <v>45842.333333333299</v>
      </c>
      <c r="Q1064" s="65" t="s">
        <v>2681</v>
      </c>
      <c r="R1064" s="67">
        <v>45842.713043981501</v>
      </c>
      <c r="S1064" s="158" t="str">
        <f t="shared" si="126"/>
        <v>July 2025</v>
      </c>
      <c r="T1064" s="142" t="s">
        <v>35</v>
      </c>
      <c r="U1064" s="142">
        <v>3.2373495370338801</v>
      </c>
      <c r="V1064" s="65">
        <f t="shared" si="129"/>
        <v>3.2373495370338801</v>
      </c>
      <c r="W1064" s="65">
        <f t="shared" si="130"/>
        <v>77.696388888813104</v>
      </c>
      <c r="X1064" s="65" t="str">
        <f t="shared" si="125"/>
        <v>&gt;72 hr</v>
      </c>
    </row>
    <row r="1065" spans="1:27" ht="30" customHeight="1">
      <c r="A1065" s="65">
        <v>1064</v>
      </c>
      <c r="B1065" s="181">
        <v>45839.479861111096</v>
      </c>
      <c r="C1065" s="67" t="str">
        <f t="shared" si="128"/>
        <v>July 2025</v>
      </c>
      <c r="D1065" s="65">
        <v>117982</v>
      </c>
      <c r="E1065" s="65">
        <v>294058</v>
      </c>
      <c r="F1065" s="68" t="s">
        <v>5681</v>
      </c>
      <c r="G1065" s="65" t="s">
        <v>5682</v>
      </c>
      <c r="H1065" s="69" t="s">
        <v>5683</v>
      </c>
      <c r="I1065" s="69" t="s">
        <v>2355</v>
      </c>
      <c r="J1065" s="69" t="str">
        <f t="shared" si="127"/>
        <v>Mingalar Taung Nyunt</v>
      </c>
      <c r="K1065" s="65" t="s">
        <v>5684</v>
      </c>
      <c r="L1065" s="65">
        <v>25</v>
      </c>
      <c r="M1065" s="65" t="s">
        <v>3806</v>
      </c>
      <c r="O1065" s="65">
        <v>180</v>
      </c>
      <c r="P1065" s="67">
        <v>45842.333333333299</v>
      </c>
      <c r="Q1065" s="65" t="s">
        <v>687</v>
      </c>
      <c r="R1065" s="67">
        <v>45842.637499999997</v>
      </c>
      <c r="S1065" s="158" t="str">
        <f t="shared" si="126"/>
        <v>July 2025</v>
      </c>
      <c r="T1065" s="142" t="s">
        <v>35</v>
      </c>
      <c r="U1065" s="142">
        <v>3.1576388888861402</v>
      </c>
      <c r="V1065" s="65">
        <f t="shared" si="129"/>
        <v>3.1576388888861402</v>
      </c>
      <c r="W1065" s="65">
        <f t="shared" si="130"/>
        <v>75.783333333267393</v>
      </c>
      <c r="X1065" s="65" t="str">
        <f t="shared" si="125"/>
        <v>&gt;72 hr</v>
      </c>
    </row>
    <row r="1066" spans="1:27" ht="30" customHeight="1">
      <c r="A1066" s="65">
        <v>1065</v>
      </c>
      <c r="B1066" s="183">
        <v>45839.4868055556</v>
      </c>
      <c r="C1066" s="67" t="str">
        <f t="shared" si="128"/>
        <v>July 2025</v>
      </c>
      <c r="D1066" s="65">
        <v>117989</v>
      </c>
      <c r="E1066" s="65">
        <v>221186</v>
      </c>
      <c r="F1066" s="68" t="s">
        <v>5685</v>
      </c>
      <c r="G1066" s="65" t="s">
        <v>5686</v>
      </c>
      <c r="H1066" s="69" t="s">
        <v>5687</v>
      </c>
      <c r="I1066" s="69" t="s">
        <v>2355</v>
      </c>
      <c r="J1066" s="69" t="str">
        <f t="shared" si="127"/>
        <v>Mingalar Taung Nyunt</v>
      </c>
      <c r="K1066" s="65" t="s">
        <v>5688</v>
      </c>
      <c r="L1066" s="65">
        <v>20</v>
      </c>
      <c r="Q1066" s="65" t="s">
        <v>745</v>
      </c>
      <c r="S1066" s="158"/>
      <c r="T1066" s="142" t="s">
        <v>113</v>
      </c>
      <c r="U1066" s="142">
        <v>-45839.4868055556</v>
      </c>
    </row>
    <row r="1067" spans="1:27" ht="30" customHeight="1">
      <c r="A1067" s="65">
        <v>1066</v>
      </c>
      <c r="B1067" s="181">
        <v>45839.489583333299</v>
      </c>
      <c r="C1067" s="67" t="str">
        <f t="shared" si="128"/>
        <v>July 2025</v>
      </c>
      <c r="D1067" s="65">
        <v>117990</v>
      </c>
      <c r="E1067" s="65">
        <v>309935</v>
      </c>
      <c r="F1067" s="68" t="s">
        <v>5689</v>
      </c>
      <c r="G1067" s="65" t="s">
        <v>5690</v>
      </c>
      <c r="H1067" s="69" t="s">
        <v>5691</v>
      </c>
      <c r="I1067" s="69" t="s">
        <v>2355</v>
      </c>
      <c r="J1067" s="69" t="str">
        <f t="shared" si="127"/>
        <v>Mingalar Taung Nyunt</v>
      </c>
      <c r="K1067" s="65" t="s">
        <v>5692</v>
      </c>
      <c r="L1067" s="65">
        <v>100</v>
      </c>
      <c r="M1067" s="65" t="s">
        <v>3380</v>
      </c>
      <c r="O1067" s="65">
        <v>80</v>
      </c>
      <c r="P1067" s="67">
        <v>45840.375</v>
      </c>
      <c r="Q1067" s="65" t="s">
        <v>745</v>
      </c>
      <c r="R1067" s="67">
        <v>45840.688888888901</v>
      </c>
      <c r="S1067" s="158" t="str">
        <f t="shared" si="126"/>
        <v>July 2025</v>
      </c>
      <c r="T1067" s="142" t="s">
        <v>35</v>
      </c>
      <c r="U1067" s="142">
        <v>1.19930555555038</v>
      </c>
      <c r="V1067" s="65">
        <f t="shared" si="129"/>
        <v>1.19930555555038</v>
      </c>
      <c r="W1067" s="65">
        <f t="shared" si="130"/>
        <v>28.7833333332092</v>
      </c>
      <c r="X1067" s="65" t="str">
        <f t="shared" si="125"/>
        <v>24-48 hr</v>
      </c>
      <c r="Z1067" s="69" t="s">
        <v>5693</v>
      </c>
    </row>
    <row r="1068" spans="1:27" ht="30" customHeight="1">
      <c r="A1068" s="65">
        <v>1067</v>
      </c>
      <c r="B1068" s="181">
        <v>45839.4909722222</v>
      </c>
      <c r="C1068" s="67" t="str">
        <f t="shared" si="128"/>
        <v>July 2025</v>
      </c>
      <c r="D1068" s="65">
        <v>117992</v>
      </c>
      <c r="E1068" s="65">
        <v>256745</v>
      </c>
      <c r="F1068" s="68" t="s">
        <v>5694</v>
      </c>
      <c r="G1068" s="65" t="s">
        <v>5695</v>
      </c>
      <c r="H1068" s="69" t="s">
        <v>5696</v>
      </c>
      <c r="I1068" s="69" t="s">
        <v>2355</v>
      </c>
      <c r="J1068" s="69" t="str">
        <f t="shared" si="127"/>
        <v>Mingalar Taung Nyunt</v>
      </c>
      <c r="K1068" s="65" t="s">
        <v>5697</v>
      </c>
      <c r="L1068" s="65">
        <v>25</v>
      </c>
      <c r="M1068" s="65" t="s">
        <v>5698</v>
      </c>
      <c r="O1068" s="65">
        <v>150</v>
      </c>
      <c r="P1068" s="67">
        <v>45842.375</v>
      </c>
      <c r="Q1068" s="65" t="s">
        <v>745</v>
      </c>
      <c r="R1068" s="67">
        <v>45842.468055555597</v>
      </c>
      <c r="S1068" s="158" t="str">
        <f t="shared" si="126"/>
        <v>July 2025</v>
      </c>
      <c r="T1068" s="142" t="s">
        <v>35</v>
      </c>
      <c r="U1068" s="142">
        <v>2.97708333333139</v>
      </c>
      <c r="V1068" s="65">
        <f t="shared" si="129"/>
        <v>2.97708333333139</v>
      </c>
      <c r="W1068" s="65">
        <f t="shared" si="130"/>
        <v>71.449999999953405</v>
      </c>
      <c r="X1068" s="65" t="str">
        <f t="shared" si="125"/>
        <v>48-72 hr</v>
      </c>
    </row>
    <row r="1069" spans="1:27" ht="30" customHeight="1">
      <c r="A1069" s="65">
        <v>1068</v>
      </c>
      <c r="B1069" s="181">
        <v>45839.492361111101</v>
      </c>
      <c r="C1069" s="67" t="str">
        <f t="shared" si="128"/>
        <v>July 2025</v>
      </c>
      <c r="D1069" s="65">
        <v>117994</v>
      </c>
      <c r="E1069" s="65">
        <v>257959</v>
      </c>
      <c r="F1069" s="68" t="s">
        <v>5699</v>
      </c>
      <c r="G1069" s="65" t="s">
        <v>5700</v>
      </c>
      <c r="H1069" s="69" t="s">
        <v>5701</v>
      </c>
      <c r="I1069" s="69" t="s">
        <v>2355</v>
      </c>
      <c r="J1069" s="69" t="str">
        <f t="shared" si="127"/>
        <v>Mingalar Taung Nyunt</v>
      </c>
      <c r="K1069" s="65" t="s">
        <v>5702</v>
      </c>
      <c r="L1069" s="65">
        <v>20</v>
      </c>
      <c r="M1069" s="65" t="s">
        <v>3546</v>
      </c>
      <c r="O1069" s="65">
        <v>100</v>
      </c>
      <c r="P1069" s="67">
        <v>45840.375</v>
      </c>
      <c r="Q1069" s="65" t="s">
        <v>687</v>
      </c>
      <c r="R1069" s="67">
        <v>45841.704884259299</v>
      </c>
      <c r="S1069" s="158" t="str">
        <f t="shared" si="126"/>
        <v>July 2025</v>
      </c>
      <c r="T1069" s="142" t="s">
        <v>35</v>
      </c>
      <c r="U1069" s="142">
        <v>2.2125231481477399</v>
      </c>
      <c r="V1069" s="65">
        <f t="shared" si="129"/>
        <v>2.2125231481477399</v>
      </c>
      <c r="W1069" s="65">
        <f t="shared" si="130"/>
        <v>53.100555555545697</v>
      </c>
      <c r="X1069" s="65" t="str">
        <f t="shared" si="125"/>
        <v>48-72 hr</v>
      </c>
    </row>
    <row r="1070" spans="1:27" ht="30" customHeight="1">
      <c r="A1070" s="65">
        <v>1069</v>
      </c>
      <c r="B1070" s="181">
        <v>45839.494444444397</v>
      </c>
      <c r="C1070" s="67" t="str">
        <f t="shared" si="128"/>
        <v>July 2025</v>
      </c>
      <c r="D1070" s="65">
        <v>117995</v>
      </c>
      <c r="E1070" s="65">
        <v>250269</v>
      </c>
      <c r="F1070" s="68" t="s">
        <v>5703</v>
      </c>
      <c r="G1070" s="65" t="s">
        <v>5704</v>
      </c>
      <c r="H1070" s="69" t="s">
        <v>5705</v>
      </c>
      <c r="I1070" s="69" t="s">
        <v>2355</v>
      </c>
      <c r="J1070" s="69" t="str">
        <f t="shared" si="127"/>
        <v>Mingalar Taung Nyunt</v>
      </c>
      <c r="K1070" s="65" t="s">
        <v>5706</v>
      </c>
      <c r="L1070" s="65">
        <v>20</v>
      </c>
      <c r="M1070" s="65" t="s">
        <v>5698</v>
      </c>
      <c r="O1070" s="65">
        <v>150</v>
      </c>
      <c r="P1070" s="67">
        <v>45842.375</v>
      </c>
      <c r="Q1070" s="65" t="s">
        <v>745</v>
      </c>
      <c r="R1070" s="67">
        <v>45842.449861111098</v>
      </c>
      <c r="S1070" s="158" t="str">
        <f t="shared" si="126"/>
        <v>July 2025</v>
      </c>
      <c r="T1070" s="142" t="s">
        <v>35</v>
      </c>
      <c r="U1070" s="142">
        <v>2.9554166666712298</v>
      </c>
      <c r="V1070" s="65">
        <f t="shared" si="129"/>
        <v>2.9554166666712298</v>
      </c>
      <c r="W1070" s="65">
        <f t="shared" si="130"/>
        <v>70.930000000109402</v>
      </c>
      <c r="X1070" s="65" t="str">
        <f t="shared" si="125"/>
        <v>48-72 hr</v>
      </c>
    </row>
    <row r="1071" spans="1:27" ht="30" customHeight="1">
      <c r="A1071" s="65">
        <v>1070</v>
      </c>
      <c r="B1071" s="181">
        <v>45839.497916666704</v>
      </c>
      <c r="C1071" s="67" t="str">
        <f t="shared" si="128"/>
        <v>July 2025</v>
      </c>
      <c r="D1071" s="65">
        <v>117997</v>
      </c>
      <c r="E1071" s="65">
        <v>260127</v>
      </c>
      <c r="F1071" s="68" t="s">
        <v>5707</v>
      </c>
      <c r="G1071" s="65" t="s">
        <v>5708</v>
      </c>
      <c r="H1071" s="69" t="s">
        <v>5709</v>
      </c>
      <c r="I1071" s="69" t="s">
        <v>2355</v>
      </c>
      <c r="J1071" s="69" t="str">
        <f t="shared" si="127"/>
        <v>Mingalar Taung Nyunt</v>
      </c>
      <c r="K1071" s="65" t="s">
        <v>5710</v>
      </c>
      <c r="L1071" s="65">
        <v>20</v>
      </c>
      <c r="M1071" s="65" t="s">
        <v>2442</v>
      </c>
      <c r="N1071" s="65" t="s">
        <v>33</v>
      </c>
      <c r="O1071" s="65">
        <v>280</v>
      </c>
      <c r="P1071" s="67">
        <v>45842.375</v>
      </c>
      <c r="Q1071" s="65" t="s">
        <v>745</v>
      </c>
      <c r="R1071" s="67">
        <v>45842.566574074102</v>
      </c>
      <c r="S1071" s="158" t="str">
        <f t="shared" si="126"/>
        <v>July 2025</v>
      </c>
      <c r="T1071" s="142" t="s">
        <v>35</v>
      </c>
      <c r="U1071" s="142">
        <v>3.0686574074061399</v>
      </c>
      <c r="V1071" s="65">
        <f t="shared" si="129"/>
        <v>3.0686574074061399</v>
      </c>
      <c r="W1071" s="65">
        <f t="shared" si="130"/>
        <v>73.647777777747294</v>
      </c>
      <c r="X1071" s="65" t="str">
        <f t="shared" si="125"/>
        <v>&gt;72 hr</v>
      </c>
    </row>
    <row r="1072" spans="1:27" ht="30" customHeight="1">
      <c r="A1072" s="65">
        <v>1071</v>
      </c>
      <c r="B1072" s="181">
        <v>45839.498611111099</v>
      </c>
      <c r="C1072" s="67" t="str">
        <f t="shared" si="128"/>
        <v>July 2025</v>
      </c>
      <c r="D1072" s="65">
        <v>117998</v>
      </c>
      <c r="E1072" s="65">
        <v>322018</v>
      </c>
      <c r="F1072" s="68" t="s">
        <v>5711</v>
      </c>
      <c r="G1072" s="65" t="s">
        <v>5712</v>
      </c>
      <c r="H1072" s="69" t="s">
        <v>5713</v>
      </c>
      <c r="I1072" s="69" t="s">
        <v>2355</v>
      </c>
      <c r="J1072" s="69" t="str">
        <f t="shared" si="127"/>
        <v>Mingalar Taung Nyunt</v>
      </c>
      <c r="K1072" s="65" t="s">
        <v>3025</v>
      </c>
      <c r="L1072" s="65">
        <v>20</v>
      </c>
      <c r="M1072" s="65" t="s">
        <v>2820</v>
      </c>
      <c r="N1072" s="65" t="s">
        <v>33</v>
      </c>
      <c r="O1072" s="65">
        <v>160</v>
      </c>
      <c r="P1072" s="67">
        <v>45841.333333333299</v>
      </c>
      <c r="Q1072" s="65" t="s">
        <v>687</v>
      </c>
      <c r="R1072" s="67">
        <v>45842.715613425898</v>
      </c>
      <c r="S1072" s="158" t="str">
        <f t="shared" si="126"/>
        <v>July 2025</v>
      </c>
      <c r="T1072" s="142" t="s">
        <v>35</v>
      </c>
      <c r="U1072" s="142">
        <v>3.2170023148137301</v>
      </c>
      <c r="V1072" s="65">
        <f t="shared" si="129"/>
        <v>3.2170023148137301</v>
      </c>
      <c r="W1072" s="65">
        <f t="shared" si="130"/>
        <v>77.208055555529398</v>
      </c>
      <c r="X1072" s="65" t="str">
        <f t="shared" si="125"/>
        <v>&gt;72 hr</v>
      </c>
    </row>
    <row r="1073" spans="1:27" ht="30" customHeight="1">
      <c r="A1073" s="65">
        <v>1072</v>
      </c>
      <c r="B1073" s="183">
        <v>45839.512499999997</v>
      </c>
      <c r="C1073" s="67" t="str">
        <f t="shared" si="128"/>
        <v>July 2025</v>
      </c>
      <c r="D1073" s="65">
        <v>118001</v>
      </c>
      <c r="E1073" s="65">
        <v>478883</v>
      </c>
      <c r="F1073" s="68" t="s">
        <v>5714</v>
      </c>
      <c r="G1073" s="65" t="s">
        <v>5715</v>
      </c>
      <c r="H1073" s="69" t="s">
        <v>5716</v>
      </c>
      <c r="I1073" s="69" t="s">
        <v>5581</v>
      </c>
      <c r="J1073" s="69" t="str">
        <f t="shared" si="127"/>
        <v>Tamwe</v>
      </c>
      <c r="K1073" s="65" t="s">
        <v>5717</v>
      </c>
      <c r="L1073" s="65">
        <v>20</v>
      </c>
      <c r="Q1073" s="65" t="s">
        <v>687</v>
      </c>
      <c r="S1073" s="158"/>
      <c r="T1073" s="142" t="s">
        <v>113</v>
      </c>
      <c r="U1073" s="142">
        <v>-45839.512499999997</v>
      </c>
    </row>
    <row r="1074" spans="1:27" ht="30" customHeight="1">
      <c r="A1074" s="65">
        <v>1073</v>
      </c>
      <c r="B1074" s="181">
        <v>45839.533333333296</v>
      </c>
      <c r="C1074" s="67" t="str">
        <f t="shared" si="128"/>
        <v>July 2025</v>
      </c>
      <c r="D1074" s="65">
        <v>118007</v>
      </c>
      <c r="E1074" s="65">
        <v>291534</v>
      </c>
      <c r="F1074" s="68" t="s">
        <v>5718</v>
      </c>
      <c r="G1074" s="65" t="s">
        <v>5719</v>
      </c>
      <c r="H1074" s="69" t="s">
        <v>5720</v>
      </c>
      <c r="I1074" s="69" t="s">
        <v>2355</v>
      </c>
      <c r="J1074" s="69" t="str">
        <f t="shared" si="127"/>
        <v>Mingalar Taung Nyunt</v>
      </c>
      <c r="K1074" s="65" t="s">
        <v>5721</v>
      </c>
      <c r="L1074" s="65">
        <v>20</v>
      </c>
      <c r="M1074" s="65" t="s">
        <v>2839</v>
      </c>
      <c r="O1074" s="65">
        <v>100</v>
      </c>
      <c r="P1074" s="67">
        <v>45842.333333333299</v>
      </c>
      <c r="Q1074" s="65" t="s">
        <v>2681</v>
      </c>
      <c r="R1074" s="67">
        <v>45842.453472222202</v>
      </c>
      <c r="S1074" s="158" t="str">
        <f t="shared" si="126"/>
        <v>July 2025</v>
      </c>
      <c r="T1074" s="142" t="s">
        <v>35</v>
      </c>
      <c r="U1074" s="142">
        <v>2.9201388888905102</v>
      </c>
      <c r="V1074" s="65">
        <f t="shared" si="129"/>
        <v>2.9201388888905102</v>
      </c>
      <c r="W1074" s="65">
        <f t="shared" si="130"/>
        <v>70.083333333372096</v>
      </c>
      <c r="X1074" s="65" t="str">
        <f t="shared" si="125"/>
        <v>48-72 hr</v>
      </c>
    </row>
    <row r="1075" spans="1:27" ht="30" customHeight="1">
      <c r="A1075" s="65">
        <v>1074</v>
      </c>
      <c r="B1075" s="181">
        <v>45839.534027777801</v>
      </c>
      <c r="C1075" s="67" t="str">
        <f t="shared" si="128"/>
        <v>July 2025</v>
      </c>
      <c r="D1075" s="65">
        <v>118008</v>
      </c>
      <c r="E1075" s="65">
        <v>178315</v>
      </c>
      <c r="F1075" s="68" t="s">
        <v>5722</v>
      </c>
      <c r="G1075" s="65" t="s">
        <v>5723</v>
      </c>
      <c r="H1075" s="69" t="s">
        <v>5724</v>
      </c>
      <c r="I1075" s="69" t="s">
        <v>2355</v>
      </c>
      <c r="J1075" s="69" t="str">
        <f t="shared" si="127"/>
        <v>Mingalar Taung Nyunt</v>
      </c>
      <c r="K1075" s="65" t="s">
        <v>5725</v>
      </c>
      <c r="L1075" s="65">
        <v>20</v>
      </c>
      <c r="M1075" s="65" t="s">
        <v>5726</v>
      </c>
      <c r="O1075" s="65">
        <v>150</v>
      </c>
      <c r="P1075" s="67">
        <v>45840.375</v>
      </c>
      <c r="Q1075" s="65" t="s">
        <v>687</v>
      </c>
      <c r="R1075" s="67">
        <v>45840.506365740701</v>
      </c>
      <c r="S1075" s="158" t="str">
        <f t="shared" si="126"/>
        <v>July 2025</v>
      </c>
      <c r="T1075" s="142" t="s">
        <v>35</v>
      </c>
      <c r="U1075" s="142">
        <v>0.97233796295768105</v>
      </c>
      <c r="V1075" s="65">
        <f t="shared" si="129"/>
        <v>0.97233796295768105</v>
      </c>
      <c r="W1075" s="65">
        <f t="shared" si="130"/>
        <v>23.336111110984302</v>
      </c>
      <c r="X1075" s="65" t="str">
        <f t="shared" si="125"/>
        <v>&lt;24 hr</v>
      </c>
      <c r="AA1075" s="69" t="s">
        <v>5727</v>
      </c>
    </row>
    <row r="1076" spans="1:27" ht="30" customHeight="1">
      <c r="A1076" s="65">
        <v>1075</v>
      </c>
      <c r="B1076" s="181">
        <v>45839.539583333302</v>
      </c>
      <c r="C1076" s="67" t="str">
        <f t="shared" si="128"/>
        <v>July 2025</v>
      </c>
      <c r="D1076" s="65">
        <v>118010</v>
      </c>
      <c r="E1076" s="65">
        <v>295569</v>
      </c>
      <c r="F1076" s="68" t="s">
        <v>5728</v>
      </c>
      <c r="G1076" s="65" t="s">
        <v>5729</v>
      </c>
      <c r="H1076" s="69" t="s">
        <v>5730</v>
      </c>
      <c r="I1076" s="69" t="s">
        <v>2355</v>
      </c>
      <c r="J1076" s="69" t="str">
        <f t="shared" si="127"/>
        <v>Mingalar Taung Nyunt</v>
      </c>
      <c r="K1076" s="65" t="s">
        <v>5731</v>
      </c>
      <c r="L1076" s="65">
        <v>25</v>
      </c>
      <c r="M1076" s="65" t="s">
        <v>5732</v>
      </c>
      <c r="N1076" s="65" t="s">
        <v>33</v>
      </c>
      <c r="O1076" s="65">
        <v>200</v>
      </c>
      <c r="P1076" s="67">
        <v>45842.375</v>
      </c>
      <c r="Q1076" s="65" t="s">
        <v>5308</v>
      </c>
      <c r="R1076" s="67">
        <v>45842.7322569444</v>
      </c>
      <c r="S1076" s="158" t="str">
        <f t="shared" si="126"/>
        <v>July 2025</v>
      </c>
      <c r="T1076" s="142" t="s">
        <v>35</v>
      </c>
      <c r="U1076" s="142">
        <v>3.1926736111127001</v>
      </c>
      <c r="V1076" s="65">
        <f t="shared" si="129"/>
        <v>3.1926736111127001</v>
      </c>
      <c r="W1076" s="65">
        <f t="shared" si="130"/>
        <v>76.624166666704696</v>
      </c>
      <c r="X1076" s="65" t="str">
        <f t="shared" si="125"/>
        <v>&gt;72 hr</v>
      </c>
      <c r="Z1076" s="69" t="s">
        <v>5400</v>
      </c>
    </row>
    <row r="1077" spans="1:27" ht="30" customHeight="1">
      <c r="A1077" s="65">
        <v>1076</v>
      </c>
      <c r="B1077" s="181">
        <v>45839.547222222202</v>
      </c>
      <c r="C1077" s="67" t="str">
        <f t="shared" si="128"/>
        <v>July 2025</v>
      </c>
      <c r="D1077" s="65">
        <v>118013</v>
      </c>
      <c r="E1077" s="65">
        <v>300549</v>
      </c>
      <c r="F1077" s="68" t="s">
        <v>5733</v>
      </c>
      <c r="G1077" s="65" t="s">
        <v>5734</v>
      </c>
      <c r="H1077" s="69" t="s">
        <v>5735</v>
      </c>
      <c r="I1077" s="69" t="s">
        <v>2355</v>
      </c>
      <c r="J1077" s="69" t="str">
        <f t="shared" si="127"/>
        <v>Mingalar Taung Nyunt</v>
      </c>
      <c r="K1077" s="65" t="s">
        <v>5736</v>
      </c>
      <c r="L1077" s="65">
        <v>25</v>
      </c>
      <c r="M1077" s="65" t="s">
        <v>4370</v>
      </c>
      <c r="O1077" s="65">
        <v>150</v>
      </c>
      <c r="Q1077" s="65" t="s">
        <v>5308</v>
      </c>
      <c r="R1077" s="67">
        <v>45846.430393518502</v>
      </c>
      <c r="S1077" s="158" t="str">
        <f t="shared" si="126"/>
        <v>July 2025</v>
      </c>
      <c r="T1077" s="142" t="s">
        <v>35</v>
      </c>
      <c r="U1077" s="142">
        <v>6.8831712962928604</v>
      </c>
      <c r="V1077" s="65">
        <f t="shared" si="129"/>
        <v>6.8831712962928604</v>
      </c>
      <c r="W1077" s="65">
        <f t="shared" si="130"/>
        <v>165.19611111102901</v>
      </c>
      <c r="X1077" s="65" t="str">
        <f t="shared" si="125"/>
        <v>&gt;72 hr</v>
      </c>
      <c r="Z1077" s="69" t="s">
        <v>5332</v>
      </c>
    </row>
    <row r="1078" spans="1:27" ht="30" customHeight="1">
      <c r="A1078" s="65">
        <v>1077</v>
      </c>
      <c r="B1078" s="181">
        <v>45839.5534722222</v>
      </c>
      <c r="C1078" s="67" t="str">
        <f t="shared" si="128"/>
        <v>July 2025</v>
      </c>
      <c r="D1078" s="65">
        <v>118014</v>
      </c>
      <c r="E1078" s="65">
        <v>302603</v>
      </c>
      <c r="F1078" s="68" t="s">
        <v>5737</v>
      </c>
      <c r="G1078" s="65" t="s">
        <v>5738</v>
      </c>
      <c r="H1078" s="69" t="s">
        <v>5739</v>
      </c>
      <c r="I1078" s="69" t="s">
        <v>2355</v>
      </c>
      <c r="J1078" s="69" t="str">
        <f t="shared" si="127"/>
        <v>Mingalar Taung Nyunt</v>
      </c>
      <c r="K1078" s="65" t="s">
        <v>5740</v>
      </c>
      <c r="L1078" s="65">
        <v>20</v>
      </c>
      <c r="M1078" s="65" t="s">
        <v>2832</v>
      </c>
      <c r="N1078" s="65" t="s">
        <v>33</v>
      </c>
      <c r="O1078" s="65">
        <v>210</v>
      </c>
      <c r="P1078" s="67">
        <v>45842.375</v>
      </c>
      <c r="Q1078" s="65" t="s">
        <v>3111</v>
      </c>
      <c r="R1078" s="67">
        <v>45842.509305555599</v>
      </c>
      <c r="S1078" s="158" t="str">
        <f t="shared" si="126"/>
        <v>July 2025</v>
      </c>
      <c r="T1078" s="142" t="s">
        <v>35</v>
      </c>
      <c r="U1078" s="142">
        <v>2.9558333333334299</v>
      </c>
      <c r="V1078" s="65">
        <f t="shared" si="129"/>
        <v>2.9558333333334299</v>
      </c>
      <c r="W1078" s="65">
        <f t="shared" si="130"/>
        <v>70.9400000000023</v>
      </c>
      <c r="X1078" s="65" t="str">
        <f t="shared" si="125"/>
        <v>48-72 hr</v>
      </c>
    </row>
    <row r="1079" spans="1:27" ht="30" customHeight="1">
      <c r="A1079" s="65">
        <v>1078</v>
      </c>
      <c r="B1079" s="181">
        <v>45839.608333333301</v>
      </c>
      <c r="C1079" s="67" t="str">
        <f t="shared" si="128"/>
        <v>July 2025</v>
      </c>
      <c r="D1079" s="65">
        <v>118035</v>
      </c>
      <c r="E1079" s="65">
        <v>479406</v>
      </c>
      <c r="F1079" s="68" t="s">
        <v>5741</v>
      </c>
      <c r="G1079" s="65" t="s">
        <v>5742</v>
      </c>
      <c r="H1079" s="69" t="s">
        <v>5743</v>
      </c>
      <c r="I1079" s="69" t="s">
        <v>5110</v>
      </c>
      <c r="J1079" s="69" t="str">
        <f t="shared" si="127"/>
        <v>North Dagon</v>
      </c>
      <c r="K1079" s="65" t="s">
        <v>5744</v>
      </c>
      <c r="L1079" s="65">
        <v>20</v>
      </c>
      <c r="M1079" s="65" t="s">
        <v>5745</v>
      </c>
      <c r="O1079" s="65">
        <v>183</v>
      </c>
      <c r="P1079" s="67">
        <v>45841.333333333299</v>
      </c>
      <c r="Q1079" s="65" t="s">
        <v>5218</v>
      </c>
      <c r="R1079" s="67">
        <v>45841.798611111102</v>
      </c>
      <c r="S1079" s="158" t="str">
        <f t="shared" si="126"/>
        <v>July 2025</v>
      </c>
      <c r="T1079" s="142" t="s">
        <v>35</v>
      </c>
      <c r="U1079" s="142">
        <v>2.1902777777795599</v>
      </c>
      <c r="V1079" s="65">
        <f t="shared" si="129"/>
        <v>2.1902777777795599</v>
      </c>
      <c r="W1079" s="65">
        <f t="shared" si="130"/>
        <v>52.566666666709402</v>
      </c>
      <c r="X1079" s="65" t="str">
        <f t="shared" si="125"/>
        <v>48-72 hr</v>
      </c>
    </row>
    <row r="1080" spans="1:27" ht="30" customHeight="1">
      <c r="A1080" s="65">
        <v>1079</v>
      </c>
      <c r="B1080" s="181">
        <v>45839.6159722222</v>
      </c>
      <c r="C1080" s="67" t="str">
        <f t="shared" si="128"/>
        <v>July 2025</v>
      </c>
      <c r="D1080" s="65">
        <v>118039</v>
      </c>
      <c r="E1080" s="65">
        <v>124599</v>
      </c>
      <c r="F1080" s="68" t="s">
        <v>5746</v>
      </c>
      <c r="G1080" s="65" t="s">
        <v>5747</v>
      </c>
      <c r="H1080" s="69" t="s">
        <v>5748</v>
      </c>
      <c r="I1080" s="69" t="s">
        <v>2355</v>
      </c>
      <c r="J1080" s="69" t="str">
        <f t="shared" si="127"/>
        <v>Mingalar Taung Nyunt</v>
      </c>
      <c r="K1080" s="65" t="s">
        <v>5749</v>
      </c>
      <c r="L1080" s="65">
        <v>25</v>
      </c>
      <c r="M1080" s="65" t="s">
        <v>5750</v>
      </c>
      <c r="N1080" s="65" t="s">
        <v>4913</v>
      </c>
      <c r="O1080" s="65">
        <v>200</v>
      </c>
      <c r="P1080" s="67">
        <v>45842.375</v>
      </c>
      <c r="Q1080" s="65" t="s">
        <v>5308</v>
      </c>
      <c r="R1080" s="67">
        <v>45842.493425925903</v>
      </c>
      <c r="S1080" s="158" t="str">
        <f t="shared" si="126"/>
        <v>July 2025</v>
      </c>
      <c r="T1080" s="142" t="s">
        <v>35</v>
      </c>
      <c r="U1080" s="142">
        <v>2.8774537037024901</v>
      </c>
      <c r="V1080" s="65">
        <f t="shared" si="129"/>
        <v>2.8774537037024901</v>
      </c>
      <c r="W1080" s="65">
        <f t="shared" si="130"/>
        <v>69.058888888859698</v>
      </c>
      <c r="X1080" s="65" t="str">
        <f t="shared" si="125"/>
        <v>48-72 hr</v>
      </c>
    </row>
    <row r="1081" spans="1:27" ht="30" customHeight="1">
      <c r="A1081" s="65">
        <v>1080</v>
      </c>
      <c r="B1081" s="181">
        <v>45839.622916666704</v>
      </c>
      <c r="C1081" s="67" t="str">
        <f t="shared" si="128"/>
        <v>July 2025</v>
      </c>
      <c r="D1081" s="65">
        <v>118043</v>
      </c>
      <c r="E1081" s="65">
        <v>274229</v>
      </c>
      <c r="F1081" s="68" t="s">
        <v>5751</v>
      </c>
      <c r="G1081" s="65" t="s">
        <v>5752</v>
      </c>
      <c r="H1081" s="69" t="s">
        <v>5753</v>
      </c>
      <c r="I1081" s="69" t="s">
        <v>5098</v>
      </c>
      <c r="J1081" s="69" t="str">
        <f t="shared" si="127"/>
        <v>East Dagon</v>
      </c>
      <c r="K1081" s="65" t="s">
        <v>5754</v>
      </c>
      <c r="L1081" s="65">
        <v>25</v>
      </c>
      <c r="M1081" s="65" t="s">
        <v>5755</v>
      </c>
      <c r="O1081" s="65">
        <v>130</v>
      </c>
      <c r="Q1081" s="65" t="s">
        <v>2681</v>
      </c>
      <c r="R1081" s="67">
        <v>45841.437708333302</v>
      </c>
      <c r="S1081" s="158" t="str">
        <f t="shared" si="126"/>
        <v>July 2025</v>
      </c>
      <c r="T1081" s="142" t="s">
        <v>35</v>
      </c>
      <c r="U1081" s="142">
        <v>1.8147916666639501</v>
      </c>
      <c r="V1081" s="65">
        <f t="shared" si="129"/>
        <v>1.8147916666639501</v>
      </c>
      <c r="W1081" s="65">
        <f t="shared" si="130"/>
        <v>43.5549999999348</v>
      </c>
      <c r="X1081" s="65" t="str">
        <f t="shared" si="125"/>
        <v>24-48 hr</v>
      </c>
      <c r="Z1081" s="69" t="s">
        <v>5756</v>
      </c>
      <c r="AA1081" s="69" t="s">
        <v>5757</v>
      </c>
    </row>
    <row r="1082" spans="1:27" ht="30" customHeight="1">
      <c r="A1082" s="65">
        <v>1081</v>
      </c>
      <c r="B1082" s="181">
        <v>45839.637499999997</v>
      </c>
      <c r="C1082" s="67" t="str">
        <f t="shared" si="128"/>
        <v>July 2025</v>
      </c>
      <c r="D1082" s="65">
        <v>118051</v>
      </c>
      <c r="E1082" s="65">
        <v>479292</v>
      </c>
      <c r="F1082" s="68" t="s">
        <v>5758</v>
      </c>
      <c r="G1082" s="65" t="s">
        <v>5759</v>
      </c>
      <c r="H1082" s="69" t="s">
        <v>5760</v>
      </c>
      <c r="I1082" s="69" t="s">
        <v>5110</v>
      </c>
      <c r="J1082" s="69" t="str">
        <f t="shared" si="127"/>
        <v>North Dagon</v>
      </c>
      <c r="K1082" s="65" t="s">
        <v>5761</v>
      </c>
      <c r="L1082" s="65">
        <v>20</v>
      </c>
      <c r="M1082" s="65" t="s">
        <v>5762</v>
      </c>
      <c r="O1082" s="65">
        <v>143</v>
      </c>
      <c r="Q1082" s="65" t="s">
        <v>5186</v>
      </c>
      <c r="R1082" s="67">
        <v>45841.445706018501</v>
      </c>
      <c r="S1082" s="158" t="str">
        <f t="shared" si="126"/>
        <v>July 2025</v>
      </c>
      <c r="T1082" s="142" t="s">
        <v>35</v>
      </c>
      <c r="U1082" s="142">
        <v>1.80820601851883</v>
      </c>
      <c r="V1082" s="65">
        <f t="shared" si="129"/>
        <v>1.80820601851883</v>
      </c>
      <c r="W1082" s="65">
        <f t="shared" si="130"/>
        <v>43.396944444451897</v>
      </c>
      <c r="X1082" s="65" t="str">
        <f t="shared" ref="X1082:X1145" si="131">IF(W1082&gt;72,"&gt;72 hr",IF(W1082&gt;48,"48-72 hr",IF(W1082&gt;24,"24-48 hr","&lt;24 hr")))</f>
        <v>24-48 hr</v>
      </c>
    </row>
    <row r="1083" spans="1:27" ht="30" customHeight="1">
      <c r="A1083" s="65">
        <v>1082</v>
      </c>
      <c r="B1083" s="181">
        <v>45839.647916666698</v>
      </c>
      <c r="C1083" s="67" t="str">
        <f t="shared" si="128"/>
        <v>July 2025</v>
      </c>
      <c r="D1083" s="65">
        <v>118058</v>
      </c>
      <c r="E1083" s="65">
        <v>479535</v>
      </c>
      <c r="F1083" s="68" t="s">
        <v>5763</v>
      </c>
      <c r="G1083" s="65" t="s">
        <v>5764</v>
      </c>
      <c r="H1083" s="69" t="s">
        <v>5765</v>
      </c>
      <c r="I1083" s="69" t="s">
        <v>5110</v>
      </c>
      <c r="J1083" s="69" t="str">
        <f t="shared" si="127"/>
        <v>North Dagon</v>
      </c>
      <c r="K1083" s="65" t="s">
        <v>5766</v>
      </c>
      <c r="L1083" s="65">
        <v>25</v>
      </c>
      <c r="M1083" s="65" t="s">
        <v>5767</v>
      </c>
      <c r="N1083" s="65" t="s">
        <v>33</v>
      </c>
      <c r="O1083" s="65">
        <v>217</v>
      </c>
      <c r="P1083" s="67">
        <v>45841.333333333299</v>
      </c>
      <c r="Q1083" s="65" t="s">
        <v>5218</v>
      </c>
      <c r="R1083" s="67">
        <v>45841.735416666699</v>
      </c>
      <c r="S1083" s="158" t="str">
        <f t="shared" si="126"/>
        <v>July 2025</v>
      </c>
      <c r="T1083" s="142" t="s">
        <v>35</v>
      </c>
      <c r="U1083" s="142">
        <v>2.0875000000014601</v>
      </c>
      <c r="V1083" s="65">
        <f t="shared" si="129"/>
        <v>2.0875000000014601</v>
      </c>
      <c r="W1083" s="65">
        <f t="shared" si="130"/>
        <v>50.100000000034903</v>
      </c>
      <c r="X1083" s="65" t="str">
        <f t="shared" si="131"/>
        <v>48-72 hr</v>
      </c>
    </row>
    <row r="1084" spans="1:27" ht="30" customHeight="1">
      <c r="A1084" s="65">
        <v>1083</v>
      </c>
      <c r="B1084" s="181">
        <v>45839.701678240701</v>
      </c>
      <c r="C1084" s="67" t="str">
        <f t="shared" si="128"/>
        <v>July 2025</v>
      </c>
      <c r="D1084" s="65">
        <v>118075</v>
      </c>
      <c r="E1084" s="65">
        <v>479653</v>
      </c>
      <c r="F1084" s="68" t="s">
        <v>5768</v>
      </c>
      <c r="G1084" s="65" t="s">
        <v>5769</v>
      </c>
      <c r="H1084" s="69" t="s">
        <v>5770</v>
      </c>
      <c r="I1084" s="69" t="s">
        <v>5110</v>
      </c>
      <c r="J1084" s="69" t="str">
        <f t="shared" si="127"/>
        <v>North Dagon</v>
      </c>
      <c r="K1084" s="65" t="s">
        <v>5771</v>
      </c>
      <c r="L1084" s="65">
        <v>20</v>
      </c>
      <c r="M1084" s="65" t="s">
        <v>5608</v>
      </c>
      <c r="O1084" s="65">
        <v>209</v>
      </c>
      <c r="P1084" s="67">
        <v>45841.333333333299</v>
      </c>
      <c r="Q1084" s="65" t="s">
        <v>5186</v>
      </c>
      <c r="R1084" s="67">
        <v>45842.4142013889</v>
      </c>
      <c r="S1084" s="158" t="str">
        <f t="shared" si="126"/>
        <v>July 2025</v>
      </c>
      <c r="T1084" s="142" t="s">
        <v>35</v>
      </c>
      <c r="U1084" s="142">
        <v>2.7125231481550101</v>
      </c>
      <c r="V1084" s="65">
        <f t="shared" si="129"/>
        <v>2.7125231481550101</v>
      </c>
      <c r="W1084" s="65">
        <f t="shared" si="130"/>
        <v>65.100555555720305</v>
      </c>
      <c r="X1084" s="65" t="str">
        <f t="shared" si="131"/>
        <v>48-72 hr</v>
      </c>
    </row>
    <row r="1085" spans="1:27" ht="30" customHeight="1">
      <c r="A1085" s="65">
        <v>1084</v>
      </c>
      <c r="B1085" s="181">
        <v>45839.736412036997</v>
      </c>
      <c r="C1085" s="67" t="str">
        <f t="shared" si="128"/>
        <v>July 2025</v>
      </c>
      <c r="D1085" s="65">
        <v>118096</v>
      </c>
      <c r="E1085" s="65">
        <v>478700</v>
      </c>
      <c r="F1085" s="68" t="s">
        <v>5772</v>
      </c>
      <c r="G1085" s="65" t="s">
        <v>5773</v>
      </c>
      <c r="H1085" s="69" t="s">
        <v>5774</v>
      </c>
      <c r="I1085" s="69" t="s">
        <v>2355</v>
      </c>
      <c r="J1085" s="69" t="str">
        <f t="shared" si="127"/>
        <v>Mingalar Taung Nyunt</v>
      </c>
      <c r="K1085" s="65" t="s">
        <v>5775</v>
      </c>
      <c r="L1085" s="65">
        <v>20</v>
      </c>
      <c r="N1085" s="65" t="s">
        <v>33</v>
      </c>
      <c r="Q1085" s="65" t="s">
        <v>745</v>
      </c>
      <c r="S1085" s="158"/>
      <c r="T1085" s="142" t="s">
        <v>113</v>
      </c>
      <c r="U1085" s="142">
        <v>-45839.736412036997</v>
      </c>
    </row>
    <row r="1086" spans="1:27" ht="30" customHeight="1">
      <c r="A1086" s="65">
        <v>1085</v>
      </c>
      <c r="B1086" s="181">
        <v>45839.767361111102</v>
      </c>
      <c r="C1086" s="67" t="str">
        <f t="shared" si="128"/>
        <v>July 2025</v>
      </c>
      <c r="D1086" s="65">
        <v>118104</v>
      </c>
      <c r="E1086" s="65">
        <v>479556</v>
      </c>
      <c r="F1086" s="68" t="s">
        <v>5776</v>
      </c>
      <c r="G1086" s="65" t="s">
        <v>5777</v>
      </c>
      <c r="H1086" s="69" t="s">
        <v>5778</v>
      </c>
      <c r="I1086" s="69" t="s">
        <v>2686</v>
      </c>
      <c r="J1086" s="69" t="str">
        <f t="shared" si="127"/>
        <v>Botahtaung</v>
      </c>
      <c r="K1086" s="65" t="s">
        <v>5779</v>
      </c>
      <c r="L1086" s="65">
        <v>20</v>
      </c>
      <c r="N1086" s="65" t="s">
        <v>4913</v>
      </c>
      <c r="S1086" s="158"/>
      <c r="T1086" s="142" t="s">
        <v>113</v>
      </c>
      <c r="U1086" s="142">
        <v>-45839.767361111102</v>
      </c>
    </row>
    <row r="1087" spans="1:27" ht="30" customHeight="1">
      <c r="A1087" s="65">
        <v>1086</v>
      </c>
      <c r="B1087" s="181">
        <v>45839.838194444397</v>
      </c>
      <c r="C1087" s="67" t="str">
        <f t="shared" si="128"/>
        <v>July 2025</v>
      </c>
      <c r="D1087" s="65">
        <v>118122</v>
      </c>
      <c r="E1087" s="65">
        <v>479862</v>
      </c>
      <c r="F1087" s="68" t="s">
        <v>5780</v>
      </c>
      <c r="G1087" s="65" t="s">
        <v>5781</v>
      </c>
      <c r="H1087" s="69" t="s">
        <v>5782</v>
      </c>
      <c r="I1087" s="69" t="s">
        <v>5098</v>
      </c>
      <c r="J1087" s="69" t="str">
        <f t="shared" si="127"/>
        <v>East Dagon</v>
      </c>
      <c r="K1087" s="65" t="s">
        <v>5783</v>
      </c>
      <c r="L1087" s="65">
        <v>20</v>
      </c>
      <c r="M1087" s="65" t="s">
        <v>5784</v>
      </c>
      <c r="N1087" s="65" t="s">
        <v>4913</v>
      </c>
      <c r="O1087" s="65">
        <v>159</v>
      </c>
      <c r="P1087" s="67">
        <v>45842.375</v>
      </c>
      <c r="Q1087" s="65" t="s">
        <v>5218</v>
      </c>
      <c r="R1087" s="67">
        <v>45842.416574074101</v>
      </c>
      <c r="S1087" s="158" t="str">
        <f t="shared" ref="S1087:S1149" si="132">TEXT(R1087,"mmmm yyyy")</f>
        <v>July 2025</v>
      </c>
      <c r="T1087" s="142" t="s">
        <v>35</v>
      </c>
      <c r="U1087" s="142">
        <v>2.5783796296309398</v>
      </c>
      <c r="V1087" s="65">
        <f t="shared" si="129"/>
        <v>2.5783796296309398</v>
      </c>
      <c r="W1087" s="65">
        <f t="shared" si="130"/>
        <v>61.881111111142701</v>
      </c>
      <c r="X1087" s="65" t="str">
        <f t="shared" si="131"/>
        <v>48-72 hr</v>
      </c>
    </row>
    <row r="1088" spans="1:27" ht="30" customHeight="1">
      <c r="A1088" s="65">
        <v>1087</v>
      </c>
      <c r="B1088" s="181">
        <v>45839.840277777803</v>
      </c>
      <c r="C1088" s="67" t="str">
        <f t="shared" si="128"/>
        <v>July 2025</v>
      </c>
      <c r="D1088" s="65">
        <v>118124</v>
      </c>
      <c r="E1088" s="65">
        <v>479866</v>
      </c>
      <c r="F1088" s="68" t="s">
        <v>5785</v>
      </c>
      <c r="G1088" s="65" t="s">
        <v>5786</v>
      </c>
      <c r="H1088" s="69" t="s">
        <v>5787</v>
      </c>
      <c r="I1088" s="69" t="s">
        <v>5098</v>
      </c>
      <c r="J1088" s="69" t="str">
        <f t="shared" si="127"/>
        <v>East Dagon</v>
      </c>
      <c r="K1088" s="65" t="s">
        <v>5788</v>
      </c>
      <c r="L1088" s="65">
        <v>20</v>
      </c>
      <c r="M1088" s="65" t="s">
        <v>5473</v>
      </c>
      <c r="O1088" s="65">
        <v>220</v>
      </c>
      <c r="Q1088" s="65" t="s">
        <v>2681</v>
      </c>
      <c r="R1088" s="67">
        <v>45841.544675925899</v>
      </c>
      <c r="S1088" s="158" t="str">
        <f t="shared" si="132"/>
        <v>July 2025</v>
      </c>
      <c r="T1088" s="142" t="s">
        <v>35</v>
      </c>
      <c r="U1088" s="142">
        <v>1.7043981481474499</v>
      </c>
      <c r="V1088" s="65">
        <f t="shared" si="129"/>
        <v>1.7043981481474499</v>
      </c>
      <c r="W1088" s="65">
        <f t="shared" si="130"/>
        <v>40.905555555538697</v>
      </c>
      <c r="X1088" s="65" t="str">
        <f t="shared" si="131"/>
        <v>24-48 hr</v>
      </c>
    </row>
    <row r="1089" spans="1:26" ht="30" customHeight="1">
      <c r="A1089" s="65">
        <v>1088</v>
      </c>
      <c r="B1089" s="181">
        <v>45839.843055555597</v>
      </c>
      <c r="C1089" s="67" t="str">
        <f t="shared" si="128"/>
        <v>July 2025</v>
      </c>
      <c r="D1089" s="65">
        <v>118125</v>
      </c>
      <c r="E1089" s="65">
        <v>479841</v>
      </c>
      <c r="F1089" s="68" t="s">
        <v>5789</v>
      </c>
      <c r="G1089" s="65" t="s">
        <v>5790</v>
      </c>
      <c r="H1089" s="69" t="s">
        <v>5791</v>
      </c>
      <c r="I1089" s="69" t="s">
        <v>5098</v>
      </c>
      <c r="J1089" s="69" t="str">
        <f t="shared" si="127"/>
        <v>East Dagon</v>
      </c>
      <c r="K1089" s="65" t="s">
        <v>5792</v>
      </c>
      <c r="L1089" s="65">
        <v>20</v>
      </c>
      <c r="M1089" s="65" t="s">
        <v>5793</v>
      </c>
      <c r="N1089" s="65" t="s">
        <v>4913</v>
      </c>
      <c r="O1089" s="65">
        <v>97</v>
      </c>
      <c r="P1089" s="67">
        <v>45842.375</v>
      </c>
      <c r="Q1089" s="65" t="s">
        <v>5218</v>
      </c>
      <c r="R1089" s="67">
        <v>45842.561226851903</v>
      </c>
      <c r="S1089" s="158" t="str">
        <f t="shared" si="132"/>
        <v>July 2025</v>
      </c>
      <c r="T1089" s="142" t="s">
        <v>35</v>
      </c>
      <c r="U1089" s="142">
        <v>2.7181712962992601</v>
      </c>
      <c r="V1089" s="65">
        <f t="shared" si="129"/>
        <v>2.7181712962992601</v>
      </c>
      <c r="W1089" s="65">
        <f t="shared" si="130"/>
        <v>65.236111111182296</v>
      </c>
      <c r="X1089" s="65" t="str">
        <f t="shared" si="131"/>
        <v>48-72 hr</v>
      </c>
    </row>
    <row r="1090" spans="1:26" ht="30" customHeight="1">
      <c r="A1090" s="65">
        <v>1089</v>
      </c>
      <c r="B1090" s="181">
        <v>45839.849305555603</v>
      </c>
      <c r="C1090" s="67" t="str">
        <f t="shared" si="128"/>
        <v>July 2025</v>
      </c>
      <c r="D1090" s="65">
        <v>118128</v>
      </c>
      <c r="E1090" s="65">
        <v>479871</v>
      </c>
      <c r="F1090" s="68" t="s">
        <v>5794</v>
      </c>
      <c r="G1090" s="65" t="s">
        <v>5795</v>
      </c>
      <c r="H1090" s="69" t="s">
        <v>5796</v>
      </c>
      <c r="I1090" s="69" t="s">
        <v>5098</v>
      </c>
      <c r="J1090" s="69" t="str">
        <f t="shared" ref="J1090:J1153" si="133">TRIM(CLEAN(I1090))</f>
        <v>East Dagon</v>
      </c>
      <c r="K1090" s="65" t="s">
        <v>5797</v>
      </c>
      <c r="L1090" s="65">
        <v>20</v>
      </c>
      <c r="M1090" s="65" t="s">
        <v>5798</v>
      </c>
      <c r="O1090" s="65">
        <v>300</v>
      </c>
      <c r="P1090" s="67">
        <v>45841.375</v>
      </c>
      <c r="Q1090" s="65" t="s">
        <v>2681</v>
      </c>
      <c r="R1090" s="67">
        <v>45841.735416666699</v>
      </c>
      <c r="S1090" s="158" t="str">
        <f t="shared" si="132"/>
        <v>July 2025</v>
      </c>
      <c r="T1090" s="142" t="s">
        <v>35</v>
      </c>
      <c r="U1090" s="142">
        <v>1.8861111111109501</v>
      </c>
      <c r="V1090" s="65">
        <f t="shared" si="129"/>
        <v>1.8861111111109501</v>
      </c>
      <c r="W1090" s="65">
        <f t="shared" si="130"/>
        <v>45.2666666666628</v>
      </c>
      <c r="X1090" s="65" t="str">
        <f t="shared" si="131"/>
        <v>24-48 hr</v>
      </c>
    </row>
    <row r="1091" spans="1:26" ht="30" customHeight="1">
      <c r="A1091" s="65">
        <v>1090</v>
      </c>
      <c r="B1091" s="181">
        <v>45839.868055555598</v>
      </c>
      <c r="C1091" s="67" t="str">
        <f t="shared" ref="C1091:C1154" si="134">TEXT(B1091,"mmmm yyyy")</f>
        <v>July 2025</v>
      </c>
      <c r="D1091" s="65">
        <v>118131</v>
      </c>
      <c r="E1091" s="65">
        <v>479889</v>
      </c>
      <c r="F1091" s="68" t="s">
        <v>5799</v>
      </c>
      <c r="G1091" s="65" t="s">
        <v>5800</v>
      </c>
      <c r="H1091" s="69" t="s">
        <v>5801</v>
      </c>
      <c r="I1091" s="69" t="s">
        <v>5581</v>
      </c>
      <c r="J1091" s="69" t="str">
        <f t="shared" si="133"/>
        <v>Tamwe</v>
      </c>
      <c r="K1091" s="65" t="s">
        <v>5802</v>
      </c>
      <c r="L1091" s="65">
        <v>30</v>
      </c>
      <c r="N1091" s="65" t="s">
        <v>4913</v>
      </c>
      <c r="Q1091" s="65" t="s">
        <v>687</v>
      </c>
      <c r="S1091" s="158"/>
      <c r="T1091" s="142" t="s">
        <v>113</v>
      </c>
      <c r="U1091" s="142">
        <v>-45839.868055555598</v>
      </c>
    </row>
    <row r="1092" spans="1:26" ht="30" customHeight="1">
      <c r="A1092" s="65">
        <v>1091</v>
      </c>
      <c r="B1092" s="181">
        <v>45839.879039351901</v>
      </c>
      <c r="C1092" s="67" t="str">
        <f t="shared" si="134"/>
        <v>July 2025</v>
      </c>
      <c r="D1092" s="65">
        <v>118135</v>
      </c>
      <c r="E1092" s="65">
        <v>479903</v>
      </c>
      <c r="F1092" s="68" t="s">
        <v>5803</v>
      </c>
      <c r="G1092" s="65" t="s">
        <v>5804</v>
      </c>
      <c r="H1092" s="69" t="s">
        <v>5805</v>
      </c>
      <c r="I1092" s="69" t="s">
        <v>5098</v>
      </c>
      <c r="J1092" s="69" t="str">
        <f t="shared" si="133"/>
        <v>East Dagon</v>
      </c>
      <c r="K1092" s="65" t="s">
        <v>5806</v>
      </c>
      <c r="L1092" s="65">
        <v>20</v>
      </c>
      <c r="M1092" s="65" t="s">
        <v>5798</v>
      </c>
      <c r="O1092" s="65">
        <v>315</v>
      </c>
      <c r="P1092" s="67">
        <v>45842.375</v>
      </c>
      <c r="Q1092" s="65" t="s">
        <v>5218</v>
      </c>
      <c r="R1092" s="67">
        <v>45842.512175925898</v>
      </c>
      <c r="S1092" s="158" t="str">
        <f t="shared" si="132"/>
        <v>July 2025</v>
      </c>
      <c r="T1092" s="142" t="s">
        <v>35</v>
      </c>
      <c r="U1092" s="142">
        <v>2.6331365740770698</v>
      </c>
      <c r="V1092" s="65">
        <f t="shared" ref="V1092:V1154" si="135">U1092</f>
        <v>2.6331365740770698</v>
      </c>
      <c r="W1092" s="65">
        <f t="shared" ref="W1092:W1154" si="136">V1092*24</f>
        <v>63.195277777849697</v>
      </c>
      <c r="X1092" s="65" t="str">
        <f t="shared" si="131"/>
        <v>48-72 hr</v>
      </c>
    </row>
    <row r="1093" spans="1:26" ht="30" customHeight="1">
      <c r="A1093" s="65">
        <v>1092</v>
      </c>
      <c r="B1093" s="181">
        <v>45839.9152777778</v>
      </c>
      <c r="C1093" s="67" t="str">
        <f t="shared" si="134"/>
        <v>July 2025</v>
      </c>
      <c r="D1093" s="65">
        <v>118141</v>
      </c>
      <c r="E1093" s="65">
        <v>479914</v>
      </c>
      <c r="F1093" s="68" t="s">
        <v>5807</v>
      </c>
      <c r="G1093" s="65" t="s">
        <v>5808</v>
      </c>
      <c r="H1093" s="69" t="s">
        <v>5809</v>
      </c>
      <c r="I1093" s="69" t="s">
        <v>5110</v>
      </c>
      <c r="J1093" s="69" t="str">
        <f t="shared" si="133"/>
        <v>North Dagon</v>
      </c>
      <c r="K1093" s="65" t="s">
        <v>5810</v>
      </c>
      <c r="L1093" s="65">
        <v>30</v>
      </c>
      <c r="M1093" s="65" t="s">
        <v>5811</v>
      </c>
      <c r="N1093" s="65" t="s">
        <v>33</v>
      </c>
      <c r="O1093" s="65">
        <v>63</v>
      </c>
      <c r="P1093" s="67">
        <v>45841.333333333299</v>
      </c>
      <c r="Q1093" s="65" t="s">
        <v>5186</v>
      </c>
      <c r="R1093" s="67">
        <v>45842.454849537004</v>
      </c>
      <c r="S1093" s="158" t="str">
        <f t="shared" si="132"/>
        <v>July 2025</v>
      </c>
      <c r="T1093" s="142" t="s">
        <v>35</v>
      </c>
      <c r="U1093" s="142">
        <v>2.5395717592618898</v>
      </c>
      <c r="V1093" s="65">
        <f t="shared" si="135"/>
        <v>2.5395717592618898</v>
      </c>
      <c r="W1093" s="65">
        <f t="shared" si="136"/>
        <v>60.949722222285303</v>
      </c>
      <c r="X1093" s="65" t="str">
        <f t="shared" si="131"/>
        <v>48-72 hr</v>
      </c>
    </row>
    <row r="1094" spans="1:26" ht="30" customHeight="1">
      <c r="A1094" s="65">
        <v>1093</v>
      </c>
      <c r="B1094" s="181">
        <v>45840.347916666702</v>
      </c>
      <c r="C1094" s="67" t="str">
        <f t="shared" si="134"/>
        <v>July 2025</v>
      </c>
      <c r="D1094" s="65">
        <v>118152</v>
      </c>
      <c r="E1094" s="65">
        <v>479943</v>
      </c>
      <c r="F1094" s="68" t="s">
        <v>5812</v>
      </c>
      <c r="G1094" s="65" t="s">
        <v>5813</v>
      </c>
      <c r="H1094" s="69" t="s">
        <v>5814</v>
      </c>
      <c r="I1094" s="69" t="s">
        <v>5098</v>
      </c>
      <c r="J1094" s="69" t="str">
        <f t="shared" si="133"/>
        <v>East Dagon</v>
      </c>
      <c r="K1094" s="65" t="s">
        <v>5815</v>
      </c>
      <c r="L1094" s="65">
        <v>20</v>
      </c>
      <c r="M1094" s="65" t="s">
        <v>5816</v>
      </c>
      <c r="O1094" s="65">
        <v>200</v>
      </c>
      <c r="Q1094" s="65" t="s">
        <v>2681</v>
      </c>
      <c r="R1094" s="67">
        <v>45841.481435185196</v>
      </c>
      <c r="S1094" s="158" t="str">
        <f t="shared" si="132"/>
        <v>July 2025</v>
      </c>
      <c r="T1094" s="142" t="s">
        <v>35</v>
      </c>
      <c r="U1094" s="142">
        <v>1.13351851851621</v>
      </c>
      <c r="V1094" s="65">
        <f t="shared" si="135"/>
        <v>1.13351851851621</v>
      </c>
      <c r="W1094" s="65">
        <f t="shared" si="136"/>
        <v>27.2044444443891</v>
      </c>
      <c r="X1094" s="65" t="str">
        <f t="shared" si="131"/>
        <v>24-48 hr</v>
      </c>
      <c r="Z1094" s="69" t="s">
        <v>5817</v>
      </c>
    </row>
    <row r="1095" spans="1:26" ht="30" customHeight="1">
      <c r="A1095" s="65">
        <v>1094</v>
      </c>
      <c r="B1095" s="181">
        <v>45840.358333333301</v>
      </c>
      <c r="C1095" s="67" t="str">
        <f t="shared" si="134"/>
        <v>July 2025</v>
      </c>
      <c r="D1095" s="65">
        <v>118153</v>
      </c>
      <c r="E1095" s="65">
        <v>479890</v>
      </c>
      <c r="F1095" s="68" t="s">
        <v>5818</v>
      </c>
      <c r="G1095" s="65" t="s">
        <v>5819</v>
      </c>
      <c r="H1095" s="69" t="s">
        <v>5820</v>
      </c>
      <c r="I1095" s="69" t="s">
        <v>5110</v>
      </c>
      <c r="J1095" s="69" t="str">
        <f t="shared" si="133"/>
        <v>North Dagon</v>
      </c>
      <c r="K1095" s="65" t="s">
        <v>5821</v>
      </c>
      <c r="L1095" s="65">
        <v>25</v>
      </c>
      <c r="M1095" s="65" t="s">
        <v>5822</v>
      </c>
      <c r="O1095" s="65">
        <v>154</v>
      </c>
      <c r="Q1095" s="65" t="s">
        <v>5186</v>
      </c>
      <c r="R1095" s="67">
        <v>45841.5652430556</v>
      </c>
      <c r="S1095" s="158" t="str">
        <f t="shared" si="132"/>
        <v>July 2025</v>
      </c>
      <c r="T1095" s="142" t="s">
        <v>35</v>
      </c>
      <c r="U1095" s="142">
        <v>1.2069097222265599</v>
      </c>
      <c r="V1095" s="65">
        <f t="shared" si="135"/>
        <v>1.2069097222265599</v>
      </c>
      <c r="W1095" s="65">
        <f t="shared" si="136"/>
        <v>28.965833333437299</v>
      </c>
      <c r="X1095" s="65" t="str">
        <f t="shared" si="131"/>
        <v>24-48 hr</v>
      </c>
    </row>
    <row r="1096" spans="1:26" ht="30" customHeight="1">
      <c r="A1096" s="65">
        <v>1095</v>
      </c>
      <c r="B1096" s="181">
        <v>45840.406944444403</v>
      </c>
      <c r="C1096" s="67" t="str">
        <f t="shared" si="134"/>
        <v>July 2025</v>
      </c>
      <c r="D1096" s="65">
        <v>118161</v>
      </c>
      <c r="E1096" s="65">
        <v>480016</v>
      </c>
      <c r="F1096" s="68" t="s">
        <v>5823</v>
      </c>
      <c r="G1096" s="65" t="s">
        <v>5824</v>
      </c>
      <c r="H1096" s="69" t="s">
        <v>5825</v>
      </c>
      <c r="I1096" s="69" t="s">
        <v>5110</v>
      </c>
      <c r="J1096" s="69" t="str">
        <f t="shared" si="133"/>
        <v>North Dagon</v>
      </c>
      <c r="K1096" s="65" t="s">
        <v>5826</v>
      </c>
      <c r="L1096" s="65">
        <v>20</v>
      </c>
      <c r="M1096" s="65" t="s">
        <v>5827</v>
      </c>
      <c r="O1096" s="65">
        <v>200</v>
      </c>
      <c r="Q1096" s="65" t="s">
        <v>5218</v>
      </c>
      <c r="R1096" s="67">
        <v>45842.584189814799</v>
      </c>
      <c r="S1096" s="158" t="str">
        <f t="shared" si="132"/>
        <v>July 2025</v>
      </c>
      <c r="T1096" s="142" t="s">
        <v>35</v>
      </c>
      <c r="U1096" s="142">
        <v>2.1772453703670198</v>
      </c>
      <c r="V1096" s="65">
        <f t="shared" si="135"/>
        <v>2.1772453703670198</v>
      </c>
      <c r="W1096" s="65">
        <f t="shared" si="136"/>
        <v>52.253888888808397</v>
      </c>
      <c r="X1096" s="65" t="str">
        <f t="shared" si="131"/>
        <v>48-72 hr</v>
      </c>
    </row>
    <row r="1097" spans="1:26" ht="30" customHeight="1">
      <c r="A1097" s="65">
        <v>1096</v>
      </c>
      <c r="B1097" s="181">
        <v>45840.408333333296</v>
      </c>
      <c r="C1097" s="67" t="str">
        <f t="shared" si="134"/>
        <v>July 2025</v>
      </c>
      <c r="D1097" s="65">
        <v>118162</v>
      </c>
      <c r="E1097" s="65">
        <v>477253</v>
      </c>
      <c r="F1097" s="68" t="s">
        <v>5828</v>
      </c>
      <c r="G1097" s="65" t="s">
        <v>5829</v>
      </c>
      <c r="H1097" s="69" t="s">
        <v>5830</v>
      </c>
      <c r="I1097" s="69" t="s">
        <v>5110</v>
      </c>
      <c r="J1097" s="69" t="str">
        <f t="shared" si="133"/>
        <v>North Dagon</v>
      </c>
      <c r="K1097" s="65" t="s">
        <v>5831</v>
      </c>
      <c r="L1097" s="65">
        <v>40</v>
      </c>
      <c r="M1097" s="65" t="s">
        <v>5832</v>
      </c>
      <c r="N1097" s="65" t="s">
        <v>4913</v>
      </c>
      <c r="O1097" s="65">
        <v>230</v>
      </c>
      <c r="P1097" s="67">
        <v>45841.333333333299</v>
      </c>
      <c r="Q1097" s="65" t="s">
        <v>5218</v>
      </c>
      <c r="R1097" s="67">
        <v>45842.644988425898</v>
      </c>
      <c r="S1097" s="158" t="str">
        <f t="shared" si="132"/>
        <v>July 2025</v>
      </c>
      <c r="T1097" s="142" t="s">
        <v>35</v>
      </c>
      <c r="U1097" s="142">
        <v>2.2366550925944502</v>
      </c>
      <c r="V1097" s="65">
        <f t="shared" si="135"/>
        <v>2.2366550925944502</v>
      </c>
      <c r="W1097" s="65">
        <f t="shared" si="136"/>
        <v>53.679722222266697</v>
      </c>
      <c r="X1097" s="65" t="str">
        <f t="shared" si="131"/>
        <v>48-72 hr</v>
      </c>
    </row>
    <row r="1098" spans="1:26" ht="30" customHeight="1">
      <c r="A1098" s="65">
        <v>1097</v>
      </c>
      <c r="B1098" s="181">
        <v>45840.425000000003</v>
      </c>
      <c r="C1098" s="67" t="str">
        <f t="shared" si="134"/>
        <v>July 2025</v>
      </c>
      <c r="D1098" s="65">
        <v>118171</v>
      </c>
      <c r="E1098" s="65">
        <v>480039</v>
      </c>
      <c r="F1098" s="68" t="s">
        <v>5833</v>
      </c>
      <c r="G1098" s="65" t="s">
        <v>5834</v>
      </c>
      <c r="H1098" s="69" t="s">
        <v>5835</v>
      </c>
      <c r="I1098" s="69" t="s">
        <v>50</v>
      </c>
      <c r="J1098" s="69" t="str">
        <f t="shared" si="133"/>
        <v>Pabedan</v>
      </c>
      <c r="K1098" s="65" t="s">
        <v>5836</v>
      </c>
      <c r="L1098" s="65">
        <v>20</v>
      </c>
      <c r="M1098" s="65" t="s">
        <v>219</v>
      </c>
      <c r="O1098" s="65">
        <v>170</v>
      </c>
      <c r="P1098" s="67">
        <v>45842.375</v>
      </c>
      <c r="Q1098" s="65" t="s">
        <v>3111</v>
      </c>
      <c r="R1098" s="67">
        <v>45842.565277777801</v>
      </c>
      <c r="S1098" s="158" t="str">
        <f t="shared" si="132"/>
        <v>July 2025</v>
      </c>
      <c r="T1098" s="142" t="s">
        <v>35</v>
      </c>
      <c r="U1098" s="142">
        <v>2.14027777777665</v>
      </c>
      <c r="V1098" s="65">
        <f t="shared" si="135"/>
        <v>2.14027777777665</v>
      </c>
      <c r="W1098" s="65">
        <f t="shared" si="136"/>
        <v>51.366666666639503</v>
      </c>
      <c r="X1098" s="65" t="str">
        <f t="shared" si="131"/>
        <v>48-72 hr</v>
      </c>
      <c r="Z1098" s="69" t="s">
        <v>5478</v>
      </c>
    </row>
    <row r="1099" spans="1:26" ht="30" customHeight="1">
      <c r="A1099" s="65">
        <v>1098</v>
      </c>
      <c r="B1099" s="181">
        <v>45840.430555555598</v>
      </c>
      <c r="C1099" s="67" t="str">
        <f t="shared" si="134"/>
        <v>July 2025</v>
      </c>
      <c r="D1099" s="65">
        <v>118175</v>
      </c>
      <c r="E1099" s="65">
        <v>480065</v>
      </c>
      <c r="F1099" s="68" t="s">
        <v>5837</v>
      </c>
      <c r="G1099" s="65" t="s">
        <v>5838</v>
      </c>
      <c r="H1099" s="69" t="s">
        <v>5839</v>
      </c>
      <c r="I1099" s="69" t="s">
        <v>2355</v>
      </c>
      <c r="J1099" s="69" t="str">
        <f t="shared" si="133"/>
        <v>Mingalar Taung Nyunt</v>
      </c>
      <c r="K1099" s="65" t="s">
        <v>5840</v>
      </c>
      <c r="L1099" s="65">
        <v>20</v>
      </c>
      <c r="M1099" s="65" t="s">
        <v>3711</v>
      </c>
      <c r="N1099" s="65" t="s">
        <v>33</v>
      </c>
      <c r="O1099" s="65">
        <v>180</v>
      </c>
      <c r="P1099" s="67">
        <v>45843.333333333299</v>
      </c>
      <c r="Q1099" s="65" t="s">
        <v>687</v>
      </c>
      <c r="R1099" s="67">
        <v>45843.627083333296</v>
      </c>
      <c r="S1099" s="158" t="str">
        <f t="shared" si="132"/>
        <v>July 2025</v>
      </c>
      <c r="T1099" s="142" t="s">
        <v>35</v>
      </c>
      <c r="U1099" s="142">
        <v>3.1965277777780998</v>
      </c>
      <c r="V1099" s="65">
        <f t="shared" si="135"/>
        <v>3.1965277777780998</v>
      </c>
      <c r="W1099" s="65">
        <f t="shared" si="136"/>
        <v>76.716666666674399</v>
      </c>
      <c r="X1099" s="65" t="str">
        <f t="shared" si="131"/>
        <v>&gt;72 hr</v>
      </c>
      <c r="Z1099" s="69" t="s">
        <v>5173</v>
      </c>
    </row>
    <row r="1100" spans="1:26" ht="30" customHeight="1">
      <c r="A1100" s="65">
        <v>1099</v>
      </c>
      <c r="B1100" s="181">
        <v>45840.479166666701</v>
      </c>
      <c r="C1100" s="67" t="str">
        <f t="shared" si="134"/>
        <v>July 2025</v>
      </c>
      <c r="D1100" s="65">
        <v>118198</v>
      </c>
      <c r="E1100" s="65">
        <v>197894</v>
      </c>
      <c r="F1100" s="68" t="s">
        <v>5841</v>
      </c>
      <c r="G1100" s="65" t="s">
        <v>5842</v>
      </c>
      <c r="H1100" s="69" t="s">
        <v>5843</v>
      </c>
      <c r="I1100" s="69" t="s">
        <v>5110</v>
      </c>
      <c r="J1100" s="69" t="str">
        <f t="shared" si="133"/>
        <v>North Dagon</v>
      </c>
      <c r="K1100" s="65" t="s">
        <v>5844</v>
      </c>
      <c r="L1100" s="65">
        <v>20</v>
      </c>
      <c r="M1100" s="65" t="s">
        <v>5845</v>
      </c>
      <c r="O1100" s="65">
        <v>223</v>
      </c>
      <c r="P1100" s="67">
        <v>45841.333333333299</v>
      </c>
      <c r="Q1100" s="65" t="s">
        <v>5218</v>
      </c>
      <c r="R1100" s="67">
        <v>45841.6694444444</v>
      </c>
      <c r="S1100" s="158" t="str">
        <f t="shared" si="132"/>
        <v>July 2025</v>
      </c>
      <c r="T1100" s="142" t="s">
        <v>35</v>
      </c>
      <c r="U1100" s="142">
        <v>1.1902777777795599</v>
      </c>
      <c r="V1100" s="65">
        <f t="shared" si="135"/>
        <v>1.1902777777795599</v>
      </c>
      <c r="W1100" s="65">
        <f t="shared" si="136"/>
        <v>28.566666666709398</v>
      </c>
      <c r="X1100" s="65" t="str">
        <f t="shared" si="131"/>
        <v>24-48 hr</v>
      </c>
      <c r="Z1100" s="69" t="s">
        <v>5846</v>
      </c>
    </row>
    <row r="1101" spans="1:26" ht="30" customHeight="1">
      <c r="A1101" s="65">
        <v>1100</v>
      </c>
      <c r="B1101" s="181">
        <v>45840.492361111101</v>
      </c>
      <c r="C1101" s="67" t="str">
        <f t="shared" si="134"/>
        <v>July 2025</v>
      </c>
      <c r="D1101" s="65">
        <v>118206</v>
      </c>
      <c r="E1101" s="65">
        <v>480248</v>
      </c>
      <c r="F1101" s="68" t="s">
        <v>5847</v>
      </c>
      <c r="G1101" s="65" t="s">
        <v>5848</v>
      </c>
      <c r="H1101" s="69" t="s">
        <v>5849</v>
      </c>
      <c r="I1101" s="69" t="s">
        <v>5110</v>
      </c>
      <c r="J1101" s="69" t="str">
        <f t="shared" si="133"/>
        <v>North Dagon</v>
      </c>
      <c r="K1101" s="65" t="s">
        <v>5850</v>
      </c>
      <c r="L1101" s="65">
        <v>20</v>
      </c>
      <c r="M1101" s="65" t="s">
        <v>5851</v>
      </c>
      <c r="O1101" s="65">
        <v>283</v>
      </c>
      <c r="P1101" s="67">
        <v>45841.333333333299</v>
      </c>
      <c r="Q1101" s="65" t="s">
        <v>5218</v>
      </c>
      <c r="R1101" s="67">
        <v>45841.606249999997</v>
      </c>
      <c r="S1101" s="158" t="str">
        <f t="shared" si="132"/>
        <v>July 2025</v>
      </c>
      <c r="T1101" s="142" t="s">
        <v>35</v>
      </c>
      <c r="U1101" s="142">
        <v>1.1138888888890499</v>
      </c>
      <c r="V1101" s="65">
        <f t="shared" si="135"/>
        <v>1.1138888888890499</v>
      </c>
      <c r="W1101" s="65">
        <f t="shared" si="136"/>
        <v>26.7333333333372</v>
      </c>
      <c r="X1101" s="65" t="str">
        <f t="shared" si="131"/>
        <v>24-48 hr</v>
      </c>
      <c r="Z1101" s="69" t="s">
        <v>5478</v>
      </c>
    </row>
    <row r="1102" spans="1:26" ht="30" customHeight="1">
      <c r="A1102" s="65">
        <v>1101</v>
      </c>
      <c r="B1102" s="181">
        <v>45840.506249999999</v>
      </c>
      <c r="C1102" s="67" t="str">
        <f t="shared" si="134"/>
        <v>July 2025</v>
      </c>
      <c r="D1102" s="65">
        <v>118212</v>
      </c>
      <c r="E1102" s="65">
        <v>480277</v>
      </c>
      <c r="F1102" s="68" t="s">
        <v>5852</v>
      </c>
      <c r="G1102" s="65" t="s">
        <v>5853</v>
      </c>
      <c r="H1102" s="69" t="s">
        <v>5854</v>
      </c>
      <c r="I1102" s="69" t="s">
        <v>50</v>
      </c>
      <c r="J1102" s="69" t="str">
        <f t="shared" si="133"/>
        <v>Pabedan</v>
      </c>
      <c r="K1102" s="65" t="s">
        <v>5855</v>
      </c>
      <c r="L1102" s="65">
        <v>20</v>
      </c>
      <c r="M1102" s="65" t="s">
        <v>829</v>
      </c>
      <c r="O1102" s="65">
        <v>180</v>
      </c>
      <c r="P1102" s="67">
        <v>45842.375</v>
      </c>
      <c r="Q1102" s="65" t="s">
        <v>3111</v>
      </c>
      <c r="R1102" s="67">
        <v>45842.617361111101</v>
      </c>
      <c r="S1102" s="158" t="str">
        <f t="shared" si="132"/>
        <v>July 2025</v>
      </c>
      <c r="T1102" s="142" t="s">
        <v>35</v>
      </c>
      <c r="U1102" s="142">
        <v>2.1111111111094898</v>
      </c>
      <c r="V1102" s="65">
        <f t="shared" si="135"/>
        <v>2.1111111111094898</v>
      </c>
      <c r="W1102" s="65">
        <f t="shared" si="136"/>
        <v>50.666666666627897</v>
      </c>
      <c r="X1102" s="65" t="str">
        <f t="shared" si="131"/>
        <v>48-72 hr</v>
      </c>
    </row>
    <row r="1103" spans="1:26" ht="30" customHeight="1">
      <c r="A1103" s="65">
        <v>1102</v>
      </c>
      <c r="B1103" s="181">
        <v>45840.508333333302</v>
      </c>
      <c r="C1103" s="67" t="str">
        <f t="shared" si="134"/>
        <v>July 2025</v>
      </c>
      <c r="D1103" s="65">
        <v>118214</v>
      </c>
      <c r="E1103" s="65">
        <v>349786</v>
      </c>
      <c r="F1103" s="68" t="s">
        <v>5856</v>
      </c>
      <c r="G1103" s="65" t="s">
        <v>5857</v>
      </c>
      <c r="H1103" s="69" t="s">
        <v>5858</v>
      </c>
      <c r="I1103" s="69" t="s">
        <v>41</v>
      </c>
      <c r="J1103" s="69" t="str">
        <f t="shared" si="133"/>
        <v>Lanmadaw</v>
      </c>
      <c r="K1103" s="65" t="s">
        <v>5859</v>
      </c>
      <c r="L1103" s="65">
        <v>20</v>
      </c>
      <c r="M1103" s="65" t="s">
        <v>1311</v>
      </c>
      <c r="O1103" s="65">
        <v>100</v>
      </c>
      <c r="P1103" s="67">
        <v>45843.333333333299</v>
      </c>
      <c r="Q1103" s="65" t="s">
        <v>3111</v>
      </c>
      <c r="R1103" s="67">
        <v>45843.417361111096</v>
      </c>
      <c r="S1103" s="158" t="str">
        <f t="shared" si="132"/>
        <v>July 2025</v>
      </c>
      <c r="T1103" s="142" t="s">
        <v>35</v>
      </c>
      <c r="U1103" s="142">
        <v>2.9090277777795599</v>
      </c>
      <c r="V1103" s="65">
        <f t="shared" si="135"/>
        <v>2.9090277777795599</v>
      </c>
      <c r="W1103" s="65">
        <f t="shared" si="136"/>
        <v>69.816666666709395</v>
      </c>
      <c r="X1103" s="65" t="str">
        <f t="shared" si="131"/>
        <v>48-72 hr</v>
      </c>
    </row>
    <row r="1104" spans="1:26" ht="30" customHeight="1">
      <c r="A1104" s="65">
        <v>1103</v>
      </c>
      <c r="B1104" s="181">
        <v>45840.512499999997</v>
      </c>
      <c r="C1104" s="67" t="str">
        <f t="shared" si="134"/>
        <v>July 2025</v>
      </c>
      <c r="D1104" s="65">
        <v>118217</v>
      </c>
      <c r="E1104" s="65">
        <v>480294</v>
      </c>
      <c r="F1104" s="68" t="s">
        <v>5860</v>
      </c>
      <c r="G1104" s="65" t="s">
        <v>5861</v>
      </c>
      <c r="H1104" s="69" t="s">
        <v>5862</v>
      </c>
      <c r="I1104" s="69" t="s">
        <v>5110</v>
      </c>
      <c r="J1104" s="69" t="str">
        <f t="shared" si="133"/>
        <v>North Dagon</v>
      </c>
      <c r="K1104" s="65" t="s">
        <v>5863</v>
      </c>
      <c r="L1104" s="65">
        <v>20</v>
      </c>
      <c r="M1104" s="65" t="s">
        <v>5864</v>
      </c>
      <c r="O1104" s="65">
        <v>75</v>
      </c>
      <c r="P1104" s="67">
        <v>45841.333333333299</v>
      </c>
      <c r="Q1104" s="65" t="s">
        <v>5218</v>
      </c>
      <c r="R1104" s="67">
        <v>45841.714583333298</v>
      </c>
      <c r="S1104" s="158" t="str">
        <f t="shared" si="132"/>
        <v>July 2025</v>
      </c>
      <c r="T1104" s="142" t="s">
        <v>35</v>
      </c>
      <c r="U1104" s="142">
        <v>1.2020833333372101</v>
      </c>
      <c r="V1104" s="65">
        <f t="shared" si="135"/>
        <v>1.2020833333372101</v>
      </c>
      <c r="W1104" s="65">
        <f t="shared" si="136"/>
        <v>28.8500000000931</v>
      </c>
      <c r="X1104" s="65" t="str">
        <f t="shared" si="131"/>
        <v>24-48 hr</v>
      </c>
    </row>
    <row r="1105" spans="1:26" ht="30" customHeight="1">
      <c r="A1105" s="65">
        <v>1104</v>
      </c>
      <c r="B1105" s="181">
        <v>45840.518750000003</v>
      </c>
      <c r="C1105" s="67" t="str">
        <f t="shared" si="134"/>
        <v>July 2025</v>
      </c>
      <c r="D1105" s="65">
        <v>118219</v>
      </c>
      <c r="E1105" s="65">
        <v>480224</v>
      </c>
      <c r="F1105" s="68" t="s">
        <v>5865</v>
      </c>
      <c r="G1105" s="65" t="s">
        <v>5866</v>
      </c>
      <c r="H1105" s="69" t="s">
        <v>5867</v>
      </c>
      <c r="I1105" s="69" t="s">
        <v>5098</v>
      </c>
      <c r="J1105" s="69" t="str">
        <f t="shared" si="133"/>
        <v>East Dagon</v>
      </c>
      <c r="K1105" s="65" t="s">
        <v>5868</v>
      </c>
      <c r="L1105" s="65">
        <v>20</v>
      </c>
      <c r="M1105" s="65" t="s">
        <v>5100</v>
      </c>
      <c r="O1105" s="65">
        <v>230</v>
      </c>
      <c r="Q1105" s="65" t="s">
        <v>3111</v>
      </c>
      <c r="R1105" s="67">
        <v>45841.506111111099</v>
      </c>
      <c r="S1105" s="158" t="str">
        <f t="shared" si="132"/>
        <v>July 2025</v>
      </c>
      <c r="T1105" s="142" t="s">
        <v>35</v>
      </c>
      <c r="U1105" s="142">
        <v>0.98736111111065805</v>
      </c>
      <c r="V1105" s="65">
        <f t="shared" si="135"/>
        <v>0.98736111111065805</v>
      </c>
      <c r="W1105" s="65">
        <f t="shared" si="136"/>
        <v>23.696666666655801</v>
      </c>
      <c r="X1105" s="65" t="str">
        <f t="shared" si="131"/>
        <v>&lt;24 hr</v>
      </c>
    </row>
    <row r="1106" spans="1:26" ht="30" customHeight="1">
      <c r="A1106" s="65">
        <v>1105</v>
      </c>
      <c r="B1106" s="181">
        <v>45840.521527777797</v>
      </c>
      <c r="C1106" s="67" t="str">
        <f t="shared" si="134"/>
        <v>July 2025</v>
      </c>
      <c r="D1106" s="65">
        <v>118224</v>
      </c>
      <c r="E1106" s="65">
        <v>480334</v>
      </c>
      <c r="F1106" s="68" t="s">
        <v>5869</v>
      </c>
      <c r="G1106" s="65" t="s">
        <v>5870</v>
      </c>
      <c r="H1106" s="69" t="s">
        <v>5871</v>
      </c>
      <c r="I1106" s="69" t="s">
        <v>182</v>
      </c>
      <c r="J1106" s="69" t="str">
        <f t="shared" si="133"/>
        <v>Latha</v>
      </c>
      <c r="K1106" s="65" t="s">
        <v>5872</v>
      </c>
      <c r="L1106" s="65">
        <v>40</v>
      </c>
      <c r="M1106" s="65" t="s">
        <v>384</v>
      </c>
      <c r="O1106" s="65">
        <v>250</v>
      </c>
      <c r="Q1106" s="65" t="s">
        <v>687</v>
      </c>
      <c r="R1106" s="67">
        <v>45843.675798611097</v>
      </c>
      <c r="S1106" s="158" t="str">
        <f t="shared" si="132"/>
        <v>July 2025</v>
      </c>
      <c r="T1106" s="142" t="s">
        <v>35</v>
      </c>
      <c r="U1106" s="142">
        <v>3.1542708333363398</v>
      </c>
      <c r="V1106" s="65">
        <f t="shared" si="135"/>
        <v>3.1542708333363398</v>
      </c>
      <c r="W1106" s="65">
        <f t="shared" si="136"/>
        <v>75.702500000072206</v>
      </c>
      <c r="X1106" s="65" t="str">
        <f t="shared" si="131"/>
        <v>&gt;72 hr</v>
      </c>
      <c r="Z1106" s="69" t="s">
        <v>5478</v>
      </c>
    </row>
    <row r="1107" spans="1:26" ht="30" customHeight="1">
      <c r="A1107" s="65">
        <v>1106</v>
      </c>
      <c r="B1107" s="181">
        <v>45840.525000000001</v>
      </c>
      <c r="C1107" s="67" t="str">
        <f t="shared" si="134"/>
        <v>July 2025</v>
      </c>
      <c r="D1107" s="65">
        <v>118226</v>
      </c>
      <c r="E1107" s="65">
        <v>403381</v>
      </c>
      <c r="F1107" s="68" t="s">
        <v>5873</v>
      </c>
      <c r="G1107" s="65" t="s">
        <v>5874</v>
      </c>
      <c r="H1107" s="69" t="s">
        <v>5875</v>
      </c>
      <c r="I1107" s="69" t="s">
        <v>5110</v>
      </c>
      <c r="J1107" s="69" t="str">
        <f t="shared" si="133"/>
        <v>North Dagon</v>
      </c>
      <c r="K1107" s="65" t="s">
        <v>5876</v>
      </c>
      <c r="L1107" s="65">
        <v>20</v>
      </c>
      <c r="M1107" s="65" t="s">
        <v>5626</v>
      </c>
      <c r="O1107" s="65">
        <v>102</v>
      </c>
      <c r="Q1107" s="65" t="s">
        <v>5186</v>
      </c>
      <c r="R1107" s="67">
        <v>45841.401747685202</v>
      </c>
      <c r="S1107" s="158" t="str">
        <f t="shared" si="132"/>
        <v>July 2025</v>
      </c>
      <c r="T1107" s="142" t="s">
        <v>35</v>
      </c>
      <c r="U1107" s="142">
        <v>0.876747685186274</v>
      </c>
      <c r="V1107" s="65">
        <f t="shared" si="135"/>
        <v>0.876747685186274</v>
      </c>
      <c r="W1107" s="65">
        <f t="shared" si="136"/>
        <v>21.041944444470602</v>
      </c>
      <c r="X1107" s="65" t="str">
        <f t="shared" si="131"/>
        <v>&lt;24 hr</v>
      </c>
    </row>
    <row r="1108" spans="1:26" ht="30" customHeight="1">
      <c r="A1108" s="65">
        <v>1107</v>
      </c>
      <c r="B1108" s="181">
        <v>45840.538194444402</v>
      </c>
      <c r="C1108" s="67" t="str">
        <f t="shared" si="134"/>
        <v>July 2025</v>
      </c>
      <c r="D1108" s="65">
        <v>118232</v>
      </c>
      <c r="E1108" s="65">
        <v>331462</v>
      </c>
      <c r="F1108" s="68" t="s">
        <v>5877</v>
      </c>
      <c r="G1108" s="65" t="s">
        <v>5878</v>
      </c>
      <c r="H1108" s="69" t="s">
        <v>5879</v>
      </c>
      <c r="I1108" s="69" t="s">
        <v>2355</v>
      </c>
      <c r="J1108" s="69" t="str">
        <f t="shared" si="133"/>
        <v>Mingalar Taung Nyunt</v>
      </c>
      <c r="K1108" s="65" t="s">
        <v>5880</v>
      </c>
      <c r="L1108" s="65">
        <v>20</v>
      </c>
      <c r="M1108" s="65" t="s">
        <v>3711</v>
      </c>
      <c r="O1108" s="65">
        <v>250</v>
      </c>
      <c r="P1108" s="67">
        <v>45843.583333333299</v>
      </c>
      <c r="Q1108" s="65" t="s">
        <v>745</v>
      </c>
      <c r="R1108" s="67">
        <v>45845.600694444402</v>
      </c>
      <c r="S1108" s="158" t="str">
        <f t="shared" si="132"/>
        <v>July 2025</v>
      </c>
      <c r="T1108" s="142" t="s">
        <v>35</v>
      </c>
      <c r="U1108" s="142">
        <v>5.0625</v>
      </c>
      <c r="V1108" s="65">
        <f t="shared" si="135"/>
        <v>5.0625</v>
      </c>
      <c r="W1108" s="65">
        <f t="shared" si="136"/>
        <v>121.5</v>
      </c>
      <c r="X1108" s="65" t="str">
        <f t="shared" si="131"/>
        <v>&gt;72 hr</v>
      </c>
    </row>
    <row r="1109" spans="1:26" ht="30" customHeight="1">
      <c r="A1109" s="65">
        <v>1108</v>
      </c>
      <c r="B1109" s="181">
        <v>45840.546527777798</v>
      </c>
      <c r="C1109" s="67" t="str">
        <f t="shared" si="134"/>
        <v>July 2025</v>
      </c>
      <c r="D1109" s="65">
        <v>118236</v>
      </c>
      <c r="E1109" s="65">
        <v>354034</v>
      </c>
      <c r="F1109" s="68" t="s">
        <v>5881</v>
      </c>
      <c r="G1109" s="65" t="s">
        <v>5882</v>
      </c>
      <c r="H1109" s="69" t="s">
        <v>5883</v>
      </c>
      <c r="I1109" s="69" t="s">
        <v>2355</v>
      </c>
      <c r="J1109" s="69" t="str">
        <f t="shared" si="133"/>
        <v>Mingalar Taung Nyunt</v>
      </c>
      <c r="K1109" s="65" t="s">
        <v>5884</v>
      </c>
      <c r="L1109" s="65">
        <v>20</v>
      </c>
      <c r="M1109" s="65" t="s">
        <v>5885</v>
      </c>
      <c r="O1109" s="65">
        <v>100</v>
      </c>
      <c r="P1109" s="67">
        <v>45843.333333333299</v>
      </c>
      <c r="Q1109" s="65" t="s">
        <v>5308</v>
      </c>
      <c r="R1109" s="67">
        <v>45844.490462962996</v>
      </c>
      <c r="S1109" s="158" t="str">
        <f t="shared" si="132"/>
        <v>July 2025</v>
      </c>
      <c r="T1109" s="142" t="s">
        <v>35</v>
      </c>
      <c r="U1109" s="142">
        <v>3.9439351851833599</v>
      </c>
      <c r="V1109" s="65">
        <f t="shared" si="135"/>
        <v>3.9439351851833599</v>
      </c>
      <c r="W1109" s="65">
        <f t="shared" si="136"/>
        <v>94.654444444400696</v>
      </c>
      <c r="X1109" s="65" t="str">
        <f t="shared" si="131"/>
        <v>&gt;72 hr</v>
      </c>
    </row>
    <row r="1110" spans="1:26" ht="30" customHeight="1">
      <c r="A1110" s="65">
        <v>1109</v>
      </c>
      <c r="B1110" s="181">
        <v>45840.550694444399</v>
      </c>
      <c r="C1110" s="67" t="str">
        <f t="shared" si="134"/>
        <v>July 2025</v>
      </c>
      <c r="D1110" s="65">
        <v>118240</v>
      </c>
      <c r="E1110" s="65">
        <v>356309</v>
      </c>
      <c r="F1110" s="68" t="s">
        <v>5886</v>
      </c>
      <c r="G1110" s="65" t="s">
        <v>5887</v>
      </c>
      <c r="H1110" s="69" t="s">
        <v>5888</v>
      </c>
      <c r="I1110" s="69" t="s">
        <v>2355</v>
      </c>
      <c r="J1110" s="69" t="str">
        <f t="shared" si="133"/>
        <v>Mingalar Taung Nyunt</v>
      </c>
      <c r="K1110" s="65" t="s">
        <v>5889</v>
      </c>
      <c r="L1110" s="65">
        <v>50</v>
      </c>
      <c r="M1110" s="65" t="s">
        <v>3618</v>
      </c>
      <c r="O1110" s="65">
        <v>150</v>
      </c>
      <c r="P1110" s="67">
        <v>45842.583333333299</v>
      </c>
      <c r="Q1110" s="65" t="s">
        <v>687</v>
      </c>
      <c r="R1110" s="67">
        <v>45843.424143518503</v>
      </c>
      <c r="S1110" s="158" t="str">
        <f t="shared" si="132"/>
        <v>July 2025</v>
      </c>
      <c r="T1110" s="142" t="s">
        <v>35</v>
      </c>
      <c r="U1110" s="142">
        <v>2.87344907407532</v>
      </c>
      <c r="V1110" s="65">
        <f t="shared" si="135"/>
        <v>2.87344907407532</v>
      </c>
      <c r="W1110" s="65">
        <f t="shared" si="136"/>
        <v>68.962777777807801</v>
      </c>
      <c r="X1110" s="65" t="str">
        <f t="shared" si="131"/>
        <v>48-72 hr</v>
      </c>
    </row>
    <row r="1111" spans="1:26" ht="30" customHeight="1">
      <c r="A1111" s="65">
        <v>1110</v>
      </c>
      <c r="B1111" s="181">
        <v>45840.5534722222</v>
      </c>
      <c r="C1111" s="67" t="str">
        <f t="shared" si="134"/>
        <v>July 2025</v>
      </c>
      <c r="D1111" s="65">
        <v>118242</v>
      </c>
      <c r="E1111" s="65">
        <v>388872</v>
      </c>
      <c r="F1111" s="68" t="s">
        <v>5890</v>
      </c>
      <c r="G1111" s="65" t="s">
        <v>5891</v>
      </c>
      <c r="H1111" s="69" t="s">
        <v>5892</v>
      </c>
      <c r="I1111" s="69" t="s">
        <v>2355</v>
      </c>
      <c r="J1111" s="69" t="str">
        <f t="shared" si="133"/>
        <v>Mingalar Taung Nyunt</v>
      </c>
      <c r="K1111" s="65" t="s">
        <v>5893</v>
      </c>
      <c r="L1111" s="65">
        <v>50</v>
      </c>
      <c r="M1111" s="65" t="s">
        <v>3026</v>
      </c>
      <c r="O1111" s="65">
        <v>200</v>
      </c>
      <c r="Q1111" s="65" t="s">
        <v>687</v>
      </c>
      <c r="R1111" s="67">
        <v>45843.684201388904</v>
      </c>
      <c r="S1111" s="158" t="str">
        <f t="shared" si="132"/>
        <v>July 2025</v>
      </c>
      <c r="T1111" s="142" t="s">
        <v>35</v>
      </c>
      <c r="U1111" s="142">
        <v>3.13072916666715</v>
      </c>
      <c r="V1111" s="65">
        <f t="shared" si="135"/>
        <v>3.13072916666715</v>
      </c>
      <c r="W1111" s="65">
        <f t="shared" si="136"/>
        <v>75.137500000011599</v>
      </c>
      <c r="X1111" s="65" t="str">
        <f t="shared" si="131"/>
        <v>&gt;72 hr</v>
      </c>
    </row>
    <row r="1112" spans="1:26" ht="30" customHeight="1">
      <c r="A1112" s="65">
        <v>1111</v>
      </c>
      <c r="B1112" s="181">
        <v>45840.571226851898</v>
      </c>
      <c r="C1112" s="67" t="str">
        <f t="shared" si="134"/>
        <v>July 2025</v>
      </c>
      <c r="D1112" s="65">
        <v>118256</v>
      </c>
      <c r="E1112" s="65">
        <v>480419</v>
      </c>
      <c r="F1112" s="68" t="s">
        <v>5894</v>
      </c>
      <c r="G1112" s="65" t="s">
        <v>5895</v>
      </c>
      <c r="H1112" s="69" t="s">
        <v>5896</v>
      </c>
      <c r="I1112" s="69" t="s">
        <v>5098</v>
      </c>
      <c r="J1112" s="69" t="str">
        <f t="shared" si="133"/>
        <v>East Dagon</v>
      </c>
      <c r="K1112" s="65" t="s">
        <v>5897</v>
      </c>
      <c r="L1112" s="65">
        <v>20</v>
      </c>
      <c r="M1112" s="65" t="s">
        <v>5898</v>
      </c>
      <c r="N1112" s="65" t="s">
        <v>33</v>
      </c>
      <c r="O1112" s="65">
        <v>200</v>
      </c>
      <c r="P1112" s="67">
        <v>45841.375</v>
      </c>
      <c r="Q1112" s="65" t="s">
        <v>2681</v>
      </c>
      <c r="R1112" s="67">
        <v>45841.607638888898</v>
      </c>
      <c r="S1112" s="158" t="str">
        <f t="shared" si="132"/>
        <v>July 2025</v>
      </c>
      <c r="T1112" s="142" t="s">
        <v>35</v>
      </c>
      <c r="U1112" s="142">
        <v>1.03641203703592</v>
      </c>
      <c r="V1112" s="65">
        <f t="shared" si="135"/>
        <v>1.03641203703592</v>
      </c>
      <c r="W1112" s="65">
        <f t="shared" si="136"/>
        <v>24.873888888861998</v>
      </c>
      <c r="X1112" s="65" t="str">
        <f t="shared" si="131"/>
        <v>24-48 hr</v>
      </c>
    </row>
    <row r="1113" spans="1:26" ht="30" customHeight="1">
      <c r="A1113" s="65">
        <v>1112</v>
      </c>
      <c r="B1113" s="181">
        <v>45840.582893518498</v>
      </c>
      <c r="C1113" s="67" t="str">
        <f t="shared" si="134"/>
        <v>July 2025</v>
      </c>
      <c r="D1113" s="65">
        <v>118260</v>
      </c>
      <c r="E1113" s="65">
        <v>341408</v>
      </c>
      <c r="F1113" s="68" t="s">
        <v>5899</v>
      </c>
      <c r="G1113" s="65" t="s">
        <v>5900</v>
      </c>
      <c r="H1113" s="69" t="s">
        <v>5901</v>
      </c>
      <c r="I1113" s="69" t="s">
        <v>5110</v>
      </c>
      <c r="J1113" s="69" t="str">
        <f t="shared" si="133"/>
        <v>North Dagon</v>
      </c>
      <c r="K1113" s="65" t="s">
        <v>5902</v>
      </c>
      <c r="L1113" s="65">
        <v>20</v>
      </c>
      <c r="M1113" s="65" t="s">
        <v>5903</v>
      </c>
      <c r="O1113" s="65">
        <v>77</v>
      </c>
      <c r="P1113" s="67">
        <v>45842.375</v>
      </c>
      <c r="Q1113" s="65" t="s">
        <v>5186</v>
      </c>
      <c r="R1113" s="67">
        <v>45842.590277777803</v>
      </c>
      <c r="S1113" s="158" t="str">
        <f t="shared" si="132"/>
        <v>July 2025</v>
      </c>
      <c r="T1113" s="142" t="s">
        <v>35</v>
      </c>
      <c r="U1113" s="142">
        <v>2.0073842592610198</v>
      </c>
      <c r="V1113" s="65">
        <f t="shared" si="135"/>
        <v>2.0073842592610198</v>
      </c>
      <c r="W1113" s="65">
        <f t="shared" si="136"/>
        <v>48.177222222264398</v>
      </c>
      <c r="X1113" s="65" t="str">
        <f t="shared" si="131"/>
        <v>48-72 hr</v>
      </c>
    </row>
    <row r="1114" spans="1:26" ht="30" customHeight="1">
      <c r="A1114" s="65">
        <v>1113</v>
      </c>
      <c r="B1114" s="181">
        <v>45840.616967592599</v>
      </c>
      <c r="C1114" s="67" t="str">
        <f t="shared" si="134"/>
        <v>July 2025</v>
      </c>
      <c r="D1114" s="65">
        <v>118275</v>
      </c>
      <c r="E1114" s="65">
        <v>480343</v>
      </c>
      <c r="F1114" s="68" t="s">
        <v>5904</v>
      </c>
      <c r="G1114" s="65" t="s">
        <v>5905</v>
      </c>
      <c r="H1114" s="69" t="s">
        <v>5906</v>
      </c>
      <c r="I1114" s="69" t="s">
        <v>5098</v>
      </c>
      <c r="J1114" s="69" t="str">
        <f t="shared" si="133"/>
        <v>East Dagon</v>
      </c>
      <c r="K1114" s="65" t="s">
        <v>5907</v>
      </c>
      <c r="L1114" s="65">
        <v>20</v>
      </c>
      <c r="M1114" s="65" t="s">
        <v>5908</v>
      </c>
      <c r="O1114" s="65">
        <v>230</v>
      </c>
      <c r="P1114" s="67">
        <v>45841.375</v>
      </c>
      <c r="Q1114" s="65" t="s">
        <v>3111</v>
      </c>
      <c r="R1114" s="67">
        <v>45841.717361111099</v>
      </c>
      <c r="S1114" s="158" t="str">
        <f t="shared" si="132"/>
        <v>July 2025</v>
      </c>
      <c r="T1114" s="142" t="s">
        <v>35</v>
      </c>
      <c r="U1114" s="142">
        <v>1.1003935185217399</v>
      </c>
      <c r="V1114" s="65">
        <f t="shared" si="135"/>
        <v>1.1003935185217399</v>
      </c>
      <c r="W1114" s="65">
        <f t="shared" si="136"/>
        <v>26.4094444445218</v>
      </c>
      <c r="X1114" s="65" t="str">
        <f t="shared" si="131"/>
        <v>24-48 hr</v>
      </c>
    </row>
    <row r="1115" spans="1:26" ht="30" customHeight="1">
      <c r="A1115" s="65">
        <v>1114</v>
      </c>
      <c r="B1115" s="181">
        <v>45840.645011574103</v>
      </c>
      <c r="C1115" s="67" t="str">
        <f t="shared" si="134"/>
        <v>July 2025</v>
      </c>
      <c r="D1115" s="65">
        <v>118289</v>
      </c>
      <c r="E1115" s="65">
        <v>480579</v>
      </c>
      <c r="F1115" s="68" t="s">
        <v>5909</v>
      </c>
      <c r="G1115" s="65" t="s">
        <v>5910</v>
      </c>
      <c r="H1115" s="69" t="s">
        <v>5911</v>
      </c>
      <c r="I1115" s="69" t="s">
        <v>5098</v>
      </c>
      <c r="J1115" s="69" t="str">
        <f t="shared" si="133"/>
        <v>East Dagon</v>
      </c>
      <c r="K1115" s="65" t="s">
        <v>5912</v>
      </c>
      <c r="L1115" s="65">
        <v>25</v>
      </c>
      <c r="M1115" s="65" t="s">
        <v>5913</v>
      </c>
      <c r="O1115" s="65">
        <v>300</v>
      </c>
      <c r="Q1115" s="65" t="s">
        <v>3111</v>
      </c>
      <c r="R1115" s="67">
        <v>45841.450821759303</v>
      </c>
      <c r="S1115" s="158" t="str">
        <f t="shared" si="132"/>
        <v>July 2025</v>
      </c>
      <c r="T1115" s="142" t="s">
        <v>35</v>
      </c>
      <c r="U1115" s="142">
        <v>0.80581018518569203</v>
      </c>
      <c r="V1115" s="65">
        <f t="shared" si="135"/>
        <v>0.80581018518569203</v>
      </c>
      <c r="W1115" s="65">
        <f t="shared" si="136"/>
        <v>19.3394444444566</v>
      </c>
      <c r="X1115" s="65" t="str">
        <f t="shared" si="131"/>
        <v>&lt;24 hr</v>
      </c>
    </row>
    <row r="1116" spans="1:26" ht="30" customHeight="1">
      <c r="A1116" s="65">
        <v>1115</v>
      </c>
      <c r="B1116" s="181">
        <v>45840.657754629603</v>
      </c>
      <c r="C1116" s="67" t="str">
        <f t="shared" si="134"/>
        <v>July 2025</v>
      </c>
      <c r="D1116" s="65">
        <v>118294</v>
      </c>
      <c r="E1116" s="65">
        <v>479830</v>
      </c>
      <c r="F1116" s="68" t="s">
        <v>5914</v>
      </c>
      <c r="G1116" s="65" t="s">
        <v>5915</v>
      </c>
      <c r="H1116" s="69" t="s">
        <v>5916</v>
      </c>
      <c r="I1116" s="69" t="s">
        <v>2355</v>
      </c>
      <c r="J1116" s="69" t="str">
        <f t="shared" si="133"/>
        <v>Mingalar Taung Nyunt</v>
      </c>
      <c r="K1116" s="65" t="s">
        <v>5917</v>
      </c>
      <c r="L1116" s="65">
        <v>75</v>
      </c>
      <c r="M1116" s="65" t="s">
        <v>5918</v>
      </c>
      <c r="O1116" s="65">
        <v>150</v>
      </c>
      <c r="Q1116" s="65" t="s">
        <v>5308</v>
      </c>
      <c r="R1116" s="67">
        <v>45843.681030092601</v>
      </c>
      <c r="S1116" s="158" t="str">
        <f t="shared" si="132"/>
        <v>July 2025</v>
      </c>
      <c r="T1116" s="142" t="s">
        <v>35</v>
      </c>
      <c r="U1116" s="142">
        <v>3.0232754629614602</v>
      </c>
      <c r="V1116" s="65">
        <f t="shared" si="135"/>
        <v>3.0232754629614602</v>
      </c>
      <c r="W1116" s="65">
        <f t="shared" si="136"/>
        <v>72.558611111075194</v>
      </c>
      <c r="X1116" s="65" t="str">
        <f t="shared" si="131"/>
        <v>&gt;72 hr</v>
      </c>
    </row>
    <row r="1117" spans="1:26" ht="30" customHeight="1">
      <c r="A1117" s="65">
        <v>1116</v>
      </c>
      <c r="B1117" s="181">
        <v>45840.684618055602</v>
      </c>
      <c r="C1117" s="67" t="str">
        <f t="shared" si="134"/>
        <v>July 2025</v>
      </c>
      <c r="D1117" s="65">
        <v>118304</v>
      </c>
      <c r="E1117" s="65">
        <v>480712</v>
      </c>
      <c r="F1117" s="68" t="s">
        <v>5919</v>
      </c>
      <c r="G1117" s="65" t="s">
        <v>5920</v>
      </c>
      <c r="H1117" s="69" t="s">
        <v>5921</v>
      </c>
      <c r="I1117" s="69" t="s">
        <v>5098</v>
      </c>
      <c r="J1117" s="69" t="str">
        <f t="shared" si="133"/>
        <v>East Dagon</v>
      </c>
      <c r="K1117" s="65" t="s">
        <v>5922</v>
      </c>
      <c r="L1117" s="65">
        <v>25</v>
      </c>
      <c r="M1117" s="65" t="s">
        <v>5923</v>
      </c>
      <c r="O1117" s="65">
        <v>200</v>
      </c>
      <c r="P1117" s="67">
        <v>45841.375</v>
      </c>
      <c r="Q1117" s="65" t="s">
        <v>2681</v>
      </c>
      <c r="R1117" s="67">
        <v>45841.676388888904</v>
      </c>
      <c r="S1117" s="158" t="str">
        <f t="shared" si="132"/>
        <v>July 2025</v>
      </c>
      <c r="T1117" s="142" t="s">
        <v>35</v>
      </c>
      <c r="U1117" s="142">
        <v>0.99177083333051996</v>
      </c>
      <c r="V1117" s="65">
        <f t="shared" si="135"/>
        <v>0.99177083333051996</v>
      </c>
      <c r="W1117" s="65">
        <f t="shared" si="136"/>
        <v>23.8024999999325</v>
      </c>
      <c r="X1117" s="65" t="str">
        <f t="shared" si="131"/>
        <v>&lt;24 hr</v>
      </c>
    </row>
    <row r="1118" spans="1:26" ht="30" customHeight="1">
      <c r="A1118" s="65">
        <v>1117</v>
      </c>
      <c r="B1118" s="181">
        <v>45840.707384259302</v>
      </c>
      <c r="C1118" s="67" t="str">
        <f t="shared" si="134"/>
        <v>July 2025</v>
      </c>
      <c r="D1118" s="65">
        <v>118314</v>
      </c>
      <c r="E1118" s="65">
        <v>301757</v>
      </c>
      <c r="F1118" s="68" t="s">
        <v>5924</v>
      </c>
      <c r="G1118" s="65" t="s">
        <v>5925</v>
      </c>
      <c r="H1118" s="69" t="s">
        <v>5926</v>
      </c>
      <c r="I1118" s="69" t="s">
        <v>2355</v>
      </c>
      <c r="J1118" s="69" t="str">
        <f t="shared" si="133"/>
        <v>Mingalar Taung Nyunt</v>
      </c>
      <c r="K1118" s="65" t="s">
        <v>5927</v>
      </c>
      <c r="L1118" s="65">
        <v>20</v>
      </c>
      <c r="M1118" s="65" t="s">
        <v>3015</v>
      </c>
      <c r="N1118" s="65" t="s">
        <v>33</v>
      </c>
      <c r="O1118" s="65">
        <v>50</v>
      </c>
      <c r="P1118" s="67">
        <v>45843.333333333299</v>
      </c>
      <c r="Q1118" s="65" t="s">
        <v>687</v>
      </c>
      <c r="R1118" s="67">
        <v>45843.539930555598</v>
      </c>
      <c r="S1118" s="158" t="str">
        <f t="shared" si="132"/>
        <v>July 2025</v>
      </c>
      <c r="T1118" s="142" t="s">
        <v>35</v>
      </c>
      <c r="U1118" s="142">
        <v>2.8325462962966399</v>
      </c>
      <c r="V1118" s="65">
        <f t="shared" si="135"/>
        <v>2.8325462962966399</v>
      </c>
      <c r="W1118" s="65">
        <f t="shared" si="136"/>
        <v>67.981111111119404</v>
      </c>
      <c r="X1118" s="65" t="str">
        <f t="shared" si="131"/>
        <v>48-72 hr</v>
      </c>
    </row>
    <row r="1119" spans="1:26" ht="30" customHeight="1">
      <c r="A1119" s="65">
        <v>1118</v>
      </c>
      <c r="B1119" s="181">
        <v>45840.7090509259</v>
      </c>
      <c r="C1119" s="67" t="str">
        <f t="shared" si="134"/>
        <v>July 2025</v>
      </c>
      <c r="D1119" s="65">
        <v>118316</v>
      </c>
      <c r="E1119" s="65">
        <v>193996</v>
      </c>
      <c r="F1119" s="68" t="s">
        <v>5928</v>
      </c>
      <c r="G1119" s="65" t="s">
        <v>5929</v>
      </c>
      <c r="H1119" s="69" t="s">
        <v>5930</v>
      </c>
      <c r="I1119" s="69" t="s">
        <v>2355</v>
      </c>
      <c r="J1119" s="69" t="str">
        <f t="shared" si="133"/>
        <v>Mingalar Taung Nyunt</v>
      </c>
      <c r="K1119" s="65" t="s">
        <v>5931</v>
      </c>
      <c r="L1119" s="65">
        <v>20</v>
      </c>
      <c r="M1119" s="65" t="s">
        <v>5351</v>
      </c>
      <c r="O1119" s="65">
        <v>250</v>
      </c>
      <c r="Q1119" s="65" t="s">
        <v>5308</v>
      </c>
      <c r="R1119" s="67">
        <v>45843.583124999997</v>
      </c>
      <c r="S1119" s="158" t="str">
        <f t="shared" si="132"/>
        <v>July 2025</v>
      </c>
      <c r="T1119" s="142" t="s">
        <v>35</v>
      </c>
      <c r="U1119" s="142">
        <v>2.8740740740686301</v>
      </c>
      <c r="V1119" s="65">
        <f t="shared" si="135"/>
        <v>2.8740740740686301</v>
      </c>
      <c r="W1119" s="65">
        <f t="shared" si="136"/>
        <v>68.977777777647105</v>
      </c>
      <c r="X1119" s="65" t="str">
        <f t="shared" si="131"/>
        <v>48-72 hr</v>
      </c>
      <c r="Z1119" s="69" t="s">
        <v>5932</v>
      </c>
    </row>
    <row r="1120" spans="1:26" ht="30" customHeight="1">
      <c r="A1120" s="65">
        <v>1119</v>
      </c>
      <c r="B1120" s="181">
        <v>45840.709236111099</v>
      </c>
      <c r="C1120" s="67" t="str">
        <f t="shared" si="134"/>
        <v>July 2025</v>
      </c>
      <c r="D1120" s="65">
        <v>118317</v>
      </c>
      <c r="E1120" s="65">
        <v>379271</v>
      </c>
      <c r="F1120" s="68" t="s">
        <v>5933</v>
      </c>
      <c r="G1120" s="65" t="s">
        <v>5934</v>
      </c>
      <c r="H1120" s="69" t="s">
        <v>5935</v>
      </c>
      <c r="I1120" s="69" t="s">
        <v>2355</v>
      </c>
      <c r="J1120" s="69" t="str">
        <f t="shared" si="133"/>
        <v>Mingalar Taung Nyunt</v>
      </c>
      <c r="K1120" s="65" t="s">
        <v>5936</v>
      </c>
      <c r="L1120" s="65">
        <v>20</v>
      </c>
      <c r="M1120" s="65" t="s">
        <v>5937</v>
      </c>
      <c r="N1120" s="65" t="s">
        <v>33</v>
      </c>
      <c r="O1120" s="65">
        <v>150</v>
      </c>
      <c r="P1120" s="67">
        <v>45843.333333333299</v>
      </c>
      <c r="Q1120" s="65" t="s">
        <v>5308</v>
      </c>
      <c r="R1120" s="67">
        <v>45843.631053240701</v>
      </c>
      <c r="S1120" s="158" t="str">
        <f t="shared" si="132"/>
        <v>July 2025</v>
      </c>
      <c r="T1120" s="142" t="s">
        <v>35</v>
      </c>
      <c r="U1120" s="142">
        <v>2.9218171296306501</v>
      </c>
      <c r="V1120" s="65">
        <f t="shared" si="135"/>
        <v>2.9218171296306501</v>
      </c>
      <c r="W1120" s="65">
        <f t="shared" si="136"/>
        <v>70.123611111135702</v>
      </c>
      <c r="X1120" s="65" t="str">
        <f t="shared" si="131"/>
        <v>48-72 hr</v>
      </c>
      <c r="Z1120" s="69" t="s">
        <v>5938</v>
      </c>
    </row>
    <row r="1121" spans="1:26" ht="30" customHeight="1">
      <c r="A1121" s="65">
        <v>1120</v>
      </c>
      <c r="B1121" s="181">
        <v>45840.714583333298</v>
      </c>
      <c r="C1121" s="67" t="str">
        <f t="shared" si="134"/>
        <v>July 2025</v>
      </c>
      <c r="D1121" s="65">
        <v>118320</v>
      </c>
      <c r="E1121" s="65">
        <v>312934</v>
      </c>
      <c r="F1121" s="68" t="s">
        <v>5939</v>
      </c>
      <c r="G1121" s="65" t="s">
        <v>5940</v>
      </c>
      <c r="H1121" s="69" t="s">
        <v>5941</v>
      </c>
      <c r="I1121" s="69" t="s">
        <v>2355</v>
      </c>
      <c r="J1121" s="69" t="str">
        <f t="shared" si="133"/>
        <v>Mingalar Taung Nyunt</v>
      </c>
      <c r="K1121" s="65" t="s">
        <v>5942</v>
      </c>
      <c r="L1121" s="65">
        <v>20</v>
      </c>
      <c r="M1121" s="65" t="s">
        <v>3015</v>
      </c>
      <c r="O1121" s="65">
        <v>120</v>
      </c>
      <c r="Q1121" s="65" t="s">
        <v>687</v>
      </c>
      <c r="R1121" s="67">
        <v>45843.581747685203</v>
      </c>
      <c r="S1121" s="158" t="str">
        <f t="shared" si="132"/>
        <v>July 2025</v>
      </c>
      <c r="T1121" s="142" t="s">
        <v>35</v>
      </c>
      <c r="U1121" s="142">
        <v>2.8671643518537202</v>
      </c>
      <c r="V1121" s="65">
        <f t="shared" si="135"/>
        <v>2.8671643518537202</v>
      </c>
      <c r="W1121" s="65">
        <f t="shared" si="136"/>
        <v>68.8119444444892</v>
      </c>
      <c r="X1121" s="65" t="str">
        <f t="shared" si="131"/>
        <v>48-72 hr</v>
      </c>
    </row>
    <row r="1122" spans="1:26" ht="30" customHeight="1">
      <c r="A1122" s="65">
        <v>1121</v>
      </c>
      <c r="B1122" s="181">
        <v>45840.718495370398</v>
      </c>
      <c r="C1122" s="67" t="str">
        <f t="shared" si="134"/>
        <v>July 2025</v>
      </c>
      <c r="D1122" s="65">
        <v>118324</v>
      </c>
      <c r="E1122" s="65">
        <v>317992</v>
      </c>
      <c r="F1122" s="68" t="s">
        <v>5943</v>
      </c>
      <c r="G1122" s="65" t="s">
        <v>5944</v>
      </c>
      <c r="H1122" s="69" t="s">
        <v>5945</v>
      </c>
      <c r="I1122" s="69" t="s">
        <v>2355</v>
      </c>
      <c r="J1122" s="69" t="str">
        <f t="shared" si="133"/>
        <v>Mingalar Taung Nyunt</v>
      </c>
      <c r="K1122" s="65" t="s">
        <v>5946</v>
      </c>
      <c r="L1122" s="65">
        <v>25</v>
      </c>
      <c r="M1122" s="65" t="s">
        <v>5351</v>
      </c>
      <c r="O1122" s="65">
        <v>270</v>
      </c>
      <c r="P1122" s="67">
        <v>45843.333333333299</v>
      </c>
      <c r="Q1122" s="65" t="s">
        <v>5308</v>
      </c>
      <c r="R1122" s="67">
        <v>45843.523518518501</v>
      </c>
      <c r="S1122" s="158" t="str">
        <f t="shared" si="132"/>
        <v>July 2025</v>
      </c>
      <c r="T1122" s="142" t="s">
        <v>35</v>
      </c>
      <c r="U1122" s="142">
        <v>2.8050231481465699</v>
      </c>
      <c r="V1122" s="65">
        <f t="shared" si="135"/>
        <v>2.8050231481465699</v>
      </c>
      <c r="W1122" s="65">
        <f t="shared" si="136"/>
        <v>67.320555555517799</v>
      </c>
      <c r="X1122" s="65" t="str">
        <f t="shared" si="131"/>
        <v>48-72 hr</v>
      </c>
    </row>
    <row r="1123" spans="1:26" ht="30" customHeight="1">
      <c r="A1123" s="65">
        <v>1122</v>
      </c>
      <c r="B1123" s="181">
        <v>45840.721736111103</v>
      </c>
      <c r="C1123" s="67" t="str">
        <f t="shared" si="134"/>
        <v>July 2025</v>
      </c>
      <c r="D1123" s="65">
        <v>118325</v>
      </c>
      <c r="E1123" s="65">
        <v>323753</v>
      </c>
      <c r="F1123" s="68" t="s">
        <v>5947</v>
      </c>
      <c r="G1123" s="65" t="s">
        <v>5948</v>
      </c>
      <c r="H1123" s="69" t="s">
        <v>5949</v>
      </c>
      <c r="I1123" s="69" t="s">
        <v>2355</v>
      </c>
      <c r="J1123" s="69" t="str">
        <f t="shared" si="133"/>
        <v>Mingalar Taung Nyunt</v>
      </c>
      <c r="K1123" s="65" t="s">
        <v>5950</v>
      </c>
      <c r="L1123" s="65">
        <v>25</v>
      </c>
      <c r="M1123" s="65" t="s">
        <v>2595</v>
      </c>
      <c r="O1123" s="65">
        <v>250</v>
      </c>
      <c r="P1123" s="67">
        <v>45841.333333333299</v>
      </c>
      <c r="Q1123" s="65" t="s">
        <v>745</v>
      </c>
      <c r="R1123" s="67">
        <v>45841.7055555556</v>
      </c>
      <c r="S1123" s="158" t="str">
        <f t="shared" si="132"/>
        <v>July 2025</v>
      </c>
      <c r="T1123" s="142" t="s">
        <v>35</v>
      </c>
      <c r="U1123" s="142">
        <v>0.98381944444554403</v>
      </c>
      <c r="V1123" s="65">
        <f t="shared" si="135"/>
        <v>0.98381944444554403</v>
      </c>
      <c r="W1123" s="65">
        <f t="shared" si="136"/>
        <v>23.6116666666931</v>
      </c>
      <c r="X1123" s="65" t="str">
        <f t="shared" si="131"/>
        <v>&lt;24 hr</v>
      </c>
    </row>
    <row r="1124" spans="1:26" ht="30" customHeight="1">
      <c r="A1124" s="65">
        <v>1123</v>
      </c>
      <c r="B1124" s="181">
        <v>45840.730185185203</v>
      </c>
      <c r="C1124" s="67" t="str">
        <f t="shared" si="134"/>
        <v>July 2025</v>
      </c>
      <c r="D1124" s="65">
        <v>118326</v>
      </c>
      <c r="E1124" s="65">
        <v>350531</v>
      </c>
      <c r="F1124" s="68" t="s">
        <v>5951</v>
      </c>
      <c r="G1124" s="65" t="s">
        <v>5952</v>
      </c>
      <c r="H1124" s="69" t="s">
        <v>5953</v>
      </c>
      <c r="I1124" s="69" t="s">
        <v>2355</v>
      </c>
      <c r="J1124" s="69" t="str">
        <f t="shared" si="133"/>
        <v>Mingalar Taung Nyunt</v>
      </c>
      <c r="K1124" s="65" t="s">
        <v>5954</v>
      </c>
      <c r="L1124" s="65">
        <v>40</v>
      </c>
      <c r="M1124" s="65" t="s">
        <v>2442</v>
      </c>
      <c r="O1124" s="65">
        <v>190</v>
      </c>
      <c r="P1124" s="67">
        <v>45843.333333333299</v>
      </c>
      <c r="Q1124" s="65" t="s">
        <v>687</v>
      </c>
      <c r="R1124" s="67">
        <v>45843.548611111102</v>
      </c>
      <c r="S1124" s="158" t="str">
        <f t="shared" si="132"/>
        <v>July 2025</v>
      </c>
      <c r="T1124" s="142" t="s">
        <v>35</v>
      </c>
      <c r="U1124" s="142">
        <v>2.8184259259214701</v>
      </c>
      <c r="V1124" s="65">
        <f t="shared" si="135"/>
        <v>2.8184259259214701</v>
      </c>
      <c r="W1124" s="65">
        <f t="shared" si="136"/>
        <v>67.642222222115393</v>
      </c>
      <c r="X1124" s="65" t="str">
        <f t="shared" si="131"/>
        <v>48-72 hr</v>
      </c>
    </row>
    <row r="1125" spans="1:26" ht="30" customHeight="1">
      <c r="A1125" s="65">
        <v>1124</v>
      </c>
      <c r="B1125" s="181">
        <v>45840.731192129599</v>
      </c>
      <c r="C1125" s="67" t="str">
        <f t="shared" si="134"/>
        <v>July 2025</v>
      </c>
      <c r="D1125" s="65">
        <v>118327</v>
      </c>
      <c r="E1125" s="65">
        <v>225654</v>
      </c>
      <c r="F1125" s="68" t="s">
        <v>5955</v>
      </c>
      <c r="G1125" s="65" t="s">
        <v>5956</v>
      </c>
      <c r="H1125" s="69" t="s">
        <v>5957</v>
      </c>
      <c r="I1125" s="69" t="s">
        <v>2355</v>
      </c>
      <c r="J1125" s="69" t="str">
        <f t="shared" si="133"/>
        <v>Mingalar Taung Nyunt</v>
      </c>
      <c r="K1125" s="65" t="s">
        <v>5958</v>
      </c>
      <c r="L1125" s="65">
        <v>20</v>
      </c>
      <c r="M1125" s="65" t="s">
        <v>5918</v>
      </c>
      <c r="O1125" s="65">
        <v>180</v>
      </c>
      <c r="P1125" s="67">
        <v>45842.583333333299</v>
      </c>
      <c r="Q1125" s="65" t="s">
        <v>5308</v>
      </c>
      <c r="R1125" s="67">
        <v>45842.683784722198</v>
      </c>
      <c r="S1125" s="158" t="str">
        <f t="shared" si="132"/>
        <v>July 2025</v>
      </c>
      <c r="T1125" s="142" t="s">
        <v>35</v>
      </c>
      <c r="U1125" s="142">
        <v>1.9525925925918299</v>
      </c>
      <c r="V1125" s="65">
        <f t="shared" si="135"/>
        <v>1.9525925925918299</v>
      </c>
      <c r="W1125" s="65">
        <f t="shared" si="136"/>
        <v>46.862222222203897</v>
      </c>
      <c r="X1125" s="65" t="str">
        <f t="shared" si="131"/>
        <v>24-48 hr</v>
      </c>
    </row>
    <row r="1126" spans="1:26" ht="30" customHeight="1">
      <c r="A1126" s="65">
        <v>1125</v>
      </c>
      <c r="B1126" s="181">
        <v>45840.734803240703</v>
      </c>
      <c r="C1126" s="67" t="str">
        <f t="shared" si="134"/>
        <v>July 2025</v>
      </c>
      <c r="D1126" s="65">
        <v>118329</v>
      </c>
      <c r="E1126" s="65">
        <v>350589</v>
      </c>
      <c r="F1126" s="68" t="s">
        <v>5959</v>
      </c>
      <c r="G1126" s="65" t="s">
        <v>5960</v>
      </c>
      <c r="H1126" s="69" t="s">
        <v>5961</v>
      </c>
      <c r="I1126" s="69" t="s">
        <v>2355</v>
      </c>
      <c r="J1126" s="69" t="str">
        <f t="shared" si="133"/>
        <v>Mingalar Taung Nyunt</v>
      </c>
      <c r="K1126" s="65" t="s">
        <v>5962</v>
      </c>
      <c r="L1126" s="65">
        <v>30</v>
      </c>
      <c r="M1126" s="65" t="s">
        <v>5963</v>
      </c>
      <c r="O1126" s="65">
        <v>160</v>
      </c>
      <c r="P1126" s="67">
        <v>45843.333333333299</v>
      </c>
      <c r="Q1126" s="65" t="s">
        <v>687</v>
      </c>
      <c r="R1126" s="67">
        <v>45843.5171527778</v>
      </c>
      <c r="S1126" s="158" t="str">
        <f t="shared" si="132"/>
        <v>July 2025</v>
      </c>
      <c r="T1126" s="142" t="s">
        <v>35</v>
      </c>
      <c r="U1126" s="142">
        <v>2.7823495370394098</v>
      </c>
      <c r="V1126" s="65">
        <f t="shared" si="135"/>
        <v>2.7823495370394098</v>
      </c>
      <c r="W1126" s="65">
        <f t="shared" si="136"/>
        <v>66.776388888945803</v>
      </c>
      <c r="X1126" s="65" t="str">
        <f t="shared" si="131"/>
        <v>48-72 hr</v>
      </c>
    </row>
    <row r="1127" spans="1:26" ht="30" customHeight="1">
      <c r="A1127" s="65">
        <v>1126</v>
      </c>
      <c r="B1127" s="181">
        <v>45840.737500000003</v>
      </c>
      <c r="C1127" s="67" t="str">
        <f t="shared" si="134"/>
        <v>July 2025</v>
      </c>
      <c r="D1127" s="65">
        <v>118331</v>
      </c>
      <c r="E1127" s="65">
        <v>196611</v>
      </c>
      <c r="F1127" s="68" t="s">
        <v>5964</v>
      </c>
      <c r="G1127" s="65" t="s">
        <v>5965</v>
      </c>
      <c r="H1127" s="69" t="s">
        <v>5966</v>
      </c>
      <c r="I1127" s="69" t="s">
        <v>2355</v>
      </c>
      <c r="J1127" s="69" t="str">
        <f t="shared" si="133"/>
        <v>Mingalar Taung Nyunt</v>
      </c>
      <c r="K1127" s="65" t="s">
        <v>5967</v>
      </c>
      <c r="L1127" s="65">
        <v>25</v>
      </c>
      <c r="M1127" s="65" t="s">
        <v>5750</v>
      </c>
      <c r="N1127" s="65" t="s">
        <v>33</v>
      </c>
      <c r="O1127" s="65">
        <v>200</v>
      </c>
      <c r="P1127" s="67">
        <v>45842.583333333299</v>
      </c>
      <c r="Q1127" s="65" t="s">
        <v>5308</v>
      </c>
      <c r="R1127" s="67">
        <v>45842.640752314801</v>
      </c>
      <c r="S1127" s="158" t="str">
        <f t="shared" si="132"/>
        <v>July 2025</v>
      </c>
      <c r="T1127" s="142" t="s">
        <v>35</v>
      </c>
      <c r="U1127" s="142">
        <v>1.90325231481256</v>
      </c>
      <c r="V1127" s="65">
        <f t="shared" si="135"/>
        <v>1.90325231481256</v>
      </c>
      <c r="W1127" s="65">
        <f t="shared" si="136"/>
        <v>45.678055555501501</v>
      </c>
      <c r="X1127" s="65" t="str">
        <f t="shared" si="131"/>
        <v>24-48 hr</v>
      </c>
      <c r="Z1127" s="69" t="s">
        <v>5173</v>
      </c>
    </row>
    <row r="1128" spans="1:26" ht="30" customHeight="1">
      <c r="A1128" s="65">
        <v>1127</v>
      </c>
      <c r="B1128" s="181">
        <v>45840.742708333302</v>
      </c>
      <c r="C1128" s="67" t="str">
        <f t="shared" si="134"/>
        <v>July 2025</v>
      </c>
      <c r="D1128" s="65">
        <v>118333</v>
      </c>
      <c r="E1128" s="65">
        <v>480747</v>
      </c>
      <c r="F1128" s="68" t="s">
        <v>5968</v>
      </c>
      <c r="G1128" s="65" t="s">
        <v>5969</v>
      </c>
      <c r="H1128" s="69" t="s">
        <v>5970</v>
      </c>
      <c r="I1128" s="69" t="s">
        <v>5110</v>
      </c>
      <c r="J1128" s="69" t="str">
        <f t="shared" si="133"/>
        <v>North Dagon</v>
      </c>
      <c r="K1128" s="65" t="s">
        <v>5971</v>
      </c>
      <c r="L1128" s="65">
        <v>25</v>
      </c>
      <c r="M1128" s="65" t="s">
        <v>5972</v>
      </c>
      <c r="O1128" s="65">
        <v>200</v>
      </c>
      <c r="P1128" s="67">
        <v>45842.375</v>
      </c>
      <c r="Q1128" s="65" t="s">
        <v>5186</v>
      </c>
      <c r="R1128" s="67">
        <v>45842.529861111099</v>
      </c>
      <c r="S1128" s="158" t="str">
        <f t="shared" si="132"/>
        <v>July 2025</v>
      </c>
      <c r="T1128" s="142" t="s">
        <v>35</v>
      </c>
      <c r="U1128" s="142">
        <v>1.7871527777824701</v>
      </c>
      <c r="V1128" s="65">
        <f t="shared" si="135"/>
        <v>1.7871527777824701</v>
      </c>
      <c r="W1128" s="65">
        <f t="shared" si="136"/>
        <v>42.891666666779201</v>
      </c>
      <c r="X1128" s="65" t="str">
        <f t="shared" si="131"/>
        <v>24-48 hr</v>
      </c>
    </row>
    <row r="1129" spans="1:26" ht="30" customHeight="1">
      <c r="A1129" s="65">
        <v>1128</v>
      </c>
      <c r="B1129" s="181">
        <v>45840.748229166697</v>
      </c>
      <c r="C1129" s="67" t="str">
        <f t="shared" si="134"/>
        <v>July 2025</v>
      </c>
      <c r="D1129" s="65">
        <v>118336</v>
      </c>
      <c r="E1129" s="65">
        <v>359686</v>
      </c>
      <c r="F1129" s="68" t="s">
        <v>5973</v>
      </c>
      <c r="G1129" s="65" t="s">
        <v>5974</v>
      </c>
      <c r="H1129" s="69" t="s">
        <v>5975</v>
      </c>
      <c r="I1129" s="69" t="s">
        <v>2355</v>
      </c>
      <c r="J1129" s="69" t="str">
        <f t="shared" si="133"/>
        <v>Mingalar Taung Nyunt</v>
      </c>
      <c r="K1129" s="65" t="s">
        <v>5976</v>
      </c>
      <c r="L1129" s="65">
        <v>25</v>
      </c>
      <c r="M1129" s="65" t="s">
        <v>3015</v>
      </c>
      <c r="O1129" s="65">
        <v>150</v>
      </c>
      <c r="P1129" s="67">
        <v>45843.333333333299</v>
      </c>
      <c r="Q1129" s="65" t="s">
        <v>2681</v>
      </c>
      <c r="R1129" s="67">
        <v>45845.514826388899</v>
      </c>
      <c r="S1129" s="158" t="str">
        <f t="shared" si="132"/>
        <v>July 2025</v>
      </c>
      <c r="T1129" s="142" t="s">
        <v>35</v>
      </c>
      <c r="U1129" s="142">
        <v>4.7665972222239397</v>
      </c>
      <c r="V1129" s="65">
        <f t="shared" si="135"/>
        <v>4.7665972222239397</v>
      </c>
      <c r="W1129" s="65">
        <f t="shared" si="136"/>
        <v>114.398333333374</v>
      </c>
      <c r="X1129" s="65" t="str">
        <f t="shared" si="131"/>
        <v>&gt;72 hr</v>
      </c>
    </row>
    <row r="1130" spans="1:26" ht="30" customHeight="1">
      <c r="A1130" s="65">
        <v>1129</v>
      </c>
      <c r="B1130" s="181">
        <v>45840.770833333299</v>
      </c>
      <c r="C1130" s="67" t="str">
        <f t="shared" si="134"/>
        <v>July 2025</v>
      </c>
      <c r="D1130" s="65">
        <v>118340</v>
      </c>
      <c r="E1130" s="65">
        <v>480275</v>
      </c>
      <c r="F1130" s="68" t="s">
        <v>5977</v>
      </c>
      <c r="G1130" s="65" t="s">
        <v>5978</v>
      </c>
      <c r="H1130" s="69" t="s">
        <v>5979</v>
      </c>
      <c r="I1130" s="69" t="s">
        <v>30</v>
      </c>
      <c r="J1130" s="69" t="str">
        <f t="shared" si="133"/>
        <v>Kyauktada</v>
      </c>
      <c r="K1130" s="65" t="s">
        <v>5980</v>
      </c>
      <c r="L1130" s="65">
        <v>25</v>
      </c>
      <c r="M1130" s="65" t="s">
        <v>512</v>
      </c>
      <c r="N1130" s="65" t="s">
        <v>4913</v>
      </c>
      <c r="O1130" s="65">
        <v>350</v>
      </c>
      <c r="P1130" s="67">
        <v>45841.333333333299</v>
      </c>
      <c r="Q1130" s="65" t="s">
        <v>2681</v>
      </c>
      <c r="R1130" s="67">
        <v>45842.6</v>
      </c>
      <c r="S1130" s="158" t="str">
        <f t="shared" si="132"/>
        <v>July 2025</v>
      </c>
      <c r="T1130" s="142" t="s">
        <v>35</v>
      </c>
      <c r="U1130" s="142">
        <v>1.8291666666627899</v>
      </c>
      <c r="V1130" s="65">
        <f t="shared" si="135"/>
        <v>1.8291666666627899</v>
      </c>
      <c r="W1130" s="65">
        <f t="shared" si="136"/>
        <v>43.899999999906903</v>
      </c>
      <c r="X1130" s="65" t="str">
        <f t="shared" si="131"/>
        <v>24-48 hr</v>
      </c>
    </row>
    <row r="1131" spans="1:26" ht="30" customHeight="1">
      <c r="A1131" s="65">
        <v>1130</v>
      </c>
      <c r="B1131" s="181">
        <v>45840.781180555598</v>
      </c>
      <c r="C1131" s="67" t="str">
        <f t="shared" si="134"/>
        <v>July 2025</v>
      </c>
      <c r="D1131" s="65">
        <v>118341</v>
      </c>
      <c r="E1131" s="65">
        <v>480891</v>
      </c>
      <c r="F1131" s="68" t="s">
        <v>5981</v>
      </c>
      <c r="G1131" s="65" t="s">
        <v>5982</v>
      </c>
      <c r="H1131" s="69" t="s">
        <v>5983</v>
      </c>
      <c r="I1131" s="69" t="s">
        <v>5110</v>
      </c>
      <c r="J1131" s="69" t="str">
        <f t="shared" si="133"/>
        <v>North Dagon</v>
      </c>
      <c r="K1131" s="65" t="s">
        <v>5984</v>
      </c>
      <c r="L1131" s="65">
        <v>20</v>
      </c>
      <c r="M1131" s="65" t="s">
        <v>5985</v>
      </c>
      <c r="O1131" s="65">
        <v>211</v>
      </c>
      <c r="P1131" s="67">
        <v>45842.333368055602</v>
      </c>
      <c r="Q1131" s="65" t="s">
        <v>5186</v>
      </c>
      <c r="R1131" s="67">
        <v>45842.681284722203</v>
      </c>
      <c r="S1131" s="158" t="str">
        <f t="shared" si="132"/>
        <v>July 2025</v>
      </c>
      <c r="T1131" s="142" t="s">
        <v>35</v>
      </c>
      <c r="U1131" s="142">
        <v>1.90010416667064</v>
      </c>
      <c r="V1131" s="65">
        <f t="shared" si="135"/>
        <v>1.90010416667064</v>
      </c>
      <c r="W1131" s="65">
        <f t="shared" si="136"/>
        <v>45.602500000095503</v>
      </c>
      <c r="X1131" s="65" t="str">
        <f t="shared" si="131"/>
        <v>24-48 hr</v>
      </c>
    </row>
    <row r="1132" spans="1:26" ht="30" customHeight="1">
      <c r="A1132" s="65">
        <v>1131</v>
      </c>
      <c r="B1132" s="181">
        <v>45840.806458333303</v>
      </c>
      <c r="C1132" s="67" t="str">
        <f t="shared" si="134"/>
        <v>July 2025</v>
      </c>
      <c r="D1132" s="65">
        <v>118344</v>
      </c>
      <c r="E1132" s="65">
        <v>480936</v>
      </c>
      <c r="F1132" s="68" t="s">
        <v>5986</v>
      </c>
      <c r="G1132" s="65" t="s">
        <v>5987</v>
      </c>
      <c r="H1132" s="69" t="s">
        <v>5988</v>
      </c>
      <c r="I1132" s="69" t="s">
        <v>5110</v>
      </c>
      <c r="J1132" s="69" t="str">
        <f t="shared" si="133"/>
        <v>North Dagon</v>
      </c>
      <c r="K1132" s="65" t="s">
        <v>5989</v>
      </c>
      <c r="L1132" s="65">
        <v>20</v>
      </c>
      <c r="M1132" s="65" t="s">
        <v>5990</v>
      </c>
      <c r="O1132" s="65">
        <v>130</v>
      </c>
      <c r="P1132" s="67">
        <v>45842.375</v>
      </c>
      <c r="Q1132" s="65" t="s">
        <v>5218</v>
      </c>
      <c r="R1132" s="67">
        <v>45842.4706828704</v>
      </c>
      <c r="S1132" s="158" t="str">
        <f t="shared" si="132"/>
        <v>July 2025</v>
      </c>
      <c r="T1132" s="142" t="s">
        <v>35</v>
      </c>
      <c r="U1132" s="142">
        <v>1.66422453703854</v>
      </c>
      <c r="V1132" s="65">
        <f t="shared" si="135"/>
        <v>1.66422453703854</v>
      </c>
      <c r="W1132" s="65">
        <f t="shared" si="136"/>
        <v>39.941388888924799</v>
      </c>
      <c r="X1132" s="65" t="str">
        <f t="shared" si="131"/>
        <v>24-48 hr</v>
      </c>
    </row>
    <row r="1133" spans="1:26" ht="30" customHeight="1">
      <c r="A1133" s="65">
        <v>1132</v>
      </c>
      <c r="B1133" s="181">
        <v>45840.844988425903</v>
      </c>
      <c r="C1133" s="67" t="str">
        <f t="shared" si="134"/>
        <v>July 2025</v>
      </c>
      <c r="D1133" s="65">
        <v>118355</v>
      </c>
      <c r="E1133" s="65">
        <v>480697</v>
      </c>
      <c r="F1133" s="68" t="s">
        <v>5991</v>
      </c>
      <c r="G1133" s="65" t="s">
        <v>5992</v>
      </c>
      <c r="H1133" s="69" t="s">
        <v>5993</v>
      </c>
      <c r="I1133" s="69" t="s">
        <v>5110</v>
      </c>
      <c r="J1133" s="69" t="str">
        <f t="shared" si="133"/>
        <v>North Dagon</v>
      </c>
      <c r="K1133" s="65" t="s">
        <v>5994</v>
      </c>
      <c r="L1133" s="65">
        <v>20</v>
      </c>
      <c r="M1133" s="65" t="s">
        <v>5995</v>
      </c>
      <c r="O1133" s="65">
        <v>40</v>
      </c>
      <c r="P1133" s="67">
        <v>45842.375</v>
      </c>
      <c r="Q1133" s="65" t="s">
        <v>5218</v>
      </c>
      <c r="R1133" s="67">
        <v>45842.679861111101</v>
      </c>
      <c r="S1133" s="158" t="str">
        <f t="shared" si="132"/>
        <v>July 2025</v>
      </c>
      <c r="T1133" s="142" t="s">
        <v>35</v>
      </c>
      <c r="U1133" s="142">
        <v>1.8348726851836501</v>
      </c>
      <c r="V1133" s="65">
        <f t="shared" si="135"/>
        <v>1.8348726851836501</v>
      </c>
      <c r="W1133" s="65">
        <f t="shared" si="136"/>
        <v>44.036944444407702</v>
      </c>
      <c r="X1133" s="65" t="str">
        <f t="shared" si="131"/>
        <v>24-48 hr</v>
      </c>
    </row>
    <row r="1134" spans="1:26" ht="30" customHeight="1">
      <c r="A1134" s="65">
        <v>1133</v>
      </c>
      <c r="B1134" s="181">
        <v>45840.853217592601</v>
      </c>
      <c r="C1134" s="67" t="str">
        <f t="shared" si="134"/>
        <v>July 2025</v>
      </c>
      <c r="D1134" s="65">
        <v>118358</v>
      </c>
      <c r="E1134" s="65">
        <v>480978</v>
      </c>
      <c r="F1134" s="68" t="s">
        <v>5996</v>
      </c>
      <c r="G1134" s="65" t="s">
        <v>5997</v>
      </c>
      <c r="H1134" s="69" t="s">
        <v>5998</v>
      </c>
      <c r="I1134" s="69" t="s">
        <v>5110</v>
      </c>
      <c r="J1134" s="69" t="str">
        <f t="shared" si="133"/>
        <v>North Dagon</v>
      </c>
      <c r="K1134" s="65" t="s">
        <v>5999</v>
      </c>
      <c r="L1134" s="65">
        <v>20</v>
      </c>
      <c r="M1134" s="65" t="s">
        <v>6000</v>
      </c>
      <c r="O1134" s="65">
        <v>160</v>
      </c>
      <c r="P1134" s="67">
        <v>45841.333333333299</v>
      </c>
      <c r="Q1134" s="65" t="s">
        <v>5218</v>
      </c>
      <c r="R1134" s="67">
        <v>45842.518263888902</v>
      </c>
      <c r="S1134" s="158" t="str">
        <f t="shared" si="132"/>
        <v>July 2025</v>
      </c>
      <c r="T1134" s="142" t="s">
        <v>35</v>
      </c>
      <c r="U1134" s="142">
        <v>1.66504629629344</v>
      </c>
      <c r="V1134" s="65">
        <f t="shared" si="135"/>
        <v>1.66504629629344</v>
      </c>
      <c r="W1134" s="65">
        <f t="shared" si="136"/>
        <v>39.961111111042598</v>
      </c>
      <c r="X1134" s="65" t="str">
        <f t="shared" si="131"/>
        <v>24-48 hr</v>
      </c>
    </row>
    <row r="1135" spans="1:26" ht="30" customHeight="1">
      <c r="A1135" s="65">
        <v>1134</v>
      </c>
      <c r="B1135" s="181">
        <v>45840.855046296303</v>
      </c>
      <c r="C1135" s="67" t="str">
        <f t="shared" si="134"/>
        <v>July 2025</v>
      </c>
      <c r="D1135" s="65">
        <v>118359</v>
      </c>
      <c r="E1135" s="65">
        <v>480407</v>
      </c>
      <c r="F1135" s="68" t="s">
        <v>6001</v>
      </c>
      <c r="G1135" s="65" t="s">
        <v>6002</v>
      </c>
      <c r="H1135" s="69" t="s">
        <v>6003</v>
      </c>
      <c r="I1135" s="69" t="s">
        <v>5110</v>
      </c>
      <c r="J1135" s="69" t="str">
        <f t="shared" si="133"/>
        <v>North Dagon</v>
      </c>
      <c r="K1135" s="65" t="s">
        <v>6004</v>
      </c>
      <c r="L1135" s="65">
        <v>25</v>
      </c>
      <c r="M1135" s="65" t="s">
        <v>5661</v>
      </c>
      <c r="N1135" s="65" t="s">
        <v>33</v>
      </c>
      <c r="O1135" s="65">
        <v>96</v>
      </c>
      <c r="P1135" s="67">
        <v>45841.333333333299</v>
      </c>
      <c r="Q1135" s="65" t="s">
        <v>5218</v>
      </c>
      <c r="R1135" s="67">
        <v>45841.512499999997</v>
      </c>
      <c r="S1135" s="158" t="str">
        <f t="shared" si="132"/>
        <v>July 2025</v>
      </c>
      <c r="T1135" s="142" t="s">
        <v>35</v>
      </c>
      <c r="U1135" s="142">
        <v>0.65745370370132195</v>
      </c>
      <c r="V1135" s="65">
        <f t="shared" si="135"/>
        <v>0.65745370370132195</v>
      </c>
      <c r="W1135" s="65">
        <f t="shared" si="136"/>
        <v>15.7788888888317</v>
      </c>
      <c r="X1135" s="65" t="str">
        <f t="shared" si="131"/>
        <v>&lt;24 hr</v>
      </c>
    </row>
    <row r="1136" spans="1:26" ht="30" customHeight="1">
      <c r="A1136" s="65">
        <v>1135</v>
      </c>
      <c r="B1136" s="181">
        <v>45840.878599536998</v>
      </c>
      <c r="C1136" s="67" t="str">
        <f t="shared" si="134"/>
        <v>July 2025</v>
      </c>
      <c r="D1136" s="65">
        <v>118367</v>
      </c>
      <c r="E1136" s="65">
        <v>481003</v>
      </c>
      <c r="F1136" s="68" t="s">
        <v>6005</v>
      </c>
      <c r="G1136" s="65" t="s">
        <v>6006</v>
      </c>
      <c r="H1136" s="69" t="s">
        <v>6007</v>
      </c>
      <c r="I1136" s="69" t="s">
        <v>5098</v>
      </c>
      <c r="J1136" s="69" t="str">
        <f t="shared" si="133"/>
        <v>East Dagon</v>
      </c>
      <c r="K1136" s="65" t="s">
        <v>6008</v>
      </c>
      <c r="L1136" s="65">
        <v>20</v>
      </c>
      <c r="M1136" s="65" t="s">
        <v>6009</v>
      </c>
      <c r="O1136" s="65">
        <v>200</v>
      </c>
      <c r="P1136" s="67">
        <v>45841.375</v>
      </c>
      <c r="Q1136" s="65" t="s">
        <v>3111</v>
      </c>
      <c r="R1136" s="67">
        <v>45841.7655324074</v>
      </c>
      <c r="S1136" s="158" t="str">
        <f t="shared" si="132"/>
        <v>July 2025</v>
      </c>
      <c r="T1136" s="142" t="s">
        <v>35</v>
      </c>
      <c r="U1136" s="142">
        <v>0.88693287037312996</v>
      </c>
      <c r="V1136" s="65">
        <f t="shared" si="135"/>
        <v>0.88693287037312996</v>
      </c>
      <c r="W1136" s="65">
        <f t="shared" si="136"/>
        <v>21.286388888955099</v>
      </c>
      <c r="X1136" s="65" t="str">
        <f t="shared" si="131"/>
        <v>&lt;24 hr</v>
      </c>
      <c r="Z1136" s="69" t="s">
        <v>6010</v>
      </c>
    </row>
    <row r="1137" spans="1:26" ht="30" customHeight="1">
      <c r="A1137" s="65">
        <v>1136</v>
      </c>
      <c r="B1137" s="181">
        <v>45840.895682870403</v>
      </c>
      <c r="C1137" s="67" t="str">
        <f t="shared" si="134"/>
        <v>July 2025</v>
      </c>
      <c r="D1137" s="65">
        <v>118369</v>
      </c>
      <c r="E1137" s="65">
        <v>480363</v>
      </c>
      <c r="F1137" s="68" t="s">
        <v>6011</v>
      </c>
      <c r="G1137" s="65" t="s">
        <v>6012</v>
      </c>
      <c r="H1137" s="69" t="s">
        <v>6013</v>
      </c>
      <c r="I1137" s="69" t="s">
        <v>5110</v>
      </c>
      <c r="J1137" s="69" t="str">
        <f t="shared" si="133"/>
        <v>North Dagon</v>
      </c>
      <c r="K1137" s="65" t="s">
        <v>6014</v>
      </c>
      <c r="L1137" s="65">
        <v>25</v>
      </c>
      <c r="M1137" s="65" t="s">
        <v>6015</v>
      </c>
      <c r="O1137" s="65">
        <v>375</v>
      </c>
      <c r="P1137" s="67">
        <v>45844.375</v>
      </c>
      <c r="Q1137" s="65" t="s">
        <v>5218</v>
      </c>
      <c r="R1137" s="67">
        <v>45844.725324074097</v>
      </c>
      <c r="S1137" s="158" t="str">
        <f t="shared" si="132"/>
        <v>July 2025</v>
      </c>
      <c r="T1137" s="142" t="s">
        <v>35</v>
      </c>
      <c r="U1137" s="142">
        <v>3.8296412037016099</v>
      </c>
      <c r="V1137" s="65">
        <f t="shared" si="135"/>
        <v>3.8296412037016099</v>
      </c>
      <c r="W1137" s="65">
        <f t="shared" si="136"/>
        <v>91.911388888838701</v>
      </c>
      <c r="X1137" s="65" t="str">
        <f t="shared" si="131"/>
        <v>&gt;72 hr</v>
      </c>
    </row>
    <row r="1138" spans="1:26" ht="30" customHeight="1">
      <c r="A1138" s="65">
        <v>1137</v>
      </c>
      <c r="B1138" s="181">
        <v>45840.9593171296</v>
      </c>
      <c r="C1138" s="67" t="str">
        <f t="shared" si="134"/>
        <v>July 2025</v>
      </c>
      <c r="D1138" s="65">
        <v>118375</v>
      </c>
      <c r="E1138" s="65">
        <v>481028</v>
      </c>
      <c r="F1138" s="68" t="s">
        <v>6016</v>
      </c>
      <c r="G1138" s="65" t="s">
        <v>6017</v>
      </c>
      <c r="H1138" s="69" t="s">
        <v>6018</v>
      </c>
      <c r="I1138" s="69" t="s">
        <v>2355</v>
      </c>
      <c r="J1138" s="69" t="str">
        <f t="shared" si="133"/>
        <v>Mingalar Taung Nyunt</v>
      </c>
      <c r="K1138" s="65" t="s">
        <v>6019</v>
      </c>
      <c r="L1138" s="65">
        <v>50</v>
      </c>
      <c r="M1138" s="65" t="s">
        <v>3276</v>
      </c>
      <c r="O1138" s="65">
        <v>180</v>
      </c>
      <c r="P1138" s="67">
        <v>45843.333333333299</v>
      </c>
      <c r="Q1138" s="65" t="s">
        <v>745</v>
      </c>
      <c r="R1138" s="67">
        <v>45843.5239814815</v>
      </c>
      <c r="S1138" s="158" t="str">
        <f t="shared" si="132"/>
        <v>July 2025</v>
      </c>
      <c r="T1138" s="142" t="s">
        <v>35</v>
      </c>
      <c r="U1138" s="142">
        <v>2.5646643518557499</v>
      </c>
      <c r="V1138" s="65">
        <f t="shared" si="135"/>
        <v>2.5646643518557499</v>
      </c>
      <c r="W1138" s="65">
        <f t="shared" si="136"/>
        <v>61.551944444538101</v>
      </c>
      <c r="X1138" s="65" t="str">
        <f t="shared" si="131"/>
        <v>48-72 hr</v>
      </c>
    </row>
    <row r="1139" spans="1:26" ht="30" customHeight="1">
      <c r="A1139" s="65">
        <v>1138</v>
      </c>
      <c r="B1139" s="181">
        <v>45841.367129629602</v>
      </c>
      <c r="C1139" s="67" t="str">
        <f t="shared" si="134"/>
        <v>July 2025</v>
      </c>
      <c r="D1139" s="65">
        <v>118384</v>
      </c>
      <c r="E1139" s="65">
        <v>477393</v>
      </c>
      <c r="F1139" s="68" t="s">
        <v>6020</v>
      </c>
      <c r="G1139" s="65" t="s">
        <v>5454</v>
      </c>
      <c r="H1139" s="69" t="s">
        <v>5455</v>
      </c>
      <c r="I1139" s="69" t="s">
        <v>5110</v>
      </c>
      <c r="J1139" s="69" t="str">
        <f t="shared" si="133"/>
        <v>North Dagon</v>
      </c>
      <c r="K1139" s="65" t="s">
        <v>6021</v>
      </c>
      <c r="L1139" s="65">
        <v>20</v>
      </c>
      <c r="M1139" s="65" t="s">
        <v>6022</v>
      </c>
      <c r="O1139" s="65">
        <v>102</v>
      </c>
      <c r="P1139" s="67">
        <v>45841.375</v>
      </c>
      <c r="Q1139" s="65" t="s">
        <v>5186</v>
      </c>
      <c r="R1139" s="67">
        <v>45841.501631944397</v>
      </c>
      <c r="S1139" s="158" t="str">
        <f t="shared" si="132"/>
        <v>July 2025</v>
      </c>
      <c r="T1139" s="142" t="s">
        <v>35</v>
      </c>
      <c r="U1139" s="142">
        <v>0.13450231481692801</v>
      </c>
      <c r="V1139" s="65">
        <f t="shared" si="135"/>
        <v>0.13450231481692801</v>
      </c>
      <c r="W1139" s="65">
        <f t="shared" si="136"/>
        <v>3.22805555560626</v>
      </c>
      <c r="X1139" s="65" t="str">
        <f t="shared" si="131"/>
        <v>&lt;24 hr</v>
      </c>
    </row>
    <row r="1140" spans="1:26" ht="30" customHeight="1">
      <c r="A1140" s="65">
        <v>1139</v>
      </c>
      <c r="B1140" s="181">
        <v>45841.381782407399</v>
      </c>
      <c r="C1140" s="67" t="str">
        <f t="shared" si="134"/>
        <v>July 2025</v>
      </c>
      <c r="D1140" s="65">
        <v>118388</v>
      </c>
      <c r="E1140" s="65">
        <v>481031</v>
      </c>
      <c r="F1140" s="68" t="s">
        <v>6023</v>
      </c>
      <c r="G1140" s="65" t="s">
        <v>6024</v>
      </c>
      <c r="H1140" s="69" t="s">
        <v>6025</v>
      </c>
      <c r="I1140" s="69" t="s">
        <v>41</v>
      </c>
      <c r="J1140" s="69" t="str">
        <f t="shared" si="133"/>
        <v>Lanmadaw</v>
      </c>
      <c r="K1140" s="65" t="s">
        <v>6026</v>
      </c>
      <c r="L1140" s="65">
        <v>25</v>
      </c>
      <c r="M1140" s="65" t="s">
        <v>782</v>
      </c>
      <c r="O1140" s="65">
        <v>100</v>
      </c>
      <c r="P1140" s="67">
        <v>45843.333333333299</v>
      </c>
      <c r="Q1140" s="65" t="s">
        <v>3111</v>
      </c>
      <c r="R1140" s="67">
        <v>45843.454166666699</v>
      </c>
      <c r="S1140" s="158" t="str">
        <f t="shared" si="132"/>
        <v>July 2025</v>
      </c>
      <c r="T1140" s="142" t="s">
        <v>35</v>
      </c>
      <c r="U1140" s="142">
        <v>2.0723842592633401</v>
      </c>
      <c r="V1140" s="65">
        <f t="shared" si="135"/>
        <v>2.0723842592633401</v>
      </c>
      <c r="W1140" s="65">
        <f t="shared" si="136"/>
        <v>49.737222222320298</v>
      </c>
      <c r="X1140" s="65" t="str">
        <f t="shared" si="131"/>
        <v>48-72 hr</v>
      </c>
      <c r="Z1140" s="69" t="s">
        <v>5400</v>
      </c>
    </row>
    <row r="1141" spans="1:26" ht="30" customHeight="1">
      <c r="A1141" s="65">
        <v>1140</v>
      </c>
      <c r="B1141" s="181">
        <v>45841.416087963</v>
      </c>
      <c r="C1141" s="67" t="str">
        <f t="shared" si="134"/>
        <v>July 2025</v>
      </c>
      <c r="D1141" s="65">
        <v>118397</v>
      </c>
      <c r="E1141" s="65">
        <v>335533</v>
      </c>
      <c r="F1141" s="68" t="s">
        <v>6027</v>
      </c>
      <c r="G1141" s="65" t="s">
        <v>6028</v>
      </c>
      <c r="H1141" s="69" t="s">
        <v>6029</v>
      </c>
      <c r="I1141" s="69" t="s">
        <v>5110</v>
      </c>
      <c r="J1141" s="69" t="str">
        <f t="shared" si="133"/>
        <v>North Dagon</v>
      </c>
      <c r="K1141" s="65" t="s">
        <v>6030</v>
      </c>
      <c r="L1141" s="65">
        <v>20</v>
      </c>
      <c r="M1141" s="65" t="s">
        <v>6031</v>
      </c>
      <c r="N1141" s="65" t="s">
        <v>33</v>
      </c>
      <c r="O1141" s="65">
        <v>304</v>
      </c>
      <c r="P1141" s="67">
        <v>45842.375</v>
      </c>
      <c r="Q1141" s="65" t="s">
        <v>5218</v>
      </c>
      <c r="R1141" s="67">
        <v>45842.7401157407</v>
      </c>
      <c r="S1141" s="158" t="str">
        <f t="shared" si="132"/>
        <v>July 2025</v>
      </c>
      <c r="T1141" s="142" t="s">
        <v>35</v>
      </c>
      <c r="U1141" s="142">
        <v>1.3240277777804299</v>
      </c>
      <c r="V1141" s="65">
        <f t="shared" si="135"/>
        <v>1.3240277777804299</v>
      </c>
      <c r="W1141" s="65">
        <f t="shared" si="136"/>
        <v>31.7766666667303</v>
      </c>
      <c r="X1141" s="65" t="str">
        <f t="shared" si="131"/>
        <v>24-48 hr</v>
      </c>
    </row>
    <row r="1142" spans="1:26" ht="30" customHeight="1">
      <c r="A1142" s="65">
        <v>1141</v>
      </c>
      <c r="B1142" s="181">
        <v>45841.4273032407</v>
      </c>
      <c r="C1142" s="67" t="str">
        <f t="shared" si="134"/>
        <v>July 2025</v>
      </c>
      <c r="D1142" s="65">
        <v>118399</v>
      </c>
      <c r="E1142" s="65">
        <v>481175</v>
      </c>
      <c r="F1142" s="68" t="s">
        <v>6032</v>
      </c>
      <c r="G1142" s="65" t="s">
        <v>6033</v>
      </c>
      <c r="H1142" s="69" t="s">
        <v>6034</v>
      </c>
      <c r="I1142" s="69" t="s">
        <v>41</v>
      </c>
      <c r="J1142" s="69" t="str">
        <f t="shared" si="133"/>
        <v>Lanmadaw</v>
      </c>
      <c r="K1142" s="65" t="s">
        <v>6035</v>
      </c>
      <c r="L1142" s="65">
        <v>20</v>
      </c>
      <c r="M1142" s="65" t="s">
        <v>294</v>
      </c>
      <c r="O1142" s="65">
        <v>120</v>
      </c>
      <c r="P1142" s="67">
        <v>45843.333333333299</v>
      </c>
      <c r="Q1142" s="65" t="s">
        <v>3111</v>
      </c>
      <c r="R1142" s="67">
        <v>45843.4923263889</v>
      </c>
      <c r="S1142" s="158" t="str">
        <f t="shared" si="132"/>
        <v>July 2025</v>
      </c>
      <c r="T1142" s="142" t="s">
        <v>35</v>
      </c>
      <c r="U1142" s="142">
        <v>2.0650231481486099</v>
      </c>
      <c r="V1142" s="65">
        <f t="shared" si="135"/>
        <v>2.0650231481486099</v>
      </c>
      <c r="W1142" s="65">
        <f t="shared" si="136"/>
        <v>49.560555555566701</v>
      </c>
      <c r="X1142" s="65" t="str">
        <f t="shared" si="131"/>
        <v>48-72 hr</v>
      </c>
    </row>
    <row r="1143" spans="1:26" ht="30" customHeight="1">
      <c r="A1143" s="65">
        <v>1142</v>
      </c>
      <c r="B1143" s="181">
        <v>45841.472395833298</v>
      </c>
      <c r="C1143" s="67" t="str">
        <f t="shared" si="134"/>
        <v>July 2025</v>
      </c>
      <c r="D1143" s="65">
        <v>118420</v>
      </c>
      <c r="E1143" s="65">
        <v>124599</v>
      </c>
      <c r="F1143" s="68" t="s">
        <v>6036</v>
      </c>
      <c r="G1143" s="65" t="s">
        <v>5747</v>
      </c>
      <c r="H1143" s="69" t="s">
        <v>6037</v>
      </c>
      <c r="I1143" s="69" t="s">
        <v>2355</v>
      </c>
      <c r="J1143" s="69" t="str">
        <f t="shared" si="133"/>
        <v>Mingalar Taung Nyunt</v>
      </c>
      <c r="K1143" s="65" t="s">
        <v>6038</v>
      </c>
      <c r="L1143" s="65">
        <v>25</v>
      </c>
      <c r="M1143" s="65" t="s">
        <v>5399</v>
      </c>
      <c r="N1143" s="65" t="s">
        <v>33</v>
      </c>
      <c r="O1143" s="65">
        <v>200</v>
      </c>
      <c r="P1143" s="67">
        <v>45842.583333333299</v>
      </c>
      <c r="Q1143" s="65" t="s">
        <v>5308</v>
      </c>
      <c r="R1143" s="67">
        <v>45842.789120370398</v>
      </c>
      <c r="S1143" s="158" t="str">
        <f t="shared" si="132"/>
        <v>July 2025</v>
      </c>
      <c r="T1143" s="142" t="s">
        <v>35</v>
      </c>
      <c r="U1143" s="142">
        <v>1.31672453703504</v>
      </c>
      <c r="V1143" s="65">
        <f t="shared" si="135"/>
        <v>1.31672453703504</v>
      </c>
      <c r="W1143" s="65">
        <f t="shared" si="136"/>
        <v>31.601388888841001</v>
      </c>
      <c r="X1143" s="65" t="str">
        <f t="shared" si="131"/>
        <v>24-48 hr</v>
      </c>
    </row>
    <row r="1144" spans="1:26" ht="30" customHeight="1">
      <c r="A1144" s="65">
        <v>1143</v>
      </c>
      <c r="B1144" s="181">
        <v>45841.477002314801</v>
      </c>
      <c r="C1144" s="67" t="str">
        <f t="shared" si="134"/>
        <v>July 2025</v>
      </c>
      <c r="D1144" s="65">
        <v>118423</v>
      </c>
      <c r="E1144" s="65">
        <v>481289</v>
      </c>
      <c r="F1144" s="68" t="s">
        <v>6039</v>
      </c>
      <c r="G1144" s="65" t="s">
        <v>6040</v>
      </c>
      <c r="H1144" s="69" t="s">
        <v>6041</v>
      </c>
      <c r="I1144" s="69" t="s">
        <v>5110</v>
      </c>
      <c r="J1144" s="69" t="str">
        <f t="shared" si="133"/>
        <v>North Dagon</v>
      </c>
      <c r="K1144" s="65" t="s">
        <v>6042</v>
      </c>
      <c r="L1144" s="65">
        <v>20</v>
      </c>
      <c r="M1144" s="65" t="s">
        <v>6043</v>
      </c>
      <c r="N1144" s="65" t="s">
        <v>4913</v>
      </c>
      <c r="O1144" s="65">
        <v>162</v>
      </c>
      <c r="P1144" s="67">
        <v>45842.375</v>
      </c>
      <c r="Q1144" s="65" t="s">
        <v>5218</v>
      </c>
      <c r="R1144" s="67">
        <v>45842.789178240702</v>
      </c>
      <c r="S1144" s="158" t="str">
        <f t="shared" si="132"/>
        <v>July 2025</v>
      </c>
      <c r="T1144" s="142" t="s">
        <v>35</v>
      </c>
      <c r="U1144" s="142">
        <v>1.31217592592293</v>
      </c>
      <c r="V1144" s="65">
        <f t="shared" si="135"/>
        <v>1.31217592592293</v>
      </c>
      <c r="W1144" s="65">
        <f t="shared" si="136"/>
        <v>31.4922222221503</v>
      </c>
      <c r="X1144" s="65" t="str">
        <f t="shared" si="131"/>
        <v>24-48 hr</v>
      </c>
      <c r="Z1144" s="69" t="s">
        <v>6044</v>
      </c>
    </row>
    <row r="1145" spans="1:26" ht="30" customHeight="1">
      <c r="A1145" s="65">
        <v>1144</v>
      </c>
      <c r="B1145" s="181">
        <v>45841.514756944402</v>
      </c>
      <c r="C1145" s="67" t="str">
        <f t="shared" si="134"/>
        <v>July 2025</v>
      </c>
      <c r="D1145" s="65">
        <v>118442</v>
      </c>
      <c r="E1145" s="65">
        <v>480982</v>
      </c>
      <c r="F1145" s="68" t="s">
        <v>6045</v>
      </c>
      <c r="G1145" s="65" t="s">
        <v>6046</v>
      </c>
      <c r="H1145" s="69" t="s">
        <v>6047</v>
      </c>
      <c r="I1145" s="69" t="s">
        <v>50</v>
      </c>
      <c r="J1145" s="69" t="str">
        <f t="shared" si="133"/>
        <v>Pabedan</v>
      </c>
      <c r="K1145" s="65" t="s">
        <v>6048</v>
      </c>
      <c r="L1145" s="65">
        <v>20</v>
      </c>
      <c r="M1145" s="65" t="s">
        <v>628</v>
      </c>
      <c r="N1145" s="65" t="s">
        <v>33</v>
      </c>
      <c r="O1145" s="65">
        <v>150</v>
      </c>
      <c r="P1145" s="67">
        <v>45842.583333333299</v>
      </c>
      <c r="Q1145" s="65" t="s">
        <v>3111</v>
      </c>
      <c r="R1145" s="67">
        <v>45842.765335648102</v>
      </c>
      <c r="S1145" s="158" t="str">
        <f t="shared" si="132"/>
        <v>July 2025</v>
      </c>
      <c r="T1145" s="142" t="s">
        <v>35</v>
      </c>
      <c r="U1145" s="142">
        <v>1.2505787037007401</v>
      </c>
      <c r="V1145" s="65">
        <f t="shared" si="135"/>
        <v>1.2505787037007401</v>
      </c>
      <c r="W1145" s="65">
        <f t="shared" si="136"/>
        <v>30.0138888888177</v>
      </c>
      <c r="X1145" s="65" t="str">
        <f t="shared" si="131"/>
        <v>24-48 hr</v>
      </c>
      <c r="Z1145" s="69" t="s">
        <v>6049</v>
      </c>
    </row>
    <row r="1146" spans="1:26" ht="30" customHeight="1">
      <c r="A1146" s="65">
        <v>1145</v>
      </c>
      <c r="B1146" s="181">
        <v>45841.560868055603</v>
      </c>
      <c r="C1146" s="67" t="str">
        <f t="shared" si="134"/>
        <v>July 2025</v>
      </c>
      <c r="D1146" s="65">
        <v>118457</v>
      </c>
      <c r="E1146" s="65">
        <v>481501</v>
      </c>
      <c r="F1146" s="68" t="s">
        <v>6050</v>
      </c>
      <c r="G1146" s="65" t="s">
        <v>6051</v>
      </c>
      <c r="H1146" s="69" t="s">
        <v>6052</v>
      </c>
      <c r="I1146" s="69" t="s">
        <v>5110</v>
      </c>
      <c r="J1146" s="69" t="str">
        <f t="shared" si="133"/>
        <v>North Dagon</v>
      </c>
      <c r="K1146" s="65" t="s">
        <v>6053</v>
      </c>
      <c r="L1146" s="65">
        <v>20</v>
      </c>
      <c r="M1146" s="65" t="s">
        <v>6000</v>
      </c>
      <c r="N1146" s="65" t="s">
        <v>33</v>
      </c>
      <c r="O1146" s="65">
        <v>240</v>
      </c>
      <c r="P1146" s="67">
        <v>45842.375</v>
      </c>
      <c r="Q1146" s="65" t="s">
        <v>5218</v>
      </c>
      <c r="R1146" s="67">
        <v>45844.478460648097</v>
      </c>
      <c r="S1146" s="158" t="str">
        <f t="shared" si="132"/>
        <v>July 2025</v>
      </c>
      <c r="T1146" s="142" t="s">
        <v>35</v>
      </c>
      <c r="U1146" s="142">
        <v>2.9175925925956099</v>
      </c>
      <c r="V1146" s="65">
        <f t="shared" si="135"/>
        <v>2.9175925925956099</v>
      </c>
      <c r="W1146" s="65">
        <f t="shared" si="136"/>
        <v>70.022222222294701</v>
      </c>
      <c r="X1146" s="65" t="str">
        <f t="shared" ref="X1146:X1209" si="137">IF(W1146&gt;72,"&gt;72 hr",IF(W1146&gt;48,"48-72 hr",IF(W1146&gt;24,"24-48 hr","&lt;24 hr")))</f>
        <v>48-72 hr</v>
      </c>
    </row>
    <row r="1147" spans="1:26" ht="30" customHeight="1">
      <c r="A1147" s="65">
        <v>1146</v>
      </c>
      <c r="B1147" s="181">
        <v>45841.572928240697</v>
      </c>
      <c r="C1147" s="67" t="str">
        <f t="shared" si="134"/>
        <v>July 2025</v>
      </c>
      <c r="D1147" s="65">
        <v>118463</v>
      </c>
      <c r="E1147" s="65">
        <v>290773</v>
      </c>
      <c r="F1147" s="68" t="s">
        <v>6054</v>
      </c>
      <c r="G1147" s="65" t="s">
        <v>6055</v>
      </c>
      <c r="H1147" s="69" t="s">
        <v>6056</v>
      </c>
      <c r="I1147" s="69" t="s">
        <v>5110</v>
      </c>
      <c r="J1147" s="69" t="str">
        <f t="shared" si="133"/>
        <v>North Dagon</v>
      </c>
      <c r="K1147" s="65" t="s">
        <v>6057</v>
      </c>
      <c r="L1147" s="65">
        <v>20</v>
      </c>
      <c r="M1147" s="65" t="s">
        <v>6058</v>
      </c>
      <c r="O1147" s="65">
        <v>139</v>
      </c>
      <c r="P1147" s="67">
        <v>45842.375</v>
      </c>
      <c r="Q1147" s="65" t="s">
        <v>5218</v>
      </c>
      <c r="R1147" s="67">
        <v>45843.552083333299</v>
      </c>
      <c r="S1147" s="158" t="str">
        <f t="shared" si="132"/>
        <v>July 2025</v>
      </c>
      <c r="T1147" s="142" t="s">
        <v>35</v>
      </c>
      <c r="U1147" s="142">
        <v>1.9791550925947401</v>
      </c>
      <c r="V1147" s="65">
        <f t="shared" si="135"/>
        <v>1.9791550925947401</v>
      </c>
      <c r="W1147" s="65">
        <f t="shared" si="136"/>
        <v>47.499722222273697</v>
      </c>
      <c r="X1147" s="65" t="str">
        <f t="shared" si="137"/>
        <v>24-48 hr</v>
      </c>
    </row>
    <row r="1148" spans="1:26" ht="30" customHeight="1">
      <c r="A1148" s="65">
        <v>1147</v>
      </c>
      <c r="B1148" s="181">
        <v>45841.580659722204</v>
      </c>
      <c r="C1148" s="67" t="str">
        <f t="shared" si="134"/>
        <v>July 2025</v>
      </c>
      <c r="D1148" s="65">
        <v>118466</v>
      </c>
      <c r="E1148" s="65">
        <v>481529</v>
      </c>
      <c r="F1148" s="68" t="s">
        <v>6059</v>
      </c>
      <c r="G1148" s="65" t="s">
        <v>6060</v>
      </c>
      <c r="H1148" s="69" t="s">
        <v>6061</v>
      </c>
      <c r="I1148" s="69" t="s">
        <v>5098</v>
      </c>
      <c r="J1148" s="69" t="str">
        <f t="shared" si="133"/>
        <v>East Dagon</v>
      </c>
      <c r="K1148" s="65" t="s">
        <v>6062</v>
      </c>
      <c r="L1148" s="65">
        <v>40</v>
      </c>
      <c r="M1148" s="65" t="s">
        <v>6063</v>
      </c>
      <c r="O1148" s="65">
        <v>105</v>
      </c>
      <c r="P1148" s="67">
        <v>45842.375</v>
      </c>
      <c r="Q1148" s="65" t="s">
        <v>5218</v>
      </c>
      <c r="R1148" s="67">
        <v>45842.4610300926</v>
      </c>
      <c r="S1148" s="158" t="str">
        <f t="shared" si="132"/>
        <v>July 2025</v>
      </c>
      <c r="T1148" s="142" t="s">
        <v>35</v>
      </c>
      <c r="U1148" s="142">
        <v>0.88037037036701804</v>
      </c>
      <c r="V1148" s="65">
        <f t="shared" si="135"/>
        <v>0.88037037036701804</v>
      </c>
      <c r="W1148" s="65">
        <f t="shared" si="136"/>
        <v>21.128888888808401</v>
      </c>
      <c r="X1148" s="65" t="str">
        <f t="shared" si="137"/>
        <v>&lt;24 hr</v>
      </c>
    </row>
    <row r="1149" spans="1:26" ht="30" customHeight="1">
      <c r="A1149" s="65">
        <v>1148</v>
      </c>
      <c r="B1149" s="181">
        <v>45841.588657407403</v>
      </c>
      <c r="C1149" s="67" t="str">
        <f t="shared" si="134"/>
        <v>July 2025</v>
      </c>
      <c r="D1149" s="65">
        <v>118471</v>
      </c>
      <c r="E1149" s="65">
        <v>481577</v>
      </c>
      <c r="F1149" s="68" t="s">
        <v>6064</v>
      </c>
      <c r="G1149" s="65" t="s">
        <v>6065</v>
      </c>
      <c r="H1149" s="69" t="s">
        <v>6066</v>
      </c>
      <c r="I1149" s="69" t="s">
        <v>5110</v>
      </c>
      <c r="J1149" s="69" t="str">
        <f t="shared" si="133"/>
        <v>North Dagon</v>
      </c>
      <c r="K1149" s="65" t="s">
        <v>6067</v>
      </c>
      <c r="L1149" s="65">
        <v>40</v>
      </c>
      <c r="M1149" s="65" t="s">
        <v>6068</v>
      </c>
      <c r="N1149" s="65" t="s">
        <v>4913</v>
      </c>
      <c r="O1149" s="65">
        <v>83</v>
      </c>
      <c r="P1149" s="67">
        <v>45842.375</v>
      </c>
      <c r="Q1149" s="65" t="s">
        <v>5218</v>
      </c>
      <c r="R1149" s="67">
        <v>45842.713784722197</v>
      </c>
      <c r="S1149" s="158" t="str">
        <f t="shared" si="132"/>
        <v>July 2025</v>
      </c>
      <c r="T1149" s="142" t="s">
        <v>35</v>
      </c>
      <c r="U1149" s="142">
        <v>1.1251273148154699</v>
      </c>
      <c r="V1149" s="65">
        <f t="shared" si="135"/>
        <v>1.1251273148154699</v>
      </c>
      <c r="W1149" s="65">
        <f t="shared" si="136"/>
        <v>27.003055555571301</v>
      </c>
      <c r="X1149" s="65" t="str">
        <f t="shared" si="137"/>
        <v>24-48 hr</v>
      </c>
    </row>
    <row r="1150" spans="1:26" ht="30" customHeight="1">
      <c r="A1150" s="65">
        <v>1149</v>
      </c>
      <c r="B1150" s="181">
        <v>45841.616932870398</v>
      </c>
      <c r="C1150" s="67" t="str">
        <f t="shared" si="134"/>
        <v>July 2025</v>
      </c>
      <c r="D1150" s="65">
        <v>118484</v>
      </c>
      <c r="E1150" s="65">
        <v>481642</v>
      </c>
      <c r="F1150" s="68" t="s">
        <v>6069</v>
      </c>
      <c r="G1150" s="65" t="s">
        <v>6070</v>
      </c>
      <c r="H1150" s="69" t="s">
        <v>6071</v>
      </c>
      <c r="I1150" s="69" t="s">
        <v>2686</v>
      </c>
      <c r="J1150" s="69" t="str">
        <f t="shared" si="133"/>
        <v>Botahtaung</v>
      </c>
      <c r="K1150" s="65" t="s">
        <v>6072</v>
      </c>
      <c r="L1150" s="65">
        <v>20</v>
      </c>
      <c r="S1150" s="158"/>
      <c r="T1150" s="142" t="s">
        <v>113</v>
      </c>
      <c r="U1150" s="142">
        <v>-45841.616932870398</v>
      </c>
      <c r="Z1150" s="69" t="s">
        <v>6073</v>
      </c>
    </row>
    <row r="1151" spans="1:26" ht="30" customHeight="1">
      <c r="A1151" s="65">
        <v>1150</v>
      </c>
      <c r="B1151" s="181">
        <v>45841.629189814797</v>
      </c>
      <c r="C1151" s="67" t="str">
        <f t="shared" si="134"/>
        <v>July 2025</v>
      </c>
      <c r="D1151" s="65">
        <v>118488</v>
      </c>
      <c r="E1151" s="65">
        <v>481691</v>
      </c>
      <c r="F1151" s="68" t="s">
        <v>6074</v>
      </c>
      <c r="G1151" s="65" t="s">
        <v>6075</v>
      </c>
      <c r="H1151" s="69" t="s">
        <v>6076</v>
      </c>
      <c r="I1151" s="69" t="s">
        <v>5110</v>
      </c>
      <c r="J1151" s="69" t="str">
        <f t="shared" si="133"/>
        <v>North Dagon</v>
      </c>
      <c r="K1151" s="65" t="s">
        <v>6077</v>
      </c>
      <c r="L1151" s="65">
        <v>25</v>
      </c>
      <c r="M1151" s="65" t="s">
        <v>6078</v>
      </c>
      <c r="O1151" s="65">
        <v>218</v>
      </c>
      <c r="P1151" s="67">
        <v>45842.375</v>
      </c>
      <c r="Q1151" s="65" t="s">
        <v>5218</v>
      </c>
      <c r="R1151" s="67">
        <v>45842.676377314798</v>
      </c>
      <c r="S1151" s="158" t="str">
        <f t="shared" ref="S1151:S1214" si="138">TEXT(R1151,"mmmm yyyy")</f>
        <v>July 2025</v>
      </c>
      <c r="T1151" s="142" t="s">
        <v>35</v>
      </c>
      <c r="U1151" s="142">
        <v>1.0471875000002899</v>
      </c>
      <c r="V1151" s="65">
        <f t="shared" si="135"/>
        <v>1.0471875000002899</v>
      </c>
      <c r="W1151" s="65">
        <f t="shared" si="136"/>
        <v>25.132500000006999</v>
      </c>
      <c r="X1151" s="65" t="str">
        <f t="shared" si="137"/>
        <v>24-48 hr</v>
      </c>
    </row>
    <row r="1152" spans="1:26" ht="30" customHeight="1">
      <c r="A1152" s="65">
        <v>1151</v>
      </c>
      <c r="B1152" s="181">
        <v>45841.655254629601</v>
      </c>
      <c r="C1152" s="67" t="str">
        <f t="shared" si="134"/>
        <v>July 2025</v>
      </c>
      <c r="D1152" s="65">
        <v>118494</v>
      </c>
      <c r="E1152" s="65">
        <v>481769</v>
      </c>
      <c r="F1152" s="68" t="s">
        <v>6079</v>
      </c>
      <c r="G1152" s="65" t="s">
        <v>6080</v>
      </c>
      <c r="H1152" s="69" t="s">
        <v>6081</v>
      </c>
      <c r="I1152" s="69" t="s">
        <v>5098</v>
      </c>
      <c r="J1152" s="69" t="str">
        <f t="shared" si="133"/>
        <v>East Dagon</v>
      </c>
      <c r="K1152" s="65" t="s">
        <v>6082</v>
      </c>
      <c r="L1152" s="65">
        <v>25</v>
      </c>
      <c r="M1152" s="65" t="s">
        <v>5405</v>
      </c>
      <c r="N1152" s="65" t="s">
        <v>33</v>
      </c>
      <c r="O1152" s="65">
        <v>283</v>
      </c>
      <c r="P1152" s="67">
        <v>45842.375</v>
      </c>
      <c r="Q1152" s="65" t="s">
        <v>5218</v>
      </c>
      <c r="R1152" s="67">
        <v>45842.617361111101</v>
      </c>
      <c r="S1152" s="158" t="str">
        <f t="shared" si="138"/>
        <v>July 2025</v>
      </c>
      <c r="T1152" s="142" t="s">
        <v>35</v>
      </c>
      <c r="U1152" s="142">
        <v>0.96210648147825895</v>
      </c>
      <c r="V1152" s="65">
        <f t="shared" si="135"/>
        <v>0.96210648147825895</v>
      </c>
      <c r="W1152" s="65">
        <f t="shared" si="136"/>
        <v>23.0905555554782</v>
      </c>
      <c r="X1152" s="65" t="str">
        <f t="shared" si="137"/>
        <v>&lt;24 hr</v>
      </c>
    </row>
    <row r="1153" spans="1:27" ht="30" customHeight="1">
      <c r="A1153" s="65">
        <v>1152</v>
      </c>
      <c r="B1153" s="181">
        <v>45841.718055555597</v>
      </c>
      <c r="C1153" s="67" t="str">
        <f t="shared" si="134"/>
        <v>July 2025</v>
      </c>
      <c r="D1153" s="65">
        <v>118524</v>
      </c>
      <c r="E1153" s="65">
        <v>471098</v>
      </c>
      <c r="F1153" s="68" t="s">
        <v>6083</v>
      </c>
      <c r="G1153" s="65" t="s">
        <v>6084</v>
      </c>
      <c r="H1153" s="69" t="s">
        <v>6085</v>
      </c>
      <c r="I1153" s="69" t="s">
        <v>5110</v>
      </c>
      <c r="J1153" s="69" t="str">
        <f t="shared" si="133"/>
        <v>North Dagon</v>
      </c>
      <c r="K1153" s="65" t="s">
        <v>6086</v>
      </c>
      <c r="L1153" s="65">
        <v>20</v>
      </c>
      <c r="M1153" s="65" t="s">
        <v>6087</v>
      </c>
      <c r="O1153" s="65">
        <v>170</v>
      </c>
      <c r="P1153" s="67">
        <v>45843.333333333299</v>
      </c>
      <c r="Q1153" s="65" t="s">
        <v>5218</v>
      </c>
      <c r="R1153" s="67">
        <v>45843.440972222197</v>
      </c>
      <c r="S1153" s="158" t="str">
        <f t="shared" si="138"/>
        <v>July 2025</v>
      </c>
      <c r="T1153" s="142" t="s">
        <v>35</v>
      </c>
      <c r="U1153" s="142">
        <v>1.7229166666657001</v>
      </c>
      <c r="V1153" s="65">
        <f t="shared" si="135"/>
        <v>1.7229166666657001</v>
      </c>
      <c r="W1153" s="65">
        <f t="shared" si="136"/>
        <v>41.349999999976703</v>
      </c>
      <c r="X1153" s="65" t="str">
        <f t="shared" si="137"/>
        <v>24-48 hr</v>
      </c>
      <c r="AA1153" s="69" t="s">
        <v>6088</v>
      </c>
    </row>
    <row r="1154" spans="1:27" ht="30" customHeight="1">
      <c r="A1154" s="65">
        <v>1153</v>
      </c>
      <c r="B1154" s="181">
        <v>45841.724999999999</v>
      </c>
      <c r="C1154" s="67" t="str">
        <f t="shared" si="134"/>
        <v>July 2025</v>
      </c>
      <c r="D1154" s="65">
        <v>118526</v>
      </c>
      <c r="E1154" s="65">
        <v>481097</v>
      </c>
      <c r="F1154" s="68" t="s">
        <v>6089</v>
      </c>
      <c r="G1154" s="65" t="s">
        <v>6090</v>
      </c>
      <c r="H1154" s="69" t="s">
        <v>6091</v>
      </c>
      <c r="I1154" s="69" t="s">
        <v>2355</v>
      </c>
      <c r="J1154" s="69" t="str">
        <f t="shared" ref="J1154:J1217" si="139">TRIM(CLEAN(I1154))</f>
        <v>Mingalar Taung Nyunt</v>
      </c>
      <c r="K1154" s="65" t="s">
        <v>6092</v>
      </c>
      <c r="L1154" s="65">
        <v>20</v>
      </c>
      <c r="M1154" s="65" t="s">
        <v>2651</v>
      </c>
      <c r="O1154" s="65">
        <v>220</v>
      </c>
      <c r="P1154" s="67">
        <v>45842.583333333299</v>
      </c>
      <c r="Q1154" s="65" t="s">
        <v>745</v>
      </c>
      <c r="R1154" s="67">
        <v>45842.734444444402</v>
      </c>
      <c r="S1154" s="158" t="str">
        <f t="shared" si="138"/>
        <v>July 2025</v>
      </c>
      <c r="T1154" s="142" t="s">
        <v>35</v>
      </c>
      <c r="U1154" s="142">
        <v>1.0094444444475801</v>
      </c>
      <c r="V1154" s="65">
        <f t="shared" si="135"/>
        <v>1.0094444444475801</v>
      </c>
      <c r="W1154" s="65">
        <f t="shared" si="136"/>
        <v>24.226666666741899</v>
      </c>
      <c r="X1154" s="65" t="str">
        <f t="shared" si="137"/>
        <v>24-48 hr</v>
      </c>
    </row>
    <row r="1155" spans="1:27" ht="30" customHeight="1">
      <c r="A1155" s="65">
        <v>1154</v>
      </c>
      <c r="B1155" s="181">
        <v>45841.748611111099</v>
      </c>
      <c r="C1155" s="67" t="str">
        <f t="shared" ref="C1155:C1218" si="140">TEXT(B1155,"mmmm yyyy")</f>
        <v>July 2025</v>
      </c>
      <c r="D1155" s="65">
        <v>118537</v>
      </c>
      <c r="E1155" s="65">
        <v>482012</v>
      </c>
      <c r="F1155" s="68" t="s">
        <v>6093</v>
      </c>
      <c r="G1155" s="65" t="s">
        <v>6094</v>
      </c>
      <c r="H1155" s="69" t="s">
        <v>6095</v>
      </c>
      <c r="I1155" s="69" t="s">
        <v>41</v>
      </c>
      <c r="J1155" s="69" t="str">
        <f t="shared" si="139"/>
        <v>Lanmadaw</v>
      </c>
      <c r="K1155" s="65" t="s">
        <v>6096</v>
      </c>
      <c r="L1155" s="65">
        <v>20</v>
      </c>
      <c r="Q1155" s="65" t="s">
        <v>3111</v>
      </c>
      <c r="S1155" s="158"/>
      <c r="T1155" s="142" t="s">
        <v>113</v>
      </c>
      <c r="U1155" s="142">
        <v>-45841.748611111099</v>
      </c>
    </row>
    <row r="1156" spans="1:27" ht="30" customHeight="1">
      <c r="A1156" s="65">
        <v>1155</v>
      </c>
      <c r="B1156" s="181">
        <v>45841.754166666702</v>
      </c>
      <c r="C1156" s="67" t="str">
        <f t="shared" si="140"/>
        <v>July 2025</v>
      </c>
      <c r="D1156" s="65">
        <v>118540</v>
      </c>
      <c r="E1156" s="65">
        <v>482038</v>
      </c>
      <c r="F1156" s="68" t="s">
        <v>6097</v>
      </c>
      <c r="G1156" s="65" t="s">
        <v>6098</v>
      </c>
      <c r="H1156" s="69" t="s">
        <v>6099</v>
      </c>
      <c r="I1156" s="69" t="s">
        <v>41</v>
      </c>
      <c r="J1156" s="69" t="str">
        <f t="shared" si="139"/>
        <v>Lanmadaw</v>
      </c>
      <c r="K1156" s="65" t="s">
        <v>6100</v>
      </c>
      <c r="L1156" s="65">
        <v>100</v>
      </c>
      <c r="M1156" s="65" t="s">
        <v>967</v>
      </c>
      <c r="N1156" s="65" t="s">
        <v>33</v>
      </c>
      <c r="O1156" s="65">
        <v>350</v>
      </c>
      <c r="P1156" s="67">
        <v>45843.333333333299</v>
      </c>
      <c r="Q1156" s="65" t="s">
        <v>3111</v>
      </c>
      <c r="R1156" s="67">
        <v>45843.666412036997</v>
      </c>
      <c r="S1156" s="158" t="str">
        <f t="shared" si="138"/>
        <v>July 2025</v>
      </c>
      <c r="T1156" s="142" t="s">
        <v>35</v>
      </c>
      <c r="U1156" s="142">
        <v>1.9122453703748801</v>
      </c>
      <c r="V1156" s="65">
        <f t="shared" ref="V1156:V1219" si="141">U1156</f>
        <v>1.9122453703748801</v>
      </c>
      <c r="W1156" s="65">
        <f t="shared" ref="W1156:W1219" si="142">V1156*24</f>
        <v>45.893888888996997</v>
      </c>
      <c r="X1156" s="65" t="str">
        <f t="shared" si="137"/>
        <v>24-48 hr</v>
      </c>
    </row>
    <row r="1157" spans="1:27" ht="30" customHeight="1">
      <c r="A1157" s="65">
        <v>1156</v>
      </c>
      <c r="B1157" s="181">
        <v>45841.769444444399</v>
      </c>
      <c r="C1157" s="67" t="str">
        <f t="shared" si="140"/>
        <v>July 2025</v>
      </c>
      <c r="D1157" s="65">
        <v>118544</v>
      </c>
      <c r="E1157" s="65">
        <v>481794</v>
      </c>
      <c r="F1157" s="68" t="s">
        <v>6101</v>
      </c>
      <c r="G1157" s="65" t="s">
        <v>6102</v>
      </c>
      <c r="H1157" s="69" t="s">
        <v>6103</v>
      </c>
      <c r="I1157" s="69" t="s">
        <v>5110</v>
      </c>
      <c r="J1157" s="69" t="str">
        <f t="shared" si="139"/>
        <v>North Dagon</v>
      </c>
      <c r="K1157" s="65" t="s">
        <v>6104</v>
      </c>
      <c r="L1157" s="65">
        <v>25</v>
      </c>
      <c r="M1157" s="65" t="s">
        <v>6105</v>
      </c>
      <c r="O1157" s="65">
        <v>66</v>
      </c>
      <c r="P1157" s="67">
        <v>45842.583333333299</v>
      </c>
      <c r="Q1157" s="65" t="s">
        <v>5186</v>
      </c>
      <c r="R1157" s="67">
        <v>45842.743391203701</v>
      </c>
      <c r="S1157" s="158" t="str">
        <f t="shared" si="138"/>
        <v>July 2025</v>
      </c>
      <c r="T1157" s="142" t="s">
        <v>35</v>
      </c>
      <c r="U1157" s="142">
        <v>0.973946759258979</v>
      </c>
      <c r="V1157" s="65">
        <f t="shared" si="141"/>
        <v>0.973946759258979</v>
      </c>
      <c r="W1157" s="65">
        <f t="shared" si="142"/>
        <v>23.3747222222155</v>
      </c>
      <c r="X1157" s="65" t="str">
        <f t="shared" si="137"/>
        <v>&lt;24 hr</v>
      </c>
    </row>
    <row r="1158" spans="1:27" ht="30" customHeight="1">
      <c r="A1158" s="65">
        <v>1157</v>
      </c>
      <c r="B1158" s="181">
        <v>45841.824525463002</v>
      </c>
      <c r="C1158" s="67" t="str">
        <f t="shared" si="140"/>
        <v>July 2025</v>
      </c>
      <c r="D1158" s="65">
        <v>118560</v>
      </c>
      <c r="E1158" s="65">
        <v>482205</v>
      </c>
      <c r="F1158" s="68" t="s">
        <v>6106</v>
      </c>
      <c r="G1158" s="65" t="s">
        <v>6107</v>
      </c>
      <c r="H1158" s="69" t="s">
        <v>6108</v>
      </c>
      <c r="I1158" s="69" t="s">
        <v>5110</v>
      </c>
      <c r="J1158" s="69" t="str">
        <f t="shared" si="139"/>
        <v>North Dagon</v>
      </c>
      <c r="K1158" s="65" t="s">
        <v>6109</v>
      </c>
      <c r="L1158" s="65">
        <v>20</v>
      </c>
      <c r="M1158" s="65" t="s">
        <v>6110</v>
      </c>
      <c r="N1158" s="65" t="s">
        <v>33</v>
      </c>
      <c r="O1158" s="65">
        <v>92</v>
      </c>
      <c r="P1158" s="67">
        <v>45843.333333333299</v>
      </c>
      <c r="Q1158" s="65" t="s">
        <v>5218</v>
      </c>
      <c r="R1158" s="67">
        <v>45843.4819444444</v>
      </c>
      <c r="S1158" s="158" t="str">
        <f t="shared" si="138"/>
        <v>July 2025</v>
      </c>
      <c r="T1158" s="142" t="s">
        <v>35</v>
      </c>
      <c r="U1158" s="142">
        <v>1.6574189814782601</v>
      </c>
      <c r="V1158" s="65">
        <f t="shared" si="141"/>
        <v>1.6574189814782601</v>
      </c>
      <c r="W1158" s="65">
        <f t="shared" si="142"/>
        <v>39.778055555478197</v>
      </c>
      <c r="X1158" s="65" t="str">
        <f t="shared" si="137"/>
        <v>24-48 hr</v>
      </c>
    </row>
    <row r="1159" spans="1:27" ht="30" customHeight="1">
      <c r="A1159" s="65">
        <v>1158</v>
      </c>
      <c r="B1159" s="181">
        <v>45841.824710648201</v>
      </c>
      <c r="C1159" s="67" t="str">
        <f t="shared" si="140"/>
        <v>July 2025</v>
      </c>
      <c r="D1159" s="65">
        <v>118561</v>
      </c>
      <c r="E1159" s="65">
        <v>482204</v>
      </c>
      <c r="F1159" s="68" t="s">
        <v>6111</v>
      </c>
      <c r="G1159" s="65" t="s">
        <v>6112</v>
      </c>
      <c r="H1159" s="69" t="s">
        <v>6113</v>
      </c>
      <c r="I1159" s="69" t="s">
        <v>5110</v>
      </c>
      <c r="J1159" s="69" t="str">
        <f t="shared" si="139"/>
        <v>North Dagon</v>
      </c>
      <c r="K1159" s="65" t="s">
        <v>6114</v>
      </c>
      <c r="L1159" s="65">
        <v>20</v>
      </c>
      <c r="M1159" s="65" t="s">
        <v>6115</v>
      </c>
      <c r="O1159" s="65">
        <v>78</v>
      </c>
      <c r="Q1159" s="65" t="s">
        <v>5186</v>
      </c>
      <c r="R1159" s="67">
        <v>45843.680115740703</v>
      </c>
      <c r="S1159" s="158" t="str">
        <f t="shared" si="138"/>
        <v>July 2025</v>
      </c>
      <c r="T1159" s="142" t="s">
        <v>35</v>
      </c>
      <c r="U1159" s="142">
        <v>1.8554050925886301</v>
      </c>
      <c r="V1159" s="65">
        <f t="shared" si="141"/>
        <v>1.8554050925886301</v>
      </c>
      <c r="W1159" s="65">
        <f t="shared" si="142"/>
        <v>44.529722222126999</v>
      </c>
      <c r="X1159" s="65" t="str">
        <f t="shared" si="137"/>
        <v>24-48 hr</v>
      </c>
    </row>
    <row r="1160" spans="1:27" ht="30" customHeight="1">
      <c r="A1160" s="65">
        <v>1159</v>
      </c>
      <c r="B1160" s="181">
        <v>45841.857638888898</v>
      </c>
      <c r="C1160" s="67" t="str">
        <f t="shared" si="140"/>
        <v>July 2025</v>
      </c>
      <c r="D1160" s="65">
        <v>118569</v>
      </c>
      <c r="E1160" s="65">
        <v>482212</v>
      </c>
      <c r="F1160" s="68" t="s">
        <v>6116</v>
      </c>
      <c r="G1160" s="65" t="s">
        <v>6117</v>
      </c>
      <c r="H1160" s="69" t="s">
        <v>6118</v>
      </c>
      <c r="I1160" s="69" t="s">
        <v>5110</v>
      </c>
      <c r="J1160" s="69" t="str">
        <f t="shared" si="139"/>
        <v>North Dagon</v>
      </c>
      <c r="K1160" s="65" t="s">
        <v>6119</v>
      </c>
      <c r="L1160" s="65">
        <v>25</v>
      </c>
      <c r="Q1160" s="65" t="s">
        <v>5218</v>
      </c>
      <c r="S1160" s="158"/>
      <c r="T1160" s="142" t="s">
        <v>113</v>
      </c>
      <c r="U1160" s="142">
        <v>-45841.857638888898</v>
      </c>
    </row>
    <row r="1161" spans="1:27" ht="30" customHeight="1">
      <c r="A1161" s="65">
        <v>1160</v>
      </c>
      <c r="B1161" s="181">
        <v>45841.859722222202</v>
      </c>
      <c r="C1161" s="67" t="str">
        <f t="shared" si="140"/>
        <v>July 2025</v>
      </c>
      <c r="D1161" s="65">
        <v>118570</v>
      </c>
      <c r="E1161" s="65">
        <v>482003</v>
      </c>
      <c r="F1161" s="68" t="s">
        <v>6120</v>
      </c>
      <c r="G1161" s="65" t="s">
        <v>6121</v>
      </c>
      <c r="H1161" s="69" t="s">
        <v>6122</v>
      </c>
      <c r="I1161" s="69" t="s">
        <v>5110</v>
      </c>
      <c r="J1161" s="69" t="str">
        <f t="shared" si="139"/>
        <v>North Dagon</v>
      </c>
      <c r="K1161" s="65" t="s">
        <v>6123</v>
      </c>
      <c r="L1161" s="65">
        <v>20</v>
      </c>
      <c r="M1161" s="65" t="s">
        <v>6124</v>
      </c>
      <c r="O1161" s="65">
        <v>90</v>
      </c>
      <c r="Q1161" s="65" t="s">
        <v>5218</v>
      </c>
      <c r="R1161" s="67">
        <v>45843.748159722199</v>
      </c>
      <c r="S1161" s="158" t="str">
        <f t="shared" si="138"/>
        <v>July 2025</v>
      </c>
      <c r="T1161" s="142" t="s">
        <v>35</v>
      </c>
      <c r="U1161" s="142">
        <v>1.8884374999979601</v>
      </c>
      <c r="V1161" s="65">
        <f t="shared" si="141"/>
        <v>1.8884374999979601</v>
      </c>
      <c r="W1161" s="65">
        <f t="shared" si="142"/>
        <v>45.322499999951098</v>
      </c>
      <c r="X1161" s="65" t="str">
        <f t="shared" si="137"/>
        <v>24-48 hr</v>
      </c>
    </row>
    <row r="1162" spans="1:27" ht="30" customHeight="1">
      <c r="A1162" s="65">
        <v>1161</v>
      </c>
      <c r="B1162" s="181">
        <v>45841.994421296302</v>
      </c>
      <c r="C1162" s="67" t="str">
        <f t="shared" si="140"/>
        <v>July 2025</v>
      </c>
      <c r="D1162" s="65">
        <v>118581</v>
      </c>
      <c r="E1162" s="65">
        <v>301110</v>
      </c>
      <c r="F1162" s="68" t="s">
        <v>6125</v>
      </c>
      <c r="G1162" s="65" t="s">
        <v>6126</v>
      </c>
      <c r="H1162" s="69" t="s">
        <v>6127</v>
      </c>
      <c r="I1162" s="69" t="s">
        <v>5110</v>
      </c>
      <c r="J1162" s="69" t="str">
        <f t="shared" si="139"/>
        <v>North Dagon</v>
      </c>
      <c r="K1162" s="65" t="s">
        <v>6128</v>
      </c>
      <c r="L1162" s="65">
        <v>20</v>
      </c>
      <c r="M1162" s="65" t="s">
        <v>6129</v>
      </c>
      <c r="O1162" s="65">
        <v>130</v>
      </c>
      <c r="P1162" s="67">
        <v>45843.333333333299</v>
      </c>
      <c r="Q1162" s="65" t="s">
        <v>5218</v>
      </c>
      <c r="R1162" s="67">
        <v>45843.554490740702</v>
      </c>
      <c r="S1162" s="158" t="str">
        <f t="shared" si="138"/>
        <v>July 2025</v>
      </c>
      <c r="T1162" s="142" t="s">
        <v>35</v>
      </c>
      <c r="U1162" s="142">
        <v>1.5600694444437999</v>
      </c>
      <c r="V1162" s="65">
        <f t="shared" si="141"/>
        <v>1.5600694444437999</v>
      </c>
      <c r="W1162" s="65">
        <f t="shared" si="142"/>
        <v>37.441666666651102</v>
      </c>
      <c r="X1162" s="65" t="str">
        <f t="shared" si="137"/>
        <v>24-48 hr</v>
      </c>
    </row>
    <row r="1163" spans="1:27" ht="30" customHeight="1">
      <c r="A1163" s="65">
        <v>1162</v>
      </c>
      <c r="B1163" s="181">
        <v>45842.359027777798</v>
      </c>
      <c r="C1163" s="67" t="str">
        <f t="shared" si="140"/>
        <v>July 2025</v>
      </c>
      <c r="D1163" s="65">
        <v>118588</v>
      </c>
      <c r="E1163" s="65">
        <v>482299</v>
      </c>
      <c r="F1163" s="68" t="s">
        <v>6130</v>
      </c>
      <c r="G1163" s="65" t="s">
        <v>6131</v>
      </c>
      <c r="H1163" s="69" t="s">
        <v>6132</v>
      </c>
      <c r="I1163" s="69" t="s">
        <v>6133</v>
      </c>
      <c r="J1163" s="69" t="str">
        <f t="shared" si="139"/>
        <v>South Dagon</v>
      </c>
      <c r="K1163" s="65" t="s">
        <v>6134</v>
      </c>
      <c r="L1163" s="65">
        <v>40</v>
      </c>
      <c r="Q1163" s="65" t="s">
        <v>5218</v>
      </c>
      <c r="S1163" s="158"/>
      <c r="T1163" s="142" t="s">
        <v>113</v>
      </c>
      <c r="U1163" s="142">
        <v>-45842.359027777798</v>
      </c>
    </row>
    <row r="1164" spans="1:27" ht="30" customHeight="1">
      <c r="A1164" s="65">
        <v>1163</v>
      </c>
      <c r="B1164" s="181">
        <v>45842.396527777797</v>
      </c>
      <c r="C1164" s="67" t="str">
        <f t="shared" si="140"/>
        <v>July 2025</v>
      </c>
      <c r="D1164" s="65">
        <v>118591</v>
      </c>
      <c r="E1164" s="65">
        <v>482332</v>
      </c>
      <c r="F1164" s="68" t="s">
        <v>6135</v>
      </c>
      <c r="G1164" s="65" t="s">
        <v>6136</v>
      </c>
      <c r="H1164" s="69" t="s">
        <v>6137</v>
      </c>
      <c r="I1164" s="69" t="s">
        <v>5098</v>
      </c>
      <c r="J1164" s="69" t="str">
        <f t="shared" si="139"/>
        <v>East Dagon</v>
      </c>
      <c r="K1164" s="65" t="s">
        <v>6138</v>
      </c>
      <c r="L1164" s="65">
        <v>20</v>
      </c>
      <c r="M1164" s="65" t="s">
        <v>6139</v>
      </c>
      <c r="O1164" s="65">
        <v>96</v>
      </c>
      <c r="P1164" s="67">
        <v>45843.333333333299</v>
      </c>
      <c r="Q1164" s="65" t="s">
        <v>5218</v>
      </c>
      <c r="R1164" s="67">
        <v>45843.625694444403</v>
      </c>
      <c r="S1164" s="158" t="str">
        <f t="shared" si="138"/>
        <v>July 2025</v>
      </c>
      <c r="T1164" s="142" t="s">
        <v>35</v>
      </c>
      <c r="U1164" s="142">
        <v>1.22916666667152</v>
      </c>
      <c r="V1164" s="65">
        <f t="shared" si="141"/>
        <v>1.22916666667152</v>
      </c>
      <c r="W1164" s="65">
        <f t="shared" si="142"/>
        <v>29.500000000116401</v>
      </c>
      <c r="X1164" s="65" t="str">
        <f t="shared" si="137"/>
        <v>24-48 hr</v>
      </c>
    </row>
    <row r="1165" spans="1:27" ht="30" customHeight="1">
      <c r="A1165" s="65">
        <v>1164</v>
      </c>
      <c r="B1165" s="181">
        <v>45842.422916666699</v>
      </c>
      <c r="C1165" s="67" t="str">
        <f t="shared" si="140"/>
        <v>July 2025</v>
      </c>
      <c r="D1165" s="65">
        <v>118603</v>
      </c>
      <c r="E1165" s="65">
        <v>363380</v>
      </c>
      <c r="F1165" s="68" t="s">
        <v>6140</v>
      </c>
      <c r="G1165" s="65" t="s">
        <v>6141</v>
      </c>
      <c r="H1165" s="69" t="s">
        <v>6142</v>
      </c>
      <c r="I1165" s="69" t="s">
        <v>5098</v>
      </c>
      <c r="J1165" s="69" t="str">
        <f t="shared" si="139"/>
        <v>East Dagon</v>
      </c>
      <c r="K1165" s="65" t="s">
        <v>6143</v>
      </c>
      <c r="L1165" s="65">
        <v>20</v>
      </c>
      <c r="M1165" s="65" t="s">
        <v>6144</v>
      </c>
      <c r="N1165" s="65" t="s">
        <v>33</v>
      </c>
      <c r="O1165" s="65">
        <v>220</v>
      </c>
      <c r="P1165" s="67">
        <v>45843.333333333299</v>
      </c>
      <c r="Q1165" s="65" t="s">
        <v>5218</v>
      </c>
      <c r="R1165" s="67">
        <v>45843.569016203699</v>
      </c>
      <c r="S1165" s="158" t="str">
        <f t="shared" si="138"/>
        <v>July 2025</v>
      </c>
      <c r="T1165" s="142" t="s">
        <v>35</v>
      </c>
      <c r="U1165" s="142">
        <v>1.1460995370362099</v>
      </c>
      <c r="V1165" s="65">
        <f t="shared" si="141"/>
        <v>1.1460995370362099</v>
      </c>
      <c r="W1165" s="65">
        <f t="shared" si="142"/>
        <v>27.506388888869001</v>
      </c>
      <c r="X1165" s="65" t="str">
        <f t="shared" si="137"/>
        <v>24-48 hr</v>
      </c>
    </row>
    <row r="1166" spans="1:27" ht="30" customHeight="1">
      <c r="A1166" s="65">
        <v>1165</v>
      </c>
      <c r="B1166" s="181">
        <v>45842.447222222203</v>
      </c>
      <c r="C1166" s="67" t="str">
        <f t="shared" si="140"/>
        <v>July 2025</v>
      </c>
      <c r="D1166" s="65">
        <v>118619</v>
      </c>
      <c r="E1166" s="65">
        <v>482492</v>
      </c>
      <c r="F1166" s="68" t="s">
        <v>6145</v>
      </c>
      <c r="G1166" s="65" t="s">
        <v>6146</v>
      </c>
      <c r="H1166" s="69" t="s">
        <v>6147</v>
      </c>
      <c r="I1166" s="69" t="s">
        <v>41</v>
      </c>
      <c r="J1166" s="69" t="str">
        <f t="shared" si="139"/>
        <v>Lanmadaw</v>
      </c>
      <c r="K1166" s="65" t="s">
        <v>6148</v>
      </c>
      <c r="L1166" s="65">
        <v>20</v>
      </c>
      <c r="M1166" s="65" t="s">
        <v>2309</v>
      </c>
      <c r="N1166" s="65" t="s">
        <v>33</v>
      </c>
      <c r="O1166" s="65">
        <v>200</v>
      </c>
      <c r="P1166" s="67">
        <v>45843.333333333299</v>
      </c>
      <c r="Q1166" s="65" t="s">
        <v>3111</v>
      </c>
      <c r="R1166" s="67">
        <v>45843.528761574104</v>
      </c>
      <c r="S1166" s="158" t="str">
        <f t="shared" si="138"/>
        <v>July 2025</v>
      </c>
      <c r="T1166" s="142" t="s">
        <v>35</v>
      </c>
      <c r="U1166" s="142">
        <v>1.0815393518496399</v>
      </c>
      <c r="V1166" s="65">
        <f t="shared" si="141"/>
        <v>1.0815393518496399</v>
      </c>
      <c r="W1166" s="65">
        <f t="shared" si="142"/>
        <v>25.9569444443914</v>
      </c>
      <c r="X1166" s="65" t="str">
        <f t="shared" si="137"/>
        <v>24-48 hr</v>
      </c>
      <c r="Z1166" s="69" t="s">
        <v>6073</v>
      </c>
    </row>
    <row r="1167" spans="1:27" ht="30" customHeight="1">
      <c r="A1167" s="65">
        <v>1166</v>
      </c>
      <c r="B1167" s="181">
        <v>45842.458333333299</v>
      </c>
      <c r="C1167" s="67" t="str">
        <f t="shared" si="140"/>
        <v>July 2025</v>
      </c>
      <c r="D1167" s="65">
        <v>118627</v>
      </c>
      <c r="E1167" s="65">
        <v>482529</v>
      </c>
      <c r="F1167" s="68" t="s">
        <v>6149</v>
      </c>
      <c r="G1167" s="65" t="s">
        <v>6150</v>
      </c>
      <c r="H1167" s="69" t="s">
        <v>6151</v>
      </c>
      <c r="I1167" s="69" t="s">
        <v>5110</v>
      </c>
      <c r="J1167" s="69" t="str">
        <f t="shared" si="139"/>
        <v>North Dagon</v>
      </c>
      <c r="K1167" s="65" t="s">
        <v>6152</v>
      </c>
      <c r="L1167" s="65">
        <v>25</v>
      </c>
      <c r="M1167" s="65" t="s">
        <v>6153</v>
      </c>
      <c r="O1167" s="65">
        <v>315</v>
      </c>
      <c r="Q1167" s="65" t="s">
        <v>5218</v>
      </c>
      <c r="R1167" s="67">
        <v>45843.700254629599</v>
      </c>
      <c r="S1167" s="158" t="str">
        <f t="shared" si="138"/>
        <v>July 2025</v>
      </c>
      <c r="T1167" s="142" t="s">
        <v>35</v>
      </c>
      <c r="U1167" s="142">
        <v>1.2419212962922801</v>
      </c>
      <c r="V1167" s="65">
        <f t="shared" si="141"/>
        <v>1.2419212962922801</v>
      </c>
      <c r="W1167" s="65">
        <f t="shared" si="142"/>
        <v>29.806111111014602</v>
      </c>
      <c r="X1167" s="65" t="str">
        <f t="shared" si="137"/>
        <v>24-48 hr</v>
      </c>
    </row>
    <row r="1168" spans="1:27" ht="30" customHeight="1">
      <c r="A1168" s="65">
        <v>1167</v>
      </c>
      <c r="B1168" s="181">
        <v>45842.489583333299</v>
      </c>
      <c r="C1168" s="67" t="str">
        <f t="shared" si="140"/>
        <v>July 2025</v>
      </c>
      <c r="D1168" s="65">
        <v>118637</v>
      </c>
      <c r="E1168" s="65">
        <v>482646</v>
      </c>
      <c r="F1168" s="68" t="s">
        <v>6154</v>
      </c>
      <c r="G1168" s="65" t="s">
        <v>6155</v>
      </c>
      <c r="H1168" s="69" t="s">
        <v>6156</v>
      </c>
      <c r="I1168" s="69" t="s">
        <v>5110</v>
      </c>
      <c r="J1168" s="69" t="str">
        <f t="shared" si="139"/>
        <v>North Dagon</v>
      </c>
      <c r="K1168" s="65" t="s">
        <v>6157</v>
      </c>
      <c r="L1168" s="65">
        <v>20</v>
      </c>
      <c r="M1168" s="65" t="s">
        <v>6158</v>
      </c>
      <c r="O1168" s="65">
        <v>162</v>
      </c>
      <c r="P1168" s="67">
        <v>45842.583333333299</v>
      </c>
      <c r="Q1168" s="65" t="s">
        <v>5186</v>
      </c>
      <c r="R1168" s="67">
        <v>45843.347916666702</v>
      </c>
      <c r="S1168" s="158" t="str">
        <f t="shared" si="138"/>
        <v>July 2025</v>
      </c>
      <c r="T1168" s="142" t="s">
        <v>35</v>
      </c>
      <c r="U1168" s="142">
        <v>0.858333333329938</v>
      </c>
      <c r="V1168" s="65">
        <f t="shared" si="141"/>
        <v>0.858333333329938</v>
      </c>
      <c r="W1168" s="65">
        <f t="shared" si="142"/>
        <v>20.599999999918499</v>
      </c>
      <c r="X1168" s="65" t="str">
        <f t="shared" si="137"/>
        <v>&lt;24 hr</v>
      </c>
    </row>
    <row r="1169" spans="1:27" ht="30" customHeight="1">
      <c r="A1169" s="65">
        <v>1168</v>
      </c>
      <c r="B1169" s="181">
        <v>45842.554166666698</v>
      </c>
      <c r="C1169" s="67" t="str">
        <f t="shared" si="140"/>
        <v>July 2025</v>
      </c>
      <c r="D1169" s="65">
        <v>118670</v>
      </c>
      <c r="E1169" s="65">
        <v>479602</v>
      </c>
      <c r="F1169" s="68" t="s">
        <v>6159</v>
      </c>
      <c r="G1169" s="65" t="s">
        <v>6160</v>
      </c>
      <c r="H1169" s="69" t="s">
        <v>6161</v>
      </c>
      <c r="I1169" s="69" t="s">
        <v>182</v>
      </c>
      <c r="J1169" s="69" t="str">
        <f t="shared" si="139"/>
        <v>Latha</v>
      </c>
      <c r="K1169" s="65" t="s">
        <v>6162</v>
      </c>
      <c r="L1169" s="65">
        <v>20</v>
      </c>
      <c r="M1169" s="65" t="s">
        <v>664</v>
      </c>
      <c r="O1169" s="65">
        <v>150</v>
      </c>
      <c r="P1169" s="67">
        <v>45843.333333333299</v>
      </c>
      <c r="Q1169" s="65" t="s">
        <v>687</v>
      </c>
      <c r="R1169" s="67">
        <v>45843.619872685202</v>
      </c>
      <c r="S1169" s="158" t="str">
        <f t="shared" si="138"/>
        <v>July 2025</v>
      </c>
      <c r="T1169" s="142" t="s">
        <v>35</v>
      </c>
      <c r="U1169" s="142">
        <v>1.0657060185185401</v>
      </c>
      <c r="V1169" s="65">
        <f t="shared" si="141"/>
        <v>1.0657060185185401</v>
      </c>
      <c r="W1169" s="65">
        <f t="shared" si="142"/>
        <v>25.576944444445001</v>
      </c>
      <c r="X1169" s="65" t="str">
        <f t="shared" si="137"/>
        <v>24-48 hr</v>
      </c>
    </row>
    <row r="1170" spans="1:27" ht="30" customHeight="1">
      <c r="A1170" s="65">
        <v>1169</v>
      </c>
      <c r="B1170" s="181">
        <v>45842.591666666704</v>
      </c>
      <c r="C1170" s="67" t="str">
        <f t="shared" si="140"/>
        <v>July 2025</v>
      </c>
      <c r="D1170" s="65">
        <v>118682</v>
      </c>
      <c r="E1170" s="65">
        <v>482377</v>
      </c>
      <c r="F1170" s="68" t="s">
        <v>6163</v>
      </c>
      <c r="G1170" s="65" t="s">
        <v>6164</v>
      </c>
      <c r="H1170" s="69" t="s">
        <v>6165</v>
      </c>
      <c r="I1170" s="69" t="s">
        <v>5098</v>
      </c>
      <c r="J1170" s="69" t="str">
        <f t="shared" si="139"/>
        <v>East Dagon</v>
      </c>
      <c r="K1170" s="65" t="s">
        <v>6166</v>
      </c>
      <c r="L1170" s="65">
        <v>20</v>
      </c>
      <c r="M1170" s="65" t="s">
        <v>5793</v>
      </c>
      <c r="O1170" s="65">
        <v>340</v>
      </c>
      <c r="P1170" s="67">
        <v>45843.333333333299</v>
      </c>
      <c r="Q1170" s="65" t="s">
        <v>5218</v>
      </c>
      <c r="R1170" s="67">
        <v>45843.679166666698</v>
      </c>
      <c r="S1170" s="158" t="str">
        <f t="shared" si="138"/>
        <v>July 2025</v>
      </c>
      <c r="T1170" s="142" t="s">
        <v>35</v>
      </c>
      <c r="U1170" s="142">
        <v>1.0875000000014601</v>
      </c>
      <c r="V1170" s="65">
        <f t="shared" si="141"/>
        <v>1.0875000000014601</v>
      </c>
      <c r="W1170" s="65">
        <f t="shared" si="142"/>
        <v>26.1000000000349</v>
      </c>
      <c r="X1170" s="65" t="str">
        <f t="shared" si="137"/>
        <v>24-48 hr</v>
      </c>
    </row>
    <row r="1171" spans="1:27" ht="30" customHeight="1">
      <c r="A1171" s="65">
        <v>1170</v>
      </c>
      <c r="B1171" s="181">
        <v>45842.59375</v>
      </c>
      <c r="C1171" s="67" t="str">
        <f t="shared" si="140"/>
        <v>July 2025</v>
      </c>
      <c r="D1171" s="65">
        <v>118684</v>
      </c>
      <c r="E1171" s="65">
        <v>482924</v>
      </c>
      <c r="F1171" s="68" t="s">
        <v>6167</v>
      </c>
      <c r="G1171" s="65" t="s">
        <v>6168</v>
      </c>
      <c r="H1171" s="69" t="s">
        <v>6169</v>
      </c>
      <c r="I1171" s="69" t="s">
        <v>5110</v>
      </c>
      <c r="J1171" s="69" t="str">
        <f t="shared" si="139"/>
        <v>North Dagon</v>
      </c>
      <c r="K1171" s="65" t="s">
        <v>6170</v>
      </c>
      <c r="L1171" s="65">
        <v>100</v>
      </c>
      <c r="M1171" s="65" t="s">
        <v>6171</v>
      </c>
      <c r="N1171" s="65" t="s">
        <v>4913</v>
      </c>
      <c r="O1171" s="65">
        <v>98</v>
      </c>
      <c r="P1171" s="67">
        <v>45843.333333333299</v>
      </c>
      <c r="Q1171" s="65" t="s">
        <v>5218</v>
      </c>
      <c r="R1171" s="67">
        <v>45843.513518518499</v>
      </c>
      <c r="S1171" s="158" t="str">
        <f t="shared" si="138"/>
        <v>July 2025</v>
      </c>
      <c r="T1171" s="142" t="s">
        <v>35</v>
      </c>
      <c r="U1171" s="142">
        <v>0.91976851852086805</v>
      </c>
      <c r="V1171" s="65">
        <f t="shared" si="141"/>
        <v>0.91976851852086805</v>
      </c>
      <c r="W1171" s="65">
        <f t="shared" si="142"/>
        <v>22.074444444500799</v>
      </c>
      <c r="X1171" s="65" t="str">
        <f t="shared" si="137"/>
        <v>&lt;24 hr</v>
      </c>
    </row>
    <row r="1172" spans="1:27" ht="30" customHeight="1">
      <c r="A1172" s="65">
        <v>1171</v>
      </c>
      <c r="B1172" s="181">
        <v>45842.613888888904</v>
      </c>
      <c r="C1172" s="67" t="str">
        <f t="shared" si="140"/>
        <v>July 2025</v>
      </c>
      <c r="D1172" s="65">
        <v>118694</v>
      </c>
      <c r="E1172" s="65">
        <v>481819</v>
      </c>
      <c r="F1172" s="68" t="s">
        <v>6172</v>
      </c>
      <c r="G1172" s="65" t="s">
        <v>6173</v>
      </c>
      <c r="H1172" s="69" t="s">
        <v>6174</v>
      </c>
      <c r="I1172" s="69" t="s">
        <v>41</v>
      </c>
      <c r="J1172" s="69" t="str">
        <f t="shared" si="139"/>
        <v>Lanmadaw</v>
      </c>
      <c r="K1172" s="65" t="s">
        <v>6175</v>
      </c>
      <c r="L1172" s="65">
        <v>25</v>
      </c>
      <c r="M1172" s="65" t="s">
        <v>1124</v>
      </c>
      <c r="O1172" s="65">
        <v>200</v>
      </c>
      <c r="Q1172" s="65" t="s">
        <v>3111</v>
      </c>
      <c r="R1172" s="67">
        <v>45843.700497685197</v>
      </c>
      <c r="S1172" s="158" t="str">
        <f t="shared" si="138"/>
        <v>July 2025</v>
      </c>
      <c r="T1172" s="142" t="s">
        <v>35</v>
      </c>
      <c r="U1172" s="142">
        <v>1.0866087962931501</v>
      </c>
      <c r="V1172" s="65">
        <f t="shared" si="141"/>
        <v>1.0866087962931501</v>
      </c>
      <c r="W1172" s="65">
        <f t="shared" si="142"/>
        <v>26.078611111035599</v>
      </c>
      <c r="X1172" s="65" t="str">
        <f t="shared" si="137"/>
        <v>24-48 hr</v>
      </c>
      <c r="Z1172" s="69" t="s">
        <v>6176</v>
      </c>
      <c r="AA1172" s="69" t="s">
        <v>6177</v>
      </c>
    </row>
    <row r="1173" spans="1:27" ht="30" customHeight="1">
      <c r="A1173" s="65">
        <v>1172</v>
      </c>
      <c r="B1173" s="181">
        <v>45842.614583333299</v>
      </c>
      <c r="C1173" s="67" t="str">
        <f t="shared" si="140"/>
        <v>July 2025</v>
      </c>
      <c r="D1173" s="65">
        <v>118695</v>
      </c>
      <c r="E1173" s="65">
        <v>483009</v>
      </c>
      <c r="F1173" s="68" t="s">
        <v>6178</v>
      </c>
      <c r="G1173" s="65" t="s">
        <v>6179</v>
      </c>
      <c r="H1173" s="69" t="s">
        <v>6180</v>
      </c>
      <c r="I1173" s="69" t="s">
        <v>5110</v>
      </c>
      <c r="J1173" s="69" t="str">
        <f t="shared" si="139"/>
        <v>North Dagon</v>
      </c>
      <c r="K1173" s="65" t="s">
        <v>6181</v>
      </c>
      <c r="L1173" s="65">
        <v>20</v>
      </c>
      <c r="M1173" s="65" t="s">
        <v>6182</v>
      </c>
      <c r="O1173" s="65">
        <v>325</v>
      </c>
      <c r="P1173" s="67">
        <v>45843.333333333299</v>
      </c>
      <c r="Q1173" s="65" t="s">
        <v>5218</v>
      </c>
      <c r="R1173" s="67">
        <v>45843.469444444403</v>
      </c>
      <c r="S1173" s="158" t="str">
        <f t="shared" si="138"/>
        <v>July 2025</v>
      </c>
      <c r="T1173" s="142" t="s">
        <v>35</v>
      </c>
      <c r="U1173" s="142">
        <v>0.85486111111094898</v>
      </c>
      <c r="V1173" s="65">
        <f t="shared" si="141"/>
        <v>0.85486111111094898</v>
      </c>
      <c r="W1173" s="65">
        <f t="shared" si="142"/>
        <v>20.5166666666628</v>
      </c>
      <c r="X1173" s="65" t="str">
        <f t="shared" si="137"/>
        <v>&lt;24 hr</v>
      </c>
    </row>
    <row r="1174" spans="1:27" ht="30" customHeight="1">
      <c r="A1174" s="65">
        <v>1173</v>
      </c>
      <c r="B1174" s="181">
        <v>45842.624305555597</v>
      </c>
      <c r="C1174" s="67" t="str">
        <f t="shared" si="140"/>
        <v>July 2025</v>
      </c>
      <c r="D1174" s="65">
        <v>118701</v>
      </c>
      <c r="E1174" s="65">
        <v>483022</v>
      </c>
      <c r="F1174" s="68" t="s">
        <v>6183</v>
      </c>
      <c r="G1174" s="65" t="s">
        <v>6184</v>
      </c>
      <c r="H1174" s="69" t="s">
        <v>6185</v>
      </c>
      <c r="I1174" s="69" t="s">
        <v>41</v>
      </c>
      <c r="J1174" s="69" t="str">
        <f t="shared" si="139"/>
        <v>Lanmadaw</v>
      </c>
      <c r="K1174" s="65" t="s">
        <v>6186</v>
      </c>
      <c r="L1174" s="65">
        <v>25</v>
      </c>
      <c r="M1174" s="65" t="s">
        <v>200</v>
      </c>
      <c r="N1174" s="65" t="s">
        <v>4913</v>
      </c>
      <c r="O1174" s="65">
        <v>230</v>
      </c>
      <c r="P1174" s="67">
        <v>45843.333333333299</v>
      </c>
      <c r="Q1174" s="65" t="s">
        <v>3111</v>
      </c>
      <c r="R1174" s="67">
        <v>45843.600740740701</v>
      </c>
      <c r="S1174" s="158" t="str">
        <f t="shared" si="138"/>
        <v>July 2025</v>
      </c>
      <c r="T1174" s="142" t="s">
        <v>35</v>
      </c>
      <c r="U1174" s="142">
        <v>0.97643518518452799</v>
      </c>
      <c r="V1174" s="65">
        <f t="shared" si="141"/>
        <v>0.97643518518452799</v>
      </c>
      <c r="W1174" s="65">
        <f t="shared" si="142"/>
        <v>23.434444444428699</v>
      </c>
      <c r="X1174" s="65" t="str">
        <f t="shared" si="137"/>
        <v>&lt;24 hr</v>
      </c>
      <c r="AA1174" s="69" t="s">
        <v>6187</v>
      </c>
    </row>
    <row r="1175" spans="1:27" ht="30" customHeight="1">
      <c r="A1175" s="65">
        <v>1174</v>
      </c>
      <c r="B1175" s="181">
        <v>45842.6859259259</v>
      </c>
      <c r="C1175" s="67" t="str">
        <f t="shared" si="140"/>
        <v>July 2025</v>
      </c>
      <c r="D1175" s="65">
        <v>118726</v>
      </c>
      <c r="E1175" s="65">
        <v>483044</v>
      </c>
      <c r="F1175" s="68" t="s">
        <v>6188</v>
      </c>
      <c r="G1175" s="65" t="s">
        <v>6189</v>
      </c>
      <c r="H1175" s="69" t="s">
        <v>6190</v>
      </c>
      <c r="I1175" s="69" t="s">
        <v>5110</v>
      </c>
      <c r="J1175" s="69" t="str">
        <f t="shared" si="139"/>
        <v>North Dagon</v>
      </c>
      <c r="K1175" s="65" t="s">
        <v>6191</v>
      </c>
      <c r="L1175" s="65">
        <v>40</v>
      </c>
      <c r="M1175" s="65" t="s">
        <v>6192</v>
      </c>
      <c r="O1175" s="65">
        <v>150</v>
      </c>
      <c r="P1175" s="67">
        <v>45843.333333333299</v>
      </c>
      <c r="Q1175" s="65" t="s">
        <v>5186</v>
      </c>
      <c r="R1175" s="67">
        <v>45843.586805555598</v>
      </c>
      <c r="S1175" s="158" t="str">
        <f t="shared" si="138"/>
        <v>July 2025</v>
      </c>
      <c r="T1175" s="142" t="s">
        <v>35</v>
      </c>
      <c r="U1175" s="142">
        <v>0.900879629625706</v>
      </c>
      <c r="V1175" s="65">
        <f t="shared" si="141"/>
        <v>0.900879629625706</v>
      </c>
      <c r="W1175" s="65">
        <f t="shared" si="142"/>
        <v>21.621111111016901</v>
      </c>
      <c r="X1175" s="65" t="str">
        <f t="shared" si="137"/>
        <v>&lt;24 hr</v>
      </c>
      <c r="Z1175" s="69" t="s">
        <v>5400</v>
      </c>
    </row>
    <row r="1176" spans="1:27" ht="30" customHeight="1">
      <c r="A1176" s="65">
        <v>1175</v>
      </c>
      <c r="B1176" s="181">
        <v>45842.736168981501</v>
      </c>
      <c r="C1176" s="67" t="str">
        <f t="shared" si="140"/>
        <v>July 2025</v>
      </c>
      <c r="D1176" s="65">
        <v>118742</v>
      </c>
      <c r="E1176" s="65">
        <v>483321</v>
      </c>
      <c r="F1176" s="68" t="s">
        <v>6193</v>
      </c>
      <c r="G1176" s="65" t="s">
        <v>6194</v>
      </c>
      <c r="H1176" s="69" t="s">
        <v>6195</v>
      </c>
      <c r="I1176" s="69" t="s">
        <v>5110</v>
      </c>
      <c r="J1176" s="69" t="str">
        <f t="shared" si="139"/>
        <v>North Dagon</v>
      </c>
      <c r="K1176" s="65" t="s">
        <v>6196</v>
      </c>
      <c r="L1176" s="65">
        <v>30</v>
      </c>
      <c r="N1176" s="65" t="s">
        <v>33</v>
      </c>
      <c r="Q1176" s="65" t="s">
        <v>5186</v>
      </c>
      <c r="S1176" s="158"/>
      <c r="T1176" s="142" t="s">
        <v>113</v>
      </c>
      <c r="U1176" s="142">
        <v>-45842.736168981501</v>
      </c>
    </row>
    <row r="1177" spans="1:27" ht="30" customHeight="1">
      <c r="A1177" s="65">
        <v>1176</v>
      </c>
      <c r="B1177" s="181">
        <v>45842.825347222199</v>
      </c>
      <c r="C1177" s="67" t="str">
        <f t="shared" si="140"/>
        <v>July 2025</v>
      </c>
      <c r="D1177" s="65">
        <v>118763</v>
      </c>
      <c r="E1177" s="65">
        <v>111751</v>
      </c>
      <c r="F1177" s="68" t="s">
        <v>6197</v>
      </c>
      <c r="G1177" s="65" t="s">
        <v>6198</v>
      </c>
      <c r="H1177" s="69" t="s">
        <v>6199</v>
      </c>
      <c r="I1177" s="69" t="s">
        <v>5110</v>
      </c>
      <c r="J1177" s="69" t="str">
        <f t="shared" si="139"/>
        <v>North Dagon</v>
      </c>
      <c r="K1177" s="65" t="s">
        <v>6200</v>
      </c>
      <c r="L1177" s="65">
        <v>20</v>
      </c>
      <c r="M1177" s="65" t="s">
        <v>6201</v>
      </c>
      <c r="O1177" s="65">
        <v>193</v>
      </c>
      <c r="P1177" s="67">
        <v>45843.333333333299</v>
      </c>
      <c r="Q1177" s="65" t="s">
        <v>5186</v>
      </c>
      <c r="R1177" s="67">
        <v>45843.429444444402</v>
      </c>
      <c r="S1177" s="158" t="str">
        <f t="shared" si="138"/>
        <v>July 2025</v>
      </c>
      <c r="T1177" s="142" t="s">
        <v>35</v>
      </c>
      <c r="U1177" s="142">
        <v>0.60409722222539097</v>
      </c>
      <c r="V1177" s="65">
        <f t="shared" si="141"/>
        <v>0.60409722222539097</v>
      </c>
      <c r="W1177" s="65">
        <f t="shared" si="142"/>
        <v>14.4983333334094</v>
      </c>
      <c r="X1177" s="65" t="str">
        <f t="shared" si="137"/>
        <v>&lt;24 hr</v>
      </c>
    </row>
    <row r="1178" spans="1:27" ht="30" customHeight="1">
      <c r="A1178" s="65">
        <v>1177</v>
      </c>
      <c r="B1178" s="181">
        <v>45842.860416666699</v>
      </c>
      <c r="C1178" s="67" t="str">
        <f t="shared" si="140"/>
        <v>July 2025</v>
      </c>
      <c r="D1178" s="65">
        <v>118776</v>
      </c>
      <c r="E1178" s="65">
        <v>483487</v>
      </c>
      <c r="F1178" s="68" t="s">
        <v>6202</v>
      </c>
      <c r="G1178" s="65" t="s">
        <v>6203</v>
      </c>
      <c r="H1178" s="69" t="s">
        <v>6204</v>
      </c>
      <c r="I1178" s="69" t="s">
        <v>2355</v>
      </c>
      <c r="J1178" s="69" t="str">
        <f t="shared" si="139"/>
        <v>Mingalar Taung Nyunt</v>
      </c>
      <c r="K1178" s="65" t="s">
        <v>6205</v>
      </c>
      <c r="L1178" s="65">
        <v>20</v>
      </c>
      <c r="M1178" s="65" t="s">
        <v>3546</v>
      </c>
      <c r="O1178" s="65">
        <v>120</v>
      </c>
      <c r="P1178" s="67">
        <v>45843.333333333299</v>
      </c>
      <c r="Q1178" s="65" t="s">
        <v>687</v>
      </c>
      <c r="R1178" s="67">
        <v>45843.470891203702</v>
      </c>
      <c r="S1178" s="158" t="str">
        <f t="shared" si="138"/>
        <v>July 2025</v>
      </c>
      <c r="T1178" s="142" t="s">
        <v>35</v>
      </c>
      <c r="U1178" s="142">
        <v>0.61047453703213295</v>
      </c>
      <c r="V1178" s="65">
        <f t="shared" si="141"/>
        <v>0.61047453703213295</v>
      </c>
      <c r="W1178" s="65">
        <f t="shared" si="142"/>
        <v>14.6513888887712</v>
      </c>
      <c r="X1178" s="65" t="str">
        <f t="shared" si="137"/>
        <v>&lt;24 hr</v>
      </c>
    </row>
    <row r="1179" spans="1:27" ht="30" customHeight="1">
      <c r="A1179" s="65">
        <v>1178</v>
      </c>
      <c r="B1179" s="181">
        <v>45843.479432870401</v>
      </c>
      <c r="C1179" s="67" t="str">
        <f t="shared" si="140"/>
        <v>July 2025</v>
      </c>
      <c r="D1179" s="65">
        <v>118836</v>
      </c>
      <c r="E1179" s="65">
        <v>483869</v>
      </c>
      <c r="F1179" s="68" t="s">
        <v>6206</v>
      </c>
      <c r="G1179" s="65" t="s">
        <v>6207</v>
      </c>
      <c r="H1179" s="69" t="s">
        <v>6208</v>
      </c>
      <c r="I1179" s="69" t="s">
        <v>5110</v>
      </c>
      <c r="J1179" s="69" t="str">
        <f t="shared" si="139"/>
        <v>North Dagon</v>
      </c>
      <c r="K1179" s="65" t="s">
        <v>6209</v>
      </c>
      <c r="L1179" s="65">
        <v>20</v>
      </c>
      <c r="M1179" s="65" t="s">
        <v>6000</v>
      </c>
      <c r="N1179" s="65" t="s">
        <v>6210</v>
      </c>
      <c r="O1179" s="65">
        <v>225</v>
      </c>
      <c r="Q1179" s="65" t="s">
        <v>5218</v>
      </c>
      <c r="R1179" s="67">
        <v>45843.629745370403</v>
      </c>
      <c r="S1179" s="158" t="str">
        <f t="shared" si="138"/>
        <v>July 2025</v>
      </c>
      <c r="T1179" s="142" t="s">
        <v>35</v>
      </c>
      <c r="U1179" s="142">
        <v>0.15031250000174601</v>
      </c>
      <c r="V1179" s="65">
        <f t="shared" si="141"/>
        <v>0.15031250000174601</v>
      </c>
      <c r="W1179" s="65">
        <f t="shared" si="142"/>
        <v>3.60750000004191</v>
      </c>
      <c r="X1179" s="65" t="str">
        <f t="shared" si="137"/>
        <v>&lt;24 hr</v>
      </c>
    </row>
    <row r="1180" spans="1:27" ht="30" customHeight="1">
      <c r="A1180" s="65">
        <v>1179</v>
      </c>
      <c r="B1180" s="181">
        <v>45843.479722222197</v>
      </c>
      <c r="C1180" s="67" t="str">
        <f t="shared" si="140"/>
        <v>July 2025</v>
      </c>
      <c r="D1180" s="65">
        <v>118837</v>
      </c>
      <c r="E1180" s="65">
        <v>88203</v>
      </c>
      <c r="F1180" s="68" t="s">
        <v>6211</v>
      </c>
      <c r="G1180" s="65" t="s">
        <v>6212</v>
      </c>
      <c r="H1180" s="69" t="s">
        <v>6213</v>
      </c>
      <c r="I1180" s="69" t="s">
        <v>5110</v>
      </c>
      <c r="J1180" s="69" t="str">
        <f t="shared" si="139"/>
        <v>North Dagon</v>
      </c>
      <c r="K1180" s="65" t="s">
        <v>6214</v>
      </c>
      <c r="L1180" s="65">
        <v>20</v>
      </c>
      <c r="M1180" s="65" t="s">
        <v>6215</v>
      </c>
      <c r="O1180" s="65">
        <v>130</v>
      </c>
      <c r="P1180" s="67">
        <v>45843.333333333299</v>
      </c>
      <c r="Q1180" s="65" t="s">
        <v>5218</v>
      </c>
      <c r="R1180" s="67">
        <v>45843.6188541667</v>
      </c>
      <c r="S1180" s="158" t="str">
        <f t="shared" si="138"/>
        <v>July 2025</v>
      </c>
      <c r="T1180" s="142" t="s">
        <v>35</v>
      </c>
      <c r="U1180" s="142">
        <v>0.139131944444671</v>
      </c>
      <c r="V1180" s="65">
        <f t="shared" si="141"/>
        <v>0.139131944444671</v>
      </c>
      <c r="W1180" s="65">
        <f t="shared" si="142"/>
        <v>3.3391666666720998</v>
      </c>
      <c r="X1180" s="65" t="str">
        <f t="shared" si="137"/>
        <v>&lt;24 hr</v>
      </c>
    </row>
    <row r="1181" spans="1:27" ht="30" customHeight="1">
      <c r="A1181" s="65">
        <v>1180</v>
      </c>
      <c r="B1181" s="181">
        <v>45843.498206018499</v>
      </c>
      <c r="C1181" s="67" t="str">
        <f t="shared" si="140"/>
        <v>July 2025</v>
      </c>
      <c r="D1181" s="65">
        <v>118845</v>
      </c>
      <c r="E1181" s="65">
        <v>483815</v>
      </c>
      <c r="F1181" s="68" t="s">
        <v>6216</v>
      </c>
      <c r="G1181" s="65" t="s">
        <v>6217</v>
      </c>
      <c r="H1181" s="69" t="s">
        <v>6218</v>
      </c>
      <c r="I1181" s="69" t="s">
        <v>2355</v>
      </c>
      <c r="J1181" s="69" t="str">
        <f t="shared" si="139"/>
        <v>Mingalar Taung Nyunt</v>
      </c>
      <c r="K1181" s="65" t="s">
        <v>6219</v>
      </c>
      <c r="L1181" s="65">
        <v>20</v>
      </c>
      <c r="M1181" s="65" t="s">
        <v>3536</v>
      </c>
      <c r="N1181" s="65" t="s">
        <v>33</v>
      </c>
      <c r="O1181" s="65">
        <v>180</v>
      </c>
      <c r="P1181" s="67">
        <v>45843.625</v>
      </c>
      <c r="Q1181" s="65" t="s">
        <v>745</v>
      </c>
      <c r="R1181" s="67">
        <v>45843.6381944444</v>
      </c>
      <c r="S1181" s="158" t="str">
        <f t="shared" si="138"/>
        <v>July 2025</v>
      </c>
      <c r="T1181" s="142" t="s">
        <v>35</v>
      </c>
      <c r="U1181" s="142">
        <v>0.13998842592263799</v>
      </c>
      <c r="V1181" s="65">
        <f t="shared" si="141"/>
        <v>0.13998842592263799</v>
      </c>
      <c r="W1181" s="65">
        <f t="shared" si="142"/>
        <v>3.3597222221433198</v>
      </c>
      <c r="X1181" s="65" t="str">
        <f t="shared" si="137"/>
        <v>&lt;24 hr</v>
      </c>
      <c r="Z1181" s="69" t="s">
        <v>6220</v>
      </c>
    </row>
    <row r="1182" spans="1:27" ht="30" customHeight="1">
      <c r="A1182" s="65">
        <v>1181</v>
      </c>
      <c r="B1182" s="181">
        <v>45843.514189814799</v>
      </c>
      <c r="C1182" s="67" t="str">
        <f t="shared" si="140"/>
        <v>July 2025</v>
      </c>
      <c r="D1182" s="65">
        <v>118850</v>
      </c>
      <c r="E1182" s="65">
        <v>483961</v>
      </c>
      <c r="F1182" s="68" t="s">
        <v>6221</v>
      </c>
      <c r="G1182" s="65" t="s">
        <v>6222</v>
      </c>
      <c r="H1182" s="69" t="s">
        <v>6223</v>
      </c>
      <c r="I1182" s="69" t="s">
        <v>5110</v>
      </c>
      <c r="J1182" s="69" t="str">
        <f t="shared" si="139"/>
        <v>North Dagon</v>
      </c>
      <c r="K1182" s="65" t="s">
        <v>6224</v>
      </c>
      <c r="L1182" s="65">
        <v>30</v>
      </c>
      <c r="Q1182" s="65" t="s">
        <v>5218</v>
      </c>
      <c r="S1182" s="158"/>
      <c r="T1182" s="142" t="s">
        <v>113</v>
      </c>
      <c r="U1182" s="142">
        <v>-45843.514189814799</v>
      </c>
      <c r="Z1182" s="69" t="s">
        <v>2853</v>
      </c>
    </row>
    <row r="1183" spans="1:27" ht="30" customHeight="1">
      <c r="A1183" s="65">
        <v>1182</v>
      </c>
      <c r="B1183" s="181">
        <v>45843.520520833299</v>
      </c>
      <c r="C1183" s="67" t="str">
        <f t="shared" si="140"/>
        <v>July 2025</v>
      </c>
      <c r="D1183" s="65">
        <v>118851</v>
      </c>
      <c r="E1183" s="65">
        <v>479889</v>
      </c>
      <c r="F1183" s="68" t="s">
        <v>6225</v>
      </c>
      <c r="G1183" s="65" t="s">
        <v>5800</v>
      </c>
      <c r="H1183" s="69" t="s">
        <v>6226</v>
      </c>
      <c r="I1183" s="69" t="s">
        <v>2355</v>
      </c>
      <c r="J1183" s="69" t="str">
        <f t="shared" si="139"/>
        <v>Mingalar Taung Nyunt</v>
      </c>
      <c r="K1183" s="65" t="s">
        <v>6227</v>
      </c>
      <c r="L1183" s="65">
        <v>30</v>
      </c>
      <c r="M1183" s="65" t="s">
        <v>6228</v>
      </c>
      <c r="O1183" s="65">
        <v>500</v>
      </c>
      <c r="P1183" s="67">
        <v>45844.333333333299</v>
      </c>
      <c r="Q1183" s="65" t="s">
        <v>5308</v>
      </c>
      <c r="R1183" s="67">
        <v>45844.612291666701</v>
      </c>
      <c r="S1183" s="158" t="str">
        <f t="shared" si="138"/>
        <v>July 2025</v>
      </c>
      <c r="T1183" s="142" t="s">
        <v>35</v>
      </c>
      <c r="U1183" s="142">
        <v>1.0917708333290601</v>
      </c>
      <c r="V1183" s="65">
        <f t="shared" si="141"/>
        <v>1.0917708333290601</v>
      </c>
      <c r="W1183" s="65">
        <f t="shared" si="142"/>
        <v>26.202499999897601</v>
      </c>
      <c r="X1183" s="65" t="str">
        <f t="shared" si="137"/>
        <v>24-48 hr</v>
      </c>
    </row>
    <row r="1184" spans="1:27" ht="30" customHeight="1">
      <c r="A1184" s="65">
        <v>1183</v>
      </c>
      <c r="B1184" s="181">
        <v>45843.528067129599</v>
      </c>
      <c r="C1184" s="67" t="str">
        <f t="shared" si="140"/>
        <v>July 2025</v>
      </c>
      <c r="D1184" s="65">
        <v>118858</v>
      </c>
      <c r="E1184" s="65">
        <v>484019</v>
      </c>
      <c r="F1184" s="68" t="s">
        <v>6229</v>
      </c>
      <c r="G1184" s="65" t="s">
        <v>6230</v>
      </c>
      <c r="H1184" s="69" t="s">
        <v>6231</v>
      </c>
      <c r="I1184" s="69" t="s">
        <v>5110</v>
      </c>
      <c r="J1184" s="69" t="str">
        <f t="shared" si="139"/>
        <v>North Dagon</v>
      </c>
      <c r="K1184" s="65" t="s">
        <v>6232</v>
      </c>
      <c r="L1184" s="65">
        <v>50</v>
      </c>
      <c r="Q1184" s="65" t="s">
        <v>5218</v>
      </c>
      <c r="S1184" s="158"/>
      <c r="T1184" s="142" t="s">
        <v>113</v>
      </c>
      <c r="U1184" s="142">
        <v>-45843.528067129599</v>
      </c>
    </row>
    <row r="1185" spans="1:27" ht="30" customHeight="1">
      <c r="A1185" s="65">
        <v>1184</v>
      </c>
      <c r="B1185" s="181">
        <v>45843.581527777802</v>
      </c>
      <c r="C1185" s="67" t="str">
        <f t="shared" si="140"/>
        <v>July 2025</v>
      </c>
      <c r="D1185" s="65">
        <v>118885</v>
      </c>
      <c r="E1185" s="65">
        <v>484183</v>
      </c>
      <c r="F1185" s="68" t="s">
        <v>6233</v>
      </c>
      <c r="G1185" s="65" t="s">
        <v>6234</v>
      </c>
      <c r="H1185" s="69" t="s">
        <v>6235</v>
      </c>
      <c r="I1185" s="69" t="s">
        <v>2686</v>
      </c>
      <c r="J1185" s="69" t="str">
        <f t="shared" si="139"/>
        <v>Botahtaung</v>
      </c>
      <c r="K1185" s="65" t="s">
        <v>6236</v>
      </c>
      <c r="L1185" s="65">
        <v>40</v>
      </c>
      <c r="N1185" s="65" t="s">
        <v>4913</v>
      </c>
      <c r="S1185" s="158"/>
      <c r="T1185" s="142" t="s">
        <v>113</v>
      </c>
      <c r="U1185" s="142">
        <v>-45843.581527777802</v>
      </c>
    </row>
    <row r="1186" spans="1:27" ht="30" customHeight="1">
      <c r="A1186" s="65">
        <v>1185</v>
      </c>
      <c r="B1186" s="181">
        <v>45843.600543981498</v>
      </c>
      <c r="C1186" s="67" t="str">
        <f t="shared" si="140"/>
        <v>July 2025</v>
      </c>
      <c r="D1186" s="65">
        <v>118891</v>
      </c>
      <c r="E1186" s="65">
        <v>90986</v>
      </c>
      <c r="F1186" s="68" t="s">
        <v>6237</v>
      </c>
      <c r="G1186" s="65" t="s">
        <v>6238</v>
      </c>
      <c r="H1186" s="69" t="s">
        <v>6239</v>
      </c>
      <c r="I1186" s="69" t="s">
        <v>2355</v>
      </c>
      <c r="J1186" s="69" t="str">
        <f t="shared" si="139"/>
        <v>Mingalar Taung Nyunt</v>
      </c>
      <c r="K1186" s="65" t="s">
        <v>6240</v>
      </c>
      <c r="L1186" s="65">
        <v>20</v>
      </c>
      <c r="M1186" s="65" t="s">
        <v>2826</v>
      </c>
      <c r="O1186" s="65">
        <v>200</v>
      </c>
      <c r="P1186" s="67">
        <v>45844.333333333299</v>
      </c>
      <c r="Q1186" s="65" t="s">
        <v>3111</v>
      </c>
      <c r="R1186" s="67">
        <v>45844.5796064815</v>
      </c>
      <c r="S1186" s="158" t="str">
        <f t="shared" si="138"/>
        <v>July 2025</v>
      </c>
      <c r="T1186" s="142" t="s">
        <v>35</v>
      </c>
      <c r="U1186" s="142">
        <v>0.97906249999505202</v>
      </c>
      <c r="V1186" s="65">
        <f t="shared" si="141"/>
        <v>0.97906249999505202</v>
      </c>
      <c r="W1186" s="65">
        <f t="shared" si="142"/>
        <v>23.497499999881299</v>
      </c>
      <c r="X1186" s="65" t="str">
        <f t="shared" si="137"/>
        <v>&lt;24 hr</v>
      </c>
    </row>
    <row r="1187" spans="1:27" ht="30" customHeight="1">
      <c r="A1187" s="65">
        <v>1186</v>
      </c>
      <c r="B1187" s="181">
        <v>45843.6027777778</v>
      </c>
      <c r="C1187" s="67" t="str">
        <f t="shared" si="140"/>
        <v>July 2025</v>
      </c>
      <c r="D1187" s="65">
        <v>118892</v>
      </c>
      <c r="E1187" s="65">
        <v>106567</v>
      </c>
      <c r="F1187" s="68" t="s">
        <v>6241</v>
      </c>
      <c r="G1187" s="65" t="s">
        <v>6242</v>
      </c>
      <c r="H1187" s="69" t="s">
        <v>6243</v>
      </c>
      <c r="I1187" s="69" t="s">
        <v>2355</v>
      </c>
      <c r="J1187" s="69" t="str">
        <f t="shared" si="139"/>
        <v>Mingalar Taung Nyunt</v>
      </c>
      <c r="K1187" s="65" t="s">
        <v>6244</v>
      </c>
      <c r="L1187" s="65">
        <v>20</v>
      </c>
      <c r="M1187" s="65" t="s">
        <v>3276</v>
      </c>
      <c r="O1187" s="65">
        <v>100</v>
      </c>
      <c r="P1187" s="67">
        <v>45844.333333333299</v>
      </c>
      <c r="Q1187" s="65" t="s">
        <v>3111</v>
      </c>
      <c r="R1187" s="67">
        <v>45844.4430208333</v>
      </c>
      <c r="S1187" s="158" t="str">
        <f t="shared" si="138"/>
        <v>July 2025</v>
      </c>
      <c r="T1187" s="142" t="s">
        <v>35</v>
      </c>
      <c r="U1187" s="142">
        <v>0.84024305555794898</v>
      </c>
      <c r="V1187" s="65">
        <f t="shared" si="141"/>
        <v>0.84024305555794898</v>
      </c>
      <c r="W1187" s="65">
        <f t="shared" si="142"/>
        <v>20.1658333333908</v>
      </c>
      <c r="X1187" s="65" t="str">
        <f t="shared" si="137"/>
        <v>&lt;24 hr</v>
      </c>
    </row>
    <row r="1188" spans="1:27" ht="30" customHeight="1">
      <c r="A1188" s="65">
        <v>1187</v>
      </c>
      <c r="B1188" s="181">
        <v>45843.605520833298</v>
      </c>
      <c r="C1188" s="67" t="str">
        <f t="shared" si="140"/>
        <v>July 2025</v>
      </c>
      <c r="D1188" s="65">
        <v>118894</v>
      </c>
      <c r="E1188" s="65">
        <v>158127</v>
      </c>
      <c r="F1188" s="68" t="s">
        <v>6245</v>
      </c>
      <c r="G1188" s="65" t="s">
        <v>6246</v>
      </c>
      <c r="H1188" s="69" t="s">
        <v>6247</v>
      </c>
      <c r="I1188" s="69" t="s">
        <v>2355</v>
      </c>
      <c r="J1188" s="69" t="str">
        <f t="shared" si="139"/>
        <v>Mingalar Taung Nyunt</v>
      </c>
      <c r="K1188" s="65" t="s">
        <v>6248</v>
      </c>
      <c r="L1188" s="65">
        <v>20</v>
      </c>
      <c r="M1188" s="65" t="s">
        <v>4119</v>
      </c>
      <c r="N1188" s="65" t="s">
        <v>33</v>
      </c>
      <c r="O1188" s="65">
        <v>150</v>
      </c>
      <c r="P1188" s="67">
        <v>45844.333333333299</v>
      </c>
      <c r="Q1188" s="65" t="s">
        <v>3111</v>
      </c>
      <c r="R1188" s="67">
        <v>45844.41</v>
      </c>
      <c r="S1188" s="158" t="str">
        <f t="shared" si="138"/>
        <v>July 2025</v>
      </c>
      <c r="T1188" s="142" t="s">
        <v>35</v>
      </c>
      <c r="U1188" s="142">
        <v>0.80447916666889796</v>
      </c>
      <c r="V1188" s="65">
        <f t="shared" si="141"/>
        <v>0.80447916666889796</v>
      </c>
      <c r="W1188" s="65">
        <f t="shared" si="142"/>
        <v>19.307500000053601</v>
      </c>
      <c r="X1188" s="65" t="str">
        <f t="shared" si="137"/>
        <v>&lt;24 hr</v>
      </c>
    </row>
    <row r="1189" spans="1:27" ht="30" customHeight="1">
      <c r="A1189" s="65">
        <v>1188</v>
      </c>
      <c r="B1189" s="181">
        <v>45843.613402777803</v>
      </c>
      <c r="C1189" s="67" t="str">
        <f t="shared" si="140"/>
        <v>July 2025</v>
      </c>
      <c r="D1189" s="65">
        <v>118896</v>
      </c>
      <c r="E1189" s="65">
        <v>161515</v>
      </c>
      <c r="F1189" s="68" t="s">
        <v>6249</v>
      </c>
      <c r="G1189" s="65" t="s">
        <v>6250</v>
      </c>
      <c r="H1189" s="69" t="s">
        <v>6251</v>
      </c>
      <c r="I1189" s="69" t="s">
        <v>2355</v>
      </c>
      <c r="J1189" s="69" t="str">
        <f t="shared" si="139"/>
        <v>Mingalar Taung Nyunt</v>
      </c>
      <c r="K1189" s="65" t="s">
        <v>6252</v>
      </c>
      <c r="L1189" s="65">
        <v>25</v>
      </c>
      <c r="M1189" s="65" t="s">
        <v>3812</v>
      </c>
      <c r="N1189" s="65" t="s">
        <v>33</v>
      </c>
      <c r="O1189" s="65">
        <v>80</v>
      </c>
      <c r="P1189" s="67">
        <v>45844.333333333299</v>
      </c>
      <c r="Q1189" s="65" t="s">
        <v>3111</v>
      </c>
      <c r="R1189" s="67">
        <v>45844.4776388889</v>
      </c>
      <c r="S1189" s="158" t="str">
        <f t="shared" si="138"/>
        <v>July 2025</v>
      </c>
      <c r="T1189" s="142" t="s">
        <v>35</v>
      </c>
      <c r="U1189" s="142">
        <v>0.86423611110512899</v>
      </c>
      <c r="V1189" s="65">
        <f t="shared" si="141"/>
        <v>0.86423611110512899</v>
      </c>
      <c r="W1189" s="65">
        <f t="shared" si="142"/>
        <v>20.741666666523098</v>
      </c>
      <c r="X1189" s="65" t="str">
        <f t="shared" si="137"/>
        <v>&lt;24 hr</v>
      </c>
    </row>
    <row r="1190" spans="1:27" ht="30" customHeight="1">
      <c r="A1190" s="65">
        <v>1189</v>
      </c>
      <c r="B1190" s="181">
        <v>45843.615439814799</v>
      </c>
      <c r="C1190" s="67" t="str">
        <f t="shared" si="140"/>
        <v>July 2025</v>
      </c>
      <c r="D1190" s="65">
        <v>118897</v>
      </c>
      <c r="E1190" s="65">
        <v>169787</v>
      </c>
      <c r="F1190" s="68" t="s">
        <v>6253</v>
      </c>
      <c r="G1190" s="65" t="s">
        <v>6254</v>
      </c>
      <c r="H1190" s="69" t="s">
        <v>6255</v>
      </c>
      <c r="I1190" s="69" t="s">
        <v>2355</v>
      </c>
      <c r="J1190" s="69" t="str">
        <f t="shared" si="139"/>
        <v>Mingalar Taung Nyunt</v>
      </c>
      <c r="K1190" s="65" t="s">
        <v>6256</v>
      </c>
      <c r="L1190" s="65">
        <v>25</v>
      </c>
      <c r="M1190" s="65" t="s">
        <v>2704</v>
      </c>
      <c r="O1190" s="65">
        <v>120</v>
      </c>
      <c r="P1190" s="67">
        <v>45844.333333333299</v>
      </c>
      <c r="Q1190" s="65" t="s">
        <v>687</v>
      </c>
      <c r="R1190" s="67">
        <v>45844.471203703702</v>
      </c>
      <c r="S1190" s="158" t="str">
        <f t="shared" si="138"/>
        <v>July 2025</v>
      </c>
      <c r="T1190" s="142" t="s">
        <v>35</v>
      </c>
      <c r="U1190" s="142">
        <v>0.85576388888875998</v>
      </c>
      <c r="V1190" s="65">
        <f t="shared" si="141"/>
        <v>0.85576388888875998</v>
      </c>
      <c r="W1190" s="65">
        <f t="shared" si="142"/>
        <v>20.538333333330201</v>
      </c>
      <c r="X1190" s="65" t="str">
        <f t="shared" si="137"/>
        <v>&lt;24 hr</v>
      </c>
    </row>
    <row r="1191" spans="1:27" ht="30" customHeight="1">
      <c r="A1191" s="65">
        <v>1190</v>
      </c>
      <c r="B1191" s="181">
        <v>45843.617696759298</v>
      </c>
      <c r="C1191" s="67" t="str">
        <f t="shared" si="140"/>
        <v>July 2025</v>
      </c>
      <c r="D1191" s="65">
        <v>118898</v>
      </c>
      <c r="E1191" s="65">
        <v>482436</v>
      </c>
      <c r="F1191" s="68" t="s">
        <v>6257</v>
      </c>
      <c r="G1191" s="65" t="s">
        <v>6258</v>
      </c>
      <c r="H1191" s="69" t="s">
        <v>6259</v>
      </c>
      <c r="I1191" s="69" t="s">
        <v>30</v>
      </c>
      <c r="J1191" s="69" t="str">
        <f t="shared" si="139"/>
        <v>Kyauktada</v>
      </c>
      <c r="K1191" s="65" t="s">
        <v>6260</v>
      </c>
      <c r="L1191" s="65">
        <v>25</v>
      </c>
      <c r="M1191" s="65" t="s">
        <v>131</v>
      </c>
      <c r="O1191" s="65">
        <v>180</v>
      </c>
      <c r="Q1191" s="65" t="s">
        <v>687</v>
      </c>
      <c r="R1191" s="67">
        <v>45845.733321759297</v>
      </c>
      <c r="S1191" s="158" t="str">
        <f t="shared" si="138"/>
        <v>July 2025</v>
      </c>
      <c r="T1191" s="142" t="s">
        <v>35</v>
      </c>
      <c r="U1191" s="142">
        <v>2.1156249999985399</v>
      </c>
      <c r="V1191" s="65">
        <f t="shared" si="141"/>
        <v>2.1156249999985399</v>
      </c>
      <c r="W1191" s="65">
        <f t="shared" si="142"/>
        <v>50.774999999965097</v>
      </c>
      <c r="X1191" s="65" t="str">
        <f t="shared" si="137"/>
        <v>48-72 hr</v>
      </c>
    </row>
    <row r="1192" spans="1:27" ht="30" customHeight="1">
      <c r="A1192" s="65">
        <v>1191</v>
      </c>
      <c r="B1192" s="181">
        <v>45843.618750000001</v>
      </c>
      <c r="C1192" s="67" t="str">
        <f t="shared" si="140"/>
        <v>July 2025</v>
      </c>
      <c r="D1192" s="65">
        <v>118901</v>
      </c>
      <c r="E1192" s="65">
        <v>179180</v>
      </c>
      <c r="F1192" s="68" t="s">
        <v>6261</v>
      </c>
      <c r="G1192" s="65" t="s">
        <v>6262</v>
      </c>
      <c r="H1192" s="69" t="s">
        <v>6263</v>
      </c>
      <c r="I1192" s="69" t="s">
        <v>2355</v>
      </c>
      <c r="J1192" s="69" t="str">
        <f t="shared" si="139"/>
        <v>Mingalar Taung Nyunt</v>
      </c>
      <c r="K1192" s="65" t="s">
        <v>6264</v>
      </c>
      <c r="L1192" s="65">
        <v>25</v>
      </c>
      <c r="M1192" s="65" t="s">
        <v>6265</v>
      </c>
      <c r="N1192" s="65" t="s">
        <v>33</v>
      </c>
      <c r="O1192" s="65">
        <v>180</v>
      </c>
      <c r="P1192" s="67">
        <v>45844.333333333299</v>
      </c>
      <c r="Q1192" s="65" t="s">
        <v>5308</v>
      </c>
      <c r="R1192" s="67">
        <v>45845.470185185201</v>
      </c>
      <c r="S1192" s="158" t="str">
        <f t="shared" si="138"/>
        <v>July 2025</v>
      </c>
      <c r="T1192" s="142" t="s">
        <v>35</v>
      </c>
      <c r="U1192" s="142">
        <v>1.8514351851845301</v>
      </c>
      <c r="V1192" s="65">
        <f t="shared" si="141"/>
        <v>1.8514351851845301</v>
      </c>
      <c r="W1192" s="65">
        <f t="shared" si="142"/>
        <v>44.434444444428699</v>
      </c>
      <c r="X1192" s="65" t="str">
        <f t="shared" si="137"/>
        <v>24-48 hr</v>
      </c>
    </row>
    <row r="1193" spans="1:27" ht="30" customHeight="1">
      <c r="A1193" s="65">
        <v>1192</v>
      </c>
      <c r="B1193" s="181">
        <v>45843.625694444403</v>
      </c>
      <c r="C1193" s="67" t="str">
        <f t="shared" si="140"/>
        <v>July 2025</v>
      </c>
      <c r="D1193" s="65">
        <v>118904</v>
      </c>
      <c r="E1193" s="65">
        <v>480982</v>
      </c>
      <c r="F1193" s="68" t="s">
        <v>6266</v>
      </c>
      <c r="G1193" s="65" t="s">
        <v>6046</v>
      </c>
      <c r="H1193" s="69" t="s">
        <v>6267</v>
      </c>
      <c r="I1193" s="69" t="s">
        <v>50</v>
      </c>
      <c r="J1193" s="69" t="str">
        <f t="shared" si="139"/>
        <v>Pabedan</v>
      </c>
      <c r="K1193" s="65" t="s">
        <v>6268</v>
      </c>
      <c r="L1193" s="65">
        <v>20</v>
      </c>
      <c r="M1193" s="65" t="s">
        <v>1046</v>
      </c>
      <c r="N1193" s="65" t="s">
        <v>33</v>
      </c>
      <c r="O1193" s="65">
        <v>160</v>
      </c>
      <c r="P1193" s="67">
        <v>45844.333333333299</v>
      </c>
      <c r="Q1193" s="65" t="s">
        <v>6269</v>
      </c>
      <c r="R1193" s="67">
        <v>45844.538993055598</v>
      </c>
      <c r="S1193" s="158" t="str">
        <f t="shared" si="138"/>
        <v>July 2025</v>
      </c>
      <c r="T1193" s="142" t="s">
        <v>35</v>
      </c>
      <c r="U1193" s="142">
        <v>0.91329861110716604</v>
      </c>
      <c r="V1193" s="65">
        <f t="shared" si="141"/>
        <v>0.91329861110716604</v>
      </c>
      <c r="W1193" s="65">
        <f t="shared" si="142"/>
        <v>21.919166666572</v>
      </c>
      <c r="X1193" s="65" t="str">
        <f t="shared" si="137"/>
        <v>&lt;24 hr</v>
      </c>
    </row>
    <row r="1194" spans="1:27" ht="30" customHeight="1">
      <c r="A1194" s="65">
        <v>1193</v>
      </c>
      <c r="B1194" s="181">
        <v>45843.7043865741</v>
      </c>
      <c r="C1194" s="67" t="str">
        <f t="shared" si="140"/>
        <v>July 2025</v>
      </c>
      <c r="D1194" s="65">
        <v>118931</v>
      </c>
      <c r="E1194" s="65">
        <v>482038</v>
      </c>
      <c r="F1194" s="68" t="s">
        <v>6270</v>
      </c>
      <c r="G1194" s="65" t="s">
        <v>6098</v>
      </c>
      <c r="H1194" s="69" t="s">
        <v>6271</v>
      </c>
      <c r="I1194" s="69" t="s">
        <v>41</v>
      </c>
      <c r="J1194" s="69" t="str">
        <f t="shared" si="139"/>
        <v>Lanmadaw</v>
      </c>
      <c r="K1194" s="65" t="s">
        <v>6272</v>
      </c>
      <c r="L1194" s="65">
        <v>100</v>
      </c>
      <c r="M1194" s="65" t="s">
        <v>967</v>
      </c>
      <c r="O1194" s="65">
        <v>450</v>
      </c>
      <c r="P1194" s="67">
        <v>45844.333333333299</v>
      </c>
      <c r="Q1194" s="65" t="s">
        <v>2681</v>
      </c>
      <c r="R1194" s="67">
        <v>45844.710254629601</v>
      </c>
      <c r="S1194" s="158" t="str">
        <f t="shared" si="138"/>
        <v>July 2025</v>
      </c>
      <c r="T1194" s="142" t="s">
        <v>35</v>
      </c>
      <c r="U1194" s="142">
        <v>1.0058680555594</v>
      </c>
      <c r="V1194" s="65">
        <f t="shared" si="141"/>
        <v>1.0058680555594</v>
      </c>
      <c r="W1194" s="65">
        <f t="shared" si="142"/>
        <v>24.1408333334257</v>
      </c>
      <c r="X1194" s="65" t="str">
        <f t="shared" si="137"/>
        <v>24-48 hr</v>
      </c>
    </row>
    <row r="1195" spans="1:27" ht="30" customHeight="1">
      <c r="A1195" s="65">
        <v>1194</v>
      </c>
      <c r="B1195" s="181">
        <v>45843.733321759297</v>
      </c>
      <c r="C1195" s="67" t="str">
        <f t="shared" si="140"/>
        <v>July 2025</v>
      </c>
      <c r="D1195" s="65">
        <v>118946</v>
      </c>
      <c r="E1195" s="65">
        <v>484586</v>
      </c>
      <c r="F1195" s="68" t="s">
        <v>6273</v>
      </c>
      <c r="G1195" s="65" t="s">
        <v>6274</v>
      </c>
      <c r="H1195" s="69" t="s">
        <v>6275</v>
      </c>
      <c r="I1195" s="69" t="s">
        <v>5110</v>
      </c>
      <c r="J1195" s="69" t="str">
        <f t="shared" si="139"/>
        <v>North Dagon</v>
      </c>
      <c r="K1195" s="65" t="s">
        <v>6276</v>
      </c>
      <c r="L1195" s="65">
        <v>20</v>
      </c>
      <c r="M1195" s="65" t="s">
        <v>6277</v>
      </c>
      <c r="O1195" s="65">
        <v>155</v>
      </c>
      <c r="P1195" s="67">
        <v>45844.333333333299</v>
      </c>
      <c r="Q1195" s="65" t="s">
        <v>5218</v>
      </c>
      <c r="R1195" s="67">
        <v>45844.785752314798</v>
      </c>
      <c r="S1195" s="158" t="str">
        <f t="shared" si="138"/>
        <v>July 2025</v>
      </c>
      <c r="T1195" s="142" t="s">
        <v>35</v>
      </c>
      <c r="U1195" s="142">
        <v>1.0524305555518401</v>
      </c>
      <c r="V1195" s="65">
        <f t="shared" si="141"/>
        <v>1.0524305555518401</v>
      </c>
      <c r="W1195" s="65">
        <f t="shared" si="142"/>
        <v>25.258333333244099</v>
      </c>
      <c r="X1195" s="65" t="str">
        <f t="shared" si="137"/>
        <v>24-48 hr</v>
      </c>
    </row>
    <row r="1196" spans="1:27" ht="30" customHeight="1">
      <c r="A1196" s="65">
        <v>1195</v>
      </c>
      <c r="B1196" s="181">
        <v>45843.746990740699</v>
      </c>
      <c r="C1196" s="67" t="str">
        <f t="shared" si="140"/>
        <v>July 2025</v>
      </c>
      <c r="D1196" s="65">
        <v>118955</v>
      </c>
      <c r="E1196" s="65">
        <v>484618</v>
      </c>
      <c r="F1196" s="68" t="s">
        <v>6278</v>
      </c>
      <c r="G1196" s="65" t="s">
        <v>6279</v>
      </c>
      <c r="H1196" s="69" t="s">
        <v>6280</v>
      </c>
      <c r="I1196" s="69" t="s">
        <v>2355</v>
      </c>
      <c r="J1196" s="69" t="str">
        <f t="shared" si="139"/>
        <v>Mingalar Taung Nyunt</v>
      </c>
      <c r="K1196" s="65" t="s">
        <v>6281</v>
      </c>
      <c r="L1196" s="65">
        <v>20</v>
      </c>
      <c r="M1196" s="65" t="s">
        <v>5583</v>
      </c>
      <c r="N1196" s="65" t="s">
        <v>6210</v>
      </c>
      <c r="O1196" s="65">
        <v>380</v>
      </c>
      <c r="P1196" s="67">
        <v>45844.333333333299</v>
      </c>
      <c r="Q1196" s="65" t="s">
        <v>687</v>
      </c>
      <c r="R1196" s="67">
        <v>45844.566168981502</v>
      </c>
      <c r="S1196" s="158" t="str">
        <f t="shared" si="138"/>
        <v>July 2025</v>
      </c>
      <c r="T1196" s="142" t="s">
        <v>35</v>
      </c>
      <c r="U1196" s="142">
        <v>0.81917824073752898</v>
      </c>
      <c r="V1196" s="65">
        <f t="shared" si="141"/>
        <v>0.81917824073752898</v>
      </c>
      <c r="W1196" s="65">
        <f t="shared" si="142"/>
        <v>19.660277777700699</v>
      </c>
      <c r="X1196" s="65" t="str">
        <f t="shared" si="137"/>
        <v>&lt;24 hr</v>
      </c>
    </row>
    <row r="1197" spans="1:27" ht="30" customHeight="1">
      <c r="A1197" s="65">
        <v>1196</v>
      </c>
      <c r="B1197" s="181">
        <v>45843.791030092601</v>
      </c>
      <c r="C1197" s="67" t="str">
        <f t="shared" si="140"/>
        <v>July 2025</v>
      </c>
      <c r="D1197" s="65">
        <v>118973</v>
      </c>
      <c r="E1197" s="65">
        <v>451730</v>
      </c>
      <c r="F1197" s="68" t="s">
        <v>6282</v>
      </c>
      <c r="G1197" s="65" t="s">
        <v>6283</v>
      </c>
      <c r="H1197" s="69" t="s">
        <v>6284</v>
      </c>
      <c r="I1197" s="69" t="s">
        <v>5110</v>
      </c>
      <c r="J1197" s="69" t="str">
        <f t="shared" si="139"/>
        <v>North Dagon</v>
      </c>
      <c r="K1197" s="65" t="s">
        <v>6285</v>
      </c>
      <c r="L1197" s="65">
        <v>20</v>
      </c>
      <c r="M1197" s="65" t="s">
        <v>6286</v>
      </c>
      <c r="N1197" s="65" t="s">
        <v>33</v>
      </c>
      <c r="O1197" s="65">
        <v>307</v>
      </c>
      <c r="P1197" s="67">
        <v>45844.333333333299</v>
      </c>
      <c r="Q1197" s="65" t="s">
        <v>5218</v>
      </c>
      <c r="R1197" s="67">
        <v>45845.5805555556</v>
      </c>
      <c r="S1197" s="158" t="str">
        <f t="shared" si="138"/>
        <v>July 2025</v>
      </c>
      <c r="T1197" s="142" t="s">
        <v>35</v>
      </c>
      <c r="U1197" s="142">
        <v>1.7895254629620501</v>
      </c>
      <c r="V1197" s="65">
        <f t="shared" si="141"/>
        <v>1.7895254629620501</v>
      </c>
      <c r="W1197" s="65">
        <f t="shared" si="142"/>
        <v>42.9486111110891</v>
      </c>
      <c r="X1197" s="65" t="str">
        <f t="shared" si="137"/>
        <v>24-48 hr</v>
      </c>
      <c r="Z1197" s="69" t="s">
        <v>5086</v>
      </c>
      <c r="AA1197" s="69" t="s">
        <v>6287</v>
      </c>
    </row>
    <row r="1198" spans="1:27" ht="30" customHeight="1">
      <c r="A1198" s="65">
        <v>1197</v>
      </c>
      <c r="B1198" s="181">
        <v>45843.832303240699</v>
      </c>
      <c r="C1198" s="67" t="str">
        <f t="shared" si="140"/>
        <v>July 2025</v>
      </c>
      <c r="D1198" s="65">
        <v>118978</v>
      </c>
      <c r="E1198" s="65">
        <v>484714</v>
      </c>
      <c r="F1198" s="68" t="s">
        <v>6288</v>
      </c>
      <c r="G1198" s="65" t="s">
        <v>6289</v>
      </c>
      <c r="H1198" s="69" t="s">
        <v>6290</v>
      </c>
      <c r="I1198" s="69" t="s">
        <v>5110</v>
      </c>
      <c r="J1198" s="69" t="str">
        <f t="shared" si="139"/>
        <v>North Dagon</v>
      </c>
      <c r="K1198" s="65" t="s">
        <v>6291</v>
      </c>
      <c r="L1198" s="65">
        <v>20</v>
      </c>
      <c r="M1198" s="65" t="s">
        <v>6292</v>
      </c>
      <c r="O1198" s="65">
        <v>215</v>
      </c>
      <c r="P1198" s="67">
        <v>45844.333333333299</v>
      </c>
      <c r="Q1198" s="65" t="s">
        <v>5218</v>
      </c>
      <c r="R1198" s="67">
        <v>45844.545833333301</v>
      </c>
      <c r="S1198" s="158" t="str">
        <f t="shared" si="138"/>
        <v>July 2025</v>
      </c>
      <c r="T1198" s="142" t="s">
        <v>35</v>
      </c>
      <c r="U1198" s="142">
        <v>0.71353009258746203</v>
      </c>
      <c r="V1198" s="65">
        <f t="shared" si="141"/>
        <v>0.71353009258746203</v>
      </c>
      <c r="W1198" s="65">
        <f t="shared" si="142"/>
        <v>17.124722222099098</v>
      </c>
      <c r="X1198" s="65" t="str">
        <f t="shared" si="137"/>
        <v>&lt;24 hr</v>
      </c>
      <c r="Z1198" s="69" t="s">
        <v>6293</v>
      </c>
    </row>
    <row r="1199" spans="1:27" ht="30" customHeight="1">
      <c r="A1199" s="65">
        <v>1198</v>
      </c>
      <c r="B1199" s="181">
        <v>45844.378356481502</v>
      </c>
      <c r="C1199" s="67" t="str">
        <f t="shared" si="140"/>
        <v>July 2025</v>
      </c>
      <c r="D1199" s="65">
        <v>119016</v>
      </c>
      <c r="E1199" s="65">
        <v>484832</v>
      </c>
      <c r="F1199" s="68" t="s">
        <v>6294</v>
      </c>
      <c r="G1199" s="65" t="s">
        <v>6295</v>
      </c>
      <c r="H1199" s="69" t="s">
        <v>6296</v>
      </c>
      <c r="I1199" s="69" t="s">
        <v>5110</v>
      </c>
      <c r="J1199" s="69" t="str">
        <f t="shared" si="139"/>
        <v>North Dagon</v>
      </c>
      <c r="K1199" s="65" t="s">
        <v>6297</v>
      </c>
      <c r="L1199" s="65">
        <v>30</v>
      </c>
      <c r="M1199" s="65" t="s">
        <v>6298</v>
      </c>
      <c r="O1199" s="65">
        <v>165</v>
      </c>
      <c r="P1199" s="67">
        <v>45844.333333333299</v>
      </c>
      <c r="Q1199" s="65" t="s">
        <v>5218</v>
      </c>
      <c r="R1199" s="67">
        <v>45845.486550925903</v>
      </c>
      <c r="S1199" s="158" t="str">
        <f t="shared" si="138"/>
        <v>July 2025</v>
      </c>
      <c r="T1199" s="142" t="s">
        <v>35</v>
      </c>
      <c r="U1199" s="142">
        <v>1.1081944444449601</v>
      </c>
      <c r="V1199" s="65">
        <f t="shared" si="141"/>
        <v>1.1081944444449601</v>
      </c>
      <c r="W1199" s="65">
        <f t="shared" si="142"/>
        <v>26.596666666679099</v>
      </c>
      <c r="X1199" s="65" t="str">
        <f t="shared" si="137"/>
        <v>24-48 hr</v>
      </c>
    </row>
    <row r="1200" spans="1:27" ht="30" customHeight="1">
      <c r="A1200" s="65">
        <v>1199</v>
      </c>
      <c r="B1200" s="181">
        <v>45844.406053240702</v>
      </c>
      <c r="C1200" s="67" t="str">
        <f t="shared" si="140"/>
        <v>July 2025</v>
      </c>
      <c r="D1200" s="65">
        <v>119026</v>
      </c>
      <c r="E1200" s="65">
        <v>484834</v>
      </c>
      <c r="F1200" s="68" t="s">
        <v>6299</v>
      </c>
      <c r="G1200" s="65" t="s">
        <v>6300</v>
      </c>
      <c r="H1200" s="69" t="s">
        <v>6301</v>
      </c>
      <c r="I1200" s="69" t="s">
        <v>5110</v>
      </c>
      <c r="J1200" s="69" t="str">
        <f t="shared" si="139"/>
        <v>North Dagon</v>
      </c>
      <c r="K1200" s="65" t="s">
        <v>6302</v>
      </c>
      <c r="L1200" s="65">
        <v>20</v>
      </c>
      <c r="M1200" s="65" t="s">
        <v>6303</v>
      </c>
      <c r="O1200" s="65">
        <v>95</v>
      </c>
      <c r="P1200" s="67">
        <v>45844.333333333299</v>
      </c>
      <c r="Q1200" s="65" t="s">
        <v>5218</v>
      </c>
      <c r="R1200" s="67">
        <v>45845.665891203702</v>
      </c>
      <c r="S1200" s="158" t="str">
        <f t="shared" si="138"/>
        <v>July 2025</v>
      </c>
      <c r="T1200" s="142" t="s">
        <v>35</v>
      </c>
      <c r="U1200" s="142">
        <v>1.2598379629634999</v>
      </c>
      <c r="V1200" s="65">
        <f t="shared" si="141"/>
        <v>1.2598379629634999</v>
      </c>
      <c r="W1200" s="65">
        <f t="shared" si="142"/>
        <v>30.236111111124</v>
      </c>
      <c r="X1200" s="65" t="str">
        <f t="shared" si="137"/>
        <v>24-48 hr</v>
      </c>
      <c r="Z1200" s="69" t="s">
        <v>6304</v>
      </c>
    </row>
    <row r="1201" spans="1:27" ht="30" customHeight="1">
      <c r="A1201" s="65">
        <v>1200</v>
      </c>
      <c r="B1201" s="181">
        <v>45844.452025462997</v>
      </c>
      <c r="C1201" s="67" t="str">
        <f t="shared" si="140"/>
        <v>July 2025</v>
      </c>
      <c r="D1201" s="65">
        <v>119048</v>
      </c>
      <c r="E1201" s="65">
        <v>484999</v>
      </c>
      <c r="F1201" s="68" t="s">
        <v>6305</v>
      </c>
      <c r="G1201" s="65" t="s">
        <v>6306</v>
      </c>
      <c r="H1201" s="69" t="s">
        <v>6307</v>
      </c>
      <c r="I1201" s="69" t="s">
        <v>5110</v>
      </c>
      <c r="J1201" s="69" t="str">
        <f t="shared" si="139"/>
        <v>North Dagon</v>
      </c>
      <c r="K1201" s="65" t="s">
        <v>6308</v>
      </c>
      <c r="L1201" s="65">
        <v>20</v>
      </c>
      <c r="M1201" s="65" t="s">
        <v>6309</v>
      </c>
      <c r="N1201" s="65" t="s">
        <v>33</v>
      </c>
      <c r="O1201" s="65">
        <v>140</v>
      </c>
      <c r="P1201" s="67">
        <v>45844.333333333299</v>
      </c>
      <c r="Q1201" s="65" t="s">
        <v>5218</v>
      </c>
      <c r="R1201" s="67">
        <v>45845.438194444403</v>
      </c>
      <c r="S1201" s="158" t="str">
        <f t="shared" si="138"/>
        <v>July 2025</v>
      </c>
      <c r="T1201" s="142" t="s">
        <v>35</v>
      </c>
      <c r="U1201" s="142">
        <v>0.98616898148611698</v>
      </c>
      <c r="V1201" s="65">
        <f t="shared" si="141"/>
        <v>0.98616898148611698</v>
      </c>
      <c r="W1201" s="65">
        <f t="shared" si="142"/>
        <v>23.6680555556668</v>
      </c>
      <c r="X1201" s="65" t="str">
        <f t="shared" si="137"/>
        <v>&lt;24 hr</v>
      </c>
      <c r="Z1201" s="69" t="s">
        <v>4639</v>
      </c>
    </row>
    <row r="1202" spans="1:27" ht="30" customHeight="1">
      <c r="A1202" s="65">
        <v>1201</v>
      </c>
      <c r="B1202" s="181">
        <v>45844.4761111111</v>
      </c>
      <c r="C1202" s="67" t="str">
        <f t="shared" si="140"/>
        <v>July 2025</v>
      </c>
      <c r="D1202" s="65">
        <v>119055</v>
      </c>
      <c r="E1202" s="65">
        <v>484994</v>
      </c>
      <c r="F1202" s="68" t="s">
        <v>6310</v>
      </c>
      <c r="G1202" s="65" t="s">
        <v>6311</v>
      </c>
      <c r="H1202" s="69" t="s">
        <v>6312</v>
      </c>
      <c r="I1202" s="69" t="s">
        <v>182</v>
      </c>
      <c r="J1202" s="69" t="str">
        <f t="shared" si="139"/>
        <v>Latha</v>
      </c>
      <c r="K1202" s="65" t="s">
        <v>6313</v>
      </c>
      <c r="L1202" s="65">
        <v>30</v>
      </c>
      <c r="M1202" s="65" t="s">
        <v>1741</v>
      </c>
      <c r="N1202" s="65" t="s">
        <v>33</v>
      </c>
      <c r="O1202" s="65">
        <v>180</v>
      </c>
      <c r="P1202" s="67">
        <v>45845.333333333299</v>
      </c>
      <c r="Q1202" s="65" t="s">
        <v>687</v>
      </c>
      <c r="R1202" s="67">
        <v>45845.530555555597</v>
      </c>
      <c r="S1202" s="158" t="str">
        <f t="shared" si="138"/>
        <v>July 2025</v>
      </c>
      <c r="T1202" s="142" t="s">
        <v>35</v>
      </c>
      <c r="U1202" s="142">
        <v>1.0544444444385599</v>
      </c>
      <c r="V1202" s="65">
        <f t="shared" si="141"/>
        <v>1.0544444444385599</v>
      </c>
      <c r="W1202" s="65">
        <f t="shared" si="142"/>
        <v>25.306666666525398</v>
      </c>
      <c r="X1202" s="65" t="str">
        <f t="shared" si="137"/>
        <v>24-48 hr</v>
      </c>
    </row>
    <row r="1203" spans="1:27" ht="30" customHeight="1">
      <c r="A1203" s="65">
        <v>1202</v>
      </c>
      <c r="B1203" s="181">
        <v>45844.486631944397</v>
      </c>
      <c r="C1203" s="67" t="str">
        <f t="shared" si="140"/>
        <v>July 2025</v>
      </c>
      <c r="D1203" s="65">
        <v>119063</v>
      </c>
      <c r="E1203" s="65">
        <v>222878</v>
      </c>
      <c r="F1203" s="68" t="s">
        <v>6314</v>
      </c>
      <c r="G1203" s="65" t="s">
        <v>6315</v>
      </c>
      <c r="H1203" s="69" t="s">
        <v>6316</v>
      </c>
      <c r="I1203" s="69" t="s">
        <v>41</v>
      </c>
      <c r="J1203" s="69" t="str">
        <f t="shared" si="139"/>
        <v>Lanmadaw</v>
      </c>
      <c r="K1203" s="65" t="s">
        <v>6317</v>
      </c>
      <c r="L1203" s="65">
        <v>20</v>
      </c>
      <c r="M1203" s="65" t="s">
        <v>967</v>
      </c>
      <c r="N1203" s="65" t="s">
        <v>6210</v>
      </c>
      <c r="O1203" s="65">
        <v>190</v>
      </c>
      <c r="P1203" s="67">
        <v>45844.333333333299</v>
      </c>
      <c r="Q1203" s="65" t="s">
        <v>2681</v>
      </c>
      <c r="R1203" s="67">
        <v>45844.755729166704</v>
      </c>
      <c r="S1203" s="158" t="str">
        <f t="shared" si="138"/>
        <v>July 2025</v>
      </c>
      <c r="T1203" s="142" t="s">
        <v>35</v>
      </c>
      <c r="U1203" s="142">
        <v>0.26909722222626398</v>
      </c>
      <c r="V1203" s="65">
        <f t="shared" si="141"/>
        <v>0.26909722222626398</v>
      </c>
      <c r="W1203" s="65">
        <f t="shared" si="142"/>
        <v>6.4583333334303497</v>
      </c>
      <c r="X1203" s="65" t="str">
        <f t="shared" si="137"/>
        <v>&lt;24 hr</v>
      </c>
      <c r="Z1203" s="69" t="s">
        <v>6318</v>
      </c>
    </row>
    <row r="1204" spans="1:27" ht="30" customHeight="1">
      <c r="A1204" s="65">
        <v>1203</v>
      </c>
      <c r="B1204" s="181">
        <v>45844.488819444399</v>
      </c>
      <c r="C1204" s="67" t="str">
        <f t="shared" si="140"/>
        <v>July 2025</v>
      </c>
      <c r="D1204" s="65">
        <v>119067</v>
      </c>
      <c r="E1204" s="65">
        <v>485090</v>
      </c>
      <c r="F1204" s="68" t="s">
        <v>6319</v>
      </c>
      <c r="G1204" s="65" t="s">
        <v>6320</v>
      </c>
      <c r="H1204" s="69" t="s">
        <v>6321</v>
      </c>
      <c r="I1204" s="69" t="s">
        <v>5098</v>
      </c>
      <c r="J1204" s="69" t="str">
        <f t="shared" si="139"/>
        <v>East Dagon</v>
      </c>
      <c r="K1204" s="65" t="s">
        <v>6322</v>
      </c>
      <c r="L1204" s="65">
        <v>20</v>
      </c>
      <c r="M1204" s="65" t="s">
        <v>6323</v>
      </c>
      <c r="O1204" s="65">
        <v>169</v>
      </c>
      <c r="Q1204" s="65" t="s">
        <v>5218</v>
      </c>
      <c r="R1204" s="67">
        <v>45845.686863425901</v>
      </c>
      <c r="S1204" s="158" t="str">
        <f t="shared" si="138"/>
        <v>July 2025</v>
      </c>
      <c r="T1204" s="142" t="s">
        <v>35</v>
      </c>
      <c r="U1204" s="142">
        <v>1.1980439814797099</v>
      </c>
      <c r="V1204" s="65">
        <f t="shared" si="141"/>
        <v>1.1980439814797099</v>
      </c>
      <c r="W1204" s="65">
        <f t="shared" si="142"/>
        <v>28.7530555555131</v>
      </c>
      <c r="X1204" s="65" t="str">
        <f t="shared" si="137"/>
        <v>24-48 hr</v>
      </c>
    </row>
    <row r="1205" spans="1:27" ht="30" customHeight="1">
      <c r="A1205" s="65">
        <v>1204</v>
      </c>
      <c r="B1205" s="181">
        <v>45844.535150463002</v>
      </c>
      <c r="C1205" s="67" t="str">
        <f t="shared" si="140"/>
        <v>July 2025</v>
      </c>
      <c r="D1205" s="65">
        <v>119085</v>
      </c>
      <c r="E1205" s="65">
        <v>483922</v>
      </c>
      <c r="F1205" s="68" t="s">
        <v>6324</v>
      </c>
      <c r="G1205" s="65" t="s">
        <v>6325</v>
      </c>
      <c r="H1205" s="69" t="s">
        <v>6326</v>
      </c>
      <c r="I1205" s="69" t="s">
        <v>41</v>
      </c>
      <c r="J1205" s="69" t="str">
        <f t="shared" si="139"/>
        <v>Lanmadaw</v>
      </c>
      <c r="K1205" s="65" t="s">
        <v>6327</v>
      </c>
      <c r="L1205" s="65">
        <v>25</v>
      </c>
      <c r="M1205" s="65" t="s">
        <v>967</v>
      </c>
      <c r="N1205" s="65" t="s">
        <v>33</v>
      </c>
      <c r="O1205" s="65">
        <v>450</v>
      </c>
      <c r="P1205" s="67">
        <v>45844.333333333299</v>
      </c>
      <c r="Q1205" s="65" t="s">
        <v>2681</v>
      </c>
      <c r="R1205" s="67">
        <v>45844.636342592603</v>
      </c>
      <c r="S1205" s="158" t="str">
        <f t="shared" si="138"/>
        <v>July 2025</v>
      </c>
      <c r="T1205" s="142" t="s">
        <v>35</v>
      </c>
      <c r="U1205" s="142">
        <v>0.101192129630363</v>
      </c>
      <c r="V1205" s="65">
        <f t="shared" si="141"/>
        <v>0.101192129630363</v>
      </c>
      <c r="W1205" s="65">
        <f t="shared" si="142"/>
        <v>2.4286111111287001</v>
      </c>
      <c r="X1205" s="65" t="str">
        <f t="shared" si="137"/>
        <v>&lt;24 hr</v>
      </c>
    </row>
    <row r="1206" spans="1:27" ht="30" customHeight="1">
      <c r="A1206" s="65">
        <v>1205</v>
      </c>
      <c r="B1206" s="181">
        <v>45844.536134259302</v>
      </c>
      <c r="C1206" s="67" t="str">
        <f t="shared" si="140"/>
        <v>July 2025</v>
      </c>
      <c r="D1206" s="65">
        <v>119086</v>
      </c>
      <c r="E1206" s="65">
        <v>485212</v>
      </c>
      <c r="F1206" s="68" t="s">
        <v>6328</v>
      </c>
      <c r="G1206" s="65" t="s">
        <v>6329</v>
      </c>
      <c r="H1206" s="69" t="s">
        <v>6330</v>
      </c>
      <c r="I1206" s="69" t="s">
        <v>2355</v>
      </c>
      <c r="J1206" s="69" t="str">
        <f t="shared" si="139"/>
        <v>Mingalar Taung Nyunt</v>
      </c>
      <c r="K1206" s="65" t="s">
        <v>6331</v>
      </c>
      <c r="L1206" s="65">
        <v>25</v>
      </c>
      <c r="M1206" s="65" t="s">
        <v>5055</v>
      </c>
      <c r="N1206" s="65" t="s">
        <v>33</v>
      </c>
      <c r="O1206" s="65">
        <v>120</v>
      </c>
      <c r="Q1206" s="65" t="s">
        <v>687</v>
      </c>
      <c r="R1206" s="67">
        <v>45844.566168981502</v>
      </c>
      <c r="S1206" s="158" t="str">
        <f t="shared" si="138"/>
        <v>July 2025</v>
      </c>
      <c r="T1206" s="142" t="s">
        <v>35</v>
      </c>
      <c r="U1206" s="142">
        <v>3.0034722221898801E-2</v>
      </c>
      <c r="V1206" s="65">
        <f t="shared" si="141"/>
        <v>3.0034722221898801E-2</v>
      </c>
      <c r="W1206" s="65">
        <f t="shared" si="142"/>
        <v>0.72083333332557198</v>
      </c>
      <c r="X1206" s="65" t="str">
        <f t="shared" si="137"/>
        <v>&lt;24 hr</v>
      </c>
    </row>
    <row r="1207" spans="1:27" ht="30" customHeight="1">
      <c r="A1207" s="65">
        <v>1206</v>
      </c>
      <c r="B1207" s="181">
        <v>45844.5414930556</v>
      </c>
      <c r="C1207" s="67" t="str">
        <f t="shared" si="140"/>
        <v>July 2025</v>
      </c>
      <c r="D1207" s="65">
        <v>119090</v>
      </c>
      <c r="E1207" s="65">
        <v>258132</v>
      </c>
      <c r="F1207" s="68" t="s">
        <v>6332</v>
      </c>
      <c r="G1207" s="65" t="s">
        <v>6333</v>
      </c>
      <c r="H1207" s="69" t="s">
        <v>6334</v>
      </c>
      <c r="I1207" s="69" t="s">
        <v>2355</v>
      </c>
      <c r="J1207" s="69" t="str">
        <f t="shared" si="139"/>
        <v>Mingalar Taung Nyunt</v>
      </c>
      <c r="K1207" s="65" t="s">
        <v>6335</v>
      </c>
      <c r="L1207" s="65">
        <v>40</v>
      </c>
      <c r="Q1207" s="65" t="s">
        <v>5308</v>
      </c>
      <c r="S1207" s="158"/>
      <c r="T1207" s="142" t="s">
        <v>113</v>
      </c>
      <c r="U1207" s="142">
        <v>-45844.5414930556</v>
      </c>
    </row>
    <row r="1208" spans="1:27" ht="30" customHeight="1">
      <c r="A1208" s="65">
        <v>1207</v>
      </c>
      <c r="B1208" s="181">
        <v>45844.546296296299</v>
      </c>
      <c r="C1208" s="67" t="str">
        <f t="shared" si="140"/>
        <v>July 2025</v>
      </c>
      <c r="D1208" s="65">
        <v>119094</v>
      </c>
      <c r="E1208" s="65">
        <v>121694</v>
      </c>
      <c r="F1208" s="68" t="s">
        <v>6336</v>
      </c>
      <c r="G1208" s="65" t="s">
        <v>6337</v>
      </c>
      <c r="H1208" s="69" t="s">
        <v>6338</v>
      </c>
      <c r="I1208" s="69" t="s">
        <v>2355</v>
      </c>
      <c r="J1208" s="69" t="str">
        <f t="shared" si="139"/>
        <v>Mingalar Taung Nyunt</v>
      </c>
      <c r="K1208" s="65" t="s">
        <v>6339</v>
      </c>
      <c r="L1208" s="65">
        <v>20</v>
      </c>
      <c r="M1208" s="65" t="s">
        <v>2988</v>
      </c>
      <c r="O1208" s="65">
        <v>180</v>
      </c>
      <c r="P1208" s="67">
        <v>45844.333333333299</v>
      </c>
      <c r="Q1208" s="65" t="s">
        <v>687</v>
      </c>
      <c r="R1208" s="67">
        <v>45852.651388888902</v>
      </c>
      <c r="S1208" s="158" t="str">
        <f t="shared" si="138"/>
        <v>July 2025</v>
      </c>
      <c r="T1208" s="142" t="s">
        <v>35</v>
      </c>
      <c r="U1208" s="142">
        <v>8.1050925925883295</v>
      </c>
      <c r="V1208" s="65">
        <f t="shared" si="141"/>
        <v>8.1050925925883295</v>
      </c>
      <c r="W1208" s="65">
        <f t="shared" si="142"/>
        <v>194.52222222212001</v>
      </c>
      <c r="X1208" s="65" t="str">
        <f t="shared" si="137"/>
        <v>&gt;72 hr</v>
      </c>
      <c r="Z1208" s="69" t="s">
        <v>6340</v>
      </c>
    </row>
    <row r="1209" spans="1:27" ht="30" customHeight="1">
      <c r="A1209" s="65">
        <v>1208</v>
      </c>
      <c r="B1209" s="181">
        <v>45844.550763888903</v>
      </c>
      <c r="C1209" s="67" t="str">
        <f t="shared" si="140"/>
        <v>July 2025</v>
      </c>
      <c r="D1209" s="65">
        <v>119097</v>
      </c>
      <c r="E1209" s="65">
        <v>170083</v>
      </c>
      <c r="F1209" s="68" t="s">
        <v>6341</v>
      </c>
      <c r="G1209" s="65" t="s">
        <v>6342</v>
      </c>
      <c r="H1209" s="69" t="s">
        <v>6343</v>
      </c>
      <c r="I1209" s="69" t="s">
        <v>2355</v>
      </c>
      <c r="J1209" s="69" t="str">
        <f t="shared" si="139"/>
        <v>Mingalar Taung Nyunt</v>
      </c>
      <c r="K1209" s="65" t="s">
        <v>6344</v>
      </c>
      <c r="L1209" s="65">
        <v>20</v>
      </c>
      <c r="M1209" s="65" t="s">
        <v>2946</v>
      </c>
      <c r="O1209" s="65">
        <v>150</v>
      </c>
      <c r="P1209" s="67">
        <v>45844.333333333299</v>
      </c>
      <c r="Q1209" s="65" t="s">
        <v>3111</v>
      </c>
      <c r="R1209" s="67">
        <v>45844.620659722197</v>
      </c>
      <c r="S1209" s="158" t="str">
        <f t="shared" si="138"/>
        <v>July 2025</v>
      </c>
      <c r="T1209" s="142" t="s">
        <v>35</v>
      </c>
      <c r="U1209" s="142">
        <v>6.9895833330520005E-2</v>
      </c>
      <c r="V1209" s="65">
        <f t="shared" si="141"/>
        <v>6.9895833330520005E-2</v>
      </c>
      <c r="W1209" s="65">
        <f t="shared" si="142"/>
        <v>1.67749999993248</v>
      </c>
      <c r="X1209" s="65" t="str">
        <f t="shared" si="137"/>
        <v>&lt;24 hr</v>
      </c>
    </row>
    <row r="1210" spans="1:27" ht="30" customHeight="1">
      <c r="A1210" s="65">
        <v>1209</v>
      </c>
      <c r="B1210" s="181">
        <v>45844.551643518498</v>
      </c>
      <c r="C1210" s="67" t="str">
        <f t="shared" si="140"/>
        <v>July 2025</v>
      </c>
      <c r="D1210" s="65">
        <v>119098</v>
      </c>
      <c r="E1210" s="65">
        <v>170909</v>
      </c>
      <c r="F1210" s="68" t="s">
        <v>6345</v>
      </c>
      <c r="G1210" s="65" t="s">
        <v>6346</v>
      </c>
      <c r="H1210" s="69" t="s">
        <v>6347</v>
      </c>
      <c r="I1210" s="69" t="s">
        <v>2355</v>
      </c>
      <c r="J1210" s="69" t="str">
        <f t="shared" si="139"/>
        <v>Mingalar Taung Nyunt</v>
      </c>
      <c r="K1210" s="65" t="s">
        <v>6348</v>
      </c>
      <c r="L1210" s="65">
        <v>25</v>
      </c>
      <c r="M1210" s="65" t="s">
        <v>6349</v>
      </c>
      <c r="N1210" s="65" t="s">
        <v>33</v>
      </c>
      <c r="O1210" s="65">
        <v>200</v>
      </c>
      <c r="P1210" s="67">
        <v>45844.333333333299</v>
      </c>
      <c r="Q1210" s="65" t="s">
        <v>5308</v>
      </c>
      <c r="R1210" s="67">
        <v>45847.547916666699</v>
      </c>
      <c r="S1210" s="158" t="str">
        <f t="shared" si="138"/>
        <v>July 2025</v>
      </c>
      <c r="T1210" s="142" t="s">
        <v>35</v>
      </c>
      <c r="U1210" s="142">
        <v>2.99627314815007</v>
      </c>
      <c r="V1210" s="65">
        <f t="shared" si="141"/>
        <v>2.99627314815007</v>
      </c>
      <c r="W1210" s="65">
        <f t="shared" si="142"/>
        <v>71.910555555601604</v>
      </c>
      <c r="X1210" s="65" t="str">
        <f t="shared" ref="X1210:X1273" si="143">IF(W1210&gt;72,"&gt;72 hr",IF(W1210&gt;48,"48-72 hr",IF(W1210&gt;24,"24-48 hr","&lt;24 hr")))</f>
        <v>48-72 hr</v>
      </c>
    </row>
    <row r="1211" spans="1:27" ht="30" customHeight="1">
      <c r="A1211" s="65">
        <v>1210</v>
      </c>
      <c r="B1211" s="181">
        <v>45844.555347222202</v>
      </c>
      <c r="C1211" s="67" t="str">
        <f t="shared" si="140"/>
        <v>July 2025</v>
      </c>
      <c r="D1211" s="65">
        <v>119101</v>
      </c>
      <c r="E1211" s="65">
        <v>194013</v>
      </c>
      <c r="F1211" s="68" t="s">
        <v>6350</v>
      </c>
      <c r="G1211" s="65" t="s">
        <v>3193</v>
      </c>
      <c r="H1211" s="69" t="s">
        <v>6351</v>
      </c>
      <c r="I1211" s="69" t="s">
        <v>2355</v>
      </c>
      <c r="J1211" s="69" t="str">
        <f t="shared" si="139"/>
        <v>Mingalar Taung Nyunt</v>
      </c>
      <c r="K1211" s="65" t="s">
        <v>6352</v>
      </c>
      <c r="L1211" s="65">
        <v>25</v>
      </c>
      <c r="M1211" s="65" t="s">
        <v>6353</v>
      </c>
      <c r="O1211" s="65">
        <v>300</v>
      </c>
      <c r="Q1211" s="65" t="s">
        <v>5308</v>
      </c>
      <c r="R1211" s="67">
        <v>45845.694722222201</v>
      </c>
      <c r="S1211" s="158" t="str">
        <f t="shared" si="138"/>
        <v>July 2025</v>
      </c>
      <c r="T1211" s="142" t="s">
        <v>35</v>
      </c>
      <c r="U1211" s="142">
        <v>1.1393749999988401</v>
      </c>
      <c r="V1211" s="65">
        <f t="shared" si="141"/>
        <v>1.1393749999988401</v>
      </c>
      <c r="W1211" s="65">
        <f t="shared" si="142"/>
        <v>27.344999999972099</v>
      </c>
      <c r="X1211" s="65" t="str">
        <f t="shared" si="143"/>
        <v>24-48 hr</v>
      </c>
    </row>
    <row r="1212" spans="1:27" ht="30" customHeight="1">
      <c r="A1212" s="65">
        <v>1211</v>
      </c>
      <c r="B1212" s="181">
        <v>45844.557418981502</v>
      </c>
      <c r="C1212" s="67" t="str">
        <f t="shared" si="140"/>
        <v>July 2025</v>
      </c>
      <c r="D1212" s="65">
        <v>119102</v>
      </c>
      <c r="E1212" s="65">
        <v>485288</v>
      </c>
      <c r="F1212" s="68" t="s">
        <v>6354</v>
      </c>
      <c r="G1212" s="65" t="s">
        <v>6355</v>
      </c>
      <c r="H1212" s="69" t="s">
        <v>6356</v>
      </c>
      <c r="I1212" s="69" t="s">
        <v>5110</v>
      </c>
      <c r="J1212" s="69" t="str">
        <f t="shared" si="139"/>
        <v>North Dagon</v>
      </c>
      <c r="K1212" s="65" t="s">
        <v>6357</v>
      </c>
      <c r="L1212" s="65">
        <v>20</v>
      </c>
      <c r="M1212" s="65" t="s">
        <v>5990</v>
      </c>
      <c r="O1212" s="65">
        <v>153</v>
      </c>
      <c r="P1212" s="67">
        <v>45845.333333333299</v>
      </c>
      <c r="Q1212" s="65" t="s">
        <v>5218</v>
      </c>
      <c r="R1212" s="67">
        <v>45845.529884259297</v>
      </c>
      <c r="S1212" s="158" t="str">
        <f t="shared" si="138"/>
        <v>July 2025</v>
      </c>
      <c r="T1212" s="142" t="s">
        <v>35</v>
      </c>
      <c r="U1212" s="142">
        <v>0.97246527778042902</v>
      </c>
      <c r="V1212" s="65">
        <f t="shared" si="141"/>
        <v>0.97246527778042902</v>
      </c>
      <c r="W1212" s="65">
        <f t="shared" si="142"/>
        <v>23.3391666667303</v>
      </c>
      <c r="X1212" s="65" t="str">
        <f t="shared" si="143"/>
        <v>&lt;24 hr</v>
      </c>
    </row>
    <row r="1213" spans="1:27" ht="30" customHeight="1">
      <c r="A1213" s="65">
        <v>1212</v>
      </c>
      <c r="B1213" s="181">
        <v>45844.563055555598</v>
      </c>
      <c r="C1213" s="67" t="str">
        <f t="shared" si="140"/>
        <v>July 2025</v>
      </c>
      <c r="D1213" s="65">
        <v>119104</v>
      </c>
      <c r="E1213" s="65">
        <v>263417</v>
      </c>
      <c r="F1213" s="68" t="s">
        <v>6358</v>
      </c>
      <c r="G1213" s="65" t="s">
        <v>6359</v>
      </c>
      <c r="H1213" s="69" t="s">
        <v>6360</v>
      </c>
      <c r="I1213" s="69" t="s">
        <v>2355</v>
      </c>
      <c r="J1213" s="69" t="str">
        <f t="shared" si="139"/>
        <v>Mingalar Taung Nyunt</v>
      </c>
      <c r="K1213" s="65" t="s">
        <v>6361</v>
      </c>
      <c r="L1213" s="65">
        <v>20</v>
      </c>
      <c r="M1213" s="65" t="s">
        <v>6362</v>
      </c>
      <c r="N1213" s="65" t="s">
        <v>33</v>
      </c>
      <c r="O1213" s="65">
        <v>180</v>
      </c>
      <c r="P1213" s="67">
        <v>45845.333333333299</v>
      </c>
      <c r="Q1213" s="65" t="s">
        <v>5308</v>
      </c>
      <c r="R1213" s="67">
        <v>45847.489583333299</v>
      </c>
      <c r="S1213" s="158" t="str">
        <f t="shared" si="138"/>
        <v>July 2025</v>
      </c>
      <c r="T1213" s="142" t="s">
        <v>35</v>
      </c>
      <c r="U1213" s="142">
        <v>2.9265277777812999</v>
      </c>
      <c r="V1213" s="65">
        <f t="shared" si="141"/>
        <v>2.9265277777812999</v>
      </c>
      <c r="W1213" s="65">
        <f t="shared" si="142"/>
        <v>70.236666666751304</v>
      </c>
      <c r="X1213" s="65" t="str">
        <f t="shared" si="143"/>
        <v>48-72 hr</v>
      </c>
      <c r="AA1213" s="69" t="s">
        <v>6363</v>
      </c>
    </row>
    <row r="1214" spans="1:27" ht="30" customHeight="1">
      <c r="A1214" s="65">
        <v>1213</v>
      </c>
      <c r="B1214" s="181">
        <v>45844.564201388901</v>
      </c>
      <c r="C1214" s="67" t="str">
        <f t="shared" si="140"/>
        <v>July 2025</v>
      </c>
      <c r="D1214" s="65">
        <v>119107</v>
      </c>
      <c r="E1214" s="65">
        <v>485232</v>
      </c>
      <c r="F1214" s="68" t="s">
        <v>6364</v>
      </c>
      <c r="G1214" s="65" t="s">
        <v>6365</v>
      </c>
      <c r="H1214" s="69" t="s">
        <v>6366</v>
      </c>
      <c r="I1214" s="69" t="s">
        <v>5110</v>
      </c>
      <c r="J1214" s="69" t="str">
        <f t="shared" si="139"/>
        <v>North Dagon</v>
      </c>
      <c r="K1214" s="65" t="s">
        <v>6367</v>
      </c>
      <c r="L1214" s="65">
        <v>20</v>
      </c>
      <c r="M1214" s="65" t="s">
        <v>6368</v>
      </c>
      <c r="O1214" s="65">
        <v>149</v>
      </c>
      <c r="P1214" s="67">
        <v>45845.333333333299</v>
      </c>
      <c r="Q1214" s="65" t="s">
        <v>5218</v>
      </c>
      <c r="R1214" s="67">
        <v>45845.533090277801</v>
      </c>
      <c r="S1214" s="158" t="str">
        <f t="shared" si="138"/>
        <v>July 2025</v>
      </c>
      <c r="T1214" s="142" t="s">
        <v>35</v>
      </c>
      <c r="U1214" s="142">
        <v>0.968888888892252</v>
      </c>
      <c r="V1214" s="65">
        <f t="shared" si="141"/>
        <v>0.968888888892252</v>
      </c>
      <c r="W1214" s="65">
        <f t="shared" si="142"/>
        <v>23.253333333414002</v>
      </c>
      <c r="X1214" s="65" t="str">
        <f t="shared" si="143"/>
        <v>&lt;24 hr</v>
      </c>
    </row>
    <row r="1215" spans="1:27" ht="30" customHeight="1">
      <c r="A1215" s="65">
        <v>1214</v>
      </c>
      <c r="B1215" s="181">
        <v>45844.573854166701</v>
      </c>
      <c r="C1215" s="67" t="str">
        <f t="shared" si="140"/>
        <v>July 2025</v>
      </c>
      <c r="D1215" s="65">
        <v>119112</v>
      </c>
      <c r="E1215" s="65">
        <v>297684</v>
      </c>
      <c r="F1215" s="68" t="s">
        <v>6369</v>
      </c>
      <c r="G1215" s="65" t="s">
        <v>6370</v>
      </c>
      <c r="H1215" s="69" t="s">
        <v>6371</v>
      </c>
      <c r="I1215" s="69" t="s">
        <v>2355</v>
      </c>
      <c r="J1215" s="69" t="str">
        <f t="shared" si="139"/>
        <v>Mingalar Taung Nyunt</v>
      </c>
      <c r="K1215" s="65" t="s">
        <v>6372</v>
      </c>
      <c r="L1215" s="65">
        <v>25</v>
      </c>
      <c r="M1215" s="65" t="s">
        <v>2509</v>
      </c>
      <c r="N1215" s="65" t="s">
        <v>33</v>
      </c>
      <c r="O1215" s="65">
        <v>180</v>
      </c>
      <c r="P1215" s="67">
        <v>45845.333333333299</v>
      </c>
      <c r="Q1215" s="65" t="s">
        <v>2681</v>
      </c>
      <c r="R1215" s="67">
        <v>45845.449652777803</v>
      </c>
      <c r="S1215" s="158" t="str">
        <f t="shared" ref="S1215:S1278" si="144">TEXT(R1215,"mmmm yyyy")</f>
        <v>July 2025</v>
      </c>
      <c r="T1215" s="142" t="s">
        <v>35</v>
      </c>
      <c r="U1215" s="142">
        <v>0.87579861111589696</v>
      </c>
      <c r="V1215" s="65">
        <f t="shared" si="141"/>
        <v>0.87579861111589696</v>
      </c>
      <c r="W1215" s="65">
        <f t="shared" si="142"/>
        <v>21.019166666781501</v>
      </c>
      <c r="X1215" s="65" t="str">
        <f t="shared" si="143"/>
        <v>&lt;24 hr</v>
      </c>
    </row>
    <row r="1216" spans="1:27" ht="30" customHeight="1">
      <c r="A1216" s="65">
        <v>1215</v>
      </c>
      <c r="B1216" s="181">
        <v>45844.576354166697</v>
      </c>
      <c r="C1216" s="67" t="str">
        <f t="shared" si="140"/>
        <v>July 2025</v>
      </c>
      <c r="D1216" s="65">
        <v>119115</v>
      </c>
      <c r="E1216" s="65">
        <v>298534</v>
      </c>
      <c r="F1216" s="68" t="s">
        <v>6373</v>
      </c>
      <c r="G1216" s="65" t="s">
        <v>6374</v>
      </c>
      <c r="H1216" s="69" t="s">
        <v>6375</v>
      </c>
      <c r="I1216" s="69" t="s">
        <v>2355</v>
      </c>
      <c r="J1216" s="69" t="str">
        <f t="shared" si="139"/>
        <v>Mingalar Taung Nyunt</v>
      </c>
      <c r="K1216" s="65" t="s">
        <v>6376</v>
      </c>
      <c r="L1216" s="65">
        <v>20</v>
      </c>
      <c r="M1216" s="65" t="s">
        <v>2357</v>
      </c>
      <c r="O1216" s="65">
        <v>100</v>
      </c>
      <c r="P1216" s="67">
        <v>45845.333333333299</v>
      </c>
      <c r="Q1216" s="65" t="s">
        <v>2681</v>
      </c>
      <c r="R1216" s="67">
        <v>45845.577777777798</v>
      </c>
      <c r="S1216" s="158" t="str">
        <f t="shared" si="144"/>
        <v>July 2025</v>
      </c>
      <c r="T1216" s="142" t="s">
        <v>35</v>
      </c>
      <c r="U1216" s="142">
        <v>1.0014236111092001</v>
      </c>
      <c r="V1216" s="65">
        <f t="shared" si="141"/>
        <v>1.0014236111092001</v>
      </c>
      <c r="W1216" s="65">
        <f t="shared" si="142"/>
        <v>24.034166666620902</v>
      </c>
      <c r="X1216" s="65" t="str">
        <f t="shared" si="143"/>
        <v>24-48 hr</v>
      </c>
    </row>
    <row r="1217" spans="1:27" ht="30" customHeight="1">
      <c r="A1217" s="65">
        <v>1216</v>
      </c>
      <c r="B1217" s="181">
        <v>45844.584108796298</v>
      </c>
      <c r="C1217" s="67" t="str">
        <f t="shared" si="140"/>
        <v>July 2025</v>
      </c>
      <c r="D1217" s="65">
        <v>119116</v>
      </c>
      <c r="E1217" s="65">
        <v>485376</v>
      </c>
      <c r="F1217" s="68" t="s">
        <v>6377</v>
      </c>
      <c r="G1217" s="65" t="s">
        <v>6378</v>
      </c>
      <c r="H1217" s="69" t="s">
        <v>6379</v>
      </c>
      <c r="I1217" s="69" t="s">
        <v>2355</v>
      </c>
      <c r="J1217" s="69" t="str">
        <f t="shared" si="139"/>
        <v>Mingalar Taung Nyunt</v>
      </c>
      <c r="K1217" s="65" t="s">
        <v>6380</v>
      </c>
      <c r="L1217" s="65">
        <v>20</v>
      </c>
      <c r="M1217" s="65" t="s">
        <v>3015</v>
      </c>
      <c r="O1217" s="65">
        <v>120</v>
      </c>
      <c r="P1217" s="67">
        <v>45845.333333333299</v>
      </c>
      <c r="Q1217" s="65" t="s">
        <v>2681</v>
      </c>
      <c r="R1217" s="67">
        <v>45845.479861111096</v>
      </c>
      <c r="S1217" s="158" t="str">
        <f t="shared" si="144"/>
        <v>July 2025</v>
      </c>
      <c r="T1217" s="142" t="s">
        <v>35</v>
      </c>
      <c r="U1217" s="142">
        <v>0.895752314812853</v>
      </c>
      <c r="V1217" s="65">
        <f t="shared" si="141"/>
        <v>0.895752314812853</v>
      </c>
      <c r="W1217" s="65">
        <f t="shared" si="142"/>
        <v>21.4980555555085</v>
      </c>
      <c r="X1217" s="65" t="str">
        <f t="shared" si="143"/>
        <v>&lt;24 hr</v>
      </c>
    </row>
    <row r="1218" spans="1:27" ht="30" customHeight="1">
      <c r="A1218" s="65">
        <v>1217</v>
      </c>
      <c r="B1218" s="181">
        <v>45844.588506944398</v>
      </c>
      <c r="C1218" s="67" t="str">
        <f t="shared" si="140"/>
        <v>July 2025</v>
      </c>
      <c r="D1218" s="65">
        <v>119117</v>
      </c>
      <c r="E1218" s="65">
        <v>5753</v>
      </c>
      <c r="F1218" s="68" t="s">
        <v>6381</v>
      </c>
      <c r="G1218" s="65" t="s">
        <v>6382</v>
      </c>
      <c r="H1218" s="69" t="s">
        <v>6383</v>
      </c>
      <c r="I1218" s="69" t="s">
        <v>30</v>
      </c>
      <c r="J1218" s="69" t="str">
        <f t="shared" ref="J1218:J1281" si="145">TRIM(CLEAN(I1218))</f>
        <v>Kyauktada</v>
      </c>
      <c r="K1218" s="65" t="s">
        <v>6384</v>
      </c>
      <c r="L1218" s="65">
        <v>20</v>
      </c>
      <c r="M1218" s="65" t="s">
        <v>885</v>
      </c>
      <c r="N1218" s="65" t="s">
        <v>33</v>
      </c>
      <c r="O1218" s="65">
        <v>210</v>
      </c>
      <c r="Q1218" s="65" t="s">
        <v>687</v>
      </c>
      <c r="R1218" s="67">
        <v>45846.47</v>
      </c>
      <c r="S1218" s="158" t="str">
        <f t="shared" si="144"/>
        <v>July 2025</v>
      </c>
      <c r="T1218" s="142" t="s">
        <v>35</v>
      </c>
      <c r="U1218" s="142">
        <v>1.88149305555999</v>
      </c>
      <c r="V1218" s="65">
        <f t="shared" si="141"/>
        <v>1.88149305555999</v>
      </c>
      <c r="W1218" s="65">
        <f t="shared" si="142"/>
        <v>45.155833333439702</v>
      </c>
      <c r="X1218" s="65" t="str">
        <f t="shared" si="143"/>
        <v>24-48 hr</v>
      </c>
    </row>
    <row r="1219" spans="1:27" ht="30" customHeight="1">
      <c r="A1219" s="65">
        <v>1218</v>
      </c>
      <c r="B1219" s="181">
        <v>45844.599340277797</v>
      </c>
      <c r="C1219" s="67" t="str">
        <f t="shared" ref="C1219:C1282" si="146">TEXT(B1219,"mmmm yyyy")</f>
        <v>July 2025</v>
      </c>
      <c r="D1219" s="65">
        <v>119121</v>
      </c>
      <c r="E1219" s="65">
        <v>484929</v>
      </c>
      <c r="F1219" s="68" t="s">
        <v>6385</v>
      </c>
      <c r="G1219" s="65" t="s">
        <v>6386</v>
      </c>
      <c r="H1219" s="69" t="s">
        <v>6387</v>
      </c>
      <c r="I1219" s="69" t="s">
        <v>5110</v>
      </c>
      <c r="J1219" s="69" t="str">
        <f t="shared" si="145"/>
        <v>North Dagon</v>
      </c>
      <c r="K1219" s="65" t="s">
        <v>6388</v>
      </c>
      <c r="L1219" s="65">
        <v>20</v>
      </c>
      <c r="M1219" s="65" t="s">
        <v>6389</v>
      </c>
      <c r="O1219" s="65">
        <v>208</v>
      </c>
      <c r="P1219" s="67">
        <v>45845.333333333299</v>
      </c>
      <c r="Q1219" s="65" t="s">
        <v>5186</v>
      </c>
      <c r="R1219" s="67">
        <v>45845.465972222199</v>
      </c>
      <c r="S1219" s="158" t="str">
        <f t="shared" si="144"/>
        <v>July 2025</v>
      </c>
      <c r="T1219" s="142" t="s">
        <v>35</v>
      </c>
      <c r="U1219" s="142">
        <v>0.86663194444554403</v>
      </c>
      <c r="V1219" s="65">
        <f t="shared" si="141"/>
        <v>0.86663194444554403</v>
      </c>
      <c r="W1219" s="65">
        <f t="shared" si="142"/>
        <v>20.7991666666931</v>
      </c>
      <c r="X1219" s="65" t="str">
        <f t="shared" si="143"/>
        <v>&lt;24 hr</v>
      </c>
    </row>
    <row r="1220" spans="1:27" ht="30" customHeight="1">
      <c r="A1220" s="65">
        <v>1219</v>
      </c>
      <c r="B1220" s="181">
        <v>45844.671817129602</v>
      </c>
      <c r="C1220" s="67" t="str">
        <f t="shared" si="146"/>
        <v>July 2025</v>
      </c>
      <c r="D1220" s="65">
        <v>119136</v>
      </c>
      <c r="E1220" s="65">
        <v>485613</v>
      </c>
      <c r="F1220" s="68" t="s">
        <v>6390</v>
      </c>
      <c r="G1220" s="65" t="s">
        <v>6391</v>
      </c>
      <c r="H1220" s="69" t="s">
        <v>6392</v>
      </c>
      <c r="I1220" s="69" t="s">
        <v>5098</v>
      </c>
      <c r="J1220" s="69" t="str">
        <f t="shared" si="145"/>
        <v>East Dagon</v>
      </c>
      <c r="K1220" s="65" t="s">
        <v>6393</v>
      </c>
      <c r="L1220" s="65">
        <v>20</v>
      </c>
      <c r="M1220" s="65" t="s">
        <v>6394</v>
      </c>
      <c r="N1220" s="65" t="s">
        <v>6210</v>
      </c>
      <c r="O1220" s="65">
        <v>102</v>
      </c>
      <c r="Q1220" s="65" t="s">
        <v>5218</v>
      </c>
      <c r="R1220" s="67">
        <v>45845.616365740701</v>
      </c>
      <c r="S1220" s="158" t="str">
        <f t="shared" si="144"/>
        <v>July 2025</v>
      </c>
      <c r="T1220" s="142" t="s">
        <v>35</v>
      </c>
      <c r="U1220" s="142">
        <v>0.94454861110716604</v>
      </c>
      <c r="V1220" s="65">
        <f t="shared" ref="V1220:V1283" si="147">U1220</f>
        <v>0.94454861110716604</v>
      </c>
      <c r="W1220" s="65">
        <f t="shared" ref="W1220:W1283" si="148">V1220*24</f>
        <v>22.669166666572</v>
      </c>
      <c r="X1220" s="65" t="str">
        <f t="shared" si="143"/>
        <v>&lt;24 hr</v>
      </c>
    </row>
    <row r="1221" spans="1:27" ht="30" customHeight="1">
      <c r="A1221" s="65">
        <v>1220</v>
      </c>
      <c r="B1221" s="181">
        <v>45844.6738078704</v>
      </c>
      <c r="C1221" s="67" t="str">
        <f t="shared" si="146"/>
        <v>July 2025</v>
      </c>
      <c r="D1221" s="65">
        <v>119137</v>
      </c>
      <c r="E1221" s="65">
        <v>485546</v>
      </c>
      <c r="F1221" s="68" t="s">
        <v>6395</v>
      </c>
      <c r="G1221" s="65" t="s">
        <v>6396</v>
      </c>
      <c r="H1221" s="69" t="s">
        <v>6397</v>
      </c>
      <c r="I1221" s="69" t="s">
        <v>5098</v>
      </c>
      <c r="J1221" s="69" t="str">
        <f t="shared" si="145"/>
        <v>East Dagon</v>
      </c>
      <c r="K1221" s="65" t="s">
        <v>6398</v>
      </c>
      <c r="L1221" s="65">
        <v>25</v>
      </c>
      <c r="M1221" s="65" t="s">
        <v>5793</v>
      </c>
      <c r="O1221" s="65">
        <v>265</v>
      </c>
      <c r="P1221" s="67">
        <v>45845.333333333299</v>
      </c>
      <c r="Q1221" s="65" t="s">
        <v>5218</v>
      </c>
      <c r="R1221" s="67">
        <v>45845.651388888902</v>
      </c>
      <c r="S1221" s="158" t="str">
        <f t="shared" si="144"/>
        <v>July 2025</v>
      </c>
      <c r="T1221" s="142" t="s">
        <v>35</v>
      </c>
      <c r="U1221" s="142">
        <v>0.97758101851650303</v>
      </c>
      <c r="V1221" s="65">
        <f t="shared" si="147"/>
        <v>0.97758101851650303</v>
      </c>
      <c r="W1221" s="65">
        <f t="shared" si="148"/>
        <v>23.461944444396099</v>
      </c>
      <c r="X1221" s="65" t="str">
        <f t="shared" si="143"/>
        <v>&lt;24 hr</v>
      </c>
    </row>
    <row r="1222" spans="1:27" ht="30" customHeight="1">
      <c r="A1222" s="65">
        <v>1221</v>
      </c>
      <c r="B1222" s="181">
        <v>45844.676134259302</v>
      </c>
      <c r="C1222" s="67" t="str">
        <f t="shared" si="146"/>
        <v>July 2025</v>
      </c>
      <c r="D1222" s="65">
        <v>119139</v>
      </c>
      <c r="E1222" s="65">
        <v>485632</v>
      </c>
      <c r="F1222" s="68" t="s">
        <v>6399</v>
      </c>
      <c r="G1222" s="65" t="s">
        <v>6400</v>
      </c>
      <c r="H1222" s="69" t="s">
        <v>6401</v>
      </c>
      <c r="I1222" s="69" t="s">
        <v>2355</v>
      </c>
      <c r="J1222" s="69" t="str">
        <f t="shared" si="145"/>
        <v>Mingalar Taung Nyunt</v>
      </c>
      <c r="K1222" s="65" t="s">
        <v>6402</v>
      </c>
      <c r="L1222" s="65">
        <v>25</v>
      </c>
      <c r="M1222" s="65" t="s">
        <v>2704</v>
      </c>
      <c r="O1222" s="65">
        <v>80</v>
      </c>
      <c r="P1222" s="67">
        <v>45845.333333333299</v>
      </c>
      <c r="Q1222" s="65" t="s">
        <v>745</v>
      </c>
      <c r="R1222" s="67">
        <v>45845.5471875</v>
      </c>
      <c r="S1222" s="158" t="str">
        <f t="shared" si="144"/>
        <v>July 2025</v>
      </c>
      <c r="T1222" s="142" t="s">
        <v>35</v>
      </c>
      <c r="U1222" s="142">
        <v>0.87105324074218504</v>
      </c>
      <c r="V1222" s="65">
        <f t="shared" si="147"/>
        <v>0.87105324074218504</v>
      </c>
      <c r="W1222" s="65">
        <f t="shared" si="148"/>
        <v>20.905277777812401</v>
      </c>
      <c r="X1222" s="65" t="str">
        <f t="shared" si="143"/>
        <v>&lt;24 hr</v>
      </c>
    </row>
    <row r="1223" spans="1:27" ht="30" customHeight="1">
      <c r="A1223" s="65">
        <v>1222</v>
      </c>
      <c r="B1223" s="181">
        <v>45844.679918981499</v>
      </c>
      <c r="C1223" s="67" t="str">
        <f t="shared" si="146"/>
        <v>July 2025</v>
      </c>
      <c r="D1223" s="65">
        <v>119140</v>
      </c>
      <c r="E1223" s="65">
        <v>485638</v>
      </c>
      <c r="F1223" s="68" t="s">
        <v>6403</v>
      </c>
      <c r="G1223" s="65" t="s">
        <v>6404</v>
      </c>
      <c r="H1223" s="69" t="s">
        <v>6405</v>
      </c>
      <c r="I1223" s="69" t="s">
        <v>5110</v>
      </c>
      <c r="J1223" s="69" t="str">
        <f t="shared" si="145"/>
        <v>North Dagon</v>
      </c>
      <c r="K1223" s="65" t="s">
        <v>6406</v>
      </c>
      <c r="L1223" s="65">
        <v>20</v>
      </c>
      <c r="N1223" s="65" t="s">
        <v>4913</v>
      </c>
      <c r="Q1223" s="65" t="s">
        <v>5186</v>
      </c>
      <c r="S1223" s="158"/>
      <c r="T1223" s="142" t="s">
        <v>113</v>
      </c>
      <c r="U1223" s="142">
        <v>-45844.679918981499</v>
      </c>
      <c r="AA1223" s="69" t="s">
        <v>6407</v>
      </c>
    </row>
    <row r="1224" spans="1:27" ht="30" customHeight="1">
      <c r="A1224" s="65">
        <v>1223</v>
      </c>
      <c r="B1224" s="181">
        <v>45844.701782407399</v>
      </c>
      <c r="C1224" s="67" t="str">
        <f t="shared" si="146"/>
        <v>July 2025</v>
      </c>
      <c r="D1224" s="65">
        <v>119142</v>
      </c>
      <c r="E1224" s="65">
        <v>485679</v>
      </c>
      <c r="F1224" s="68" t="s">
        <v>6408</v>
      </c>
      <c r="G1224" s="65" t="s">
        <v>6409</v>
      </c>
      <c r="H1224" s="69" t="s">
        <v>6410</v>
      </c>
      <c r="I1224" s="69" t="s">
        <v>5110</v>
      </c>
      <c r="J1224" s="69" t="str">
        <f t="shared" si="145"/>
        <v>North Dagon</v>
      </c>
      <c r="K1224" s="65" t="s">
        <v>6411</v>
      </c>
      <c r="L1224" s="65">
        <v>25</v>
      </c>
      <c r="M1224" s="65" t="s">
        <v>5366</v>
      </c>
      <c r="N1224" s="65" t="s">
        <v>6210</v>
      </c>
      <c r="O1224" s="65">
        <v>106</v>
      </c>
      <c r="P1224" s="67">
        <v>45845.333333333299</v>
      </c>
      <c r="Q1224" s="65" t="s">
        <v>5186</v>
      </c>
      <c r="R1224" s="67">
        <v>45845.396226851903</v>
      </c>
      <c r="S1224" s="158" t="str">
        <f t="shared" si="144"/>
        <v>July 2025</v>
      </c>
      <c r="T1224" s="142" t="s">
        <v>35</v>
      </c>
      <c r="U1224" s="142">
        <v>0.694444444445253</v>
      </c>
      <c r="V1224" s="65">
        <f t="shared" si="147"/>
        <v>0.694444444445253</v>
      </c>
      <c r="W1224" s="65">
        <f t="shared" si="148"/>
        <v>16.666666666686101</v>
      </c>
      <c r="X1224" s="65" t="str">
        <f t="shared" si="143"/>
        <v>&lt;24 hr</v>
      </c>
    </row>
    <row r="1225" spans="1:27" ht="30" customHeight="1">
      <c r="A1225" s="65">
        <v>1224</v>
      </c>
      <c r="B1225" s="181">
        <v>45844.810462963003</v>
      </c>
      <c r="C1225" s="67" t="str">
        <f t="shared" si="146"/>
        <v>July 2025</v>
      </c>
      <c r="D1225" s="65">
        <v>119158</v>
      </c>
      <c r="E1225" s="65">
        <v>485885</v>
      </c>
      <c r="F1225" s="68" t="s">
        <v>6412</v>
      </c>
      <c r="G1225" s="65" t="s">
        <v>6413</v>
      </c>
      <c r="H1225" s="69" t="s">
        <v>6414</v>
      </c>
      <c r="I1225" s="69" t="s">
        <v>5110</v>
      </c>
      <c r="J1225" s="69" t="str">
        <f t="shared" si="145"/>
        <v>North Dagon</v>
      </c>
      <c r="K1225" s="65" t="s">
        <v>6415</v>
      </c>
      <c r="L1225" s="65">
        <v>20</v>
      </c>
      <c r="M1225" s="65" t="s">
        <v>6416</v>
      </c>
      <c r="N1225" s="65" t="s">
        <v>33</v>
      </c>
      <c r="O1225" s="65">
        <v>204</v>
      </c>
      <c r="P1225" s="67">
        <v>45845.333333333299</v>
      </c>
      <c r="Q1225" s="65" t="s">
        <v>5186</v>
      </c>
      <c r="R1225" s="67">
        <v>45845.551388888904</v>
      </c>
      <c r="S1225" s="158" t="str">
        <f t="shared" si="144"/>
        <v>July 2025</v>
      </c>
      <c r="T1225" s="142" t="s">
        <v>35</v>
      </c>
      <c r="U1225" s="142">
        <v>0.74092592592933204</v>
      </c>
      <c r="V1225" s="65">
        <f t="shared" si="147"/>
        <v>0.74092592592933204</v>
      </c>
      <c r="W1225" s="65">
        <f t="shared" si="148"/>
        <v>17.782222222304</v>
      </c>
      <c r="X1225" s="65" t="str">
        <f t="shared" si="143"/>
        <v>&lt;24 hr</v>
      </c>
    </row>
    <row r="1226" spans="1:27" ht="30" customHeight="1">
      <c r="A1226" s="65">
        <v>1225</v>
      </c>
      <c r="B1226" s="181">
        <v>45844.903182870403</v>
      </c>
      <c r="C1226" s="67" t="str">
        <f t="shared" si="146"/>
        <v>July 2025</v>
      </c>
      <c r="D1226" s="65">
        <v>119172</v>
      </c>
      <c r="E1226" s="65">
        <v>485974</v>
      </c>
      <c r="F1226" s="68" t="s">
        <v>6417</v>
      </c>
      <c r="G1226" s="65" t="s">
        <v>6418</v>
      </c>
      <c r="H1226" s="69" t="s">
        <v>6419</v>
      </c>
      <c r="I1226" s="69" t="s">
        <v>5110</v>
      </c>
      <c r="J1226" s="69" t="str">
        <f t="shared" si="145"/>
        <v>North Dagon</v>
      </c>
      <c r="K1226" s="65" t="s">
        <v>6420</v>
      </c>
      <c r="L1226" s="65">
        <v>25</v>
      </c>
      <c r="M1226" s="65" t="s">
        <v>6421</v>
      </c>
      <c r="O1226" s="65">
        <v>127</v>
      </c>
      <c r="P1226" s="67">
        <v>45845.333333333299</v>
      </c>
      <c r="Q1226" s="65" t="s">
        <v>5186</v>
      </c>
      <c r="R1226" s="67">
        <v>45845.611770833297</v>
      </c>
      <c r="S1226" s="158" t="str">
        <f t="shared" si="144"/>
        <v>July 2025</v>
      </c>
      <c r="T1226" s="142" t="s">
        <v>35</v>
      </c>
      <c r="U1226" s="142">
        <v>0.70858796295942705</v>
      </c>
      <c r="V1226" s="65">
        <f t="shared" si="147"/>
        <v>0.70858796295942705</v>
      </c>
      <c r="W1226" s="65">
        <f t="shared" si="148"/>
        <v>17.0061111110263</v>
      </c>
      <c r="X1226" s="65" t="str">
        <f t="shared" si="143"/>
        <v>&lt;24 hr</v>
      </c>
      <c r="Z1226" s="69" t="s">
        <v>6422</v>
      </c>
    </row>
    <row r="1227" spans="1:27" ht="30" customHeight="1">
      <c r="A1227" s="65">
        <v>1226</v>
      </c>
      <c r="B1227" s="181">
        <v>45844.946261574099</v>
      </c>
      <c r="C1227" s="67" t="str">
        <f t="shared" si="146"/>
        <v>July 2025</v>
      </c>
      <c r="D1227" s="65">
        <v>119177</v>
      </c>
      <c r="E1227" s="65">
        <v>485969</v>
      </c>
      <c r="F1227" s="68" t="s">
        <v>6423</v>
      </c>
      <c r="G1227" s="65" t="s">
        <v>6424</v>
      </c>
      <c r="H1227" s="69" t="s">
        <v>6425</v>
      </c>
      <c r="I1227" s="69" t="s">
        <v>5110</v>
      </c>
      <c r="J1227" s="69" t="str">
        <f t="shared" si="145"/>
        <v>North Dagon</v>
      </c>
      <c r="K1227" s="65" t="s">
        <v>6426</v>
      </c>
      <c r="L1227" s="65">
        <v>20</v>
      </c>
      <c r="M1227" s="65" t="s">
        <v>5608</v>
      </c>
      <c r="N1227" s="65" t="s">
        <v>4913</v>
      </c>
      <c r="O1227" s="65">
        <v>124</v>
      </c>
      <c r="Q1227" s="65" t="s">
        <v>5186</v>
      </c>
      <c r="R1227" s="67">
        <v>45845.683182870402</v>
      </c>
      <c r="S1227" s="158" t="str">
        <f t="shared" si="144"/>
        <v>July 2025</v>
      </c>
      <c r="T1227" s="142" t="s">
        <v>35</v>
      </c>
      <c r="U1227" s="142">
        <v>0.736921296294895</v>
      </c>
      <c r="V1227" s="65">
        <f t="shared" si="147"/>
        <v>0.736921296294895</v>
      </c>
      <c r="W1227" s="65">
        <f t="shared" si="148"/>
        <v>17.686111111077501</v>
      </c>
      <c r="X1227" s="65" t="str">
        <f t="shared" si="143"/>
        <v>&lt;24 hr</v>
      </c>
    </row>
    <row r="1228" spans="1:27" ht="30" customHeight="1">
      <c r="A1228" s="65">
        <v>1227</v>
      </c>
      <c r="B1228" s="181">
        <v>45845.355069444398</v>
      </c>
      <c r="C1228" s="67" t="str">
        <f t="shared" si="146"/>
        <v>July 2025</v>
      </c>
      <c r="D1228" s="65">
        <v>119184</v>
      </c>
      <c r="E1228" s="65">
        <v>51474</v>
      </c>
      <c r="F1228" s="68" t="s">
        <v>6427</v>
      </c>
      <c r="G1228" s="65" t="s">
        <v>6428</v>
      </c>
      <c r="H1228" s="69" t="s">
        <v>6429</v>
      </c>
      <c r="I1228" s="69" t="s">
        <v>5110</v>
      </c>
      <c r="J1228" s="69" t="str">
        <f t="shared" si="145"/>
        <v>North Dagon</v>
      </c>
      <c r="K1228" s="65" t="s">
        <v>6430</v>
      </c>
      <c r="L1228" s="65">
        <v>40</v>
      </c>
      <c r="M1228" s="65" t="s">
        <v>6431</v>
      </c>
      <c r="O1228" s="65">
        <v>124</v>
      </c>
      <c r="P1228" s="67">
        <v>45845.541666666701</v>
      </c>
      <c r="Q1228" s="65" t="s">
        <v>5218</v>
      </c>
      <c r="R1228" s="67">
        <v>45845.601527777799</v>
      </c>
      <c r="S1228" s="158" t="str">
        <f t="shared" si="144"/>
        <v>July 2025</v>
      </c>
      <c r="T1228" s="142" t="s">
        <v>35</v>
      </c>
      <c r="U1228" s="142">
        <v>0.24645833333488601</v>
      </c>
      <c r="V1228" s="65">
        <f t="shared" si="147"/>
        <v>0.24645833333488601</v>
      </c>
      <c r="W1228" s="65">
        <f t="shared" si="148"/>
        <v>5.9150000000372502</v>
      </c>
      <c r="X1228" s="65" t="str">
        <f t="shared" si="143"/>
        <v>&lt;24 hr</v>
      </c>
    </row>
    <row r="1229" spans="1:27" ht="30" customHeight="1">
      <c r="A1229" s="65">
        <v>1228</v>
      </c>
      <c r="B1229" s="181">
        <v>45845.391666666699</v>
      </c>
      <c r="C1229" s="67" t="str">
        <f t="shared" si="146"/>
        <v>July 2025</v>
      </c>
      <c r="D1229" s="65">
        <v>119190</v>
      </c>
      <c r="E1229" s="65">
        <v>486041</v>
      </c>
      <c r="F1229" s="68" t="s">
        <v>6432</v>
      </c>
      <c r="G1229" s="65" t="s">
        <v>6433</v>
      </c>
      <c r="H1229" s="69" t="s">
        <v>6434</v>
      </c>
      <c r="I1229" s="69" t="s">
        <v>5098</v>
      </c>
      <c r="J1229" s="69" t="str">
        <f t="shared" si="145"/>
        <v>East Dagon</v>
      </c>
      <c r="K1229" s="65" t="s">
        <v>6435</v>
      </c>
      <c r="L1229" s="65">
        <v>20</v>
      </c>
      <c r="M1229" s="65" t="s">
        <v>6436</v>
      </c>
      <c r="O1229" s="65">
        <v>223</v>
      </c>
      <c r="Q1229" s="65" t="s">
        <v>5218</v>
      </c>
      <c r="R1229" s="67">
        <v>45845.792557870402</v>
      </c>
      <c r="S1229" s="158" t="str">
        <f t="shared" si="144"/>
        <v>July 2025</v>
      </c>
      <c r="T1229" s="142" t="s">
        <v>35</v>
      </c>
      <c r="U1229" s="142">
        <v>0.40089120370248599</v>
      </c>
      <c r="V1229" s="65">
        <f t="shared" si="147"/>
        <v>0.40089120370248599</v>
      </c>
      <c r="W1229" s="65">
        <f t="shared" si="148"/>
        <v>9.6213888888596593</v>
      </c>
      <c r="X1229" s="65" t="str">
        <f t="shared" si="143"/>
        <v>&lt;24 hr</v>
      </c>
      <c r="Z1229" s="69" t="s">
        <v>6437</v>
      </c>
    </row>
    <row r="1230" spans="1:27" ht="30" customHeight="1">
      <c r="A1230" s="65">
        <v>1229</v>
      </c>
      <c r="B1230" s="181">
        <v>45845.443055555603</v>
      </c>
      <c r="C1230" s="67" t="str">
        <f t="shared" si="146"/>
        <v>July 2025</v>
      </c>
      <c r="D1230" s="65">
        <v>119203</v>
      </c>
      <c r="E1230" s="65">
        <v>485987</v>
      </c>
      <c r="F1230" s="68" t="s">
        <v>6438</v>
      </c>
      <c r="G1230" s="65" t="s">
        <v>6439</v>
      </c>
      <c r="H1230" s="69" t="s">
        <v>6440</v>
      </c>
      <c r="I1230" s="69" t="s">
        <v>5098</v>
      </c>
      <c r="J1230" s="69" t="str">
        <f t="shared" si="145"/>
        <v>East Dagon</v>
      </c>
      <c r="K1230" s="65" t="s">
        <v>6441</v>
      </c>
      <c r="L1230" s="65">
        <v>20</v>
      </c>
      <c r="M1230" s="65" t="s">
        <v>6442</v>
      </c>
      <c r="N1230" s="65" t="s">
        <v>33</v>
      </c>
      <c r="O1230" s="65">
        <v>245</v>
      </c>
      <c r="Q1230" s="65" t="s">
        <v>5218</v>
      </c>
      <c r="R1230" s="67">
        <v>45845.752881944398</v>
      </c>
      <c r="S1230" s="158" t="str">
        <f t="shared" si="144"/>
        <v>July 2025</v>
      </c>
      <c r="T1230" s="142" t="s">
        <v>35</v>
      </c>
      <c r="U1230" s="142">
        <v>0.30982638888235697</v>
      </c>
      <c r="V1230" s="65">
        <f t="shared" si="147"/>
        <v>0.30982638888235697</v>
      </c>
      <c r="W1230" s="65">
        <f t="shared" si="148"/>
        <v>7.4358333331765598</v>
      </c>
      <c r="X1230" s="65" t="str">
        <f t="shared" si="143"/>
        <v>&lt;24 hr</v>
      </c>
    </row>
    <row r="1231" spans="1:27" ht="30" customHeight="1">
      <c r="A1231" s="65">
        <v>1230</v>
      </c>
      <c r="B1231" s="181">
        <v>45845.454861111102</v>
      </c>
      <c r="C1231" s="67" t="str">
        <f t="shared" si="146"/>
        <v>July 2025</v>
      </c>
      <c r="D1231" s="65">
        <v>119210</v>
      </c>
      <c r="E1231" s="65">
        <v>486174</v>
      </c>
      <c r="F1231" s="68" t="s">
        <v>6443</v>
      </c>
      <c r="G1231" s="65" t="s">
        <v>216</v>
      </c>
      <c r="H1231" s="69" t="s">
        <v>6444</v>
      </c>
      <c r="I1231" s="69" t="s">
        <v>41</v>
      </c>
      <c r="J1231" s="69" t="str">
        <f t="shared" si="145"/>
        <v>Lanmadaw</v>
      </c>
      <c r="K1231" s="65" t="s">
        <v>6445</v>
      </c>
      <c r="L1231" s="65">
        <v>20</v>
      </c>
      <c r="M1231" s="65" t="s">
        <v>4381</v>
      </c>
      <c r="O1231" s="65">
        <v>100</v>
      </c>
      <c r="P1231" s="67">
        <v>45845.5</v>
      </c>
      <c r="Q1231" s="65" t="s">
        <v>5308</v>
      </c>
      <c r="R1231" s="67">
        <v>45845.618229166699</v>
      </c>
      <c r="S1231" s="158" t="str">
        <f t="shared" si="144"/>
        <v>July 2025</v>
      </c>
      <c r="T1231" s="142" t="s">
        <v>35</v>
      </c>
      <c r="U1231" s="142">
        <v>0.16336805556056799</v>
      </c>
      <c r="V1231" s="65">
        <f t="shared" si="147"/>
        <v>0.16336805556056799</v>
      </c>
      <c r="W1231" s="65">
        <f t="shared" si="148"/>
        <v>3.9208333334536301</v>
      </c>
      <c r="X1231" s="65" t="str">
        <f t="shared" si="143"/>
        <v>&lt;24 hr</v>
      </c>
    </row>
    <row r="1232" spans="1:27" ht="30" customHeight="1">
      <c r="A1232" s="65">
        <v>1231</v>
      </c>
      <c r="B1232" s="181">
        <v>45845.470138888901</v>
      </c>
      <c r="C1232" s="67" t="str">
        <f t="shared" si="146"/>
        <v>July 2025</v>
      </c>
      <c r="D1232" s="65">
        <v>119216</v>
      </c>
      <c r="E1232" s="65">
        <v>204805</v>
      </c>
      <c r="F1232" s="68" t="s">
        <v>6446</v>
      </c>
      <c r="G1232" s="65" t="s">
        <v>6447</v>
      </c>
      <c r="H1232" s="69" t="s">
        <v>6448</v>
      </c>
      <c r="I1232" s="69" t="s">
        <v>41</v>
      </c>
      <c r="J1232" s="69" t="str">
        <f t="shared" si="145"/>
        <v>Lanmadaw</v>
      </c>
      <c r="K1232" s="65" t="s">
        <v>6449</v>
      </c>
      <c r="L1232" s="65">
        <v>20</v>
      </c>
      <c r="M1232" s="65" t="s">
        <v>6450</v>
      </c>
      <c r="O1232" s="65">
        <v>250</v>
      </c>
      <c r="P1232" s="67">
        <v>45845.5</v>
      </c>
      <c r="Q1232" s="65" t="s">
        <v>5308</v>
      </c>
      <c r="R1232" s="67">
        <v>45845.563912037003</v>
      </c>
      <c r="S1232" s="158" t="str">
        <f t="shared" si="144"/>
        <v>July 2025</v>
      </c>
      <c r="T1232" s="142" t="s">
        <v>35</v>
      </c>
      <c r="U1232" s="142">
        <v>9.3773148153559305E-2</v>
      </c>
      <c r="V1232" s="65">
        <f t="shared" si="147"/>
        <v>9.3773148153559305E-2</v>
      </c>
      <c r="W1232" s="65">
        <f t="shared" si="148"/>
        <v>2.2505555556854202</v>
      </c>
      <c r="X1232" s="65" t="str">
        <f t="shared" si="143"/>
        <v>&lt;24 hr</v>
      </c>
    </row>
    <row r="1233" spans="1:26" ht="30" customHeight="1">
      <c r="A1233" s="65">
        <v>1232</v>
      </c>
      <c r="B1233" s="181">
        <v>45845.473611111098</v>
      </c>
      <c r="C1233" s="67" t="str">
        <f t="shared" si="146"/>
        <v>July 2025</v>
      </c>
      <c r="D1233" s="65">
        <v>119217</v>
      </c>
      <c r="E1233" s="65">
        <v>486224</v>
      </c>
      <c r="F1233" s="68" t="s">
        <v>6451</v>
      </c>
      <c r="G1233" s="65" t="s">
        <v>6452</v>
      </c>
      <c r="H1233" s="69" t="s">
        <v>6453</v>
      </c>
      <c r="I1233" s="69" t="s">
        <v>5110</v>
      </c>
      <c r="J1233" s="69" t="str">
        <f t="shared" si="145"/>
        <v>North Dagon</v>
      </c>
      <c r="K1233" s="65" t="s">
        <v>6454</v>
      </c>
      <c r="L1233" s="65">
        <v>20</v>
      </c>
      <c r="S1233" s="158"/>
      <c r="T1233" s="142" t="s">
        <v>113</v>
      </c>
      <c r="U1233" s="142">
        <v>-45845.473611111098</v>
      </c>
      <c r="Z1233" s="69" t="s">
        <v>6455</v>
      </c>
    </row>
    <row r="1234" spans="1:26" ht="30" customHeight="1">
      <c r="A1234" s="65">
        <v>1233</v>
      </c>
      <c r="B1234" s="181">
        <v>45845.480555555601</v>
      </c>
      <c r="C1234" s="67" t="str">
        <f t="shared" si="146"/>
        <v>July 2025</v>
      </c>
      <c r="D1234" s="65">
        <v>119220</v>
      </c>
      <c r="E1234" s="65">
        <v>486264</v>
      </c>
      <c r="F1234" s="68" t="s">
        <v>6456</v>
      </c>
      <c r="G1234" s="65" t="s">
        <v>6457</v>
      </c>
      <c r="H1234" s="69" t="s">
        <v>6458</v>
      </c>
      <c r="I1234" s="69" t="s">
        <v>5098</v>
      </c>
      <c r="J1234" s="69" t="str">
        <f t="shared" si="145"/>
        <v>East Dagon</v>
      </c>
      <c r="K1234" s="65" t="s">
        <v>6459</v>
      </c>
      <c r="L1234" s="65">
        <v>20</v>
      </c>
      <c r="M1234" s="65" t="s">
        <v>6460</v>
      </c>
      <c r="N1234" s="65" t="s">
        <v>33</v>
      </c>
      <c r="O1234" s="65">
        <v>163</v>
      </c>
      <c r="Q1234" s="65" t="s">
        <v>5186</v>
      </c>
      <c r="R1234" s="67">
        <v>45846.430289351898</v>
      </c>
      <c r="S1234" s="158" t="str">
        <f t="shared" si="144"/>
        <v>July 2025</v>
      </c>
      <c r="T1234" s="142" t="s">
        <v>35</v>
      </c>
      <c r="U1234" s="142">
        <v>0.94973379629664101</v>
      </c>
      <c r="V1234" s="65">
        <f t="shared" si="147"/>
        <v>0.94973379629664101</v>
      </c>
      <c r="W1234" s="65">
        <f t="shared" si="148"/>
        <v>22.7936111111194</v>
      </c>
      <c r="X1234" s="65" t="str">
        <f t="shared" si="143"/>
        <v>&lt;24 hr</v>
      </c>
    </row>
    <row r="1235" spans="1:26" ht="30" customHeight="1">
      <c r="A1235" s="65">
        <v>1234</v>
      </c>
      <c r="B1235" s="181">
        <v>45845.484027777798</v>
      </c>
      <c r="C1235" s="67" t="str">
        <f t="shared" si="146"/>
        <v>July 2025</v>
      </c>
      <c r="D1235" s="65">
        <v>119223</v>
      </c>
      <c r="E1235" s="65">
        <v>486279</v>
      </c>
      <c r="F1235" s="68" t="s">
        <v>6461</v>
      </c>
      <c r="G1235" s="65" t="s">
        <v>6462</v>
      </c>
      <c r="H1235" s="69" t="s">
        <v>6463</v>
      </c>
      <c r="I1235" s="69" t="s">
        <v>5098</v>
      </c>
      <c r="J1235" s="69" t="str">
        <f t="shared" si="145"/>
        <v>East Dagon</v>
      </c>
      <c r="K1235" s="65" t="s">
        <v>6464</v>
      </c>
      <c r="L1235" s="65">
        <v>20</v>
      </c>
      <c r="M1235" s="65" t="s">
        <v>5908</v>
      </c>
      <c r="N1235" s="65" t="s">
        <v>33</v>
      </c>
      <c r="O1235" s="65">
        <v>451</v>
      </c>
      <c r="Q1235" s="65" t="s">
        <v>5186</v>
      </c>
      <c r="R1235" s="67">
        <v>45846.531527777799</v>
      </c>
      <c r="S1235" s="158" t="str">
        <f t="shared" si="144"/>
        <v>July 2025</v>
      </c>
      <c r="T1235" s="142" t="s">
        <v>35</v>
      </c>
      <c r="U1235" s="142">
        <v>1.0475000000005801</v>
      </c>
      <c r="V1235" s="65">
        <f t="shared" si="147"/>
        <v>1.0475000000005801</v>
      </c>
      <c r="W1235" s="65">
        <f t="shared" si="148"/>
        <v>25.140000000013998</v>
      </c>
      <c r="X1235" s="65" t="str">
        <f t="shared" si="143"/>
        <v>24-48 hr</v>
      </c>
      <c r="Z1235" s="69" t="s">
        <v>6465</v>
      </c>
    </row>
    <row r="1236" spans="1:26" ht="30" customHeight="1">
      <c r="A1236" s="65">
        <v>1235</v>
      </c>
      <c r="B1236" s="181">
        <v>45845.525694444397</v>
      </c>
      <c r="C1236" s="67" t="str">
        <f t="shared" si="146"/>
        <v>July 2025</v>
      </c>
      <c r="D1236" s="65">
        <v>119240</v>
      </c>
      <c r="E1236" s="65">
        <v>486398</v>
      </c>
      <c r="F1236" s="68" t="s">
        <v>6466</v>
      </c>
      <c r="G1236" s="65" t="s">
        <v>6467</v>
      </c>
      <c r="H1236" s="69" t="s">
        <v>6468</v>
      </c>
      <c r="I1236" s="69" t="s">
        <v>5110</v>
      </c>
      <c r="J1236" s="69" t="str">
        <f t="shared" si="145"/>
        <v>North Dagon</v>
      </c>
      <c r="K1236" s="65" t="s">
        <v>6469</v>
      </c>
      <c r="L1236" s="65">
        <v>30</v>
      </c>
      <c r="M1236" s="65" t="s">
        <v>6470</v>
      </c>
      <c r="O1236" s="65">
        <v>140</v>
      </c>
      <c r="P1236" s="67">
        <v>45845.625</v>
      </c>
      <c r="Q1236" s="65" t="s">
        <v>5218</v>
      </c>
      <c r="R1236" s="67">
        <v>45846.615011574097</v>
      </c>
      <c r="S1236" s="158" t="str">
        <f t="shared" si="144"/>
        <v>July 2025</v>
      </c>
      <c r="T1236" s="142" t="s">
        <v>35</v>
      </c>
      <c r="U1236" s="142">
        <v>1.08931712963386</v>
      </c>
      <c r="V1236" s="65">
        <f t="shared" si="147"/>
        <v>1.08931712963386</v>
      </c>
      <c r="W1236" s="65">
        <f t="shared" si="148"/>
        <v>26.1436111112125</v>
      </c>
      <c r="X1236" s="65" t="str">
        <f t="shared" si="143"/>
        <v>24-48 hr</v>
      </c>
    </row>
    <row r="1237" spans="1:26" ht="30" customHeight="1">
      <c r="A1237" s="65">
        <v>1236</v>
      </c>
      <c r="B1237" s="181">
        <v>45845.532638888901</v>
      </c>
      <c r="C1237" s="67" t="str">
        <f t="shared" si="146"/>
        <v>July 2025</v>
      </c>
      <c r="D1237" s="65">
        <v>119246</v>
      </c>
      <c r="E1237" s="65">
        <v>486424</v>
      </c>
      <c r="F1237" s="68" t="s">
        <v>6471</v>
      </c>
      <c r="G1237" s="65" t="s">
        <v>6472</v>
      </c>
      <c r="H1237" s="69" t="s">
        <v>6473</v>
      </c>
      <c r="I1237" s="69" t="s">
        <v>30</v>
      </c>
      <c r="J1237" s="69" t="str">
        <f t="shared" si="145"/>
        <v>Kyauktada</v>
      </c>
      <c r="K1237" s="65" t="s">
        <v>6474</v>
      </c>
      <c r="L1237" s="65">
        <v>20</v>
      </c>
      <c r="M1237" s="65" t="s">
        <v>169</v>
      </c>
      <c r="O1237" s="65">
        <v>200</v>
      </c>
      <c r="P1237" s="67">
        <v>45845.541666666701</v>
      </c>
      <c r="Q1237" s="65" t="s">
        <v>687</v>
      </c>
      <c r="R1237" s="67">
        <v>45845.651388888902</v>
      </c>
      <c r="S1237" s="158" t="str">
        <f t="shared" si="144"/>
        <v>July 2025</v>
      </c>
      <c r="T1237" s="142" t="s">
        <v>35</v>
      </c>
      <c r="U1237" s="142">
        <v>0.118750000001455</v>
      </c>
      <c r="V1237" s="65">
        <f t="shared" si="147"/>
        <v>0.118750000001455</v>
      </c>
      <c r="W1237" s="65">
        <f t="shared" si="148"/>
        <v>2.8500000000349202</v>
      </c>
      <c r="X1237" s="65" t="str">
        <f t="shared" si="143"/>
        <v>&lt;24 hr</v>
      </c>
    </row>
    <row r="1238" spans="1:26" ht="30" customHeight="1">
      <c r="A1238" s="65">
        <v>1237</v>
      </c>
      <c r="B1238" s="181">
        <v>45845.55</v>
      </c>
      <c r="C1238" s="67" t="str">
        <f t="shared" si="146"/>
        <v>July 2025</v>
      </c>
      <c r="D1238" s="65">
        <v>119250</v>
      </c>
      <c r="E1238" s="65">
        <v>486458</v>
      </c>
      <c r="F1238" s="68" t="s">
        <v>6475</v>
      </c>
      <c r="G1238" s="65" t="s">
        <v>6476</v>
      </c>
      <c r="H1238" s="69" t="s">
        <v>6477</v>
      </c>
      <c r="I1238" s="69" t="s">
        <v>5110</v>
      </c>
      <c r="J1238" s="69" t="str">
        <f t="shared" si="145"/>
        <v>North Dagon</v>
      </c>
      <c r="K1238" s="65" t="s">
        <v>6478</v>
      </c>
      <c r="L1238" s="65">
        <v>20</v>
      </c>
      <c r="M1238" s="65" t="s">
        <v>6479</v>
      </c>
      <c r="O1238" s="65">
        <v>223</v>
      </c>
      <c r="P1238" s="67">
        <v>45845.625</v>
      </c>
      <c r="Q1238" s="65" t="s">
        <v>5218</v>
      </c>
      <c r="R1238" s="67">
        <v>45846.418182870402</v>
      </c>
      <c r="S1238" s="158" t="str">
        <f t="shared" si="144"/>
        <v>July 2025</v>
      </c>
      <c r="T1238" s="142" t="s">
        <v>35</v>
      </c>
      <c r="U1238" s="142">
        <v>0.86818287037021902</v>
      </c>
      <c r="V1238" s="65">
        <f t="shared" si="147"/>
        <v>0.86818287037021902</v>
      </c>
      <c r="W1238" s="65">
        <f t="shared" si="148"/>
        <v>20.836388888885299</v>
      </c>
      <c r="X1238" s="65" t="str">
        <f t="shared" si="143"/>
        <v>&lt;24 hr</v>
      </c>
    </row>
    <row r="1239" spans="1:26" ht="30" customHeight="1">
      <c r="A1239" s="65">
        <v>1238</v>
      </c>
      <c r="B1239" s="181">
        <v>45845.622222222199</v>
      </c>
      <c r="C1239" s="67" t="str">
        <f t="shared" si="146"/>
        <v>July 2025</v>
      </c>
      <c r="D1239" s="65">
        <v>119270</v>
      </c>
      <c r="E1239" s="65">
        <v>486641</v>
      </c>
      <c r="F1239" s="68" t="s">
        <v>6480</v>
      </c>
      <c r="G1239" s="65" t="s">
        <v>6481</v>
      </c>
      <c r="H1239" s="69" t="s">
        <v>6482</v>
      </c>
      <c r="I1239" s="69" t="s">
        <v>41</v>
      </c>
      <c r="J1239" s="69" t="str">
        <f t="shared" si="145"/>
        <v>Lanmadaw</v>
      </c>
      <c r="K1239" s="65" t="s">
        <v>6483</v>
      </c>
      <c r="L1239" s="65">
        <v>20</v>
      </c>
      <c r="M1239" s="65" t="s">
        <v>6484</v>
      </c>
      <c r="O1239" s="65">
        <v>250</v>
      </c>
      <c r="P1239" s="67">
        <v>45846.333333333299</v>
      </c>
      <c r="Q1239" s="65" t="s">
        <v>5308</v>
      </c>
      <c r="R1239" s="67">
        <v>45847.715972222199</v>
      </c>
      <c r="S1239" s="158" t="str">
        <f t="shared" si="144"/>
        <v>July 2025</v>
      </c>
      <c r="T1239" s="142" t="s">
        <v>35</v>
      </c>
      <c r="U1239" s="142">
        <v>2.09375</v>
      </c>
      <c r="V1239" s="65">
        <f t="shared" si="147"/>
        <v>2.09375</v>
      </c>
      <c r="W1239" s="65">
        <f t="shared" si="148"/>
        <v>50.25</v>
      </c>
      <c r="X1239" s="65" t="str">
        <f t="shared" si="143"/>
        <v>48-72 hr</v>
      </c>
    </row>
    <row r="1240" spans="1:26" ht="30" customHeight="1">
      <c r="A1240" s="65">
        <v>1239</v>
      </c>
      <c r="B1240" s="181">
        <v>45845.624305555597</v>
      </c>
      <c r="C1240" s="67" t="str">
        <f t="shared" si="146"/>
        <v>July 2025</v>
      </c>
      <c r="D1240" s="65">
        <v>119271</v>
      </c>
      <c r="E1240" s="65">
        <v>486643</v>
      </c>
      <c r="F1240" s="68" t="s">
        <v>6485</v>
      </c>
      <c r="G1240" s="65" t="s">
        <v>6486</v>
      </c>
      <c r="H1240" s="69" t="s">
        <v>6487</v>
      </c>
      <c r="I1240" s="69" t="s">
        <v>5098</v>
      </c>
      <c r="J1240" s="69" t="str">
        <f t="shared" si="145"/>
        <v>East Dagon</v>
      </c>
      <c r="K1240" s="65" t="s">
        <v>6488</v>
      </c>
      <c r="L1240" s="65">
        <v>40</v>
      </c>
      <c r="M1240" s="65" t="s">
        <v>6489</v>
      </c>
      <c r="O1240" s="65">
        <v>96</v>
      </c>
      <c r="Q1240" s="65" t="s">
        <v>5186</v>
      </c>
      <c r="R1240" s="67">
        <v>45846.352118055598</v>
      </c>
      <c r="S1240" s="158" t="str">
        <f t="shared" si="144"/>
        <v>July 2025</v>
      </c>
      <c r="T1240" s="142" t="s">
        <v>35</v>
      </c>
      <c r="U1240" s="142">
        <v>0.72781250000116404</v>
      </c>
      <c r="V1240" s="65">
        <f t="shared" si="147"/>
        <v>0.72781250000116404</v>
      </c>
      <c r="W1240" s="65">
        <f t="shared" si="148"/>
        <v>17.467500000027901</v>
      </c>
      <c r="X1240" s="65" t="str">
        <f t="shared" si="143"/>
        <v>&lt;24 hr</v>
      </c>
      <c r="Z1240" s="69" t="s">
        <v>6490</v>
      </c>
    </row>
    <row r="1241" spans="1:26" ht="30" customHeight="1">
      <c r="A1241" s="65">
        <v>1240</v>
      </c>
      <c r="B1241" s="181">
        <v>45845.631249999999</v>
      </c>
      <c r="C1241" s="67" t="str">
        <f t="shared" si="146"/>
        <v>July 2025</v>
      </c>
      <c r="D1241" s="65">
        <v>119275</v>
      </c>
      <c r="E1241" s="65">
        <v>217367</v>
      </c>
      <c r="F1241" s="68" t="s">
        <v>6491</v>
      </c>
      <c r="G1241" s="65" t="s">
        <v>6492</v>
      </c>
      <c r="H1241" s="69" t="s">
        <v>6493</v>
      </c>
      <c r="I1241" s="69" t="s">
        <v>2355</v>
      </c>
      <c r="J1241" s="69" t="str">
        <f t="shared" si="145"/>
        <v>Mingalar Taung Nyunt</v>
      </c>
      <c r="K1241" s="65" t="s">
        <v>6494</v>
      </c>
      <c r="L1241" s="65">
        <v>40</v>
      </c>
      <c r="M1241" s="65" t="s">
        <v>2959</v>
      </c>
      <c r="N1241" s="65" t="s">
        <v>6210</v>
      </c>
      <c r="O1241" s="65">
        <v>400</v>
      </c>
      <c r="Q1241" s="65" t="s">
        <v>745</v>
      </c>
      <c r="R1241" s="67">
        <v>45846.610821759299</v>
      </c>
      <c r="S1241" s="158" t="str">
        <f t="shared" si="144"/>
        <v>July 2025</v>
      </c>
      <c r="T1241" s="142" t="s">
        <v>35</v>
      </c>
      <c r="U1241" s="142">
        <v>0.974016203705105</v>
      </c>
      <c r="V1241" s="65">
        <f t="shared" si="147"/>
        <v>0.974016203705105</v>
      </c>
      <c r="W1241" s="65">
        <f t="shared" si="148"/>
        <v>23.376388888922499</v>
      </c>
      <c r="X1241" s="65" t="str">
        <f t="shared" si="143"/>
        <v>&lt;24 hr</v>
      </c>
    </row>
    <row r="1242" spans="1:26" ht="30" customHeight="1">
      <c r="A1242" s="65">
        <v>1241</v>
      </c>
      <c r="B1242" s="181">
        <v>45845.636805555601</v>
      </c>
      <c r="C1242" s="67" t="str">
        <f t="shared" si="146"/>
        <v>July 2025</v>
      </c>
      <c r="D1242" s="65">
        <v>119278</v>
      </c>
      <c r="E1242" s="65">
        <v>75905</v>
      </c>
      <c r="F1242" s="68" t="s">
        <v>6495</v>
      </c>
      <c r="G1242" s="65" t="s">
        <v>6496</v>
      </c>
      <c r="H1242" s="69" t="s">
        <v>6497</v>
      </c>
      <c r="I1242" s="69" t="s">
        <v>5110</v>
      </c>
      <c r="J1242" s="69" t="str">
        <f t="shared" si="145"/>
        <v>North Dagon</v>
      </c>
      <c r="K1242" s="65" t="s">
        <v>6498</v>
      </c>
      <c r="L1242" s="65">
        <v>20</v>
      </c>
      <c r="M1242" s="65" t="s">
        <v>6499</v>
      </c>
      <c r="O1242" s="65">
        <v>89</v>
      </c>
      <c r="Q1242" s="65" t="s">
        <v>5186</v>
      </c>
      <c r="R1242" s="67">
        <v>45845.726122685199</v>
      </c>
      <c r="S1242" s="158" t="str">
        <f t="shared" si="144"/>
        <v>July 2025</v>
      </c>
      <c r="T1242" s="142" t="s">
        <v>35</v>
      </c>
      <c r="U1242" s="142">
        <v>8.9317129626579103E-2</v>
      </c>
      <c r="V1242" s="65">
        <f t="shared" si="147"/>
        <v>8.9317129626579103E-2</v>
      </c>
      <c r="W1242" s="65">
        <f t="shared" si="148"/>
        <v>2.1436111110379001</v>
      </c>
      <c r="X1242" s="65" t="str">
        <f t="shared" si="143"/>
        <v>&lt;24 hr</v>
      </c>
    </row>
    <row r="1243" spans="1:26" ht="30" customHeight="1">
      <c r="A1243" s="65">
        <v>1242</v>
      </c>
      <c r="B1243" s="181">
        <v>45845.661805555603</v>
      </c>
      <c r="C1243" s="67" t="str">
        <f t="shared" si="146"/>
        <v>July 2025</v>
      </c>
      <c r="D1243" s="65">
        <v>119284</v>
      </c>
      <c r="E1243" s="65">
        <v>467721</v>
      </c>
      <c r="F1243" s="68" t="s">
        <v>6500</v>
      </c>
      <c r="G1243" s="65" t="s">
        <v>6501</v>
      </c>
      <c r="H1243" s="69" t="s">
        <v>6502</v>
      </c>
      <c r="I1243" s="69" t="s">
        <v>5110</v>
      </c>
      <c r="J1243" s="69" t="str">
        <f t="shared" si="145"/>
        <v>North Dagon</v>
      </c>
      <c r="K1243" s="65" t="s">
        <v>6503</v>
      </c>
      <c r="L1243" s="65">
        <v>20</v>
      </c>
      <c r="M1243" s="65" t="s">
        <v>6504</v>
      </c>
      <c r="O1243" s="65">
        <v>305</v>
      </c>
      <c r="Q1243" s="65" t="s">
        <v>5218</v>
      </c>
      <c r="R1243" s="67">
        <v>45846.476724537002</v>
      </c>
      <c r="S1243" s="158" t="str">
        <f t="shared" si="144"/>
        <v>July 2025</v>
      </c>
      <c r="T1243" s="142" t="s">
        <v>35</v>
      </c>
      <c r="U1243" s="142">
        <v>0.81491898147942299</v>
      </c>
      <c r="V1243" s="65">
        <f t="shared" si="147"/>
        <v>0.81491898147942299</v>
      </c>
      <c r="W1243" s="65">
        <f t="shared" si="148"/>
        <v>19.558055555506101</v>
      </c>
      <c r="X1243" s="65" t="str">
        <f t="shared" si="143"/>
        <v>&lt;24 hr</v>
      </c>
    </row>
    <row r="1244" spans="1:26" ht="30" customHeight="1">
      <c r="A1244" s="65">
        <v>1243</v>
      </c>
      <c r="B1244" s="181">
        <v>45845.692951388897</v>
      </c>
      <c r="C1244" s="67" t="str">
        <f t="shared" si="146"/>
        <v>July 2025</v>
      </c>
      <c r="D1244" s="65">
        <v>119291</v>
      </c>
      <c r="E1244" s="65">
        <v>276536</v>
      </c>
      <c r="F1244" s="68" t="s">
        <v>6505</v>
      </c>
      <c r="G1244" s="65" t="s">
        <v>6506</v>
      </c>
      <c r="H1244" s="69" t="s">
        <v>6507</v>
      </c>
      <c r="I1244" s="69" t="s">
        <v>50</v>
      </c>
      <c r="J1244" s="69" t="str">
        <f t="shared" si="145"/>
        <v>Pabedan</v>
      </c>
      <c r="K1244" s="65" t="s">
        <v>6508</v>
      </c>
      <c r="L1244" s="65">
        <v>20</v>
      </c>
      <c r="M1244" s="65" t="s">
        <v>356</v>
      </c>
      <c r="O1244" s="65">
        <v>120</v>
      </c>
      <c r="Q1244" s="65" t="s">
        <v>3111</v>
      </c>
      <c r="R1244" s="67">
        <v>45846.435902777797</v>
      </c>
      <c r="S1244" s="158" t="str">
        <f t="shared" si="144"/>
        <v>July 2025</v>
      </c>
      <c r="T1244" s="142" t="s">
        <v>35</v>
      </c>
      <c r="U1244" s="142">
        <v>0.74295138888555801</v>
      </c>
      <c r="V1244" s="65">
        <f t="shared" si="147"/>
        <v>0.74295138888555801</v>
      </c>
      <c r="W1244" s="65">
        <f t="shared" si="148"/>
        <v>17.830833333253398</v>
      </c>
      <c r="X1244" s="65" t="str">
        <f t="shared" si="143"/>
        <v>&lt;24 hr</v>
      </c>
    </row>
    <row r="1245" spans="1:26" ht="30" customHeight="1">
      <c r="A1245" s="65">
        <v>1244</v>
      </c>
      <c r="B1245" s="181">
        <v>45845.741365740701</v>
      </c>
      <c r="C1245" s="67" t="str">
        <f t="shared" si="146"/>
        <v>July 2025</v>
      </c>
      <c r="D1245" s="65">
        <v>119301</v>
      </c>
      <c r="E1245" s="65">
        <v>486899</v>
      </c>
      <c r="F1245" s="68" t="s">
        <v>6509</v>
      </c>
      <c r="G1245" s="65" t="s">
        <v>6510</v>
      </c>
      <c r="H1245" s="69" t="s">
        <v>6511</v>
      </c>
      <c r="I1245" s="69" t="s">
        <v>5110</v>
      </c>
      <c r="J1245" s="69" t="str">
        <f t="shared" si="145"/>
        <v>North Dagon</v>
      </c>
      <c r="K1245" s="65" t="s">
        <v>6512</v>
      </c>
      <c r="L1245" s="65">
        <v>40</v>
      </c>
      <c r="M1245" s="65" t="s">
        <v>6513</v>
      </c>
      <c r="O1245" s="65">
        <v>162</v>
      </c>
      <c r="P1245" s="67">
        <v>45845.333333333299</v>
      </c>
      <c r="Q1245" s="65" t="s">
        <v>5218</v>
      </c>
      <c r="R1245" s="67">
        <v>45847.410046296303</v>
      </c>
      <c r="S1245" s="158" t="str">
        <f t="shared" si="144"/>
        <v>July 2025</v>
      </c>
      <c r="T1245" s="142" t="s">
        <v>35</v>
      </c>
      <c r="U1245" s="142">
        <v>1.66868055555824</v>
      </c>
      <c r="V1245" s="65">
        <f t="shared" si="147"/>
        <v>1.66868055555824</v>
      </c>
      <c r="W1245" s="65">
        <f t="shared" si="148"/>
        <v>40.0483333333977</v>
      </c>
      <c r="X1245" s="65" t="str">
        <f t="shared" si="143"/>
        <v>24-48 hr</v>
      </c>
      <c r="Z1245" s="69" t="s">
        <v>6514</v>
      </c>
    </row>
    <row r="1246" spans="1:26" ht="30" customHeight="1">
      <c r="A1246" s="65">
        <v>1245</v>
      </c>
      <c r="B1246" s="181">
        <v>45845.819270833301</v>
      </c>
      <c r="C1246" s="67" t="str">
        <f t="shared" si="146"/>
        <v>July 2025</v>
      </c>
      <c r="D1246" s="65">
        <v>119319</v>
      </c>
      <c r="E1246" s="65">
        <v>486992</v>
      </c>
      <c r="F1246" s="68" t="s">
        <v>6515</v>
      </c>
      <c r="G1246" s="65" t="s">
        <v>6516</v>
      </c>
      <c r="H1246" s="69" t="s">
        <v>6517</v>
      </c>
      <c r="I1246" s="69" t="s">
        <v>30</v>
      </c>
      <c r="J1246" s="69" t="str">
        <f t="shared" si="145"/>
        <v>Kyauktada</v>
      </c>
      <c r="K1246" s="65" t="s">
        <v>6518</v>
      </c>
      <c r="L1246" s="65">
        <v>30</v>
      </c>
      <c r="M1246" s="65" t="s">
        <v>238</v>
      </c>
      <c r="N1246" s="65" t="s">
        <v>33</v>
      </c>
      <c r="O1246" s="65">
        <v>210</v>
      </c>
      <c r="Q1246" s="65" t="s">
        <v>687</v>
      </c>
      <c r="R1246" s="67">
        <v>45846.570972222202</v>
      </c>
      <c r="S1246" s="158" t="str">
        <f t="shared" si="144"/>
        <v>July 2025</v>
      </c>
      <c r="T1246" s="142" t="s">
        <v>35</v>
      </c>
      <c r="U1246" s="142">
        <v>0.75170138889370697</v>
      </c>
      <c r="V1246" s="65">
        <f t="shared" si="147"/>
        <v>0.75170138889370697</v>
      </c>
      <c r="W1246" s="65">
        <f t="shared" si="148"/>
        <v>18.040833333449001</v>
      </c>
      <c r="X1246" s="65" t="str">
        <f t="shared" si="143"/>
        <v>&lt;24 hr</v>
      </c>
    </row>
    <row r="1247" spans="1:26" ht="30" customHeight="1">
      <c r="A1247" s="65">
        <v>1246</v>
      </c>
      <c r="B1247" s="181">
        <v>45845.844571759299</v>
      </c>
      <c r="C1247" s="67" t="str">
        <f t="shared" si="146"/>
        <v>July 2025</v>
      </c>
      <c r="D1247" s="65">
        <v>119324</v>
      </c>
      <c r="E1247" s="65">
        <v>487029</v>
      </c>
      <c r="F1247" s="68" t="s">
        <v>6519</v>
      </c>
      <c r="G1247" s="65" t="s">
        <v>6520</v>
      </c>
      <c r="H1247" s="69" t="s">
        <v>6521</v>
      </c>
      <c r="I1247" s="69" t="s">
        <v>2355</v>
      </c>
      <c r="J1247" s="69" t="str">
        <f t="shared" si="145"/>
        <v>Mingalar Taung Nyunt</v>
      </c>
      <c r="K1247" s="65" t="s">
        <v>6522</v>
      </c>
      <c r="L1247" s="65">
        <v>20</v>
      </c>
      <c r="M1247" s="65" t="s">
        <v>3255</v>
      </c>
      <c r="O1247" s="65">
        <v>250</v>
      </c>
      <c r="Q1247" s="65" t="s">
        <v>745</v>
      </c>
      <c r="R1247" s="67">
        <v>45846.425555555601</v>
      </c>
      <c r="S1247" s="158" t="str">
        <f t="shared" si="144"/>
        <v>July 2025</v>
      </c>
      <c r="T1247" s="142" t="s">
        <v>35</v>
      </c>
      <c r="U1247" s="142">
        <v>0.58098379629518604</v>
      </c>
      <c r="V1247" s="65">
        <f t="shared" si="147"/>
        <v>0.58098379629518604</v>
      </c>
      <c r="W1247" s="65">
        <f t="shared" si="148"/>
        <v>13.9436111110845</v>
      </c>
      <c r="X1247" s="65" t="str">
        <f t="shared" si="143"/>
        <v>&lt;24 hr</v>
      </c>
      <c r="Z1247" s="69" t="s">
        <v>6523</v>
      </c>
    </row>
    <row r="1248" spans="1:26" ht="30" customHeight="1">
      <c r="A1248" s="65">
        <v>1247</v>
      </c>
      <c r="B1248" s="181">
        <v>45846.349340277797</v>
      </c>
      <c r="C1248" s="67" t="str">
        <f t="shared" si="146"/>
        <v>July 2025</v>
      </c>
      <c r="D1248" s="65">
        <v>119343</v>
      </c>
      <c r="E1248" s="65">
        <v>487098</v>
      </c>
      <c r="F1248" s="68" t="s">
        <v>6524</v>
      </c>
      <c r="G1248" s="65" t="s">
        <v>6525</v>
      </c>
      <c r="H1248" s="69" t="s">
        <v>6526</v>
      </c>
      <c r="I1248" s="69" t="s">
        <v>2355</v>
      </c>
      <c r="J1248" s="69" t="str">
        <f t="shared" si="145"/>
        <v>Mingalar Taung Nyunt</v>
      </c>
      <c r="K1248" s="65" t="s">
        <v>6527</v>
      </c>
      <c r="L1248" s="65">
        <v>20</v>
      </c>
      <c r="M1248" s="65" t="s">
        <v>6528</v>
      </c>
      <c r="O1248" s="65">
        <v>150</v>
      </c>
      <c r="Q1248" s="65" t="s">
        <v>5308</v>
      </c>
      <c r="R1248" s="67">
        <v>45846.563645833303</v>
      </c>
      <c r="S1248" s="158" t="str">
        <f t="shared" si="144"/>
        <v>July 2025</v>
      </c>
      <c r="T1248" s="142" t="s">
        <v>35</v>
      </c>
      <c r="U1248" s="142">
        <v>0.21430555555707501</v>
      </c>
      <c r="V1248" s="65">
        <f t="shared" si="147"/>
        <v>0.21430555555707501</v>
      </c>
      <c r="W1248" s="65">
        <f t="shared" si="148"/>
        <v>5.1433333333698101</v>
      </c>
      <c r="X1248" s="65" t="str">
        <f t="shared" si="143"/>
        <v>&lt;24 hr</v>
      </c>
    </row>
    <row r="1249" spans="1:27" ht="30" customHeight="1">
      <c r="A1249" s="65">
        <v>1248</v>
      </c>
      <c r="B1249" s="181">
        <v>45846.430416666699</v>
      </c>
      <c r="C1249" s="67" t="str">
        <f t="shared" si="146"/>
        <v>July 2025</v>
      </c>
      <c r="D1249" s="65">
        <v>119362</v>
      </c>
      <c r="E1249" s="65">
        <v>487258</v>
      </c>
      <c r="F1249" s="68" t="s">
        <v>6529</v>
      </c>
      <c r="G1249" s="65" t="s">
        <v>6530</v>
      </c>
      <c r="H1249" s="69" t="s">
        <v>6531</v>
      </c>
      <c r="I1249" s="69" t="s">
        <v>5098</v>
      </c>
      <c r="J1249" s="69" t="str">
        <f t="shared" si="145"/>
        <v>East Dagon</v>
      </c>
      <c r="K1249" s="65" t="s">
        <v>6532</v>
      </c>
      <c r="L1249" s="65">
        <v>20</v>
      </c>
      <c r="M1249" s="65" t="s">
        <v>5100</v>
      </c>
      <c r="O1249" s="65">
        <v>200</v>
      </c>
      <c r="Q1249" s="65" t="s">
        <v>5186</v>
      </c>
      <c r="R1249" s="67">
        <v>45846.607615740701</v>
      </c>
      <c r="S1249" s="158" t="str">
        <f t="shared" si="144"/>
        <v>July 2025</v>
      </c>
      <c r="T1249" s="142" t="s">
        <v>35</v>
      </c>
      <c r="U1249" s="142">
        <v>0.17719907407445101</v>
      </c>
      <c r="V1249" s="65">
        <f t="shared" si="147"/>
        <v>0.17719907407445101</v>
      </c>
      <c r="W1249" s="65">
        <f t="shared" si="148"/>
        <v>4.2527777777868296</v>
      </c>
      <c r="X1249" s="65" t="str">
        <f t="shared" si="143"/>
        <v>&lt;24 hr</v>
      </c>
    </row>
    <row r="1250" spans="1:27" ht="30" customHeight="1">
      <c r="A1250" s="65">
        <v>1249</v>
      </c>
      <c r="B1250" s="181">
        <v>45846.438321759299</v>
      </c>
      <c r="C1250" s="67" t="str">
        <f t="shared" si="146"/>
        <v>July 2025</v>
      </c>
      <c r="D1250" s="65">
        <v>119366</v>
      </c>
      <c r="E1250" s="65">
        <v>486554</v>
      </c>
      <c r="F1250" s="68" t="s">
        <v>6533</v>
      </c>
      <c r="G1250" s="65" t="s">
        <v>6534</v>
      </c>
      <c r="H1250" s="69" t="s">
        <v>6535</v>
      </c>
      <c r="I1250" s="69" t="s">
        <v>2355</v>
      </c>
      <c r="J1250" s="69" t="str">
        <f t="shared" si="145"/>
        <v>Mingalar Taung Nyunt</v>
      </c>
      <c r="K1250" s="65" t="s">
        <v>6536</v>
      </c>
      <c r="L1250" s="65">
        <v>100</v>
      </c>
      <c r="M1250" s="65" t="s">
        <v>2756</v>
      </c>
      <c r="N1250" s="65" t="s">
        <v>6210</v>
      </c>
      <c r="O1250" s="65">
        <v>80</v>
      </c>
      <c r="P1250" s="67">
        <v>45846.416666666701</v>
      </c>
      <c r="Q1250" s="65" t="s">
        <v>745</v>
      </c>
      <c r="R1250" s="67">
        <v>45848.445972222202</v>
      </c>
      <c r="S1250" s="158" t="str">
        <f t="shared" si="144"/>
        <v>July 2025</v>
      </c>
      <c r="T1250" s="142" t="s">
        <v>35</v>
      </c>
      <c r="U1250" s="142">
        <v>2.0076504629614602</v>
      </c>
      <c r="V1250" s="65">
        <f t="shared" si="147"/>
        <v>2.0076504629614602</v>
      </c>
      <c r="W1250" s="65">
        <f t="shared" si="148"/>
        <v>48.183611111075201</v>
      </c>
      <c r="X1250" s="65" t="str">
        <f t="shared" si="143"/>
        <v>48-72 hr</v>
      </c>
    </row>
    <row r="1251" spans="1:27" ht="30" customHeight="1">
      <c r="A1251" s="65">
        <v>1250</v>
      </c>
      <c r="B1251" s="181">
        <v>45846.441030092603</v>
      </c>
      <c r="C1251" s="67" t="str">
        <f t="shared" si="146"/>
        <v>July 2025</v>
      </c>
      <c r="D1251" s="65">
        <v>119369</v>
      </c>
      <c r="E1251" s="65">
        <v>487291</v>
      </c>
      <c r="F1251" s="68" t="s">
        <v>6537</v>
      </c>
      <c r="G1251" s="65" t="s">
        <v>6538</v>
      </c>
      <c r="H1251" s="69" t="s">
        <v>6539</v>
      </c>
      <c r="I1251" s="69" t="s">
        <v>5098</v>
      </c>
      <c r="J1251" s="69" t="str">
        <f t="shared" si="145"/>
        <v>East Dagon</v>
      </c>
      <c r="K1251" s="65" t="s">
        <v>6540</v>
      </c>
      <c r="L1251" s="65">
        <v>20</v>
      </c>
      <c r="M1251" s="65" t="s">
        <v>6541</v>
      </c>
      <c r="O1251" s="65">
        <v>199</v>
      </c>
      <c r="Q1251" s="65" t="s">
        <v>5218</v>
      </c>
      <c r="R1251" s="67">
        <v>45846.683321759301</v>
      </c>
      <c r="S1251" s="158" t="str">
        <f t="shared" si="144"/>
        <v>July 2025</v>
      </c>
      <c r="T1251" s="142" t="s">
        <v>35</v>
      </c>
      <c r="U1251" s="142">
        <v>0.24229166666191301</v>
      </c>
      <c r="V1251" s="65">
        <f t="shared" si="147"/>
        <v>0.24229166666191301</v>
      </c>
      <c r="W1251" s="65">
        <f t="shared" si="148"/>
        <v>5.8149999998859103</v>
      </c>
      <c r="X1251" s="65" t="str">
        <f t="shared" si="143"/>
        <v>&lt;24 hr</v>
      </c>
    </row>
    <row r="1252" spans="1:27" ht="30" customHeight="1">
      <c r="A1252" s="65">
        <v>1251</v>
      </c>
      <c r="B1252" s="181">
        <v>45846.444374999999</v>
      </c>
      <c r="C1252" s="67" t="str">
        <f t="shared" si="146"/>
        <v>July 2025</v>
      </c>
      <c r="D1252" s="65">
        <v>119371</v>
      </c>
      <c r="E1252" s="65">
        <v>486864</v>
      </c>
      <c r="F1252" s="68" t="s">
        <v>6542</v>
      </c>
      <c r="G1252" s="65" t="s">
        <v>6543</v>
      </c>
      <c r="H1252" s="69" t="s">
        <v>6544</v>
      </c>
      <c r="I1252" s="69" t="s">
        <v>2355</v>
      </c>
      <c r="J1252" s="69" t="str">
        <f t="shared" si="145"/>
        <v>Mingalar Taung Nyunt</v>
      </c>
      <c r="K1252" s="65" t="s">
        <v>6545</v>
      </c>
      <c r="L1252" s="65">
        <v>20</v>
      </c>
      <c r="M1252" s="65" t="s">
        <v>2737</v>
      </c>
      <c r="O1252" s="65">
        <v>200</v>
      </c>
      <c r="Q1252" s="65" t="s">
        <v>3111</v>
      </c>
      <c r="R1252" s="67">
        <v>45846.504884259302</v>
      </c>
      <c r="S1252" s="158" t="str">
        <f t="shared" si="144"/>
        <v>July 2025</v>
      </c>
      <c r="T1252" s="142" t="s">
        <v>35</v>
      </c>
      <c r="U1252" s="142">
        <v>6.0509259259561098E-2</v>
      </c>
      <c r="V1252" s="65">
        <f t="shared" si="147"/>
        <v>6.0509259259561098E-2</v>
      </c>
      <c r="W1252" s="65">
        <f t="shared" si="148"/>
        <v>1.4522222222294701</v>
      </c>
      <c r="X1252" s="65" t="str">
        <f t="shared" si="143"/>
        <v>&lt;24 hr</v>
      </c>
    </row>
    <row r="1253" spans="1:27" ht="30" customHeight="1">
      <c r="A1253" s="65">
        <v>1252</v>
      </c>
      <c r="B1253" s="181">
        <v>45846.465335648201</v>
      </c>
      <c r="C1253" s="67" t="str">
        <f t="shared" si="146"/>
        <v>July 2025</v>
      </c>
      <c r="D1253" s="65">
        <v>119378</v>
      </c>
      <c r="E1253" s="65">
        <v>475297</v>
      </c>
      <c r="F1253" s="68" t="s">
        <v>6546</v>
      </c>
      <c r="G1253" s="65" t="s">
        <v>6547</v>
      </c>
      <c r="H1253" s="69" t="s">
        <v>6548</v>
      </c>
      <c r="I1253" s="69" t="s">
        <v>5110</v>
      </c>
      <c r="J1253" s="69" t="str">
        <f t="shared" si="145"/>
        <v>North Dagon</v>
      </c>
      <c r="K1253" s="65" t="s">
        <v>6549</v>
      </c>
      <c r="L1253" s="65">
        <v>20</v>
      </c>
      <c r="M1253" s="65" t="s">
        <v>6550</v>
      </c>
      <c r="O1253" s="65">
        <v>306</v>
      </c>
      <c r="Q1253" s="65" t="s">
        <v>5218</v>
      </c>
      <c r="R1253" s="67">
        <v>45846.546956018501</v>
      </c>
      <c r="S1253" s="158" t="str">
        <f t="shared" si="144"/>
        <v>July 2025</v>
      </c>
      <c r="T1253" s="142" t="s">
        <v>35</v>
      </c>
      <c r="U1253" s="142">
        <v>8.1620370365271797E-2</v>
      </c>
      <c r="V1253" s="65">
        <f t="shared" si="147"/>
        <v>8.1620370365271797E-2</v>
      </c>
      <c r="W1253" s="65">
        <f t="shared" si="148"/>
        <v>1.9588888887665199</v>
      </c>
      <c r="X1253" s="65" t="str">
        <f t="shared" si="143"/>
        <v>&lt;24 hr</v>
      </c>
    </row>
    <row r="1254" spans="1:27" ht="30" customHeight="1">
      <c r="A1254" s="65">
        <v>1253</v>
      </c>
      <c r="B1254" s="181">
        <v>45846.482499999998</v>
      </c>
      <c r="C1254" s="67" t="str">
        <f t="shared" si="146"/>
        <v>July 2025</v>
      </c>
      <c r="D1254" s="65">
        <v>119382</v>
      </c>
      <c r="E1254" s="65">
        <v>430936</v>
      </c>
      <c r="F1254" s="68" t="s">
        <v>6551</v>
      </c>
      <c r="G1254" s="65" t="s">
        <v>6552</v>
      </c>
      <c r="H1254" s="69" t="s">
        <v>6553</v>
      </c>
      <c r="I1254" s="69" t="s">
        <v>50</v>
      </c>
      <c r="J1254" s="69" t="str">
        <f t="shared" si="145"/>
        <v>Pabedan</v>
      </c>
      <c r="K1254" s="65" t="s">
        <v>6554</v>
      </c>
      <c r="L1254" s="65">
        <v>20</v>
      </c>
      <c r="M1254" s="65" t="s">
        <v>213</v>
      </c>
      <c r="O1254" s="65">
        <v>200</v>
      </c>
      <c r="Q1254" s="65" t="s">
        <v>2681</v>
      </c>
      <c r="R1254" s="67">
        <v>45846.5772685185</v>
      </c>
      <c r="S1254" s="158" t="str">
        <f t="shared" si="144"/>
        <v>July 2025</v>
      </c>
      <c r="T1254" s="142" t="s">
        <v>35</v>
      </c>
      <c r="U1254" s="142">
        <v>9.4768518523778794E-2</v>
      </c>
      <c r="V1254" s="65">
        <f t="shared" si="147"/>
        <v>9.4768518523778794E-2</v>
      </c>
      <c r="W1254" s="65">
        <f t="shared" si="148"/>
        <v>2.2744444445706899</v>
      </c>
      <c r="X1254" s="65" t="str">
        <f t="shared" si="143"/>
        <v>&lt;24 hr</v>
      </c>
      <c r="AA1254" s="69" t="s">
        <v>5757</v>
      </c>
    </row>
    <row r="1255" spans="1:27" ht="30" customHeight="1">
      <c r="A1255" s="65">
        <v>1254</v>
      </c>
      <c r="B1255" s="181">
        <v>45846.612060185202</v>
      </c>
      <c r="C1255" s="67" t="str">
        <f t="shared" si="146"/>
        <v>July 2025</v>
      </c>
      <c r="D1255" s="65">
        <v>119438</v>
      </c>
      <c r="E1255" s="65">
        <v>487194</v>
      </c>
      <c r="F1255" s="68" t="s">
        <v>6555</v>
      </c>
      <c r="G1255" s="65" t="s">
        <v>6556</v>
      </c>
      <c r="H1255" s="69" t="s">
        <v>6557</v>
      </c>
      <c r="I1255" s="69" t="s">
        <v>5110</v>
      </c>
      <c r="J1255" s="69" t="str">
        <f t="shared" si="145"/>
        <v>North Dagon</v>
      </c>
      <c r="K1255" s="65" t="s">
        <v>6558</v>
      </c>
      <c r="L1255" s="65">
        <v>40</v>
      </c>
      <c r="M1255" s="65" t="s">
        <v>6559</v>
      </c>
      <c r="O1255" s="65">
        <v>215</v>
      </c>
      <c r="P1255" s="67">
        <v>45847.333333333299</v>
      </c>
      <c r="Q1255" s="65" t="s">
        <v>5218</v>
      </c>
      <c r="R1255" s="67">
        <v>45848.571238425902</v>
      </c>
      <c r="S1255" s="158" t="str">
        <f t="shared" si="144"/>
        <v>July 2025</v>
      </c>
      <c r="T1255" s="142" t="s">
        <v>35</v>
      </c>
      <c r="U1255" s="142">
        <v>1.95917824073695</v>
      </c>
      <c r="V1255" s="65">
        <f t="shared" si="147"/>
        <v>1.95917824073695</v>
      </c>
      <c r="W1255" s="65">
        <f t="shared" si="148"/>
        <v>47.020277777686701</v>
      </c>
      <c r="X1255" s="65" t="str">
        <f t="shared" si="143"/>
        <v>24-48 hr</v>
      </c>
    </row>
    <row r="1256" spans="1:27" ht="30" customHeight="1">
      <c r="A1256" s="65">
        <v>1255</v>
      </c>
      <c r="B1256" s="181">
        <v>45846.617777777799</v>
      </c>
      <c r="C1256" s="67" t="str">
        <f t="shared" si="146"/>
        <v>July 2025</v>
      </c>
      <c r="D1256" s="65">
        <v>119442</v>
      </c>
      <c r="E1256" s="65">
        <v>155147</v>
      </c>
      <c r="F1256" s="68" t="s">
        <v>6560</v>
      </c>
      <c r="G1256" s="65" t="s">
        <v>6561</v>
      </c>
      <c r="H1256" s="69" t="s">
        <v>6562</v>
      </c>
      <c r="I1256" s="69" t="s">
        <v>5098</v>
      </c>
      <c r="J1256" s="69" t="str">
        <f t="shared" si="145"/>
        <v>East Dagon</v>
      </c>
      <c r="K1256" s="65" t="s">
        <v>6563</v>
      </c>
      <c r="L1256" s="65">
        <v>20</v>
      </c>
      <c r="M1256" s="65" t="s">
        <v>6564</v>
      </c>
      <c r="O1256" s="65">
        <v>215</v>
      </c>
      <c r="P1256" s="67">
        <v>45847.333333333299</v>
      </c>
      <c r="Q1256" s="65" t="s">
        <v>5218</v>
      </c>
      <c r="R1256" s="67">
        <v>45847.450671296298</v>
      </c>
      <c r="S1256" s="158" t="str">
        <f t="shared" si="144"/>
        <v>July 2025</v>
      </c>
      <c r="T1256" s="142" t="s">
        <v>35</v>
      </c>
      <c r="U1256" s="142">
        <v>0.83289351851999505</v>
      </c>
      <c r="V1256" s="65">
        <f t="shared" si="147"/>
        <v>0.83289351851999505</v>
      </c>
      <c r="W1256" s="65">
        <f t="shared" si="148"/>
        <v>19.989444444479901</v>
      </c>
      <c r="X1256" s="65" t="str">
        <f t="shared" si="143"/>
        <v>&lt;24 hr</v>
      </c>
    </row>
    <row r="1257" spans="1:27" ht="30" customHeight="1">
      <c r="A1257" s="65">
        <v>1256</v>
      </c>
      <c r="B1257" s="181">
        <v>45846.635706018496</v>
      </c>
      <c r="C1257" s="67" t="str">
        <f t="shared" si="146"/>
        <v>July 2025</v>
      </c>
      <c r="D1257" s="65">
        <v>119453</v>
      </c>
      <c r="E1257" s="65">
        <v>158409</v>
      </c>
      <c r="F1257" s="68" t="s">
        <v>6565</v>
      </c>
      <c r="G1257" s="65" t="s">
        <v>6566</v>
      </c>
      <c r="H1257" s="69" t="s">
        <v>6567</v>
      </c>
      <c r="I1257" s="69" t="s">
        <v>5110</v>
      </c>
      <c r="J1257" s="69" t="str">
        <f t="shared" si="145"/>
        <v>North Dagon</v>
      </c>
      <c r="K1257" s="65" t="s">
        <v>6568</v>
      </c>
      <c r="L1257" s="65">
        <v>100</v>
      </c>
      <c r="M1257" s="65" t="s">
        <v>6569</v>
      </c>
      <c r="O1257" s="65">
        <v>103</v>
      </c>
      <c r="P1257" s="67">
        <v>45847.333333333299</v>
      </c>
      <c r="Q1257" s="65" t="s">
        <v>5218</v>
      </c>
      <c r="R1257" s="67">
        <v>45848.445787037002</v>
      </c>
      <c r="S1257" s="158" t="str">
        <f t="shared" si="144"/>
        <v>July 2025</v>
      </c>
      <c r="T1257" s="142" t="s">
        <v>35</v>
      </c>
      <c r="U1257" s="142">
        <v>1.81008101852058</v>
      </c>
      <c r="V1257" s="65">
        <f t="shared" si="147"/>
        <v>1.81008101852058</v>
      </c>
      <c r="W1257" s="65">
        <f t="shared" si="148"/>
        <v>43.441944444493899</v>
      </c>
      <c r="X1257" s="65" t="str">
        <f t="shared" si="143"/>
        <v>24-48 hr</v>
      </c>
      <c r="Z1257" s="69" t="s">
        <v>6570</v>
      </c>
    </row>
    <row r="1258" spans="1:27" ht="30" customHeight="1">
      <c r="A1258" s="65">
        <v>1257</v>
      </c>
      <c r="B1258" s="181">
        <v>45846.668877314798</v>
      </c>
      <c r="C1258" s="67" t="str">
        <f t="shared" si="146"/>
        <v>July 2025</v>
      </c>
      <c r="D1258" s="65">
        <v>119466</v>
      </c>
      <c r="E1258" s="65">
        <v>487906</v>
      </c>
      <c r="F1258" s="68" t="s">
        <v>6571</v>
      </c>
      <c r="G1258" s="65" t="s">
        <v>6572</v>
      </c>
      <c r="H1258" s="69" t="s">
        <v>6573</v>
      </c>
      <c r="I1258" s="69" t="s">
        <v>2355</v>
      </c>
      <c r="J1258" s="69" t="str">
        <f t="shared" si="145"/>
        <v>Mingalar Taung Nyunt</v>
      </c>
      <c r="K1258" s="65" t="s">
        <v>6574</v>
      </c>
      <c r="L1258" s="65">
        <v>75</v>
      </c>
      <c r="M1258" s="65" t="s">
        <v>6362</v>
      </c>
      <c r="N1258" s="65" t="s">
        <v>33</v>
      </c>
      <c r="O1258" s="65">
        <v>250</v>
      </c>
      <c r="P1258" s="67">
        <v>45847.333333333299</v>
      </c>
      <c r="Q1258" s="65" t="s">
        <v>5308</v>
      </c>
      <c r="R1258" s="67">
        <v>45847.451979166697</v>
      </c>
      <c r="S1258" s="158" t="str">
        <f t="shared" si="144"/>
        <v>July 2025</v>
      </c>
      <c r="T1258" s="142" t="s">
        <v>35</v>
      </c>
      <c r="U1258" s="142">
        <v>0.78310185185546299</v>
      </c>
      <c r="V1258" s="65">
        <f t="shared" si="147"/>
        <v>0.78310185185546299</v>
      </c>
      <c r="W1258" s="65">
        <f t="shared" si="148"/>
        <v>18.794444444531099</v>
      </c>
      <c r="X1258" s="65" t="str">
        <f t="shared" si="143"/>
        <v>&lt;24 hr</v>
      </c>
    </row>
    <row r="1259" spans="1:27" ht="30" customHeight="1">
      <c r="A1259" s="65">
        <v>1258</v>
      </c>
      <c r="B1259" s="181">
        <v>45846.747824074097</v>
      </c>
      <c r="C1259" s="67" t="str">
        <f t="shared" si="146"/>
        <v>July 2025</v>
      </c>
      <c r="D1259" s="65">
        <v>119487</v>
      </c>
      <c r="E1259" s="65">
        <v>488079</v>
      </c>
      <c r="F1259" s="68" t="s">
        <v>6575</v>
      </c>
      <c r="G1259" s="65" t="s">
        <v>6576</v>
      </c>
      <c r="H1259" s="69" t="s">
        <v>6577</v>
      </c>
      <c r="I1259" s="69" t="s">
        <v>5110</v>
      </c>
      <c r="J1259" s="69" t="str">
        <f t="shared" si="145"/>
        <v>North Dagon</v>
      </c>
      <c r="K1259" s="65" t="s">
        <v>6578</v>
      </c>
      <c r="L1259" s="65">
        <v>25</v>
      </c>
      <c r="M1259" s="65" t="s">
        <v>6579</v>
      </c>
      <c r="O1259" s="65">
        <v>43</v>
      </c>
      <c r="P1259" s="67">
        <v>45847.333333333299</v>
      </c>
      <c r="Q1259" s="65" t="s">
        <v>5186</v>
      </c>
      <c r="R1259" s="67">
        <v>45847.452037037001</v>
      </c>
      <c r="S1259" s="158" t="str">
        <f t="shared" si="144"/>
        <v>July 2025</v>
      </c>
      <c r="T1259" s="142" t="s">
        <v>35</v>
      </c>
      <c r="U1259" s="142">
        <v>0.70421296296262903</v>
      </c>
      <c r="V1259" s="65">
        <f t="shared" si="147"/>
        <v>0.70421296296262903</v>
      </c>
      <c r="W1259" s="65">
        <f t="shared" si="148"/>
        <v>16.901111111103098</v>
      </c>
      <c r="X1259" s="65" t="str">
        <f t="shared" si="143"/>
        <v>&lt;24 hr</v>
      </c>
    </row>
    <row r="1260" spans="1:27" ht="30" customHeight="1">
      <c r="A1260" s="65">
        <v>1259</v>
      </c>
      <c r="B1260" s="181">
        <v>45846.784664351799</v>
      </c>
      <c r="C1260" s="67" t="str">
        <f t="shared" si="146"/>
        <v>July 2025</v>
      </c>
      <c r="D1260" s="65">
        <v>119493</v>
      </c>
      <c r="E1260" s="65">
        <v>488136</v>
      </c>
      <c r="F1260" s="68" t="s">
        <v>6580</v>
      </c>
      <c r="G1260" s="65" t="s">
        <v>6581</v>
      </c>
      <c r="H1260" s="69" t="s">
        <v>6582</v>
      </c>
      <c r="I1260" s="69" t="s">
        <v>41</v>
      </c>
      <c r="J1260" s="69" t="str">
        <f t="shared" si="145"/>
        <v>Lanmadaw</v>
      </c>
      <c r="K1260" s="65" t="s">
        <v>6583</v>
      </c>
      <c r="L1260" s="65">
        <v>25</v>
      </c>
      <c r="M1260" s="65" t="s">
        <v>6584</v>
      </c>
      <c r="O1260" s="65">
        <v>200</v>
      </c>
      <c r="P1260" s="67">
        <v>45847.333333333299</v>
      </c>
      <c r="Q1260" s="65" t="s">
        <v>5308</v>
      </c>
      <c r="R1260" s="67">
        <v>45847.631249999999</v>
      </c>
      <c r="S1260" s="158" t="str">
        <f t="shared" si="144"/>
        <v>July 2025</v>
      </c>
      <c r="T1260" s="142" t="s">
        <v>35</v>
      </c>
      <c r="U1260" s="142">
        <v>0.84658564814890302</v>
      </c>
      <c r="V1260" s="65">
        <f t="shared" si="147"/>
        <v>0.84658564814890302</v>
      </c>
      <c r="W1260" s="65">
        <f t="shared" si="148"/>
        <v>20.3180555555737</v>
      </c>
      <c r="X1260" s="65" t="str">
        <f t="shared" si="143"/>
        <v>&lt;24 hr</v>
      </c>
    </row>
    <row r="1261" spans="1:27" ht="30" customHeight="1">
      <c r="A1261" s="65">
        <v>1260</v>
      </c>
      <c r="B1261" s="181">
        <v>45846.818043981497</v>
      </c>
      <c r="C1261" s="67" t="str">
        <f t="shared" si="146"/>
        <v>July 2025</v>
      </c>
      <c r="D1261" s="65">
        <v>119495</v>
      </c>
      <c r="E1261" s="65">
        <v>487598</v>
      </c>
      <c r="F1261" s="68" t="s">
        <v>6585</v>
      </c>
      <c r="G1261" s="65" t="s">
        <v>6586</v>
      </c>
      <c r="H1261" s="69" t="s">
        <v>6587</v>
      </c>
      <c r="I1261" s="69" t="s">
        <v>5110</v>
      </c>
      <c r="J1261" s="69" t="str">
        <f t="shared" si="145"/>
        <v>North Dagon</v>
      </c>
      <c r="K1261" s="65" t="s">
        <v>6588</v>
      </c>
      <c r="L1261" s="65">
        <v>20</v>
      </c>
      <c r="M1261" s="65" t="s">
        <v>6589</v>
      </c>
      <c r="N1261" s="65" t="s">
        <v>6210</v>
      </c>
      <c r="O1261" s="65">
        <v>160</v>
      </c>
      <c r="P1261" s="67">
        <v>45847.333333333299</v>
      </c>
      <c r="Q1261" s="65" t="s">
        <v>5186</v>
      </c>
      <c r="R1261" s="67">
        <v>45847.555625000001</v>
      </c>
      <c r="S1261" s="158" t="str">
        <f t="shared" si="144"/>
        <v>July 2025</v>
      </c>
      <c r="T1261" s="142" t="s">
        <v>35</v>
      </c>
      <c r="U1261" s="142">
        <v>0.73758101851853997</v>
      </c>
      <c r="V1261" s="65">
        <f t="shared" si="147"/>
        <v>0.73758101851853997</v>
      </c>
      <c r="W1261" s="65">
        <f t="shared" si="148"/>
        <v>17.701944444445001</v>
      </c>
      <c r="X1261" s="65" t="str">
        <f t="shared" si="143"/>
        <v>&lt;24 hr</v>
      </c>
    </row>
    <row r="1262" spans="1:27" ht="30" customHeight="1">
      <c r="A1262" s="65">
        <v>1261</v>
      </c>
      <c r="B1262" s="181">
        <v>45846.823414351798</v>
      </c>
      <c r="C1262" s="67" t="str">
        <f t="shared" si="146"/>
        <v>July 2025</v>
      </c>
      <c r="D1262" s="65">
        <v>119496</v>
      </c>
      <c r="E1262" s="65">
        <v>487599</v>
      </c>
      <c r="F1262" s="68" t="s">
        <v>6590</v>
      </c>
      <c r="G1262" s="65" t="s">
        <v>6591</v>
      </c>
      <c r="H1262" s="69" t="s">
        <v>6592</v>
      </c>
      <c r="I1262" s="69" t="s">
        <v>5098</v>
      </c>
      <c r="J1262" s="69" t="str">
        <f t="shared" si="145"/>
        <v>East Dagon</v>
      </c>
      <c r="K1262" s="65" t="s">
        <v>6593</v>
      </c>
      <c r="L1262" s="65">
        <v>20</v>
      </c>
      <c r="M1262" s="65" t="s">
        <v>5793</v>
      </c>
      <c r="O1262" s="65">
        <v>402</v>
      </c>
      <c r="P1262" s="67">
        <v>45847.333333333299</v>
      </c>
      <c r="Q1262" s="65" t="s">
        <v>5218</v>
      </c>
      <c r="R1262" s="67">
        <v>45847.507800925901</v>
      </c>
      <c r="S1262" s="158" t="str">
        <f t="shared" si="144"/>
        <v>July 2025</v>
      </c>
      <c r="T1262" s="142" t="s">
        <v>35</v>
      </c>
      <c r="U1262" s="142">
        <v>0.68438657407386905</v>
      </c>
      <c r="V1262" s="65">
        <f t="shared" si="147"/>
        <v>0.68438657407386905</v>
      </c>
      <c r="W1262" s="65">
        <f t="shared" si="148"/>
        <v>16.425277777772902</v>
      </c>
      <c r="X1262" s="65" t="str">
        <f t="shared" si="143"/>
        <v>&lt;24 hr</v>
      </c>
      <c r="Z1262" s="69" t="s">
        <v>6176</v>
      </c>
    </row>
    <row r="1263" spans="1:27" ht="30" customHeight="1">
      <c r="A1263" s="65">
        <v>1262</v>
      </c>
      <c r="B1263" s="181">
        <v>45846.891516203701</v>
      </c>
      <c r="C1263" s="67" t="str">
        <f t="shared" si="146"/>
        <v>July 2025</v>
      </c>
      <c r="D1263" s="65">
        <v>119503</v>
      </c>
      <c r="E1263" s="65">
        <v>488242</v>
      </c>
      <c r="F1263" s="68" t="s">
        <v>6594</v>
      </c>
      <c r="G1263" s="65" t="s">
        <v>6595</v>
      </c>
      <c r="H1263" s="69" t="s">
        <v>6596</v>
      </c>
      <c r="I1263" s="69" t="s">
        <v>5110</v>
      </c>
      <c r="J1263" s="69" t="str">
        <f t="shared" si="145"/>
        <v>North Dagon</v>
      </c>
      <c r="K1263" s="65" t="s">
        <v>6597</v>
      </c>
      <c r="L1263" s="65">
        <v>20</v>
      </c>
      <c r="M1263" s="65" t="s">
        <v>6598</v>
      </c>
      <c r="O1263" s="65">
        <v>114</v>
      </c>
      <c r="P1263" s="67">
        <v>45847.333333333299</v>
      </c>
      <c r="Q1263" s="65" t="s">
        <v>5186</v>
      </c>
      <c r="R1263" s="67">
        <v>45847.387650463003</v>
      </c>
      <c r="S1263" s="158" t="str">
        <f t="shared" si="144"/>
        <v>July 2025</v>
      </c>
      <c r="T1263" s="142" t="s">
        <v>35</v>
      </c>
      <c r="U1263" s="142">
        <v>0.49613425926509103</v>
      </c>
      <c r="V1263" s="65">
        <f t="shared" si="147"/>
        <v>0.49613425926509103</v>
      </c>
      <c r="W1263" s="65">
        <f t="shared" si="148"/>
        <v>11.907222222362201</v>
      </c>
      <c r="X1263" s="65" t="str">
        <f t="shared" si="143"/>
        <v>&lt;24 hr</v>
      </c>
    </row>
    <row r="1264" spans="1:27" ht="30" customHeight="1">
      <c r="A1264" s="65">
        <v>1263</v>
      </c>
      <c r="B1264" s="181">
        <v>45846.932638888902</v>
      </c>
      <c r="C1264" s="67" t="str">
        <f t="shared" si="146"/>
        <v>July 2025</v>
      </c>
      <c r="D1264" s="65">
        <v>119505</v>
      </c>
      <c r="E1264" s="65">
        <v>482212</v>
      </c>
      <c r="F1264" s="68" t="s">
        <v>6599</v>
      </c>
      <c r="G1264" s="65" t="s">
        <v>6117</v>
      </c>
      <c r="H1264" s="69" t="s">
        <v>6118</v>
      </c>
      <c r="I1264" s="69" t="s">
        <v>5110</v>
      </c>
      <c r="J1264" s="69" t="str">
        <f t="shared" si="145"/>
        <v>North Dagon</v>
      </c>
      <c r="K1264" s="65" t="s">
        <v>6600</v>
      </c>
      <c r="L1264" s="65">
        <v>25</v>
      </c>
      <c r="S1264" s="158"/>
      <c r="T1264" s="142" t="s">
        <v>113</v>
      </c>
      <c r="U1264" s="142">
        <v>-45846.932638888902</v>
      </c>
    </row>
    <row r="1265" spans="1:27" ht="30" customHeight="1">
      <c r="A1265" s="65">
        <v>1264</v>
      </c>
      <c r="B1265" s="181">
        <v>45847.068055555603</v>
      </c>
      <c r="C1265" s="67" t="str">
        <f t="shared" si="146"/>
        <v>July 2025</v>
      </c>
      <c r="D1265" s="65">
        <v>119513</v>
      </c>
      <c r="E1265" s="65">
        <v>389238</v>
      </c>
      <c r="F1265" s="68" t="s">
        <v>6601</v>
      </c>
      <c r="G1265" s="65" t="s">
        <v>3903</v>
      </c>
      <c r="H1265" s="69" t="s">
        <v>6602</v>
      </c>
      <c r="I1265" s="69" t="s">
        <v>5098</v>
      </c>
      <c r="J1265" s="69" t="str">
        <f t="shared" si="145"/>
        <v>East Dagon</v>
      </c>
      <c r="K1265" s="65" t="s">
        <v>6603</v>
      </c>
      <c r="L1265" s="65">
        <v>50</v>
      </c>
      <c r="M1265" s="65" t="s">
        <v>6604</v>
      </c>
      <c r="O1265" s="65">
        <v>221</v>
      </c>
      <c r="P1265" s="67">
        <v>45847.333333333299</v>
      </c>
      <c r="Q1265" s="65" t="s">
        <v>5218</v>
      </c>
      <c r="R1265" s="67">
        <v>45847.555555555598</v>
      </c>
      <c r="S1265" s="158" t="str">
        <f t="shared" si="144"/>
        <v>July 2025</v>
      </c>
      <c r="T1265" s="142" t="s">
        <v>35</v>
      </c>
      <c r="U1265" s="142">
        <v>0.48749999999563398</v>
      </c>
      <c r="V1265" s="65">
        <f t="shared" si="147"/>
        <v>0.48749999999563398</v>
      </c>
      <c r="W1265" s="65">
        <f t="shared" si="148"/>
        <v>11.6999999998952</v>
      </c>
      <c r="X1265" s="65" t="str">
        <f t="shared" si="143"/>
        <v>&lt;24 hr</v>
      </c>
    </row>
    <row r="1266" spans="1:27" ht="30" customHeight="1">
      <c r="A1266" s="65">
        <v>1265</v>
      </c>
      <c r="B1266" s="181">
        <v>45847.311111111099</v>
      </c>
      <c r="C1266" s="67" t="str">
        <f t="shared" si="146"/>
        <v>July 2025</v>
      </c>
      <c r="D1266" s="65" t="s">
        <v>6605</v>
      </c>
      <c r="E1266" s="65" t="s">
        <v>6606</v>
      </c>
      <c r="F1266" s="68" t="s">
        <v>6607</v>
      </c>
      <c r="G1266" s="65" t="s">
        <v>6608</v>
      </c>
      <c r="H1266" s="69" t="s">
        <v>6609</v>
      </c>
      <c r="I1266" s="69" t="s">
        <v>5110</v>
      </c>
      <c r="J1266" s="69" t="str">
        <f t="shared" si="145"/>
        <v>North Dagon</v>
      </c>
      <c r="K1266" s="65" t="s">
        <v>6610</v>
      </c>
      <c r="L1266" s="65">
        <v>20</v>
      </c>
      <c r="M1266" s="65" t="s">
        <v>6611</v>
      </c>
      <c r="O1266" s="65">
        <v>219</v>
      </c>
      <c r="P1266" s="67">
        <v>45847.333333333299</v>
      </c>
      <c r="Q1266" s="65" t="s">
        <v>5218</v>
      </c>
      <c r="R1266" s="67">
        <v>45847.812129629601</v>
      </c>
      <c r="S1266" s="158" t="str">
        <f t="shared" si="144"/>
        <v>July 2025</v>
      </c>
      <c r="T1266" s="142" t="s">
        <v>35</v>
      </c>
      <c r="U1266" s="142">
        <v>0.50101851851650303</v>
      </c>
      <c r="V1266" s="65">
        <f t="shared" si="147"/>
        <v>0.50101851851650303</v>
      </c>
      <c r="W1266" s="65">
        <f t="shared" si="148"/>
        <v>12.024444444396099</v>
      </c>
      <c r="X1266" s="65" t="str">
        <f t="shared" si="143"/>
        <v>&lt;24 hr</v>
      </c>
    </row>
    <row r="1267" spans="1:27" ht="30" customHeight="1">
      <c r="A1267" s="65">
        <v>1266</v>
      </c>
      <c r="B1267" s="181">
        <v>45847.4</v>
      </c>
      <c r="C1267" s="67" t="str">
        <f t="shared" si="146"/>
        <v>July 2025</v>
      </c>
      <c r="D1267" s="65">
        <v>119518</v>
      </c>
      <c r="E1267" s="65" t="s">
        <v>6612</v>
      </c>
      <c r="F1267" s="68" t="s">
        <v>6613</v>
      </c>
      <c r="G1267" s="65" t="s">
        <v>6614</v>
      </c>
      <c r="H1267" s="69" t="s">
        <v>6615</v>
      </c>
      <c r="I1267" s="69" t="s">
        <v>5110</v>
      </c>
      <c r="J1267" s="69" t="str">
        <f t="shared" si="145"/>
        <v>North Dagon</v>
      </c>
      <c r="K1267" s="65" t="s">
        <v>6616</v>
      </c>
      <c r="L1267" s="65">
        <v>20</v>
      </c>
      <c r="M1267" s="65" t="s">
        <v>6617</v>
      </c>
      <c r="O1267" s="65">
        <v>152</v>
      </c>
      <c r="P1267" s="67">
        <v>45847.333333333299</v>
      </c>
      <c r="Q1267" s="65" t="s">
        <v>5186</v>
      </c>
      <c r="R1267" s="67">
        <v>45849.568055555603</v>
      </c>
      <c r="S1267" s="158" t="str">
        <f t="shared" si="144"/>
        <v>July 2025</v>
      </c>
      <c r="T1267" s="142" t="s">
        <v>35</v>
      </c>
      <c r="U1267" s="142">
        <v>2.1680555555576602</v>
      </c>
      <c r="V1267" s="65">
        <f t="shared" si="147"/>
        <v>2.1680555555576602</v>
      </c>
      <c r="W1267" s="65">
        <f t="shared" si="148"/>
        <v>52.033333333383801</v>
      </c>
      <c r="X1267" s="65" t="str">
        <f t="shared" si="143"/>
        <v>48-72 hr</v>
      </c>
    </row>
    <row r="1268" spans="1:27" ht="30" customHeight="1">
      <c r="A1268" s="65">
        <v>1267</v>
      </c>
      <c r="B1268" s="181">
        <v>45847.465277777803</v>
      </c>
      <c r="C1268" s="67" t="str">
        <f t="shared" si="146"/>
        <v>July 2025</v>
      </c>
      <c r="D1268" s="65" t="s">
        <v>6618</v>
      </c>
      <c r="E1268" s="65" t="s">
        <v>6619</v>
      </c>
      <c r="F1268" s="68" t="s">
        <v>6620</v>
      </c>
      <c r="G1268" s="65" t="s">
        <v>6621</v>
      </c>
      <c r="H1268" s="69" t="s">
        <v>6622</v>
      </c>
      <c r="I1268" s="69" t="s">
        <v>5110</v>
      </c>
      <c r="J1268" s="69" t="str">
        <f t="shared" si="145"/>
        <v>North Dagon</v>
      </c>
      <c r="K1268" s="65" t="s">
        <v>6623</v>
      </c>
      <c r="L1268" s="65">
        <v>20</v>
      </c>
      <c r="M1268" s="65" t="s">
        <v>6624</v>
      </c>
      <c r="O1268" s="65">
        <v>232</v>
      </c>
      <c r="Q1268" s="65" t="s">
        <v>5218</v>
      </c>
      <c r="R1268" s="67">
        <v>45847.760405092602</v>
      </c>
      <c r="S1268" s="158" t="str">
        <f t="shared" si="144"/>
        <v>July 2025</v>
      </c>
      <c r="T1268" s="142" t="s">
        <v>35</v>
      </c>
      <c r="U1268" s="142">
        <v>0.295127314813726</v>
      </c>
      <c r="V1268" s="65">
        <f t="shared" si="147"/>
        <v>0.295127314813726</v>
      </c>
      <c r="W1268" s="65">
        <f t="shared" si="148"/>
        <v>7.0830555555294303</v>
      </c>
      <c r="X1268" s="65" t="str">
        <f t="shared" si="143"/>
        <v>&lt;24 hr</v>
      </c>
    </row>
    <row r="1269" spans="1:27" ht="30" customHeight="1">
      <c r="A1269" s="65">
        <v>1268</v>
      </c>
      <c r="B1269" s="181">
        <v>45847.467361111099</v>
      </c>
      <c r="C1269" s="67" t="str">
        <f t="shared" si="146"/>
        <v>July 2025</v>
      </c>
      <c r="D1269" s="65" t="s">
        <v>6625</v>
      </c>
      <c r="E1269" s="65" t="s">
        <v>6626</v>
      </c>
      <c r="F1269" s="68" t="s">
        <v>6627</v>
      </c>
      <c r="G1269" s="65" t="s">
        <v>6628</v>
      </c>
      <c r="H1269" s="69" t="s">
        <v>6629</v>
      </c>
      <c r="I1269" s="69" t="s">
        <v>5098</v>
      </c>
      <c r="J1269" s="69" t="str">
        <f t="shared" si="145"/>
        <v>East Dagon</v>
      </c>
      <c r="K1269" s="65" t="s">
        <v>6630</v>
      </c>
      <c r="L1269" s="65">
        <v>20</v>
      </c>
      <c r="M1269" s="65" t="s">
        <v>5816</v>
      </c>
      <c r="O1269" s="65">
        <v>149</v>
      </c>
      <c r="P1269" s="67">
        <v>45847.333333333299</v>
      </c>
      <c r="Q1269" s="65" t="s">
        <v>5218</v>
      </c>
      <c r="R1269" s="67">
        <v>45847.667500000003</v>
      </c>
      <c r="S1269" s="158" t="str">
        <f t="shared" si="144"/>
        <v>July 2025</v>
      </c>
      <c r="T1269" s="142" t="s">
        <v>35</v>
      </c>
      <c r="U1269" s="142">
        <v>0.200138888889342</v>
      </c>
      <c r="V1269" s="65">
        <f t="shared" si="147"/>
        <v>0.200138888889342</v>
      </c>
      <c r="W1269" s="65">
        <f t="shared" si="148"/>
        <v>4.8033333333441997</v>
      </c>
      <c r="X1269" s="65" t="str">
        <f t="shared" si="143"/>
        <v>&lt;24 hr</v>
      </c>
    </row>
    <row r="1270" spans="1:27" ht="30" customHeight="1">
      <c r="A1270" s="65">
        <v>1269</v>
      </c>
      <c r="B1270" s="181">
        <v>45847.499305555597</v>
      </c>
      <c r="C1270" s="67" t="str">
        <f t="shared" si="146"/>
        <v>July 2025</v>
      </c>
      <c r="D1270" s="65" t="s">
        <v>6631</v>
      </c>
      <c r="E1270" s="65" t="s">
        <v>6632</v>
      </c>
      <c r="F1270" s="68" t="s">
        <v>6633</v>
      </c>
      <c r="G1270" s="65" t="s">
        <v>6634</v>
      </c>
      <c r="H1270" s="69" t="s">
        <v>6635</v>
      </c>
      <c r="I1270" s="69" t="s">
        <v>5098</v>
      </c>
      <c r="J1270" s="69" t="str">
        <f t="shared" si="145"/>
        <v>East Dagon</v>
      </c>
      <c r="K1270" s="65" t="s">
        <v>6636</v>
      </c>
      <c r="L1270" s="65">
        <v>20</v>
      </c>
      <c r="M1270" s="65" t="s">
        <v>6637</v>
      </c>
      <c r="O1270" s="65">
        <v>297</v>
      </c>
      <c r="P1270" s="67">
        <v>45847.333333333299</v>
      </c>
      <c r="Q1270" s="65" t="s">
        <v>5218</v>
      </c>
      <c r="R1270" s="67">
        <v>45847.721053240697</v>
      </c>
      <c r="S1270" s="158" t="str">
        <f t="shared" si="144"/>
        <v>July 2025</v>
      </c>
      <c r="T1270" s="142" t="s">
        <v>35</v>
      </c>
      <c r="U1270" s="142">
        <v>0.22174768518743801</v>
      </c>
      <c r="V1270" s="65">
        <f t="shared" si="147"/>
        <v>0.22174768518743801</v>
      </c>
      <c r="W1270" s="65">
        <f t="shared" si="148"/>
        <v>5.3219444444985102</v>
      </c>
      <c r="X1270" s="65" t="str">
        <f t="shared" si="143"/>
        <v>&lt;24 hr</v>
      </c>
    </row>
    <row r="1271" spans="1:27" ht="30" customHeight="1">
      <c r="A1271" s="65">
        <v>1270</v>
      </c>
      <c r="B1271" s="181">
        <v>45847.565277777801</v>
      </c>
      <c r="C1271" s="67" t="str">
        <f t="shared" si="146"/>
        <v>July 2025</v>
      </c>
      <c r="D1271" s="65">
        <v>119573</v>
      </c>
      <c r="E1271" s="65">
        <v>488340</v>
      </c>
      <c r="F1271" s="68" t="s">
        <v>6638</v>
      </c>
      <c r="G1271" s="65" t="s">
        <v>6639</v>
      </c>
      <c r="H1271" s="69" t="s">
        <v>6640</v>
      </c>
      <c r="I1271" s="69" t="s">
        <v>5110</v>
      </c>
      <c r="J1271" s="69" t="str">
        <f t="shared" si="145"/>
        <v>North Dagon</v>
      </c>
      <c r="K1271" s="65" t="s">
        <v>6641</v>
      </c>
      <c r="L1271" s="65">
        <v>20</v>
      </c>
      <c r="M1271" s="65" t="s">
        <v>6642</v>
      </c>
      <c r="O1271" s="65">
        <v>109</v>
      </c>
      <c r="P1271" s="67">
        <v>45848.333333333299</v>
      </c>
      <c r="Q1271" s="65" t="s">
        <v>5186</v>
      </c>
      <c r="R1271" s="67">
        <v>45848.417361111096</v>
      </c>
      <c r="S1271" s="158" t="str">
        <f t="shared" si="144"/>
        <v>July 2025</v>
      </c>
      <c r="T1271" s="142" t="s">
        <v>35</v>
      </c>
      <c r="U1271" s="142">
        <v>0.85208333333139297</v>
      </c>
      <c r="V1271" s="65">
        <f t="shared" si="147"/>
        <v>0.85208333333139297</v>
      </c>
      <c r="W1271" s="65">
        <f t="shared" si="148"/>
        <v>20.449999999953398</v>
      </c>
      <c r="X1271" s="65" t="str">
        <f t="shared" si="143"/>
        <v>&lt;24 hr</v>
      </c>
    </row>
    <row r="1272" spans="1:27" ht="30" customHeight="1">
      <c r="A1272" s="65">
        <v>1271</v>
      </c>
      <c r="B1272" s="181">
        <v>45847.568055555603</v>
      </c>
      <c r="C1272" s="67" t="str">
        <f t="shared" si="146"/>
        <v>July 2025</v>
      </c>
      <c r="D1272" s="65">
        <v>119574</v>
      </c>
      <c r="E1272" s="65">
        <v>488585</v>
      </c>
      <c r="F1272" s="68" t="s">
        <v>6643</v>
      </c>
      <c r="G1272" s="65" t="s">
        <v>6644</v>
      </c>
      <c r="H1272" s="69" t="s">
        <v>6645</v>
      </c>
      <c r="I1272" s="69" t="s">
        <v>5110</v>
      </c>
      <c r="J1272" s="69" t="str">
        <f t="shared" si="145"/>
        <v>North Dagon</v>
      </c>
      <c r="K1272" s="65" t="s">
        <v>6646</v>
      </c>
      <c r="L1272" s="65">
        <v>25</v>
      </c>
      <c r="M1272" s="65" t="s">
        <v>6647</v>
      </c>
      <c r="O1272" s="65">
        <v>54</v>
      </c>
      <c r="P1272" s="67">
        <v>45848.333333333299</v>
      </c>
      <c r="Q1272" s="65" t="s">
        <v>5186</v>
      </c>
      <c r="R1272" s="67">
        <v>45849.438206018502</v>
      </c>
      <c r="S1272" s="158" t="str">
        <f t="shared" si="144"/>
        <v>July 2025</v>
      </c>
      <c r="T1272" s="142" t="s">
        <v>35</v>
      </c>
      <c r="U1272" s="142">
        <v>1.8701504629571</v>
      </c>
      <c r="V1272" s="65">
        <f t="shared" si="147"/>
        <v>1.8701504629571</v>
      </c>
      <c r="W1272" s="65">
        <f t="shared" si="148"/>
        <v>44.883611110970399</v>
      </c>
      <c r="X1272" s="65" t="str">
        <f t="shared" si="143"/>
        <v>24-48 hr</v>
      </c>
    </row>
    <row r="1273" spans="1:27" ht="30" customHeight="1">
      <c r="A1273" s="65">
        <v>1272</v>
      </c>
      <c r="B1273" s="181">
        <v>45847.607638888898</v>
      </c>
      <c r="C1273" s="67" t="str">
        <f t="shared" si="146"/>
        <v>July 2025</v>
      </c>
      <c r="D1273" s="65">
        <v>119586</v>
      </c>
      <c r="E1273" s="65">
        <v>488679</v>
      </c>
      <c r="F1273" s="68" t="s">
        <v>6648</v>
      </c>
      <c r="G1273" s="65" t="s">
        <v>6649</v>
      </c>
      <c r="H1273" s="69" t="s">
        <v>6650</v>
      </c>
      <c r="I1273" s="69" t="s">
        <v>5110</v>
      </c>
      <c r="J1273" s="69" t="str">
        <f t="shared" si="145"/>
        <v>North Dagon</v>
      </c>
      <c r="K1273" s="65" t="s">
        <v>6651</v>
      </c>
      <c r="L1273" s="65">
        <v>20</v>
      </c>
      <c r="M1273" s="65" t="s">
        <v>6652</v>
      </c>
      <c r="O1273" s="65">
        <v>105</v>
      </c>
      <c r="P1273" s="67">
        <v>45848.333333333299</v>
      </c>
      <c r="Q1273" s="65" t="s">
        <v>5218</v>
      </c>
      <c r="R1273" s="67">
        <v>45848.679166666698</v>
      </c>
      <c r="S1273" s="158" t="str">
        <f t="shared" si="144"/>
        <v>July 2025</v>
      </c>
      <c r="T1273" s="142" t="s">
        <v>35</v>
      </c>
      <c r="U1273" s="142">
        <v>1.0715277777781</v>
      </c>
      <c r="V1273" s="65">
        <f t="shared" si="147"/>
        <v>1.0715277777781</v>
      </c>
      <c r="W1273" s="65">
        <f t="shared" si="148"/>
        <v>25.716666666674399</v>
      </c>
      <c r="X1273" s="65" t="str">
        <f t="shared" si="143"/>
        <v>24-48 hr</v>
      </c>
    </row>
    <row r="1274" spans="1:27" ht="30" customHeight="1">
      <c r="A1274" s="65">
        <v>1273</v>
      </c>
      <c r="B1274" s="181">
        <v>45847.704861111102</v>
      </c>
      <c r="C1274" s="67" t="str">
        <f t="shared" si="146"/>
        <v>July 2025</v>
      </c>
      <c r="D1274" s="65">
        <v>119607</v>
      </c>
      <c r="E1274" s="65" t="s">
        <v>6653</v>
      </c>
      <c r="F1274" s="68" t="s">
        <v>6654</v>
      </c>
      <c r="G1274" s="65" t="s">
        <v>6655</v>
      </c>
      <c r="H1274" s="69" t="s">
        <v>6656</v>
      </c>
      <c r="I1274" s="69" t="s">
        <v>41</v>
      </c>
      <c r="J1274" s="69" t="str">
        <f t="shared" si="145"/>
        <v>Lanmadaw</v>
      </c>
      <c r="K1274" s="65" t="s">
        <v>6657</v>
      </c>
      <c r="L1274" s="65">
        <v>20</v>
      </c>
      <c r="M1274" s="65" t="s">
        <v>1595</v>
      </c>
      <c r="O1274" s="65">
        <v>150</v>
      </c>
      <c r="P1274" s="67">
        <v>45848.333333333299</v>
      </c>
      <c r="Q1274" s="65" t="s">
        <v>745</v>
      </c>
      <c r="R1274" s="67">
        <v>45848.699259259301</v>
      </c>
      <c r="S1274" s="158" t="str">
        <f t="shared" si="144"/>
        <v>July 2025</v>
      </c>
      <c r="T1274" s="142" t="s">
        <v>35</v>
      </c>
      <c r="U1274" s="142">
        <v>0.99439814814832095</v>
      </c>
      <c r="V1274" s="65">
        <f t="shared" si="147"/>
        <v>0.99439814814832095</v>
      </c>
      <c r="W1274" s="65">
        <f t="shared" si="148"/>
        <v>23.865555555559698</v>
      </c>
      <c r="X1274" s="65" t="str">
        <f t="shared" ref="X1274:X1337" si="149">IF(W1274&gt;72,"&gt;72 hr",IF(W1274&gt;48,"48-72 hr",IF(W1274&gt;24,"24-48 hr","&lt;24 hr")))</f>
        <v>&lt;24 hr</v>
      </c>
    </row>
    <row r="1275" spans="1:27" ht="30" customHeight="1">
      <c r="A1275" s="65">
        <v>1274</v>
      </c>
      <c r="B1275" s="181">
        <v>45847.738888888904</v>
      </c>
      <c r="C1275" s="67" t="str">
        <f t="shared" si="146"/>
        <v>July 2025</v>
      </c>
      <c r="D1275" s="65">
        <v>119617</v>
      </c>
      <c r="E1275" s="65">
        <v>130425</v>
      </c>
      <c r="F1275" s="68" t="s">
        <v>6658</v>
      </c>
      <c r="G1275" s="65" t="s">
        <v>6659</v>
      </c>
      <c r="H1275" s="69" t="s">
        <v>6660</v>
      </c>
      <c r="I1275" s="69" t="s">
        <v>5110</v>
      </c>
      <c r="J1275" s="69" t="str">
        <f t="shared" si="145"/>
        <v>North Dagon</v>
      </c>
      <c r="K1275" s="65" t="s">
        <v>6661</v>
      </c>
      <c r="L1275" s="65">
        <v>20</v>
      </c>
      <c r="M1275" s="65" t="s">
        <v>6662</v>
      </c>
      <c r="O1275" s="65">
        <v>70</v>
      </c>
      <c r="P1275" s="67">
        <v>45848.333333333299</v>
      </c>
      <c r="Q1275" s="65" t="s">
        <v>5218</v>
      </c>
      <c r="R1275" s="67">
        <v>45848.505821759303</v>
      </c>
      <c r="S1275" s="158" t="str">
        <f t="shared" si="144"/>
        <v>July 2025</v>
      </c>
      <c r="T1275" s="142" t="s">
        <v>35</v>
      </c>
      <c r="U1275" s="142">
        <v>0.76693287037050994</v>
      </c>
      <c r="V1275" s="65">
        <f t="shared" si="147"/>
        <v>0.76693287037050994</v>
      </c>
      <c r="W1275" s="65">
        <f t="shared" si="148"/>
        <v>18.406388888892302</v>
      </c>
      <c r="X1275" s="65" t="str">
        <f t="shared" si="149"/>
        <v>&lt;24 hr</v>
      </c>
      <c r="AA1275" s="69" t="s">
        <v>6663</v>
      </c>
    </row>
    <row r="1276" spans="1:27" ht="30" customHeight="1">
      <c r="A1276" s="65">
        <v>1275</v>
      </c>
      <c r="B1276" s="181">
        <v>45847.7518865741</v>
      </c>
      <c r="C1276" s="67" t="str">
        <f t="shared" si="146"/>
        <v>July 2025</v>
      </c>
      <c r="D1276" s="65">
        <v>119619</v>
      </c>
      <c r="E1276" s="65">
        <v>488895</v>
      </c>
      <c r="F1276" s="68" t="s">
        <v>6664</v>
      </c>
      <c r="G1276" s="65" t="s">
        <v>6665</v>
      </c>
      <c r="H1276" s="69" t="s">
        <v>6666</v>
      </c>
      <c r="I1276" s="69" t="s">
        <v>5098</v>
      </c>
      <c r="J1276" s="69" t="str">
        <f t="shared" si="145"/>
        <v>East Dagon</v>
      </c>
      <c r="K1276" s="65" t="s">
        <v>6667</v>
      </c>
      <c r="L1276" s="65">
        <v>20</v>
      </c>
      <c r="M1276" s="65" t="s">
        <v>6668</v>
      </c>
      <c r="O1276" s="65">
        <v>139</v>
      </c>
      <c r="P1276" s="67">
        <v>45848.333333333299</v>
      </c>
      <c r="Q1276" s="65" t="s">
        <v>5218</v>
      </c>
      <c r="R1276" s="67">
        <v>45848.732326388897</v>
      </c>
      <c r="S1276" s="158" t="str">
        <f t="shared" si="144"/>
        <v>July 2025</v>
      </c>
      <c r="T1276" s="142" t="s">
        <v>35</v>
      </c>
      <c r="U1276" s="142">
        <v>0.98043981481896503</v>
      </c>
      <c r="V1276" s="65">
        <f t="shared" si="147"/>
        <v>0.98043981481896503</v>
      </c>
      <c r="W1276" s="65">
        <f t="shared" si="148"/>
        <v>23.530555555655202</v>
      </c>
      <c r="X1276" s="65" t="str">
        <f t="shared" si="149"/>
        <v>&lt;24 hr</v>
      </c>
      <c r="Z1276" s="69" t="s">
        <v>6669</v>
      </c>
    </row>
    <row r="1277" spans="1:27" ht="30" customHeight="1">
      <c r="A1277" s="65">
        <v>1276</v>
      </c>
      <c r="B1277" s="181">
        <v>45847.831678240698</v>
      </c>
      <c r="C1277" s="67" t="str">
        <f t="shared" si="146"/>
        <v>July 2025</v>
      </c>
      <c r="D1277" s="65">
        <v>119629</v>
      </c>
      <c r="E1277" s="65">
        <v>333020</v>
      </c>
      <c r="F1277" s="68" t="s">
        <v>6670</v>
      </c>
      <c r="G1277" s="65" t="s">
        <v>6671</v>
      </c>
      <c r="H1277" s="69" t="s">
        <v>6672</v>
      </c>
      <c r="I1277" s="69" t="s">
        <v>5098</v>
      </c>
      <c r="J1277" s="69" t="str">
        <f t="shared" si="145"/>
        <v>East Dagon</v>
      </c>
      <c r="K1277" s="65" t="s">
        <v>6673</v>
      </c>
      <c r="L1277" s="65">
        <v>25</v>
      </c>
      <c r="M1277" s="65" t="s">
        <v>6674</v>
      </c>
      <c r="O1277" s="65">
        <v>243</v>
      </c>
      <c r="P1277" s="67">
        <v>45848.333333333299</v>
      </c>
      <c r="Q1277" s="65" t="s">
        <v>5218</v>
      </c>
      <c r="R1277" s="67">
        <v>45848.603472222203</v>
      </c>
      <c r="S1277" s="158" t="str">
        <f t="shared" si="144"/>
        <v>July 2025</v>
      </c>
      <c r="T1277" s="142" t="s">
        <v>35</v>
      </c>
      <c r="U1277" s="142">
        <v>0.771793981482915</v>
      </c>
      <c r="V1277" s="65">
        <f t="shared" si="147"/>
        <v>0.771793981482915</v>
      </c>
      <c r="W1277" s="65">
        <f t="shared" si="148"/>
        <v>18.523055555589998</v>
      </c>
      <c r="X1277" s="65" t="str">
        <f t="shared" si="149"/>
        <v>&lt;24 hr</v>
      </c>
    </row>
    <row r="1278" spans="1:27" ht="30" customHeight="1">
      <c r="A1278" s="65">
        <v>1277</v>
      </c>
      <c r="B1278" s="181">
        <v>45848.4194444444</v>
      </c>
      <c r="C1278" s="67" t="str">
        <f t="shared" si="146"/>
        <v>July 2025</v>
      </c>
      <c r="D1278" s="65">
        <v>119657</v>
      </c>
      <c r="E1278" s="65">
        <v>489171</v>
      </c>
      <c r="F1278" s="68" t="s">
        <v>6675</v>
      </c>
      <c r="G1278" s="65" t="s">
        <v>6676</v>
      </c>
      <c r="H1278" s="69" t="s">
        <v>6677</v>
      </c>
      <c r="I1278" s="69" t="s">
        <v>5098</v>
      </c>
      <c r="J1278" s="69" t="str">
        <f t="shared" si="145"/>
        <v>East Dagon</v>
      </c>
      <c r="K1278" s="65" t="s">
        <v>6678</v>
      </c>
      <c r="L1278" s="65">
        <v>20</v>
      </c>
      <c r="M1278" s="65" t="s">
        <v>6679</v>
      </c>
      <c r="O1278" s="65">
        <v>200</v>
      </c>
      <c r="P1278" s="67">
        <v>45848.333333333299</v>
      </c>
      <c r="Q1278" s="65" t="s">
        <v>5186</v>
      </c>
      <c r="R1278" s="67">
        <v>45848.547222222202</v>
      </c>
      <c r="S1278" s="158" t="str">
        <f t="shared" si="144"/>
        <v>July 2025</v>
      </c>
      <c r="T1278" s="142" t="s">
        <v>35</v>
      </c>
      <c r="U1278" s="142">
        <v>0.12777777777955601</v>
      </c>
      <c r="V1278" s="65">
        <f t="shared" si="147"/>
        <v>0.12777777777955601</v>
      </c>
      <c r="W1278" s="65">
        <f t="shared" si="148"/>
        <v>3.0666666667093501</v>
      </c>
      <c r="X1278" s="65" t="str">
        <f t="shared" si="149"/>
        <v>&lt;24 hr</v>
      </c>
    </row>
    <row r="1279" spans="1:27" ht="30" customHeight="1">
      <c r="A1279" s="65">
        <v>1278</v>
      </c>
      <c r="B1279" s="181">
        <v>45848.420138888898</v>
      </c>
      <c r="C1279" s="67" t="str">
        <f t="shared" si="146"/>
        <v>July 2025</v>
      </c>
      <c r="D1279" s="65">
        <v>119658</v>
      </c>
      <c r="E1279" s="65">
        <v>486770</v>
      </c>
      <c r="F1279" s="68" t="s">
        <v>6680</v>
      </c>
      <c r="G1279" s="65" t="s">
        <v>6681</v>
      </c>
      <c r="H1279" s="69" t="s">
        <v>6682</v>
      </c>
      <c r="I1279" s="69" t="s">
        <v>5110</v>
      </c>
      <c r="J1279" s="69" t="str">
        <f t="shared" si="145"/>
        <v>North Dagon</v>
      </c>
      <c r="K1279" s="65" t="s">
        <v>6683</v>
      </c>
      <c r="L1279" s="65">
        <v>25</v>
      </c>
      <c r="M1279" s="65" t="s">
        <v>6684</v>
      </c>
      <c r="O1279" s="65">
        <v>88</v>
      </c>
      <c r="P1279" s="67">
        <v>45848.333333333299</v>
      </c>
      <c r="Q1279" s="65" t="s">
        <v>5186</v>
      </c>
      <c r="R1279" s="67">
        <v>45848.471238425896</v>
      </c>
      <c r="S1279" s="158" t="str">
        <f t="shared" ref="S1279:S1342" si="150">TEXT(R1279,"mmmm yyyy")</f>
        <v>July 2025</v>
      </c>
      <c r="T1279" s="142" t="s">
        <v>35</v>
      </c>
      <c r="U1279" s="142">
        <v>5.10995370350429E-2</v>
      </c>
      <c r="V1279" s="65">
        <f t="shared" si="147"/>
        <v>5.10995370350429E-2</v>
      </c>
      <c r="W1279" s="65">
        <f t="shared" si="148"/>
        <v>1.2263888888410299</v>
      </c>
      <c r="X1279" s="65" t="str">
        <f t="shared" si="149"/>
        <v>&lt;24 hr</v>
      </c>
    </row>
    <row r="1280" spans="1:27" ht="30" customHeight="1">
      <c r="A1280" s="65">
        <v>1279</v>
      </c>
      <c r="B1280" s="181">
        <v>45848.434027777803</v>
      </c>
      <c r="C1280" s="67" t="str">
        <f t="shared" si="146"/>
        <v>July 2025</v>
      </c>
      <c r="D1280" s="65">
        <v>119666</v>
      </c>
      <c r="E1280" s="65">
        <v>489201</v>
      </c>
      <c r="F1280" s="68" t="s">
        <v>6685</v>
      </c>
      <c r="G1280" s="65" t="s">
        <v>6686</v>
      </c>
      <c r="H1280" s="69" t="s">
        <v>6687</v>
      </c>
      <c r="I1280" s="69" t="s">
        <v>30</v>
      </c>
      <c r="J1280" s="69" t="str">
        <f t="shared" si="145"/>
        <v>Kyauktada</v>
      </c>
      <c r="K1280" s="65" t="s">
        <v>6688</v>
      </c>
      <c r="L1280" s="65">
        <v>20</v>
      </c>
      <c r="M1280" s="65" t="s">
        <v>73</v>
      </c>
      <c r="O1280" s="65">
        <v>180</v>
      </c>
      <c r="P1280" s="67">
        <v>45848.333333333299</v>
      </c>
      <c r="Q1280" s="65" t="s">
        <v>687</v>
      </c>
      <c r="R1280" s="67">
        <v>45848.580231481501</v>
      </c>
      <c r="S1280" s="158" t="str">
        <f t="shared" si="150"/>
        <v>July 2025</v>
      </c>
      <c r="T1280" s="142" t="s">
        <v>35</v>
      </c>
      <c r="U1280" s="142">
        <v>0.14620370369812</v>
      </c>
      <c r="V1280" s="65">
        <f t="shared" si="147"/>
        <v>0.14620370369812</v>
      </c>
      <c r="W1280" s="65">
        <f t="shared" si="148"/>
        <v>3.5088888887548801</v>
      </c>
      <c r="X1280" s="65" t="str">
        <f t="shared" si="149"/>
        <v>&lt;24 hr</v>
      </c>
      <c r="Z1280" s="69" t="s">
        <v>6689</v>
      </c>
    </row>
    <row r="1281" spans="1:27" ht="30" customHeight="1">
      <c r="A1281" s="65">
        <v>1280</v>
      </c>
      <c r="B1281" s="181">
        <v>45848.466666666704</v>
      </c>
      <c r="C1281" s="67" t="str">
        <f t="shared" si="146"/>
        <v>July 2025</v>
      </c>
      <c r="D1281" s="65">
        <v>119684</v>
      </c>
      <c r="E1281" s="65">
        <v>489305</v>
      </c>
      <c r="F1281" s="68" t="s">
        <v>6690</v>
      </c>
      <c r="G1281" s="65" t="s">
        <v>6691</v>
      </c>
      <c r="H1281" s="69" t="s">
        <v>6692</v>
      </c>
      <c r="I1281" s="69" t="s">
        <v>5110</v>
      </c>
      <c r="J1281" s="69" t="str">
        <f t="shared" si="145"/>
        <v>North Dagon</v>
      </c>
      <c r="K1281" s="65" t="s">
        <v>6693</v>
      </c>
      <c r="L1281" s="65">
        <v>20</v>
      </c>
      <c r="M1281" s="65" t="s">
        <v>6694</v>
      </c>
      <c r="N1281" s="65" t="s">
        <v>4913</v>
      </c>
      <c r="O1281" s="65">
        <v>283</v>
      </c>
      <c r="P1281" s="67">
        <v>45848.333333333299</v>
      </c>
      <c r="Q1281" s="65" t="s">
        <v>5218</v>
      </c>
      <c r="R1281" s="67">
        <v>45848.603738425903</v>
      </c>
      <c r="S1281" s="158" t="str">
        <f t="shared" si="150"/>
        <v>July 2025</v>
      </c>
      <c r="T1281" s="142" t="s">
        <v>35</v>
      </c>
      <c r="U1281" s="142">
        <v>0.137071759258106</v>
      </c>
      <c r="V1281" s="65">
        <f t="shared" si="147"/>
        <v>0.137071759258106</v>
      </c>
      <c r="W1281" s="65">
        <f t="shared" si="148"/>
        <v>3.2897222221945399</v>
      </c>
      <c r="X1281" s="65" t="str">
        <f t="shared" si="149"/>
        <v>&lt;24 hr</v>
      </c>
    </row>
    <row r="1282" spans="1:27" ht="30" customHeight="1">
      <c r="A1282" s="65">
        <v>1281</v>
      </c>
      <c r="B1282" s="181">
        <v>45848.482638888898</v>
      </c>
      <c r="C1282" s="67" t="str">
        <f t="shared" si="146"/>
        <v>July 2025</v>
      </c>
      <c r="D1282" s="65">
        <v>119693</v>
      </c>
      <c r="E1282" s="65">
        <v>489346</v>
      </c>
      <c r="F1282" s="68" t="s">
        <v>6695</v>
      </c>
      <c r="G1282" s="65" t="s">
        <v>6696</v>
      </c>
      <c r="H1282" s="69" t="s">
        <v>6697</v>
      </c>
      <c r="I1282" s="69" t="s">
        <v>50</v>
      </c>
      <c r="J1282" s="69" t="str">
        <f t="shared" ref="J1282:J1345" si="151">TRIM(CLEAN(I1282))</f>
        <v>Pabedan</v>
      </c>
      <c r="K1282" s="65" t="s">
        <v>6698</v>
      </c>
      <c r="L1282" s="65">
        <v>40</v>
      </c>
      <c r="M1282" s="65" t="s">
        <v>485</v>
      </c>
      <c r="O1282" s="65">
        <v>200</v>
      </c>
      <c r="P1282" s="67">
        <v>45848.625</v>
      </c>
      <c r="Q1282" s="65" t="s">
        <v>687</v>
      </c>
      <c r="R1282" s="67">
        <v>45848.667361111096</v>
      </c>
      <c r="S1282" s="158" t="str">
        <f t="shared" si="150"/>
        <v>July 2025</v>
      </c>
      <c r="T1282" s="142" t="s">
        <v>35</v>
      </c>
      <c r="U1282" s="142">
        <v>0.18472222222044399</v>
      </c>
      <c r="V1282" s="65">
        <f t="shared" si="147"/>
        <v>0.18472222222044399</v>
      </c>
      <c r="W1282" s="65">
        <f t="shared" si="148"/>
        <v>4.4333333332906504</v>
      </c>
      <c r="X1282" s="65" t="str">
        <f t="shared" si="149"/>
        <v>&lt;24 hr</v>
      </c>
    </row>
    <row r="1283" spans="1:27" ht="30" customHeight="1">
      <c r="A1283" s="65">
        <v>1282</v>
      </c>
      <c r="B1283" s="181">
        <v>45848.484722222202</v>
      </c>
      <c r="C1283" s="67" t="str">
        <f t="shared" ref="C1283:C1346" si="152">TEXT(B1283,"mmmm yyyy")</f>
        <v>July 2025</v>
      </c>
      <c r="D1283" s="65">
        <v>119694</v>
      </c>
      <c r="E1283" s="65">
        <v>489341</v>
      </c>
      <c r="F1283" s="68" t="s">
        <v>6699</v>
      </c>
      <c r="G1283" s="65" t="s">
        <v>6700</v>
      </c>
      <c r="H1283" s="69" t="s">
        <v>6701</v>
      </c>
      <c r="I1283" s="69" t="s">
        <v>5110</v>
      </c>
      <c r="J1283" s="69" t="str">
        <f t="shared" si="151"/>
        <v>North Dagon</v>
      </c>
      <c r="K1283" s="65" t="s">
        <v>6702</v>
      </c>
      <c r="L1283" s="65">
        <v>20</v>
      </c>
      <c r="M1283" s="65" t="s">
        <v>6703</v>
      </c>
      <c r="O1283" s="65">
        <v>155</v>
      </c>
      <c r="P1283" s="67">
        <v>45848.333333333299</v>
      </c>
      <c r="Q1283" s="65" t="s">
        <v>5218</v>
      </c>
      <c r="R1283" s="67">
        <v>45848.723402777803</v>
      </c>
      <c r="S1283" s="158" t="str">
        <f t="shared" si="150"/>
        <v>July 2025</v>
      </c>
      <c r="T1283" s="142" t="s">
        <v>35</v>
      </c>
      <c r="U1283" s="142">
        <v>0.23868055555794901</v>
      </c>
      <c r="V1283" s="65">
        <f t="shared" si="147"/>
        <v>0.23868055555794901</v>
      </c>
      <c r="W1283" s="65">
        <f t="shared" si="148"/>
        <v>5.7283333333907596</v>
      </c>
      <c r="X1283" s="65" t="str">
        <f t="shared" si="149"/>
        <v>&lt;24 hr</v>
      </c>
    </row>
    <row r="1284" spans="1:27" ht="30" customHeight="1">
      <c r="A1284" s="65">
        <v>1283</v>
      </c>
      <c r="B1284" s="181">
        <v>45848.485416666699</v>
      </c>
      <c r="C1284" s="67" t="str">
        <f t="shared" si="152"/>
        <v>July 2025</v>
      </c>
      <c r="D1284" s="65">
        <v>119696</v>
      </c>
      <c r="E1284" s="65">
        <v>259711</v>
      </c>
      <c r="F1284" s="68" t="s">
        <v>6704</v>
      </c>
      <c r="G1284" s="65" t="s">
        <v>6705</v>
      </c>
      <c r="H1284" s="69" t="s">
        <v>6706</v>
      </c>
      <c r="I1284" s="69" t="s">
        <v>5110</v>
      </c>
      <c r="J1284" s="69" t="str">
        <f t="shared" si="151"/>
        <v>North Dagon</v>
      </c>
      <c r="K1284" s="65" t="s">
        <v>6707</v>
      </c>
      <c r="L1284" s="65">
        <v>20</v>
      </c>
      <c r="M1284" s="65" t="s">
        <v>6708</v>
      </c>
      <c r="O1284" s="65">
        <v>152</v>
      </c>
      <c r="P1284" s="67">
        <v>45848.333333333299</v>
      </c>
      <c r="Q1284" s="65" t="s">
        <v>5218</v>
      </c>
      <c r="R1284" s="67">
        <v>45848.653298611098</v>
      </c>
      <c r="S1284" s="158" t="str">
        <f t="shared" si="150"/>
        <v>July 2025</v>
      </c>
      <c r="T1284" s="142" t="s">
        <v>35</v>
      </c>
      <c r="U1284" s="142">
        <v>0.167881944442343</v>
      </c>
      <c r="V1284" s="65">
        <f t="shared" ref="V1284:V1347" si="153">U1284</f>
        <v>0.167881944442343</v>
      </c>
      <c r="W1284" s="65">
        <f t="shared" ref="W1284:W1347" si="154">V1284*24</f>
        <v>4.02916666661622</v>
      </c>
      <c r="X1284" s="65" t="str">
        <f t="shared" si="149"/>
        <v>&lt;24 hr</v>
      </c>
    </row>
    <row r="1285" spans="1:27" ht="30" customHeight="1">
      <c r="A1285" s="65">
        <v>1284</v>
      </c>
      <c r="B1285" s="181">
        <v>45848.488888888904</v>
      </c>
      <c r="C1285" s="67" t="str">
        <f t="shared" si="152"/>
        <v>July 2025</v>
      </c>
      <c r="D1285" s="65">
        <v>119700</v>
      </c>
      <c r="E1285" s="65">
        <v>489377</v>
      </c>
      <c r="F1285" s="68" t="s">
        <v>6709</v>
      </c>
      <c r="G1285" s="65" t="s">
        <v>6710</v>
      </c>
      <c r="H1285" s="69" t="s">
        <v>6711</v>
      </c>
      <c r="I1285" s="69" t="s">
        <v>5110</v>
      </c>
      <c r="J1285" s="69" t="str">
        <f t="shared" si="151"/>
        <v>North Dagon</v>
      </c>
      <c r="K1285" s="65" t="s">
        <v>6712</v>
      </c>
      <c r="L1285" s="65">
        <v>30</v>
      </c>
      <c r="Q1285" s="65" t="s">
        <v>5186</v>
      </c>
      <c r="S1285" s="158"/>
      <c r="T1285" s="142" t="s">
        <v>113</v>
      </c>
      <c r="U1285" s="142">
        <v>-45848.488888888904</v>
      </c>
    </row>
    <row r="1286" spans="1:27" ht="30" customHeight="1">
      <c r="A1286" s="65">
        <v>1285</v>
      </c>
      <c r="B1286" s="181">
        <v>45848.491666666698</v>
      </c>
      <c r="C1286" s="67" t="str">
        <f t="shared" si="152"/>
        <v>July 2025</v>
      </c>
      <c r="D1286" s="65">
        <v>119705</v>
      </c>
      <c r="E1286" s="65">
        <v>380532</v>
      </c>
      <c r="F1286" s="68" t="s">
        <v>6713</v>
      </c>
      <c r="G1286" s="65" t="s">
        <v>6714</v>
      </c>
      <c r="H1286" s="69" t="s">
        <v>6715</v>
      </c>
      <c r="I1286" s="69" t="s">
        <v>5110</v>
      </c>
      <c r="J1286" s="69" t="str">
        <f t="shared" si="151"/>
        <v>North Dagon</v>
      </c>
      <c r="K1286" s="65" t="s">
        <v>6716</v>
      </c>
      <c r="L1286" s="65">
        <v>20</v>
      </c>
      <c r="M1286" s="65" t="s">
        <v>6717</v>
      </c>
      <c r="O1286" s="65">
        <v>297</v>
      </c>
      <c r="Q1286" s="65" t="s">
        <v>5218</v>
      </c>
      <c r="R1286" s="67">
        <v>45850.493287037003</v>
      </c>
      <c r="S1286" s="158" t="str">
        <f t="shared" si="150"/>
        <v>July 2025</v>
      </c>
      <c r="T1286" s="142" t="s">
        <v>35</v>
      </c>
      <c r="U1286" s="142">
        <v>2.0016203703708002</v>
      </c>
      <c r="V1286" s="65">
        <f t="shared" si="153"/>
        <v>2.0016203703708002</v>
      </c>
      <c r="W1286" s="65">
        <f t="shared" si="154"/>
        <v>48.038888888899201</v>
      </c>
      <c r="X1286" s="65" t="str">
        <f t="shared" si="149"/>
        <v>48-72 hr</v>
      </c>
    </row>
    <row r="1287" spans="1:27" ht="30" customHeight="1">
      <c r="A1287" s="65">
        <v>1286</v>
      </c>
      <c r="B1287" s="181">
        <v>45848.498611111099</v>
      </c>
      <c r="C1287" s="67" t="str">
        <f t="shared" si="152"/>
        <v>July 2025</v>
      </c>
      <c r="D1287" s="65">
        <v>119711</v>
      </c>
      <c r="E1287" s="65" t="s">
        <v>6718</v>
      </c>
      <c r="F1287" s="68" t="s">
        <v>6719</v>
      </c>
      <c r="G1287" s="65" t="s">
        <v>6720</v>
      </c>
      <c r="H1287" s="69" t="s">
        <v>6721</v>
      </c>
      <c r="I1287" s="69" t="s">
        <v>5110</v>
      </c>
      <c r="J1287" s="69" t="str">
        <f t="shared" si="151"/>
        <v>North Dagon</v>
      </c>
      <c r="K1287" s="65" t="s">
        <v>6722</v>
      </c>
      <c r="L1287" s="65">
        <v>20</v>
      </c>
      <c r="M1287" s="65" t="s">
        <v>6723</v>
      </c>
      <c r="N1287" s="65" t="s">
        <v>33</v>
      </c>
      <c r="O1287" s="65">
        <v>202</v>
      </c>
      <c r="P1287" s="67">
        <v>45848.625</v>
      </c>
      <c r="Q1287" s="65" t="s">
        <v>5186</v>
      </c>
      <c r="R1287" s="67">
        <v>45848.759872685201</v>
      </c>
      <c r="S1287" s="158" t="str">
        <f t="shared" si="150"/>
        <v>July 2025</v>
      </c>
      <c r="T1287" s="142" t="s">
        <v>35</v>
      </c>
      <c r="U1287" s="142">
        <v>0.26126157407270501</v>
      </c>
      <c r="V1287" s="65">
        <f t="shared" si="153"/>
        <v>0.26126157407270501</v>
      </c>
      <c r="W1287" s="65">
        <f t="shared" si="154"/>
        <v>6.2702777777449201</v>
      </c>
      <c r="X1287" s="65" t="str">
        <f t="shared" si="149"/>
        <v>&lt;24 hr</v>
      </c>
    </row>
    <row r="1288" spans="1:27" ht="30" customHeight="1">
      <c r="A1288" s="65">
        <v>1287</v>
      </c>
      <c r="B1288" s="181">
        <v>45848.499305555597</v>
      </c>
      <c r="C1288" s="67" t="str">
        <f t="shared" si="152"/>
        <v>July 2025</v>
      </c>
      <c r="D1288" s="65" t="s">
        <v>6724</v>
      </c>
      <c r="E1288" s="65">
        <v>489404</v>
      </c>
      <c r="F1288" s="68" t="s">
        <v>6725</v>
      </c>
      <c r="G1288" s="65" t="s">
        <v>6726</v>
      </c>
      <c r="H1288" s="69" t="s">
        <v>6727</v>
      </c>
      <c r="I1288" s="69" t="s">
        <v>5098</v>
      </c>
      <c r="J1288" s="69" t="str">
        <f t="shared" si="151"/>
        <v>East Dagon</v>
      </c>
      <c r="K1288" s="65" t="s">
        <v>6728</v>
      </c>
      <c r="L1288" s="65">
        <v>20</v>
      </c>
      <c r="M1288" s="65" t="s">
        <v>6729</v>
      </c>
      <c r="O1288" s="65">
        <v>79</v>
      </c>
      <c r="P1288" s="67">
        <v>45848.625</v>
      </c>
      <c r="Q1288" s="65" t="s">
        <v>5186</v>
      </c>
      <c r="R1288" s="67">
        <v>45848.697500000002</v>
      </c>
      <c r="S1288" s="158" t="str">
        <f t="shared" si="150"/>
        <v>July 2025</v>
      </c>
      <c r="T1288" s="142" t="s">
        <v>35</v>
      </c>
      <c r="U1288" s="142">
        <v>0.19819444444874501</v>
      </c>
      <c r="V1288" s="65">
        <f t="shared" si="153"/>
        <v>0.19819444444874501</v>
      </c>
      <c r="W1288" s="65">
        <f t="shared" si="154"/>
        <v>4.75666666676989</v>
      </c>
      <c r="X1288" s="65" t="str">
        <f t="shared" si="149"/>
        <v>&lt;24 hr</v>
      </c>
    </row>
    <row r="1289" spans="1:27" ht="30" customHeight="1">
      <c r="A1289" s="65">
        <v>1288</v>
      </c>
      <c r="B1289" s="181">
        <v>45848.520138888904</v>
      </c>
      <c r="C1289" s="67" t="str">
        <f t="shared" si="152"/>
        <v>July 2025</v>
      </c>
      <c r="D1289" s="65">
        <v>119727</v>
      </c>
      <c r="E1289" s="65">
        <v>489359</v>
      </c>
      <c r="F1289" s="68" t="s">
        <v>6730</v>
      </c>
      <c r="G1289" s="65" t="s">
        <v>6731</v>
      </c>
      <c r="H1289" s="69" t="s">
        <v>6732</v>
      </c>
      <c r="I1289" s="69" t="s">
        <v>5110</v>
      </c>
      <c r="J1289" s="69" t="str">
        <f t="shared" si="151"/>
        <v>North Dagon</v>
      </c>
      <c r="K1289" s="65" t="s">
        <v>6733</v>
      </c>
      <c r="L1289" s="65">
        <v>20</v>
      </c>
      <c r="M1289" s="65" t="s">
        <v>6734</v>
      </c>
      <c r="O1289" s="65">
        <v>50</v>
      </c>
      <c r="P1289" s="67">
        <v>45849.333333333299</v>
      </c>
      <c r="Q1289" s="65" t="s">
        <v>5186</v>
      </c>
      <c r="R1289" s="67">
        <v>45849.360844907402</v>
      </c>
      <c r="S1289" s="158" t="str">
        <f t="shared" si="150"/>
        <v>July 2025</v>
      </c>
      <c r="T1289" s="142" t="s">
        <v>35</v>
      </c>
      <c r="U1289" s="142">
        <v>0.84070601851999505</v>
      </c>
      <c r="V1289" s="65">
        <f t="shared" si="153"/>
        <v>0.84070601851999505</v>
      </c>
      <c r="W1289" s="65">
        <f t="shared" si="154"/>
        <v>20.176944444479901</v>
      </c>
      <c r="X1289" s="65" t="str">
        <f t="shared" si="149"/>
        <v>&lt;24 hr</v>
      </c>
    </row>
    <row r="1290" spans="1:27" ht="30" customHeight="1">
      <c r="A1290" s="65">
        <v>1289</v>
      </c>
      <c r="B1290" s="181">
        <v>45848.5444444444</v>
      </c>
      <c r="C1290" s="67" t="str">
        <f t="shared" si="152"/>
        <v>July 2025</v>
      </c>
      <c r="D1290" s="65">
        <v>119740</v>
      </c>
      <c r="E1290" s="65">
        <v>489542</v>
      </c>
      <c r="F1290" s="68" t="s">
        <v>6735</v>
      </c>
      <c r="G1290" s="65" t="s">
        <v>6736</v>
      </c>
      <c r="H1290" s="69" t="s">
        <v>6737</v>
      </c>
      <c r="I1290" s="69" t="s">
        <v>50</v>
      </c>
      <c r="J1290" s="69" t="str">
        <f t="shared" si="151"/>
        <v>Pabedan</v>
      </c>
      <c r="K1290" s="65" t="s">
        <v>6738</v>
      </c>
      <c r="L1290" s="65">
        <v>20</v>
      </c>
      <c r="M1290" s="65" t="s">
        <v>6739</v>
      </c>
      <c r="N1290" s="65" t="s">
        <v>33</v>
      </c>
      <c r="O1290" s="65">
        <v>150</v>
      </c>
      <c r="Q1290" s="65" t="s">
        <v>687</v>
      </c>
      <c r="R1290" s="67">
        <v>45850.4864930556</v>
      </c>
      <c r="S1290" s="158" t="str">
        <f t="shared" si="150"/>
        <v>July 2025</v>
      </c>
      <c r="T1290" s="142" t="s">
        <v>35</v>
      </c>
      <c r="U1290" s="142">
        <v>1.96635416666686</v>
      </c>
      <c r="V1290" s="65">
        <f t="shared" si="153"/>
        <v>1.96635416666686</v>
      </c>
      <c r="W1290" s="65">
        <f t="shared" si="154"/>
        <v>47.192500000004699</v>
      </c>
      <c r="X1290" s="65" t="str">
        <f t="shared" si="149"/>
        <v>24-48 hr</v>
      </c>
    </row>
    <row r="1291" spans="1:27" ht="30" customHeight="1">
      <c r="A1291" s="65">
        <v>1290</v>
      </c>
      <c r="B1291" s="181">
        <v>45848.578472222202</v>
      </c>
      <c r="C1291" s="67" t="str">
        <f t="shared" si="152"/>
        <v>July 2025</v>
      </c>
      <c r="D1291" s="65">
        <v>119754</v>
      </c>
      <c r="E1291" s="65" t="s">
        <v>6740</v>
      </c>
      <c r="F1291" s="68" t="s">
        <v>6741</v>
      </c>
      <c r="G1291" s="65" t="s">
        <v>6742</v>
      </c>
      <c r="H1291" s="69" t="s">
        <v>6743</v>
      </c>
      <c r="I1291" s="69" t="s">
        <v>5098</v>
      </c>
      <c r="J1291" s="69" t="str">
        <f t="shared" si="151"/>
        <v>East Dagon</v>
      </c>
      <c r="K1291" s="65" t="s">
        <v>6744</v>
      </c>
      <c r="L1291" s="65">
        <v>20</v>
      </c>
      <c r="M1291" s="65" t="s">
        <v>6745</v>
      </c>
      <c r="O1291" s="65">
        <v>180</v>
      </c>
      <c r="P1291" s="67">
        <v>45849.333333333299</v>
      </c>
      <c r="Q1291" s="65" t="s">
        <v>5218</v>
      </c>
      <c r="R1291" s="67">
        <v>45849.411805555603</v>
      </c>
      <c r="S1291" s="158" t="str">
        <f t="shared" si="150"/>
        <v>July 2025</v>
      </c>
      <c r="T1291" s="142" t="s">
        <v>35</v>
      </c>
      <c r="U1291" s="142">
        <v>0.83333333333575899</v>
      </c>
      <c r="V1291" s="65">
        <f t="shared" si="153"/>
        <v>0.83333333333575899</v>
      </c>
      <c r="W1291" s="65">
        <f t="shared" si="154"/>
        <v>20.000000000058201</v>
      </c>
      <c r="X1291" s="65" t="str">
        <f t="shared" si="149"/>
        <v>&lt;24 hr</v>
      </c>
      <c r="AA1291" s="69" t="s">
        <v>6746</v>
      </c>
    </row>
    <row r="1292" spans="1:27" ht="30" customHeight="1">
      <c r="A1292" s="65">
        <v>1291</v>
      </c>
      <c r="B1292" s="181">
        <v>45848.6027777778</v>
      </c>
      <c r="C1292" s="67" t="str">
        <f t="shared" si="152"/>
        <v>July 2025</v>
      </c>
      <c r="D1292" s="65">
        <v>119768</v>
      </c>
      <c r="E1292" s="65" t="s">
        <v>6747</v>
      </c>
      <c r="F1292" s="68" t="s">
        <v>6748</v>
      </c>
      <c r="G1292" s="65" t="s">
        <v>6749</v>
      </c>
      <c r="H1292" s="69" t="s">
        <v>6750</v>
      </c>
      <c r="I1292" s="69" t="s">
        <v>5098</v>
      </c>
      <c r="J1292" s="69" t="str">
        <f t="shared" si="151"/>
        <v>East Dagon</v>
      </c>
      <c r="K1292" s="65" t="s">
        <v>6751</v>
      </c>
      <c r="L1292" s="65">
        <v>20</v>
      </c>
      <c r="M1292" s="65" t="s">
        <v>6752</v>
      </c>
      <c r="O1292" s="65">
        <v>302</v>
      </c>
      <c r="P1292" s="67">
        <v>45849.333333333299</v>
      </c>
      <c r="Q1292" s="65" t="s">
        <v>5218</v>
      </c>
      <c r="R1292" s="67">
        <v>45849.604861111096</v>
      </c>
      <c r="S1292" s="158" t="str">
        <f t="shared" si="150"/>
        <v>July 2025</v>
      </c>
      <c r="T1292" s="142" t="s">
        <v>35</v>
      </c>
      <c r="U1292" s="142">
        <v>1.00208333333285</v>
      </c>
      <c r="V1292" s="65">
        <f t="shared" si="153"/>
        <v>1.00208333333285</v>
      </c>
      <c r="W1292" s="65">
        <f t="shared" si="154"/>
        <v>24.049999999988401</v>
      </c>
      <c r="X1292" s="65" t="str">
        <f t="shared" si="149"/>
        <v>24-48 hr</v>
      </c>
    </row>
    <row r="1293" spans="1:27" ht="30" customHeight="1">
      <c r="A1293" s="65">
        <v>1292</v>
      </c>
      <c r="B1293" s="181">
        <v>45848.615277777797</v>
      </c>
      <c r="C1293" s="67" t="str">
        <f t="shared" si="152"/>
        <v>July 2025</v>
      </c>
      <c r="D1293" s="65">
        <v>119777</v>
      </c>
      <c r="E1293" s="65">
        <v>489779</v>
      </c>
      <c r="F1293" s="68" t="s">
        <v>6753</v>
      </c>
      <c r="G1293" s="65" t="s">
        <v>6754</v>
      </c>
      <c r="H1293" s="69" t="s">
        <v>6755</v>
      </c>
      <c r="I1293" s="69" t="s">
        <v>2355</v>
      </c>
      <c r="J1293" s="69" t="str">
        <f t="shared" si="151"/>
        <v>Mingalar Taung Nyunt</v>
      </c>
      <c r="K1293" s="65" t="s">
        <v>6756</v>
      </c>
      <c r="L1293" s="65">
        <v>20</v>
      </c>
      <c r="M1293" s="65" t="s">
        <v>2820</v>
      </c>
      <c r="O1293" s="65">
        <v>150</v>
      </c>
      <c r="Q1293" s="65" t="s">
        <v>745</v>
      </c>
      <c r="R1293" s="67">
        <v>45849.556377314802</v>
      </c>
      <c r="S1293" s="158" t="str">
        <f t="shared" si="150"/>
        <v>July 2025</v>
      </c>
      <c r="T1293" s="142" t="s">
        <v>35</v>
      </c>
      <c r="U1293" s="142">
        <v>0.94109953704173699</v>
      </c>
      <c r="V1293" s="65">
        <f t="shared" si="153"/>
        <v>0.94109953704173699</v>
      </c>
      <c r="W1293" s="65">
        <f t="shared" si="154"/>
        <v>22.5863888890017</v>
      </c>
      <c r="X1293" s="65" t="str">
        <f t="shared" si="149"/>
        <v>&lt;24 hr</v>
      </c>
    </row>
    <row r="1294" spans="1:27" ht="30" customHeight="1">
      <c r="A1294" s="65">
        <v>1293</v>
      </c>
      <c r="B1294" s="181">
        <v>45848.630555555603</v>
      </c>
      <c r="C1294" s="67" t="str">
        <f t="shared" si="152"/>
        <v>July 2025</v>
      </c>
      <c r="D1294" s="65">
        <v>119785</v>
      </c>
      <c r="E1294" s="65" t="s">
        <v>6757</v>
      </c>
      <c r="F1294" s="68" t="s">
        <v>6758</v>
      </c>
      <c r="G1294" s="65" t="s">
        <v>6759</v>
      </c>
      <c r="H1294" s="69" t="s">
        <v>6760</v>
      </c>
      <c r="I1294" s="69" t="s">
        <v>5110</v>
      </c>
      <c r="J1294" s="69" t="str">
        <f t="shared" si="151"/>
        <v>North Dagon</v>
      </c>
      <c r="K1294" s="65" t="s">
        <v>6761</v>
      </c>
      <c r="L1294" s="65">
        <v>20</v>
      </c>
      <c r="M1294" s="65" t="s">
        <v>5366</v>
      </c>
      <c r="O1294" s="65">
        <v>145</v>
      </c>
      <c r="P1294" s="67">
        <v>45849.333333333299</v>
      </c>
      <c r="Q1294" s="65" t="s">
        <v>5218</v>
      </c>
      <c r="R1294" s="67">
        <v>45849.4119907407</v>
      </c>
      <c r="S1294" s="158" t="str">
        <f t="shared" si="150"/>
        <v>July 2025</v>
      </c>
      <c r="T1294" s="142" t="s">
        <v>35</v>
      </c>
      <c r="U1294" s="142">
        <v>0.78143518518481903</v>
      </c>
      <c r="V1294" s="65">
        <f t="shared" si="153"/>
        <v>0.78143518518481903</v>
      </c>
      <c r="W1294" s="65">
        <f t="shared" si="154"/>
        <v>18.754444444435599</v>
      </c>
      <c r="X1294" s="65" t="str">
        <f t="shared" si="149"/>
        <v>&lt;24 hr</v>
      </c>
      <c r="AA1294" s="69" t="s">
        <v>6762</v>
      </c>
    </row>
    <row r="1295" spans="1:27" ht="30" customHeight="1">
      <c r="A1295" s="65">
        <v>1294</v>
      </c>
      <c r="B1295" s="181">
        <v>45848.631944444402</v>
      </c>
      <c r="C1295" s="67" t="str">
        <f t="shared" si="152"/>
        <v>July 2025</v>
      </c>
      <c r="D1295" s="65">
        <v>119786</v>
      </c>
      <c r="E1295" s="65" t="s">
        <v>6763</v>
      </c>
      <c r="F1295" s="68" t="s">
        <v>6764</v>
      </c>
      <c r="G1295" s="65" t="s">
        <v>6765</v>
      </c>
      <c r="H1295" s="69" t="s">
        <v>6766</v>
      </c>
      <c r="I1295" s="69" t="s">
        <v>5098</v>
      </c>
      <c r="J1295" s="69" t="str">
        <f t="shared" si="151"/>
        <v>East Dagon</v>
      </c>
      <c r="K1295" s="65" t="s">
        <v>6767</v>
      </c>
      <c r="L1295" s="65">
        <v>25</v>
      </c>
      <c r="M1295" s="65" t="s">
        <v>6668</v>
      </c>
      <c r="N1295" s="65" t="s">
        <v>33</v>
      </c>
      <c r="O1295" s="65">
        <v>265</v>
      </c>
      <c r="P1295" s="67">
        <v>45849.333333333299</v>
      </c>
      <c r="Q1295" s="65" t="s">
        <v>5218</v>
      </c>
      <c r="R1295" s="67">
        <v>45849.473611111098</v>
      </c>
      <c r="S1295" s="158" t="str">
        <f t="shared" si="150"/>
        <v>July 2025</v>
      </c>
      <c r="T1295" s="142" t="s">
        <v>35</v>
      </c>
      <c r="U1295" s="142">
        <v>0.84166666666715195</v>
      </c>
      <c r="V1295" s="65">
        <f t="shared" si="153"/>
        <v>0.84166666666715195</v>
      </c>
      <c r="W1295" s="65">
        <f t="shared" si="154"/>
        <v>20.200000000011599</v>
      </c>
      <c r="X1295" s="65" t="str">
        <f t="shared" si="149"/>
        <v>&lt;24 hr</v>
      </c>
    </row>
    <row r="1296" spans="1:27" ht="30" customHeight="1">
      <c r="A1296" s="65">
        <v>1295</v>
      </c>
      <c r="B1296" s="181">
        <v>45848.633333333302</v>
      </c>
      <c r="C1296" s="67" t="str">
        <f t="shared" si="152"/>
        <v>July 2025</v>
      </c>
      <c r="D1296" s="65">
        <v>489837</v>
      </c>
      <c r="E1296" s="65">
        <v>119787</v>
      </c>
      <c r="F1296" s="68" t="s">
        <v>6768</v>
      </c>
      <c r="G1296" s="65" t="s">
        <v>6769</v>
      </c>
      <c r="H1296" s="69" t="s">
        <v>6770</v>
      </c>
      <c r="I1296" s="69" t="s">
        <v>5110</v>
      </c>
      <c r="J1296" s="69" t="str">
        <f t="shared" si="151"/>
        <v>North Dagon</v>
      </c>
      <c r="K1296" s="65" t="s">
        <v>6771</v>
      </c>
      <c r="L1296" s="65">
        <v>20</v>
      </c>
      <c r="M1296" s="65" t="s">
        <v>6772</v>
      </c>
      <c r="N1296" s="65" t="s">
        <v>33</v>
      </c>
      <c r="O1296" s="65">
        <v>163</v>
      </c>
      <c r="P1296" s="67">
        <v>45849.333333333299</v>
      </c>
      <c r="Q1296" s="65" t="s">
        <v>5218</v>
      </c>
      <c r="R1296" s="67">
        <v>45849.594895833303</v>
      </c>
      <c r="S1296" s="158" t="str">
        <f t="shared" si="150"/>
        <v>July 2025</v>
      </c>
      <c r="T1296" s="142" t="s">
        <v>35</v>
      </c>
      <c r="U1296" s="142">
        <v>0.96156250000058197</v>
      </c>
      <c r="V1296" s="65">
        <f t="shared" si="153"/>
        <v>0.96156250000058197</v>
      </c>
      <c r="W1296" s="65">
        <f t="shared" si="154"/>
        <v>23.077500000013998</v>
      </c>
      <c r="X1296" s="65" t="str">
        <f t="shared" si="149"/>
        <v>&lt;24 hr</v>
      </c>
    </row>
    <row r="1297" spans="1:27" ht="30" customHeight="1">
      <c r="A1297" s="65">
        <v>1296</v>
      </c>
      <c r="B1297" s="181">
        <v>45848.640972222202</v>
      </c>
      <c r="C1297" s="67" t="str">
        <f t="shared" si="152"/>
        <v>July 2025</v>
      </c>
      <c r="D1297" s="65">
        <v>119789</v>
      </c>
      <c r="E1297" s="65" t="s">
        <v>6773</v>
      </c>
      <c r="F1297" s="68" t="s">
        <v>6774</v>
      </c>
      <c r="G1297" s="65" t="s">
        <v>6775</v>
      </c>
      <c r="H1297" s="69" t="s">
        <v>6776</v>
      </c>
      <c r="I1297" s="69" t="s">
        <v>5098</v>
      </c>
      <c r="J1297" s="69" t="str">
        <f t="shared" si="151"/>
        <v>East Dagon</v>
      </c>
      <c r="K1297" s="65" t="s">
        <v>6777</v>
      </c>
      <c r="L1297" s="65">
        <v>20</v>
      </c>
      <c r="M1297" s="65" t="s">
        <v>6778</v>
      </c>
      <c r="N1297" s="65" t="s">
        <v>33</v>
      </c>
      <c r="O1297" s="65">
        <v>336</v>
      </c>
      <c r="P1297" s="67">
        <v>45849.333333333299</v>
      </c>
      <c r="Q1297" s="65" t="s">
        <v>5218</v>
      </c>
      <c r="R1297" s="67">
        <v>45849.548750000002</v>
      </c>
      <c r="S1297" s="158" t="str">
        <f t="shared" si="150"/>
        <v>July 2025</v>
      </c>
      <c r="T1297" s="142" t="s">
        <v>35</v>
      </c>
      <c r="U1297" s="142">
        <v>0.90777777777839197</v>
      </c>
      <c r="V1297" s="65">
        <f t="shared" si="153"/>
        <v>0.90777777777839197</v>
      </c>
      <c r="W1297" s="65">
        <f t="shared" si="154"/>
        <v>21.786666666681398</v>
      </c>
      <c r="X1297" s="65" t="str">
        <f t="shared" si="149"/>
        <v>&lt;24 hr</v>
      </c>
    </row>
    <row r="1298" spans="1:27" ht="30" customHeight="1">
      <c r="A1298" s="65">
        <v>1297</v>
      </c>
      <c r="B1298" s="181">
        <v>45848.679861111101</v>
      </c>
      <c r="C1298" s="67" t="str">
        <f t="shared" si="152"/>
        <v>July 2025</v>
      </c>
      <c r="D1298" s="65">
        <v>119802</v>
      </c>
      <c r="E1298" s="65">
        <v>489974</v>
      </c>
      <c r="F1298" s="68" t="s">
        <v>6779</v>
      </c>
      <c r="G1298" s="65" t="s">
        <v>6780</v>
      </c>
      <c r="H1298" s="69" t="s">
        <v>6781</v>
      </c>
      <c r="I1298" s="69" t="s">
        <v>41</v>
      </c>
      <c r="J1298" s="69" t="str">
        <f t="shared" si="151"/>
        <v>Lanmadaw</v>
      </c>
      <c r="K1298" s="65" t="s">
        <v>6782</v>
      </c>
      <c r="L1298" s="65">
        <v>30</v>
      </c>
      <c r="M1298" s="65" t="s">
        <v>6783</v>
      </c>
      <c r="O1298" s="65">
        <v>100</v>
      </c>
      <c r="P1298" s="67">
        <v>45849.333333333299</v>
      </c>
      <c r="Q1298" s="65" t="s">
        <v>5308</v>
      </c>
      <c r="R1298" s="67">
        <v>45849.596793981502</v>
      </c>
      <c r="S1298" s="158" t="str">
        <f t="shared" si="150"/>
        <v>July 2025</v>
      </c>
      <c r="T1298" s="142" t="s">
        <v>35</v>
      </c>
      <c r="U1298" s="142">
        <v>0.91693287037196602</v>
      </c>
      <c r="V1298" s="65">
        <f t="shared" si="153"/>
        <v>0.91693287037196602</v>
      </c>
      <c r="W1298" s="65">
        <f t="shared" si="154"/>
        <v>22.006388888927201</v>
      </c>
      <c r="X1298" s="65" t="str">
        <f t="shared" si="149"/>
        <v>&lt;24 hr</v>
      </c>
    </row>
    <row r="1299" spans="1:27" ht="30" customHeight="1">
      <c r="A1299" s="65">
        <v>1298</v>
      </c>
      <c r="B1299" s="181">
        <v>45848.6929282407</v>
      </c>
      <c r="C1299" s="67" t="str">
        <f t="shared" si="152"/>
        <v>July 2025</v>
      </c>
      <c r="D1299" s="65">
        <v>119808</v>
      </c>
      <c r="E1299" s="65">
        <v>489981</v>
      </c>
      <c r="F1299" s="68" t="s">
        <v>6784</v>
      </c>
      <c r="G1299" s="65" t="s">
        <v>6785</v>
      </c>
      <c r="H1299" s="69" t="s">
        <v>6786</v>
      </c>
      <c r="I1299" s="69" t="s">
        <v>5110</v>
      </c>
      <c r="J1299" s="69" t="str">
        <f t="shared" si="151"/>
        <v>North Dagon</v>
      </c>
      <c r="K1299" s="65" t="s">
        <v>6787</v>
      </c>
      <c r="L1299" s="65">
        <v>20</v>
      </c>
      <c r="M1299" s="65" t="s">
        <v>6788</v>
      </c>
      <c r="O1299" s="65">
        <v>145</v>
      </c>
      <c r="P1299" s="67">
        <v>45849.333333333299</v>
      </c>
      <c r="Q1299" s="65" t="s">
        <v>5218</v>
      </c>
      <c r="R1299" s="67">
        <v>45849.443055555603</v>
      </c>
      <c r="S1299" s="158" t="str">
        <f t="shared" si="150"/>
        <v>July 2025</v>
      </c>
      <c r="T1299" s="142" t="s">
        <v>35</v>
      </c>
      <c r="U1299" s="142">
        <v>0.75012731481547201</v>
      </c>
      <c r="V1299" s="65">
        <f t="shared" si="153"/>
        <v>0.75012731481547201</v>
      </c>
      <c r="W1299" s="65">
        <f t="shared" si="154"/>
        <v>18.003055555571301</v>
      </c>
      <c r="X1299" s="65" t="str">
        <f t="shared" si="149"/>
        <v>&lt;24 hr</v>
      </c>
    </row>
    <row r="1300" spans="1:27" ht="30" customHeight="1">
      <c r="A1300" s="65">
        <v>1299</v>
      </c>
      <c r="B1300" s="181">
        <v>45848.735601851899</v>
      </c>
      <c r="C1300" s="67" t="str">
        <f t="shared" si="152"/>
        <v>July 2025</v>
      </c>
      <c r="D1300" s="65">
        <v>119818</v>
      </c>
      <c r="E1300" s="65">
        <v>490078</v>
      </c>
      <c r="F1300" s="68" t="s">
        <v>6789</v>
      </c>
      <c r="G1300" s="65" t="s">
        <v>6790</v>
      </c>
      <c r="H1300" s="69" t="s">
        <v>6791</v>
      </c>
      <c r="I1300" s="69" t="s">
        <v>5110</v>
      </c>
      <c r="J1300" s="69" t="str">
        <f t="shared" si="151"/>
        <v>North Dagon</v>
      </c>
      <c r="K1300" s="65" t="s">
        <v>6792</v>
      </c>
      <c r="L1300" s="65">
        <v>20</v>
      </c>
      <c r="M1300" s="65" t="s">
        <v>6793</v>
      </c>
      <c r="O1300" s="65">
        <v>59</v>
      </c>
      <c r="P1300" s="67">
        <v>45849.333333333299</v>
      </c>
      <c r="Q1300" s="65" t="s">
        <v>5218</v>
      </c>
      <c r="R1300" s="67">
        <v>45849.523611111101</v>
      </c>
      <c r="S1300" s="158" t="str">
        <f t="shared" si="150"/>
        <v>July 2025</v>
      </c>
      <c r="T1300" s="142" t="s">
        <v>35</v>
      </c>
      <c r="U1300" s="142">
        <v>0.78800925925315801</v>
      </c>
      <c r="V1300" s="65">
        <f t="shared" si="153"/>
        <v>0.78800925925315801</v>
      </c>
      <c r="W1300" s="65">
        <f t="shared" si="154"/>
        <v>18.912222222075801</v>
      </c>
      <c r="X1300" s="65" t="str">
        <f t="shared" si="149"/>
        <v>&lt;24 hr</v>
      </c>
    </row>
    <row r="1301" spans="1:27" ht="30" customHeight="1">
      <c r="A1301" s="65">
        <v>1300</v>
      </c>
      <c r="B1301" s="181">
        <v>45848.863101851799</v>
      </c>
      <c r="C1301" s="67" t="str">
        <f t="shared" si="152"/>
        <v>July 2025</v>
      </c>
      <c r="D1301" s="65">
        <v>119843</v>
      </c>
      <c r="E1301" s="65">
        <v>490238</v>
      </c>
      <c r="F1301" s="68" t="s">
        <v>6794</v>
      </c>
      <c r="G1301" s="65" t="s">
        <v>6795</v>
      </c>
      <c r="H1301" s="69" t="s">
        <v>6796</v>
      </c>
      <c r="I1301" s="69" t="s">
        <v>5098</v>
      </c>
      <c r="J1301" s="69" t="str">
        <f t="shared" si="151"/>
        <v>East Dagon</v>
      </c>
      <c r="K1301" s="65" t="s">
        <v>6797</v>
      </c>
      <c r="L1301" s="65">
        <v>20</v>
      </c>
      <c r="Q1301" s="65" t="s">
        <v>5218</v>
      </c>
      <c r="S1301" s="158"/>
      <c r="T1301" s="142" t="s">
        <v>113</v>
      </c>
      <c r="U1301" s="142">
        <v>-45848.863101851799</v>
      </c>
    </row>
    <row r="1302" spans="1:27" ht="30" customHeight="1">
      <c r="A1302" s="65">
        <v>1301</v>
      </c>
      <c r="B1302" s="181">
        <v>45848.880914351903</v>
      </c>
      <c r="C1302" s="67" t="str">
        <f t="shared" si="152"/>
        <v>July 2025</v>
      </c>
      <c r="D1302" s="65">
        <v>119847</v>
      </c>
      <c r="E1302" s="65">
        <v>490229</v>
      </c>
      <c r="F1302" s="68" t="s">
        <v>6798</v>
      </c>
      <c r="G1302" s="65" t="s">
        <v>6799</v>
      </c>
      <c r="H1302" s="69" t="s">
        <v>6800</v>
      </c>
      <c r="I1302" s="69" t="s">
        <v>5110</v>
      </c>
      <c r="J1302" s="69" t="str">
        <f t="shared" si="151"/>
        <v>North Dagon</v>
      </c>
      <c r="K1302" s="65" t="s">
        <v>6801</v>
      </c>
      <c r="L1302" s="65">
        <v>20</v>
      </c>
      <c r="M1302" s="65" t="s">
        <v>6802</v>
      </c>
      <c r="O1302" s="65">
        <v>162</v>
      </c>
      <c r="P1302" s="67">
        <v>45849.333333333299</v>
      </c>
      <c r="Q1302" s="65" t="s">
        <v>5218</v>
      </c>
      <c r="R1302" s="67">
        <v>45849.672916666699</v>
      </c>
      <c r="S1302" s="158" t="str">
        <f t="shared" si="150"/>
        <v>July 2025</v>
      </c>
      <c r="T1302" s="142" t="s">
        <v>35</v>
      </c>
      <c r="U1302" s="142">
        <v>0.79200231481809202</v>
      </c>
      <c r="V1302" s="65">
        <f t="shared" si="153"/>
        <v>0.79200231481809202</v>
      </c>
      <c r="W1302" s="65">
        <f t="shared" si="154"/>
        <v>19.008055555634201</v>
      </c>
      <c r="X1302" s="65" t="str">
        <f t="shared" si="149"/>
        <v>&lt;24 hr</v>
      </c>
    </row>
    <row r="1303" spans="1:27" ht="30" customHeight="1">
      <c r="A1303" s="65">
        <v>1302</v>
      </c>
      <c r="B1303" s="181">
        <v>45849.374918981499</v>
      </c>
      <c r="C1303" s="67" t="str">
        <f t="shared" si="152"/>
        <v>July 2025</v>
      </c>
      <c r="D1303" s="65">
        <v>119855</v>
      </c>
      <c r="E1303" s="65">
        <v>490303</v>
      </c>
      <c r="F1303" s="68" t="s">
        <v>6803</v>
      </c>
      <c r="G1303" s="65" t="s">
        <v>6804</v>
      </c>
      <c r="H1303" s="69" t="s">
        <v>6805</v>
      </c>
      <c r="I1303" s="69" t="s">
        <v>5110</v>
      </c>
      <c r="J1303" s="69" t="str">
        <f t="shared" si="151"/>
        <v>North Dagon</v>
      </c>
      <c r="K1303" s="65" t="s">
        <v>6806</v>
      </c>
      <c r="L1303" s="65">
        <v>25</v>
      </c>
      <c r="M1303" s="65" t="s">
        <v>6807</v>
      </c>
      <c r="O1303" s="65">
        <v>117</v>
      </c>
      <c r="P1303" s="67">
        <v>45849.333333333299</v>
      </c>
      <c r="Q1303" s="65" t="s">
        <v>5218</v>
      </c>
      <c r="R1303" s="67">
        <v>45849.488888888904</v>
      </c>
      <c r="S1303" s="158" t="str">
        <f t="shared" si="150"/>
        <v>July 2025</v>
      </c>
      <c r="T1303" s="142" t="s">
        <v>35</v>
      </c>
      <c r="U1303" s="142">
        <v>0.11396990740467999</v>
      </c>
      <c r="V1303" s="65">
        <f t="shared" si="153"/>
        <v>0.11396990740467999</v>
      </c>
      <c r="W1303" s="65">
        <f t="shared" si="154"/>
        <v>2.73527777771233</v>
      </c>
      <c r="X1303" s="65" t="str">
        <f t="shared" si="149"/>
        <v>&lt;24 hr</v>
      </c>
      <c r="AA1303" s="69" t="s">
        <v>6808</v>
      </c>
    </row>
    <row r="1304" spans="1:27" ht="30" customHeight="1">
      <c r="A1304" s="65">
        <v>1303</v>
      </c>
      <c r="B1304" s="181">
        <v>45849.377326388902</v>
      </c>
      <c r="C1304" s="67" t="str">
        <f t="shared" si="152"/>
        <v>July 2025</v>
      </c>
      <c r="D1304" s="65">
        <v>119857</v>
      </c>
      <c r="E1304" s="65">
        <v>490303</v>
      </c>
      <c r="F1304" s="68" t="s">
        <v>6809</v>
      </c>
      <c r="G1304" s="65" t="s">
        <v>6804</v>
      </c>
      <c r="H1304" s="69" t="s">
        <v>6805</v>
      </c>
      <c r="I1304" s="69" t="s">
        <v>5110</v>
      </c>
      <c r="J1304" s="69" t="str">
        <f t="shared" si="151"/>
        <v>North Dagon</v>
      </c>
      <c r="K1304" s="65" t="s">
        <v>6806</v>
      </c>
      <c r="L1304" s="65">
        <v>25</v>
      </c>
      <c r="Q1304" s="65" t="s">
        <v>5218</v>
      </c>
      <c r="S1304" s="158"/>
      <c r="T1304" s="142" t="s">
        <v>113</v>
      </c>
      <c r="U1304" s="142">
        <v>-45849.377326388902</v>
      </c>
      <c r="Z1304" s="69" t="s">
        <v>6810</v>
      </c>
    </row>
    <row r="1305" spans="1:27" ht="30" customHeight="1">
      <c r="A1305" s="65">
        <v>1304</v>
      </c>
      <c r="B1305" s="181">
        <v>45849.420833333301</v>
      </c>
      <c r="C1305" s="67" t="str">
        <f t="shared" si="152"/>
        <v>July 2025</v>
      </c>
      <c r="D1305" s="65">
        <v>119870</v>
      </c>
      <c r="E1305" s="65">
        <v>490398</v>
      </c>
      <c r="F1305" s="68" t="s">
        <v>6811</v>
      </c>
      <c r="G1305" s="65" t="s">
        <v>6812</v>
      </c>
      <c r="H1305" s="69" t="s">
        <v>6813</v>
      </c>
      <c r="I1305" s="69" t="s">
        <v>5110</v>
      </c>
      <c r="J1305" s="69" t="str">
        <f t="shared" si="151"/>
        <v>North Dagon</v>
      </c>
      <c r="K1305" s="65" t="s">
        <v>6814</v>
      </c>
      <c r="L1305" s="65">
        <v>20</v>
      </c>
      <c r="M1305" s="65" t="s">
        <v>6815</v>
      </c>
      <c r="O1305" s="65">
        <v>50</v>
      </c>
      <c r="P1305" s="67">
        <v>45849.333333333299</v>
      </c>
      <c r="Q1305" s="65" t="s">
        <v>5218</v>
      </c>
      <c r="R1305" s="67">
        <v>45849.487233796302</v>
      </c>
      <c r="S1305" s="158" t="str">
        <f t="shared" si="150"/>
        <v>July 2025</v>
      </c>
      <c r="T1305" s="142" t="s">
        <v>35</v>
      </c>
      <c r="U1305" s="142">
        <v>6.6400462965248194E-2</v>
      </c>
      <c r="V1305" s="65">
        <f t="shared" si="153"/>
        <v>6.6400462965248194E-2</v>
      </c>
      <c r="W1305" s="65">
        <f t="shared" si="154"/>
        <v>1.5936111111659601</v>
      </c>
      <c r="X1305" s="65" t="str">
        <f t="shared" si="149"/>
        <v>&lt;24 hr</v>
      </c>
    </row>
    <row r="1306" spans="1:27" ht="30" customHeight="1">
      <c r="A1306" s="65">
        <v>1305</v>
      </c>
      <c r="B1306" s="181">
        <v>45849.434027777803</v>
      </c>
      <c r="C1306" s="67" t="str">
        <f t="shared" si="152"/>
        <v>July 2025</v>
      </c>
      <c r="D1306" s="65">
        <v>119879</v>
      </c>
      <c r="E1306" s="65">
        <v>490275</v>
      </c>
      <c r="F1306" s="68" t="s">
        <v>6816</v>
      </c>
      <c r="G1306" s="65" t="s">
        <v>6817</v>
      </c>
      <c r="H1306" s="69" t="s">
        <v>6818</v>
      </c>
      <c r="I1306" s="69" t="s">
        <v>50</v>
      </c>
      <c r="J1306" s="69" t="str">
        <f t="shared" si="151"/>
        <v>Pabedan</v>
      </c>
      <c r="K1306" s="65" t="s">
        <v>6819</v>
      </c>
      <c r="L1306" s="65">
        <v>25</v>
      </c>
      <c r="M1306" s="65" t="s">
        <v>6820</v>
      </c>
      <c r="O1306" s="65">
        <v>200</v>
      </c>
      <c r="P1306" s="67">
        <v>45850.339097222197</v>
      </c>
      <c r="Q1306" s="65" t="s">
        <v>5308</v>
      </c>
      <c r="R1306" s="67">
        <v>45850.422430555598</v>
      </c>
      <c r="S1306" s="158" t="str">
        <f t="shared" si="150"/>
        <v>July 2025</v>
      </c>
      <c r="T1306" s="142" t="s">
        <v>35</v>
      </c>
      <c r="U1306" s="142">
        <v>0.98840277777344498</v>
      </c>
      <c r="V1306" s="65">
        <f t="shared" si="153"/>
        <v>0.98840277777344498</v>
      </c>
      <c r="W1306" s="65">
        <f t="shared" si="154"/>
        <v>23.721666666562701</v>
      </c>
      <c r="X1306" s="65" t="str">
        <f t="shared" si="149"/>
        <v>&lt;24 hr</v>
      </c>
      <c r="Z1306" s="69" t="s">
        <v>6821</v>
      </c>
    </row>
    <row r="1307" spans="1:27" ht="30" customHeight="1">
      <c r="A1307" s="65">
        <v>1306</v>
      </c>
      <c r="B1307" s="181">
        <v>45849.436805555597</v>
      </c>
      <c r="C1307" s="67" t="str">
        <f t="shared" si="152"/>
        <v>July 2025</v>
      </c>
      <c r="D1307" s="65">
        <v>119880</v>
      </c>
      <c r="E1307" s="65">
        <v>490457</v>
      </c>
      <c r="F1307" s="68" t="s">
        <v>6822</v>
      </c>
      <c r="G1307" s="65" t="s">
        <v>6823</v>
      </c>
      <c r="H1307" s="69" t="s">
        <v>6824</v>
      </c>
      <c r="I1307" s="69" t="s">
        <v>5110</v>
      </c>
      <c r="J1307" s="69" t="str">
        <f t="shared" si="151"/>
        <v>North Dagon</v>
      </c>
      <c r="K1307" s="65" t="s">
        <v>6825</v>
      </c>
      <c r="L1307" s="65">
        <v>25</v>
      </c>
      <c r="M1307" s="65" t="s">
        <v>6826</v>
      </c>
      <c r="O1307" s="65">
        <v>132</v>
      </c>
      <c r="P1307" s="67">
        <v>45849.333333333299</v>
      </c>
      <c r="Q1307" s="65" t="s">
        <v>5186</v>
      </c>
      <c r="R1307" s="67">
        <v>45849.505810185197</v>
      </c>
      <c r="S1307" s="158" t="str">
        <f t="shared" si="150"/>
        <v>July 2025</v>
      </c>
      <c r="T1307" s="142" t="s">
        <v>35</v>
      </c>
      <c r="U1307" s="142">
        <v>6.90046296294895E-2</v>
      </c>
      <c r="V1307" s="65">
        <f t="shared" si="153"/>
        <v>6.90046296294895E-2</v>
      </c>
      <c r="W1307" s="65">
        <f t="shared" si="154"/>
        <v>1.65611111110775</v>
      </c>
      <c r="X1307" s="65" t="str">
        <f t="shared" si="149"/>
        <v>&lt;24 hr</v>
      </c>
    </row>
    <row r="1308" spans="1:27" ht="30" customHeight="1">
      <c r="A1308" s="65">
        <v>1307</v>
      </c>
      <c r="B1308" s="181">
        <v>45849.4777777778</v>
      </c>
      <c r="C1308" s="67" t="str">
        <f t="shared" si="152"/>
        <v>July 2025</v>
      </c>
      <c r="D1308" s="65">
        <v>119899</v>
      </c>
      <c r="E1308" s="65" t="s">
        <v>6827</v>
      </c>
      <c r="F1308" s="68" t="s">
        <v>6828</v>
      </c>
      <c r="G1308" s="65" t="s">
        <v>6829</v>
      </c>
      <c r="H1308" s="69" t="s">
        <v>6830</v>
      </c>
      <c r="I1308" s="69" t="s">
        <v>41</v>
      </c>
      <c r="J1308" s="69" t="str">
        <f t="shared" si="151"/>
        <v>Lanmadaw</v>
      </c>
      <c r="K1308" s="65" t="s">
        <v>6831</v>
      </c>
      <c r="L1308" s="65">
        <v>30</v>
      </c>
      <c r="M1308" s="65" t="s">
        <v>6832</v>
      </c>
      <c r="O1308" s="65">
        <v>200</v>
      </c>
      <c r="P1308" s="67">
        <v>45849.625</v>
      </c>
      <c r="Q1308" s="65" t="s">
        <v>5308</v>
      </c>
      <c r="R1308" s="67">
        <v>45849.643564814804</v>
      </c>
      <c r="S1308" s="158" t="str">
        <f t="shared" si="150"/>
        <v>July 2025</v>
      </c>
      <c r="T1308" s="142" t="s">
        <v>35</v>
      </c>
      <c r="U1308" s="142">
        <v>0.16578703703999101</v>
      </c>
      <c r="V1308" s="65">
        <f t="shared" si="153"/>
        <v>0.16578703703999101</v>
      </c>
      <c r="W1308" s="65">
        <f t="shared" si="154"/>
        <v>3.9788888889597702</v>
      </c>
      <c r="X1308" s="65" t="str">
        <f t="shared" si="149"/>
        <v>&lt;24 hr</v>
      </c>
    </row>
    <row r="1309" spans="1:27" ht="30" customHeight="1">
      <c r="A1309" s="65">
        <v>1308</v>
      </c>
      <c r="B1309" s="181">
        <v>45849.491666666698</v>
      </c>
      <c r="C1309" s="67" t="str">
        <f t="shared" si="152"/>
        <v>July 2025</v>
      </c>
      <c r="D1309" s="65">
        <v>119903</v>
      </c>
      <c r="E1309" s="65">
        <v>269139</v>
      </c>
      <c r="F1309" s="68" t="s">
        <v>6833</v>
      </c>
      <c r="G1309" s="65" t="s">
        <v>6834</v>
      </c>
      <c r="H1309" s="69" t="s">
        <v>6835</v>
      </c>
      <c r="I1309" s="69" t="s">
        <v>2355</v>
      </c>
      <c r="J1309" s="69" t="str">
        <f t="shared" si="151"/>
        <v>Mingalar Taung Nyunt</v>
      </c>
      <c r="K1309" s="65" t="s">
        <v>6836</v>
      </c>
      <c r="L1309" s="65">
        <v>20</v>
      </c>
      <c r="M1309" s="65" t="s">
        <v>2788</v>
      </c>
      <c r="N1309" s="65" t="s">
        <v>4913</v>
      </c>
      <c r="O1309" s="65">
        <v>400</v>
      </c>
      <c r="P1309" s="67">
        <v>45849.541666666701</v>
      </c>
      <c r="Q1309" s="65" t="s">
        <v>745</v>
      </c>
      <c r="R1309" s="67">
        <v>45849.666666666701</v>
      </c>
      <c r="S1309" s="158" t="str">
        <f t="shared" si="150"/>
        <v>July 2025</v>
      </c>
      <c r="T1309" s="142" t="s">
        <v>35</v>
      </c>
      <c r="U1309" s="142">
        <v>0.17499999999563401</v>
      </c>
      <c r="V1309" s="65">
        <f t="shared" si="153"/>
        <v>0.17499999999563401</v>
      </c>
      <c r="W1309" s="65">
        <f t="shared" si="154"/>
        <v>4.1999999998952298</v>
      </c>
      <c r="X1309" s="65" t="str">
        <f t="shared" si="149"/>
        <v>&lt;24 hr</v>
      </c>
    </row>
    <row r="1310" spans="1:27" ht="30" customHeight="1">
      <c r="A1310" s="65">
        <v>1309</v>
      </c>
      <c r="B1310" s="181">
        <v>45849.532638888901</v>
      </c>
      <c r="C1310" s="67" t="str">
        <f t="shared" si="152"/>
        <v>July 2025</v>
      </c>
      <c r="D1310" s="65">
        <v>119919</v>
      </c>
      <c r="E1310" s="65">
        <v>490701</v>
      </c>
      <c r="F1310" s="68" t="s">
        <v>6837</v>
      </c>
      <c r="G1310" s="65" t="s">
        <v>6838</v>
      </c>
      <c r="H1310" s="69" t="s">
        <v>6839</v>
      </c>
      <c r="I1310" s="69" t="s">
        <v>30</v>
      </c>
      <c r="J1310" s="69" t="str">
        <f t="shared" si="151"/>
        <v>Kyauktada</v>
      </c>
      <c r="K1310" s="65" t="s">
        <v>6840</v>
      </c>
      <c r="L1310" s="65">
        <v>75</v>
      </c>
      <c r="M1310" s="65" t="s">
        <v>169</v>
      </c>
      <c r="O1310" s="65">
        <v>210</v>
      </c>
      <c r="Q1310" s="65" t="s">
        <v>687</v>
      </c>
      <c r="R1310" s="67">
        <v>45850.567824074104</v>
      </c>
      <c r="S1310" s="158" t="str">
        <f t="shared" si="150"/>
        <v>July 2025</v>
      </c>
      <c r="T1310" s="142" t="s">
        <v>35</v>
      </c>
      <c r="U1310" s="142">
        <v>1.03518518518831</v>
      </c>
      <c r="V1310" s="65">
        <f t="shared" si="153"/>
        <v>1.03518518518831</v>
      </c>
      <c r="W1310" s="65">
        <f t="shared" si="154"/>
        <v>24.8444444445195</v>
      </c>
      <c r="X1310" s="65" t="str">
        <f t="shared" si="149"/>
        <v>24-48 hr</v>
      </c>
    </row>
    <row r="1311" spans="1:27" ht="30" customHeight="1">
      <c r="A1311" s="65">
        <v>1310</v>
      </c>
      <c r="B1311" s="181">
        <v>45849.536111111098</v>
      </c>
      <c r="C1311" s="67" t="str">
        <f t="shared" si="152"/>
        <v>July 2025</v>
      </c>
      <c r="D1311" s="65">
        <v>119921</v>
      </c>
      <c r="E1311" s="65">
        <v>490669</v>
      </c>
      <c r="F1311" s="68" t="s">
        <v>6841</v>
      </c>
      <c r="G1311" s="65" t="s">
        <v>6838</v>
      </c>
      <c r="H1311" s="69" t="s">
        <v>6842</v>
      </c>
      <c r="I1311" s="69" t="s">
        <v>30</v>
      </c>
      <c r="J1311" s="69" t="str">
        <f t="shared" si="151"/>
        <v>Kyauktada</v>
      </c>
      <c r="K1311" s="65" t="s">
        <v>6840</v>
      </c>
      <c r="L1311" s="65">
        <v>20</v>
      </c>
      <c r="M1311" s="65" t="s">
        <v>169</v>
      </c>
      <c r="N1311" s="65" t="s">
        <v>4913</v>
      </c>
      <c r="O1311" s="65">
        <v>210</v>
      </c>
      <c r="Q1311" s="65" t="s">
        <v>687</v>
      </c>
      <c r="R1311" s="67">
        <v>45850.601504629602</v>
      </c>
      <c r="S1311" s="158" t="str">
        <f t="shared" si="150"/>
        <v>July 2025</v>
      </c>
      <c r="T1311" s="142" t="s">
        <v>35</v>
      </c>
      <c r="U1311" s="142">
        <v>1.0653935185182499</v>
      </c>
      <c r="V1311" s="65">
        <f t="shared" si="153"/>
        <v>1.0653935185182499</v>
      </c>
      <c r="W1311" s="65">
        <f t="shared" si="154"/>
        <v>25.569444444437998</v>
      </c>
      <c r="X1311" s="65" t="str">
        <f t="shared" si="149"/>
        <v>24-48 hr</v>
      </c>
      <c r="AA1311" s="69" t="s">
        <v>6843</v>
      </c>
    </row>
    <row r="1312" spans="1:27" ht="30" customHeight="1">
      <c r="A1312" s="65">
        <v>1311</v>
      </c>
      <c r="B1312" s="181">
        <v>45849.559722222199</v>
      </c>
      <c r="C1312" s="67" t="str">
        <f t="shared" si="152"/>
        <v>July 2025</v>
      </c>
      <c r="D1312" s="65">
        <v>119933</v>
      </c>
      <c r="E1312" s="65">
        <v>490782</v>
      </c>
      <c r="F1312" s="68" t="s">
        <v>6844</v>
      </c>
      <c r="G1312" s="65" t="s">
        <v>6845</v>
      </c>
      <c r="H1312" s="69" t="s">
        <v>6846</v>
      </c>
      <c r="I1312" s="69" t="s">
        <v>5098</v>
      </c>
      <c r="J1312" s="69" t="str">
        <f t="shared" si="151"/>
        <v>East Dagon</v>
      </c>
      <c r="K1312" s="65" t="s">
        <v>6847</v>
      </c>
      <c r="L1312" s="65">
        <v>20</v>
      </c>
      <c r="M1312" s="65" t="s">
        <v>6848</v>
      </c>
      <c r="O1312" s="65">
        <v>207</v>
      </c>
      <c r="P1312" s="67">
        <v>45849.333333333299</v>
      </c>
      <c r="Q1312" s="65" t="s">
        <v>5186</v>
      </c>
      <c r="R1312" s="67">
        <v>45849.643449074101</v>
      </c>
      <c r="S1312" s="158" t="str">
        <f t="shared" si="150"/>
        <v>July 2025</v>
      </c>
      <c r="T1312" s="142" t="s">
        <v>35</v>
      </c>
      <c r="U1312" s="142">
        <v>8.3726851851679399E-2</v>
      </c>
      <c r="V1312" s="65">
        <f t="shared" si="153"/>
        <v>8.3726851851679399E-2</v>
      </c>
      <c r="W1312" s="65">
        <f t="shared" si="154"/>
        <v>2.0094444444403101</v>
      </c>
      <c r="X1312" s="65" t="str">
        <f t="shared" si="149"/>
        <v>&lt;24 hr</v>
      </c>
    </row>
    <row r="1313" spans="1:27" ht="30" customHeight="1">
      <c r="A1313" s="65">
        <v>1312</v>
      </c>
      <c r="B1313" s="181">
        <v>45849.619444444397</v>
      </c>
      <c r="C1313" s="67" t="str">
        <f t="shared" si="152"/>
        <v>July 2025</v>
      </c>
      <c r="D1313" s="65">
        <v>119951</v>
      </c>
      <c r="E1313" s="65">
        <v>490923</v>
      </c>
      <c r="F1313" s="68" t="s">
        <v>6849</v>
      </c>
      <c r="G1313" s="65" t="s">
        <v>6850</v>
      </c>
      <c r="H1313" s="69" t="s">
        <v>6851</v>
      </c>
      <c r="I1313" s="69" t="s">
        <v>2355</v>
      </c>
      <c r="J1313" s="69" t="str">
        <f t="shared" si="151"/>
        <v>Mingalar Taung Nyunt</v>
      </c>
      <c r="K1313" s="65" t="s">
        <v>6852</v>
      </c>
      <c r="L1313" s="65">
        <v>20</v>
      </c>
      <c r="S1313" s="158"/>
      <c r="T1313" s="142" t="s">
        <v>113</v>
      </c>
      <c r="U1313" s="142">
        <v>-45849.619444444397</v>
      </c>
      <c r="AA1313" s="69" t="s">
        <v>6853</v>
      </c>
    </row>
    <row r="1314" spans="1:27" ht="30" customHeight="1">
      <c r="A1314" s="65">
        <v>1313</v>
      </c>
      <c r="B1314" s="181">
        <v>45849.691967592596</v>
      </c>
      <c r="C1314" s="67" t="str">
        <f t="shared" si="152"/>
        <v>July 2025</v>
      </c>
      <c r="D1314" s="65">
        <v>119977</v>
      </c>
      <c r="E1314" s="65">
        <v>138866</v>
      </c>
      <c r="F1314" s="68" t="s">
        <v>6854</v>
      </c>
      <c r="G1314" s="65" t="s">
        <v>6855</v>
      </c>
      <c r="H1314" s="69" t="s">
        <v>6856</v>
      </c>
      <c r="I1314" s="69" t="s">
        <v>5098</v>
      </c>
      <c r="J1314" s="69" t="str">
        <f t="shared" si="151"/>
        <v>East Dagon</v>
      </c>
      <c r="K1314" s="65" t="s">
        <v>6857</v>
      </c>
      <c r="L1314" s="65">
        <v>100</v>
      </c>
      <c r="M1314" s="65" t="s">
        <v>6858</v>
      </c>
      <c r="O1314" s="65">
        <v>98</v>
      </c>
      <c r="P1314" s="67">
        <v>45850.333333333299</v>
      </c>
      <c r="Q1314" s="65" t="s">
        <v>5218</v>
      </c>
      <c r="R1314" s="67">
        <v>45851.511770833298</v>
      </c>
      <c r="S1314" s="158" t="str">
        <f t="shared" si="150"/>
        <v>July 2025</v>
      </c>
      <c r="T1314" s="142" t="s">
        <v>35</v>
      </c>
      <c r="U1314" s="142">
        <v>1.8198032407453899</v>
      </c>
      <c r="V1314" s="65">
        <f t="shared" si="153"/>
        <v>1.8198032407453899</v>
      </c>
      <c r="W1314" s="65">
        <f t="shared" si="154"/>
        <v>43.675277777889299</v>
      </c>
      <c r="X1314" s="65" t="str">
        <f t="shared" si="149"/>
        <v>24-48 hr</v>
      </c>
    </row>
    <row r="1315" spans="1:27" ht="30" customHeight="1">
      <c r="A1315" s="65">
        <v>1314</v>
      </c>
      <c r="B1315" s="181">
        <v>45849.822210648097</v>
      </c>
      <c r="C1315" s="67" t="str">
        <f t="shared" si="152"/>
        <v>July 2025</v>
      </c>
      <c r="D1315" s="65">
        <v>120008</v>
      </c>
      <c r="E1315" s="65">
        <v>491353</v>
      </c>
      <c r="F1315" s="68" t="s">
        <v>6859</v>
      </c>
      <c r="G1315" s="65" t="s">
        <v>6860</v>
      </c>
      <c r="H1315" s="69" t="s">
        <v>6861</v>
      </c>
      <c r="I1315" s="69" t="s">
        <v>2355</v>
      </c>
      <c r="J1315" s="69" t="str">
        <f t="shared" si="151"/>
        <v>Mingalar Taung Nyunt</v>
      </c>
      <c r="K1315" s="65" t="s">
        <v>6862</v>
      </c>
      <c r="L1315" s="65">
        <v>20</v>
      </c>
      <c r="M1315" s="65" t="s">
        <v>5055</v>
      </c>
      <c r="O1315" s="65">
        <v>200</v>
      </c>
      <c r="Q1315" s="65" t="s">
        <v>745</v>
      </c>
      <c r="R1315" s="67">
        <v>45850.580324074101</v>
      </c>
      <c r="S1315" s="158" t="str">
        <f t="shared" si="150"/>
        <v>July 2025</v>
      </c>
      <c r="T1315" s="142" t="s">
        <v>35</v>
      </c>
      <c r="U1315" s="142">
        <v>0.75811342592351105</v>
      </c>
      <c r="V1315" s="65">
        <f t="shared" si="153"/>
        <v>0.75811342592351105</v>
      </c>
      <c r="W1315" s="65">
        <f t="shared" si="154"/>
        <v>18.194722222164302</v>
      </c>
      <c r="X1315" s="65" t="str">
        <f t="shared" si="149"/>
        <v>&lt;24 hr</v>
      </c>
    </row>
    <row r="1316" spans="1:27" ht="30" customHeight="1">
      <c r="A1316" s="65">
        <v>1315</v>
      </c>
      <c r="B1316" s="181">
        <v>45849.927476851903</v>
      </c>
      <c r="C1316" s="67" t="str">
        <f t="shared" si="152"/>
        <v>July 2025</v>
      </c>
      <c r="D1316" s="65">
        <v>120014</v>
      </c>
      <c r="E1316" s="65">
        <v>491410</v>
      </c>
      <c r="F1316" s="68" t="s">
        <v>6863</v>
      </c>
      <c r="G1316" s="65" t="s">
        <v>6864</v>
      </c>
      <c r="H1316" s="69" t="s">
        <v>6865</v>
      </c>
      <c r="I1316" s="69" t="s">
        <v>5110</v>
      </c>
      <c r="J1316" s="69" t="str">
        <f t="shared" si="151"/>
        <v>North Dagon</v>
      </c>
      <c r="K1316" s="65" t="s">
        <v>6866</v>
      </c>
      <c r="L1316" s="65">
        <v>20</v>
      </c>
      <c r="M1316" s="65" t="s">
        <v>6867</v>
      </c>
      <c r="N1316" s="65" t="s">
        <v>4913</v>
      </c>
      <c r="O1316" s="65">
        <v>145</v>
      </c>
      <c r="Q1316" s="65" t="s">
        <v>5218</v>
      </c>
      <c r="R1316" s="67">
        <v>45865.4445486111</v>
      </c>
      <c r="S1316" s="158" t="str">
        <f t="shared" si="150"/>
        <v>July 2025</v>
      </c>
      <c r="T1316" s="142" t="s">
        <v>35</v>
      </c>
      <c r="U1316" s="142">
        <v>15.5170717592628</v>
      </c>
      <c r="V1316" s="65">
        <f t="shared" si="153"/>
        <v>15.5170717592628</v>
      </c>
      <c r="W1316" s="65">
        <f t="shared" si="154"/>
        <v>372.40972222230602</v>
      </c>
      <c r="X1316" s="65" t="str">
        <f t="shared" si="149"/>
        <v>&gt;72 hr</v>
      </c>
    </row>
    <row r="1317" spans="1:27" ht="30" customHeight="1">
      <c r="A1317" s="65">
        <v>1316</v>
      </c>
      <c r="B1317" s="181">
        <v>45850.423518518503</v>
      </c>
      <c r="C1317" s="67" t="str">
        <f t="shared" si="152"/>
        <v>July 2025</v>
      </c>
      <c r="D1317" s="65">
        <v>120038</v>
      </c>
      <c r="E1317" s="65">
        <v>491568</v>
      </c>
      <c r="F1317" s="68" t="s">
        <v>6868</v>
      </c>
      <c r="G1317" s="65" t="s">
        <v>6869</v>
      </c>
      <c r="H1317" s="69" t="s">
        <v>6870</v>
      </c>
      <c r="I1317" s="69" t="s">
        <v>5110</v>
      </c>
      <c r="J1317" s="69" t="str">
        <f t="shared" si="151"/>
        <v>North Dagon</v>
      </c>
      <c r="K1317" s="65" t="s">
        <v>6871</v>
      </c>
      <c r="L1317" s="65">
        <v>20</v>
      </c>
      <c r="M1317" s="65" t="s">
        <v>6872</v>
      </c>
      <c r="N1317" s="65" t="s">
        <v>6210</v>
      </c>
      <c r="O1317" s="65">
        <v>185</v>
      </c>
      <c r="Q1317" s="65" t="s">
        <v>5218</v>
      </c>
      <c r="R1317" s="67">
        <v>45850.681041666699</v>
      </c>
      <c r="S1317" s="158" t="str">
        <f t="shared" si="150"/>
        <v>July 2025</v>
      </c>
      <c r="T1317" s="142" t="s">
        <v>35</v>
      </c>
      <c r="U1317" s="142">
        <v>0.25752314814599198</v>
      </c>
      <c r="V1317" s="65">
        <f t="shared" si="153"/>
        <v>0.25752314814599198</v>
      </c>
      <c r="W1317" s="65">
        <f t="shared" si="154"/>
        <v>6.1805555555038199</v>
      </c>
      <c r="X1317" s="65" t="str">
        <f t="shared" si="149"/>
        <v>&lt;24 hr</v>
      </c>
    </row>
    <row r="1318" spans="1:27" ht="30" customHeight="1">
      <c r="A1318" s="65">
        <v>1317</v>
      </c>
      <c r="B1318" s="181">
        <v>45850.457418981503</v>
      </c>
      <c r="C1318" s="67" t="str">
        <f t="shared" si="152"/>
        <v>July 2025</v>
      </c>
      <c r="D1318" s="65">
        <v>120052</v>
      </c>
      <c r="E1318" s="65">
        <v>491239</v>
      </c>
      <c r="F1318" s="68" t="s">
        <v>6873</v>
      </c>
      <c r="G1318" s="65" t="s">
        <v>6874</v>
      </c>
      <c r="H1318" s="69" t="s">
        <v>6875</v>
      </c>
      <c r="I1318" s="69" t="s">
        <v>50</v>
      </c>
      <c r="J1318" s="69" t="str">
        <f t="shared" si="151"/>
        <v>Pabedan</v>
      </c>
      <c r="K1318" s="65" t="s">
        <v>6876</v>
      </c>
      <c r="L1318" s="65">
        <v>20</v>
      </c>
      <c r="M1318" s="65" t="s">
        <v>628</v>
      </c>
      <c r="O1318" s="65">
        <v>180</v>
      </c>
      <c r="Q1318" s="65" t="s">
        <v>745</v>
      </c>
      <c r="R1318" s="67">
        <v>45850.671875</v>
      </c>
      <c r="S1318" s="158" t="str">
        <f t="shared" si="150"/>
        <v>July 2025</v>
      </c>
      <c r="T1318" s="142" t="s">
        <v>35</v>
      </c>
      <c r="U1318" s="142">
        <v>0.214456018518831</v>
      </c>
      <c r="V1318" s="65">
        <f t="shared" si="153"/>
        <v>0.214456018518831</v>
      </c>
      <c r="W1318" s="65">
        <f t="shared" si="154"/>
        <v>5.1469444444519503</v>
      </c>
      <c r="X1318" s="65" t="str">
        <f t="shared" si="149"/>
        <v>&lt;24 hr</v>
      </c>
      <c r="Z1318" s="69" t="s">
        <v>6877</v>
      </c>
    </row>
    <row r="1319" spans="1:27" ht="30" customHeight="1">
      <c r="A1319" s="65">
        <v>1318</v>
      </c>
      <c r="B1319" s="181">
        <v>45850.461875000001</v>
      </c>
      <c r="C1319" s="67" t="str">
        <f t="shared" si="152"/>
        <v>July 2025</v>
      </c>
      <c r="D1319" s="65">
        <v>120057</v>
      </c>
      <c r="E1319" s="65">
        <v>491699</v>
      </c>
      <c r="F1319" s="68" t="s">
        <v>6878</v>
      </c>
      <c r="G1319" s="65" t="s">
        <v>6879</v>
      </c>
      <c r="H1319" s="69" t="s">
        <v>6880</v>
      </c>
      <c r="I1319" s="69" t="s">
        <v>5110</v>
      </c>
      <c r="J1319" s="69" t="str">
        <f t="shared" si="151"/>
        <v>North Dagon</v>
      </c>
      <c r="K1319" s="65" t="s">
        <v>6881</v>
      </c>
      <c r="L1319" s="65">
        <v>20</v>
      </c>
      <c r="M1319" s="65" t="s">
        <v>6882</v>
      </c>
      <c r="O1319" s="65">
        <v>249</v>
      </c>
      <c r="Q1319" s="65" t="s">
        <v>5218</v>
      </c>
      <c r="R1319" s="67">
        <v>45850.5914583333</v>
      </c>
      <c r="S1319" s="158" t="str">
        <f t="shared" si="150"/>
        <v>July 2025</v>
      </c>
      <c r="T1319" s="142" t="s">
        <v>35</v>
      </c>
      <c r="U1319" s="142">
        <v>0.12958333333517699</v>
      </c>
      <c r="V1319" s="65">
        <f t="shared" si="153"/>
        <v>0.12958333333517699</v>
      </c>
      <c r="W1319" s="65">
        <f t="shared" si="154"/>
        <v>3.11000000004424</v>
      </c>
      <c r="X1319" s="65" t="str">
        <f t="shared" si="149"/>
        <v>&lt;24 hr</v>
      </c>
    </row>
    <row r="1320" spans="1:27" ht="30" customHeight="1">
      <c r="A1320" s="65">
        <v>1319</v>
      </c>
      <c r="B1320" s="181">
        <v>45850.465740740699</v>
      </c>
      <c r="C1320" s="67" t="str">
        <f t="shared" si="152"/>
        <v>July 2025</v>
      </c>
      <c r="D1320" s="65">
        <v>120058</v>
      </c>
      <c r="E1320" s="65">
        <v>491706</v>
      </c>
      <c r="F1320" s="68" t="s">
        <v>6883</v>
      </c>
      <c r="G1320" s="65" t="s">
        <v>6884</v>
      </c>
      <c r="H1320" s="69" t="s">
        <v>6885</v>
      </c>
      <c r="I1320" s="69" t="s">
        <v>5110</v>
      </c>
      <c r="J1320" s="69" t="str">
        <f t="shared" si="151"/>
        <v>North Dagon</v>
      </c>
      <c r="K1320" s="65" t="s">
        <v>6886</v>
      </c>
      <c r="L1320" s="65">
        <v>30</v>
      </c>
      <c r="M1320" s="65" t="s">
        <v>6887</v>
      </c>
      <c r="O1320" s="65">
        <v>100</v>
      </c>
      <c r="Q1320" s="65" t="s">
        <v>5218</v>
      </c>
      <c r="R1320" s="67">
        <v>45850.6257638889</v>
      </c>
      <c r="S1320" s="158" t="str">
        <f t="shared" si="150"/>
        <v>July 2025</v>
      </c>
      <c r="T1320" s="142" t="s">
        <v>35</v>
      </c>
      <c r="U1320" s="142">
        <v>0.16002314814249999</v>
      </c>
      <c r="V1320" s="65">
        <f t="shared" si="153"/>
        <v>0.16002314814249999</v>
      </c>
      <c r="W1320" s="65">
        <f t="shared" si="154"/>
        <v>3.8405555554199999</v>
      </c>
      <c r="X1320" s="65" t="str">
        <f t="shared" si="149"/>
        <v>&lt;24 hr</v>
      </c>
    </row>
    <row r="1321" spans="1:27" ht="30" customHeight="1">
      <c r="A1321" s="65">
        <v>1320</v>
      </c>
      <c r="B1321" s="181">
        <v>45850.567627314798</v>
      </c>
      <c r="C1321" s="67" t="str">
        <f t="shared" si="152"/>
        <v>July 2025</v>
      </c>
      <c r="D1321" s="65">
        <v>120102</v>
      </c>
      <c r="E1321" s="65">
        <v>491998</v>
      </c>
      <c r="F1321" s="68" t="s">
        <v>6888</v>
      </c>
      <c r="G1321" s="65" t="s">
        <v>6889</v>
      </c>
      <c r="H1321" s="69" t="s">
        <v>6890</v>
      </c>
      <c r="I1321" s="69" t="s">
        <v>5110</v>
      </c>
      <c r="J1321" s="69" t="str">
        <f t="shared" si="151"/>
        <v>North Dagon</v>
      </c>
      <c r="K1321" s="65" t="s">
        <v>6891</v>
      </c>
      <c r="L1321" s="65">
        <v>20</v>
      </c>
      <c r="N1321" s="65" t="s">
        <v>4913</v>
      </c>
      <c r="S1321" s="158"/>
      <c r="T1321" s="142" t="s">
        <v>113</v>
      </c>
      <c r="U1321" s="142">
        <v>-45850.567627314798</v>
      </c>
    </row>
    <row r="1322" spans="1:27" ht="30" customHeight="1">
      <c r="A1322" s="65">
        <v>1321</v>
      </c>
      <c r="B1322" s="181">
        <v>45850.580590277801</v>
      </c>
      <c r="C1322" s="67" t="str">
        <f t="shared" si="152"/>
        <v>July 2025</v>
      </c>
      <c r="D1322" s="65">
        <v>120105</v>
      </c>
      <c r="E1322" s="65">
        <v>492029</v>
      </c>
      <c r="F1322" s="68" t="s">
        <v>6892</v>
      </c>
      <c r="G1322" s="65" t="s">
        <v>6893</v>
      </c>
      <c r="H1322" s="69" t="s">
        <v>6894</v>
      </c>
      <c r="I1322" s="69" t="s">
        <v>5110</v>
      </c>
      <c r="J1322" s="69" t="str">
        <f t="shared" si="151"/>
        <v>North Dagon</v>
      </c>
      <c r="K1322" s="65" t="s">
        <v>6895</v>
      </c>
      <c r="L1322" s="65">
        <v>20</v>
      </c>
      <c r="M1322" s="65" t="s">
        <v>6896</v>
      </c>
      <c r="N1322" s="65" t="s">
        <v>33</v>
      </c>
      <c r="O1322" s="65">
        <v>173</v>
      </c>
      <c r="P1322" s="67">
        <v>45851.333333333299</v>
      </c>
      <c r="Q1322" s="65" t="s">
        <v>5186</v>
      </c>
      <c r="R1322" s="67">
        <v>45851.520833333299</v>
      </c>
      <c r="S1322" s="158" t="str">
        <f t="shared" si="150"/>
        <v>July 2025</v>
      </c>
      <c r="T1322" s="142" t="s">
        <v>35</v>
      </c>
      <c r="U1322" s="142">
        <v>0.94024305555649301</v>
      </c>
      <c r="V1322" s="65">
        <f t="shared" si="153"/>
        <v>0.94024305555649301</v>
      </c>
      <c r="W1322" s="65">
        <f t="shared" si="154"/>
        <v>22.565833333355801</v>
      </c>
      <c r="X1322" s="65" t="str">
        <f t="shared" si="149"/>
        <v>&lt;24 hr</v>
      </c>
    </row>
    <row r="1323" spans="1:27" ht="30" customHeight="1">
      <c r="A1323" s="65">
        <v>1322</v>
      </c>
      <c r="B1323" s="181">
        <v>45850.587708333303</v>
      </c>
      <c r="C1323" s="67" t="str">
        <f t="shared" si="152"/>
        <v>July 2025</v>
      </c>
      <c r="D1323" s="65">
        <v>120107</v>
      </c>
      <c r="E1323" s="65">
        <v>492052</v>
      </c>
      <c r="F1323" s="68" t="s">
        <v>6897</v>
      </c>
      <c r="G1323" s="65" t="s">
        <v>6898</v>
      </c>
      <c r="H1323" s="69" t="s">
        <v>6899</v>
      </c>
      <c r="I1323" s="69" t="s">
        <v>2355</v>
      </c>
      <c r="J1323" s="69" t="str">
        <f t="shared" si="151"/>
        <v>Mingalar Taung Nyunt</v>
      </c>
      <c r="K1323" s="65" t="s">
        <v>6900</v>
      </c>
      <c r="L1323" s="65">
        <v>20</v>
      </c>
      <c r="N1323" s="65" t="s">
        <v>33</v>
      </c>
      <c r="S1323" s="158"/>
      <c r="T1323" s="142" t="s">
        <v>113</v>
      </c>
      <c r="U1323" s="142">
        <v>-45850.587708333303</v>
      </c>
    </row>
    <row r="1324" spans="1:27" ht="30" customHeight="1">
      <c r="A1324" s="65">
        <v>1323</v>
      </c>
      <c r="B1324" s="181">
        <v>45850.618923611102</v>
      </c>
      <c r="C1324" s="67" t="str">
        <f t="shared" si="152"/>
        <v>July 2025</v>
      </c>
      <c r="D1324" s="65">
        <v>120120</v>
      </c>
      <c r="E1324" s="65">
        <v>301209</v>
      </c>
      <c r="F1324" s="68" t="s">
        <v>6901</v>
      </c>
      <c r="G1324" s="65" t="s">
        <v>6902</v>
      </c>
      <c r="H1324" s="69" t="s">
        <v>6903</v>
      </c>
      <c r="I1324" s="69" t="s">
        <v>50</v>
      </c>
      <c r="J1324" s="69" t="str">
        <f t="shared" si="151"/>
        <v>Pabedan</v>
      </c>
      <c r="K1324" s="65" t="s">
        <v>6904</v>
      </c>
      <c r="L1324" s="65">
        <v>30</v>
      </c>
      <c r="M1324" s="65" t="s">
        <v>362</v>
      </c>
      <c r="N1324" s="65" t="s">
        <v>33</v>
      </c>
      <c r="O1324" s="65">
        <v>180</v>
      </c>
      <c r="Q1324" s="65" t="s">
        <v>687</v>
      </c>
      <c r="R1324" s="67">
        <v>45850.712407407402</v>
      </c>
      <c r="S1324" s="158" t="str">
        <f t="shared" si="150"/>
        <v>July 2025</v>
      </c>
      <c r="T1324" s="142" t="s">
        <v>35</v>
      </c>
      <c r="U1324" s="142">
        <v>9.34837962995516E-2</v>
      </c>
      <c r="V1324" s="65">
        <f t="shared" si="153"/>
        <v>9.34837962995516E-2</v>
      </c>
      <c r="W1324" s="65">
        <f t="shared" si="154"/>
        <v>2.2436111111892401</v>
      </c>
      <c r="X1324" s="65" t="str">
        <f t="shared" si="149"/>
        <v>&lt;24 hr</v>
      </c>
      <c r="Z1324" s="69" t="s">
        <v>6905</v>
      </c>
    </row>
    <row r="1325" spans="1:27" ht="30" customHeight="1">
      <c r="A1325" s="65">
        <v>1324</v>
      </c>
      <c r="B1325" s="181">
        <v>45850.664039351897</v>
      </c>
      <c r="C1325" s="67" t="str">
        <f t="shared" si="152"/>
        <v>July 2025</v>
      </c>
      <c r="D1325" s="65">
        <v>120135</v>
      </c>
      <c r="E1325" s="65">
        <v>156620</v>
      </c>
      <c r="F1325" s="68" t="s">
        <v>6906</v>
      </c>
      <c r="G1325" s="65" t="s">
        <v>6907</v>
      </c>
      <c r="H1325" s="69" t="s">
        <v>6908</v>
      </c>
      <c r="I1325" s="69" t="s">
        <v>5110</v>
      </c>
      <c r="J1325" s="69" t="str">
        <f t="shared" si="151"/>
        <v>North Dagon</v>
      </c>
      <c r="K1325" s="65" t="s">
        <v>6909</v>
      </c>
      <c r="L1325" s="65">
        <v>20</v>
      </c>
      <c r="M1325" s="65" t="s">
        <v>6910</v>
      </c>
      <c r="N1325" s="65" t="s">
        <v>33</v>
      </c>
      <c r="O1325" s="65">
        <v>194</v>
      </c>
      <c r="P1325" s="67">
        <v>45851.333333333299</v>
      </c>
      <c r="Q1325" s="65" t="s">
        <v>5186</v>
      </c>
      <c r="R1325" s="67">
        <v>45851.464594907397</v>
      </c>
      <c r="S1325" s="158" t="str">
        <f t="shared" si="150"/>
        <v>July 2025</v>
      </c>
      <c r="T1325" s="142" t="s">
        <v>35</v>
      </c>
      <c r="U1325" s="142">
        <v>0.80055555555009095</v>
      </c>
      <c r="V1325" s="65">
        <f t="shared" si="153"/>
        <v>0.80055555555009095</v>
      </c>
      <c r="W1325" s="65">
        <f t="shared" si="154"/>
        <v>19.2133333332022</v>
      </c>
      <c r="X1325" s="65" t="str">
        <f t="shared" si="149"/>
        <v>&lt;24 hr</v>
      </c>
    </row>
    <row r="1326" spans="1:27" ht="30" customHeight="1">
      <c r="A1326" s="65">
        <v>1325</v>
      </c>
      <c r="B1326" s="181">
        <v>45850.702615740702</v>
      </c>
      <c r="C1326" s="67" t="str">
        <f t="shared" si="152"/>
        <v>July 2025</v>
      </c>
      <c r="D1326" s="65">
        <v>120145</v>
      </c>
      <c r="E1326" s="65">
        <v>492301</v>
      </c>
      <c r="F1326" s="68" t="s">
        <v>6911</v>
      </c>
      <c r="G1326" s="65" t="s">
        <v>6912</v>
      </c>
      <c r="H1326" s="69" t="s">
        <v>6913</v>
      </c>
      <c r="I1326" s="69" t="s">
        <v>182</v>
      </c>
      <c r="J1326" s="69" t="str">
        <f t="shared" si="151"/>
        <v>Latha</v>
      </c>
      <c r="K1326" s="65" t="s">
        <v>6914</v>
      </c>
      <c r="L1326" s="65">
        <v>20</v>
      </c>
      <c r="M1326" s="65" t="s">
        <v>6915</v>
      </c>
      <c r="O1326" s="65">
        <v>180</v>
      </c>
      <c r="P1326" s="67">
        <v>45851.333333333299</v>
      </c>
      <c r="Q1326" s="65" t="s">
        <v>3111</v>
      </c>
      <c r="R1326" s="67">
        <v>45851.492222222201</v>
      </c>
      <c r="S1326" s="158" t="str">
        <f t="shared" si="150"/>
        <v>July 2025</v>
      </c>
      <c r="T1326" s="142" t="s">
        <v>35</v>
      </c>
      <c r="U1326" s="142">
        <v>0.78960648148495205</v>
      </c>
      <c r="V1326" s="65">
        <f t="shared" si="153"/>
        <v>0.78960648148495205</v>
      </c>
      <c r="W1326" s="65">
        <f t="shared" si="154"/>
        <v>18.9505555556389</v>
      </c>
      <c r="X1326" s="65" t="str">
        <f t="shared" si="149"/>
        <v>&lt;24 hr</v>
      </c>
    </row>
    <row r="1327" spans="1:27" ht="30" customHeight="1">
      <c r="A1327" s="65">
        <v>1326</v>
      </c>
      <c r="B1327" s="181">
        <v>45850.742928240703</v>
      </c>
      <c r="C1327" s="67" t="str">
        <f t="shared" si="152"/>
        <v>July 2025</v>
      </c>
      <c r="D1327" s="65">
        <v>120159</v>
      </c>
      <c r="E1327" s="65">
        <v>169687</v>
      </c>
      <c r="F1327" s="68" t="s">
        <v>6916</v>
      </c>
      <c r="G1327" s="65" t="s">
        <v>6917</v>
      </c>
      <c r="H1327" s="69" t="s">
        <v>6918</v>
      </c>
      <c r="I1327" s="69" t="s">
        <v>5110</v>
      </c>
      <c r="J1327" s="69" t="str">
        <f t="shared" si="151"/>
        <v>North Dagon</v>
      </c>
      <c r="K1327" s="65" t="s">
        <v>6919</v>
      </c>
      <c r="L1327" s="65">
        <v>20</v>
      </c>
      <c r="M1327" s="65" t="s">
        <v>6920</v>
      </c>
      <c r="O1327" s="65">
        <v>219</v>
      </c>
      <c r="Q1327" s="65" t="s">
        <v>5186</v>
      </c>
      <c r="R1327" s="67">
        <v>45851.566006944398</v>
      </c>
      <c r="S1327" s="158" t="str">
        <f t="shared" si="150"/>
        <v>July 2025</v>
      </c>
      <c r="T1327" s="142" t="s">
        <v>35</v>
      </c>
      <c r="U1327" s="142">
        <v>0.82307870370277703</v>
      </c>
      <c r="V1327" s="65">
        <f t="shared" si="153"/>
        <v>0.82307870370277703</v>
      </c>
      <c r="W1327" s="65">
        <f t="shared" si="154"/>
        <v>19.753888888866602</v>
      </c>
      <c r="X1327" s="65" t="str">
        <f t="shared" si="149"/>
        <v>&lt;24 hr</v>
      </c>
    </row>
    <row r="1328" spans="1:27" ht="30" customHeight="1">
      <c r="A1328" s="65">
        <v>1327</v>
      </c>
      <c r="B1328" s="181">
        <v>45850.858310185198</v>
      </c>
      <c r="C1328" s="67" t="str">
        <f t="shared" si="152"/>
        <v>July 2025</v>
      </c>
      <c r="D1328" s="65">
        <v>120179</v>
      </c>
      <c r="E1328" s="65">
        <v>247851</v>
      </c>
      <c r="F1328" s="68" t="s">
        <v>6921</v>
      </c>
      <c r="G1328" s="65" t="s">
        <v>6922</v>
      </c>
      <c r="H1328" s="69" t="s">
        <v>6923</v>
      </c>
      <c r="I1328" s="69" t="s">
        <v>6133</v>
      </c>
      <c r="J1328" s="69" t="str">
        <f t="shared" si="151"/>
        <v>South Dagon</v>
      </c>
      <c r="K1328" s="65" t="s">
        <v>6924</v>
      </c>
      <c r="L1328" s="65">
        <v>20</v>
      </c>
      <c r="S1328" s="158"/>
      <c r="T1328" s="142" t="s">
        <v>113</v>
      </c>
      <c r="U1328" s="142">
        <v>-45850.858310185198</v>
      </c>
      <c r="AA1328" s="69" t="s">
        <v>6925</v>
      </c>
    </row>
    <row r="1329" spans="1:27" ht="30" customHeight="1">
      <c r="A1329" s="65">
        <v>1328</v>
      </c>
      <c r="B1329" s="181">
        <v>45851.404166666704</v>
      </c>
      <c r="C1329" s="67" t="str">
        <f t="shared" si="152"/>
        <v>July 2025</v>
      </c>
      <c r="D1329" s="65">
        <v>120204</v>
      </c>
      <c r="E1329" s="65">
        <v>492635</v>
      </c>
      <c r="F1329" s="68" t="s">
        <v>6926</v>
      </c>
      <c r="G1329" s="65" t="s">
        <v>6927</v>
      </c>
      <c r="H1329" s="69" t="s">
        <v>6928</v>
      </c>
      <c r="I1329" s="69" t="s">
        <v>5110</v>
      </c>
      <c r="J1329" s="69" t="str">
        <f t="shared" si="151"/>
        <v>North Dagon</v>
      </c>
      <c r="K1329" s="65" t="s">
        <v>6929</v>
      </c>
      <c r="L1329" s="65">
        <v>20</v>
      </c>
      <c r="M1329" s="65" t="s">
        <v>6930</v>
      </c>
      <c r="O1329" s="65">
        <v>167</v>
      </c>
      <c r="P1329" s="67">
        <v>45851.333333333299</v>
      </c>
      <c r="Q1329" s="65" t="s">
        <v>5218</v>
      </c>
      <c r="R1329" s="67">
        <v>45851.565972222197</v>
      </c>
      <c r="S1329" s="158" t="str">
        <f t="shared" si="150"/>
        <v>July 2025</v>
      </c>
      <c r="T1329" s="142" t="s">
        <v>35</v>
      </c>
      <c r="U1329" s="142">
        <v>0.16180555555183701</v>
      </c>
      <c r="V1329" s="65">
        <f t="shared" si="153"/>
        <v>0.16180555555183701</v>
      </c>
      <c r="W1329" s="65">
        <f t="shared" si="154"/>
        <v>3.8833333332440798</v>
      </c>
      <c r="X1329" s="65" t="str">
        <f t="shared" si="149"/>
        <v>&lt;24 hr</v>
      </c>
    </row>
    <row r="1330" spans="1:27" ht="30" customHeight="1">
      <c r="A1330" s="65">
        <v>1329</v>
      </c>
      <c r="B1330" s="181">
        <v>45851.497222222199</v>
      </c>
      <c r="C1330" s="67" t="str">
        <f t="shared" si="152"/>
        <v>July 2025</v>
      </c>
      <c r="D1330" s="65">
        <v>120230</v>
      </c>
      <c r="E1330" s="65">
        <v>492877</v>
      </c>
      <c r="F1330" s="68" t="s">
        <v>6931</v>
      </c>
      <c r="G1330" s="65" t="s">
        <v>6932</v>
      </c>
      <c r="H1330" s="69" t="s">
        <v>6933</v>
      </c>
      <c r="I1330" s="69" t="s">
        <v>5098</v>
      </c>
      <c r="J1330" s="69" t="str">
        <f t="shared" si="151"/>
        <v>East Dagon</v>
      </c>
      <c r="K1330" s="65" t="s">
        <v>6934</v>
      </c>
      <c r="L1330" s="65">
        <v>25</v>
      </c>
      <c r="M1330" s="65" t="s">
        <v>6935</v>
      </c>
      <c r="N1330" s="65" t="s">
        <v>33</v>
      </c>
      <c r="O1330" s="65">
        <v>306</v>
      </c>
      <c r="P1330" s="67">
        <v>45851.5</v>
      </c>
      <c r="Q1330" s="65" t="s">
        <v>5186</v>
      </c>
      <c r="R1330" s="67">
        <v>45851.647777777798</v>
      </c>
      <c r="S1330" s="158" t="str">
        <f t="shared" si="150"/>
        <v>July 2025</v>
      </c>
      <c r="T1330" s="142" t="s">
        <v>35</v>
      </c>
      <c r="U1330" s="142">
        <v>0.15055555555591099</v>
      </c>
      <c r="V1330" s="65">
        <f t="shared" si="153"/>
        <v>0.15055555555591099</v>
      </c>
      <c r="W1330" s="65">
        <f t="shared" si="154"/>
        <v>3.61333333334187</v>
      </c>
      <c r="X1330" s="65" t="str">
        <f t="shared" si="149"/>
        <v>&lt;24 hr</v>
      </c>
    </row>
    <row r="1331" spans="1:27" ht="30" customHeight="1">
      <c r="A1331" s="65">
        <v>1330</v>
      </c>
      <c r="B1331" s="181">
        <v>45851.512499999997</v>
      </c>
      <c r="C1331" s="67" t="str">
        <f t="shared" si="152"/>
        <v>July 2025</v>
      </c>
      <c r="D1331" s="65" t="s">
        <v>6936</v>
      </c>
      <c r="E1331" s="65">
        <v>492894</v>
      </c>
      <c r="F1331" s="68" t="s">
        <v>6937</v>
      </c>
      <c r="G1331" s="65" t="s">
        <v>6938</v>
      </c>
      <c r="H1331" s="69" t="s">
        <v>6939</v>
      </c>
      <c r="I1331" s="69" t="s">
        <v>5110</v>
      </c>
      <c r="J1331" s="69" t="str">
        <f t="shared" si="151"/>
        <v>North Dagon</v>
      </c>
      <c r="K1331" s="65" t="s">
        <v>6940</v>
      </c>
      <c r="L1331" s="65">
        <v>20</v>
      </c>
      <c r="M1331" s="65" t="s">
        <v>6941</v>
      </c>
      <c r="N1331" s="65" t="s">
        <v>4913</v>
      </c>
      <c r="O1331" s="65">
        <v>116</v>
      </c>
      <c r="P1331" s="67">
        <v>45851.5</v>
      </c>
      <c r="Q1331" s="65" t="s">
        <v>5218</v>
      </c>
      <c r="R1331" s="67">
        <v>45851.618750000001</v>
      </c>
      <c r="S1331" s="158" t="str">
        <f t="shared" si="150"/>
        <v>July 2025</v>
      </c>
      <c r="T1331" s="142" t="s">
        <v>35</v>
      </c>
      <c r="U1331" s="142">
        <v>0.106250000004366</v>
      </c>
      <c r="V1331" s="65">
        <f t="shared" si="153"/>
        <v>0.106250000004366</v>
      </c>
      <c r="W1331" s="65">
        <f t="shared" si="154"/>
        <v>2.5500000001047698</v>
      </c>
      <c r="X1331" s="65" t="str">
        <f t="shared" si="149"/>
        <v>&lt;24 hr</v>
      </c>
    </row>
    <row r="1332" spans="1:27" ht="30" customHeight="1">
      <c r="A1332" s="65">
        <v>1331</v>
      </c>
      <c r="B1332" s="181">
        <v>45851.527777777803</v>
      </c>
      <c r="C1332" s="67" t="str">
        <f t="shared" si="152"/>
        <v>July 2025</v>
      </c>
      <c r="D1332" s="65">
        <v>120242</v>
      </c>
      <c r="E1332" s="65">
        <v>492869</v>
      </c>
      <c r="F1332" s="68" t="s">
        <v>6942</v>
      </c>
      <c r="G1332" s="65" t="s">
        <v>6943</v>
      </c>
      <c r="H1332" s="69" t="s">
        <v>6944</v>
      </c>
      <c r="I1332" s="69" t="s">
        <v>5110</v>
      </c>
      <c r="J1332" s="69" t="str">
        <f t="shared" si="151"/>
        <v>North Dagon</v>
      </c>
      <c r="K1332" s="65" t="s">
        <v>6945</v>
      </c>
      <c r="L1332" s="65">
        <v>30</v>
      </c>
      <c r="M1332" s="65" t="s">
        <v>5985</v>
      </c>
      <c r="O1332" s="65">
        <v>136</v>
      </c>
      <c r="P1332" s="67">
        <v>45851.5</v>
      </c>
      <c r="Q1332" s="65" t="s">
        <v>5218</v>
      </c>
      <c r="R1332" s="67">
        <v>45851.658333333296</v>
      </c>
      <c r="S1332" s="158" t="str">
        <f t="shared" si="150"/>
        <v>July 2025</v>
      </c>
      <c r="T1332" s="142" t="s">
        <v>35</v>
      </c>
      <c r="U1332" s="142">
        <v>0.13055555555183701</v>
      </c>
      <c r="V1332" s="65">
        <f t="shared" si="153"/>
        <v>0.13055555555183701</v>
      </c>
      <c r="W1332" s="65">
        <f t="shared" si="154"/>
        <v>3.1333333332440798</v>
      </c>
      <c r="X1332" s="65" t="str">
        <f t="shared" si="149"/>
        <v>&lt;24 hr</v>
      </c>
    </row>
    <row r="1333" spans="1:27" ht="30" customHeight="1">
      <c r="A1333" s="65">
        <v>1332</v>
      </c>
      <c r="B1333" s="181">
        <v>45851.537905092599</v>
      </c>
      <c r="C1333" s="67" t="str">
        <f t="shared" si="152"/>
        <v>July 2025</v>
      </c>
      <c r="D1333" s="65">
        <v>120249</v>
      </c>
      <c r="E1333" s="65">
        <v>492991</v>
      </c>
      <c r="F1333" s="68" t="s">
        <v>6946</v>
      </c>
      <c r="G1333" s="65" t="s">
        <v>6947</v>
      </c>
      <c r="H1333" s="69" t="s">
        <v>6948</v>
      </c>
      <c r="I1333" s="69" t="s">
        <v>5098</v>
      </c>
      <c r="J1333" s="69" t="str">
        <f t="shared" si="151"/>
        <v>East Dagon</v>
      </c>
      <c r="K1333" s="65" t="s">
        <v>6949</v>
      </c>
      <c r="L1333" s="65">
        <v>20</v>
      </c>
      <c r="M1333" s="65" t="s">
        <v>6950</v>
      </c>
      <c r="O1333" s="65">
        <v>177</v>
      </c>
      <c r="P1333" s="67">
        <v>45851.5</v>
      </c>
      <c r="Q1333" s="65" t="s">
        <v>5186</v>
      </c>
      <c r="R1333" s="67">
        <v>45851.697175925903</v>
      </c>
      <c r="S1333" s="158" t="str">
        <f t="shared" si="150"/>
        <v>July 2025</v>
      </c>
      <c r="T1333" s="142" t="s">
        <v>35</v>
      </c>
      <c r="U1333" s="142">
        <v>0.159270833333721</v>
      </c>
      <c r="V1333" s="65">
        <f t="shared" si="153"/>
        <v>0.159270833333721</v>
      </c>
      <c r="W1333" s="65">
        <f t="shared" si="154"/>
        <v>3.8225000000093101</v>
      </c>
      <c r="X1333" s="65" t="str">
        <f t="shared" si="149"/>
        <v>&lt;24 hr</v>
      </c>
    </row>
    <row r="1334" spans="1:27" ht="30" customHeight="1">
      <c r="A1334" s="65">
        <v>1333</v>
      </c>
      <c r="B1334" s="181">
        <v>45851.600694444402</v>
      </c>
      <c r="C1334" s="67" t="str">
        <f t="shared" si="152"/>
        <v>July 2025</v>
      </c>
      <c r="D1334" s="65" t="s">
        <v>6951</v>
      </c>
      <c r="E1334" s="65">
        <v>492828</v>
      </c>
      <c r="F1334" s="68" t="s">
        <v>6952</v>
      </c>
      <c r="G1334" s="65" t="s">
        <v>6953</v>
      </c>
      <c r="H1334" s="69" t="s">
        <v>6954</v>
      </c>
      <c r="I1334" s="69" t="s">
        <v>30</v>
      </c>
      <c r="J1334" s="69" t="str">
        <f t="shared" si="151"/>
        <v>Kyauktada</v>
      </c>
      <c r="K1334" s="65" t="s">
        <v>6955</v>
      </c>
      <c r="L1334" s="65">
        <v>20</v>
      </c>
      <c r="M1334" s="65" t="s">
        <v>520</v>
      </c>
      <c r="O1334" s="65">
        <v>170</v>
      </c>
      <c r="P1334" s="67">
        <v>45853.333333333299</v>
      </c>
      <c r="Q1334" s="65" t="s">
        <v>745</v>
      </c>
      <c r="R1334" s="67">
        <v>45853.539583333302</v>
      </c>
      <c r="S1334" s="158" t="str">
        <f t="shared" si="150"/>
        <v>July 2025</v>
      </c>
      <c r="T1334" s="142" t="s">
        <v>35</v>
      </c>
      <c r="U1334" s="142">
        <v>1.93888888888614</v>
      </c>
      <c r="V1334" s="65">
        <f t="shared" si="153"/>
        <v>1.93888888888614</v>
      </c>
      <c r="W1334" s="65">
        <f t="shared" si="154"/>
        <v>46.5333333332674</v>
      </c>
      <c r="X1334" s="65" t="str">
        <f t="shared" si="149"/>
        <v>24-48 hr</v>
      </c>
    </row>
    <row r="1335" spans="1:27" ht="30" customHeight="1">
      <c r="A1335" s="65">
        <v>1334</v>
      </c>
      <c r="B1335" s="181">
        <v>45851.650694444397</v>
      </c>
      <c r="C1335" s="67" t="str">
        <f t="shared" si="152"/>
        <v>July 2025</v>
      </c>
      <c r="D1335" s="65">
        <v>120287</v>
      </c>
      <c r="E1335" s="65">
        <v>493273</v>
      </c>
      <c r="F1335" s="68" t="s">
        <v>6956</v>
      </c>
      <c r="G1335" s="65" t="s">
        <v>6957</v>
      </c>
      <c r="H1335" s="69" t="s">
        <v>6958</v>
      </c>
      <c r="I1335" s="69" t="s">
        <v>50</v>
      </c>
      <c r="J1335" s="69" t="str">
        <f t="shared" si="151"/>
        <v>Pabedan</v>
      </c>
      <c r="K1335" s="65" t="s">
        <v>6959</v>
      </c>
      <c r="L1335" s="65">
        <v>20</v>
      </c>
      <c r="M1335" s="65" t="s">
        <v>59</v>
      </c>
      <c r="O1335" s="65">
        <v>100</v>
      </c>
      <c r="P1335" s="67">
        <v>45852.333333333299</v>
      </c>
      <c r="Q1335" s="65" t="s">
        <v>745</v>
      </c>
      <c r="R1335" s="67">
        <v>45852.459282407399</v>
      </c>
      <c r="S1335" s="158" t="str">
        <f t="shared" si="150"/>
        <v>July 2025</v>
      </c>
      <c r="T1335" s="142" t="s">
        <v>35</v>
      </c>
      <c r="U1335" s="142">
        <v>0.80858796296524804</v>
      </c>
      <c r="V1335" s="65">
        <f t="shared" si="153"/>
        <v>0.80858796296524804</v>
      </c>
      <c r="W1335" s="65">
        <f t="shared" si="154"/>
        <v>19.406111111165998</v>
      </c>
      <c r="X1335" s="65" t="str">
        <f t="shared" si="149"/>
        <v>&lt;24 hr</v>
      </c>
    </row>
    <row r="1336" spans="1:27" ht="30" customHeight="1">
      <c r="A1336" s="65">
        <v>1335</v>
      </c>
      <c r="B1336" s="181">
        <v>45851.664583333302</v>
      </c>
      <c r="C1336" s="67" t="str">
        <f t="shared" si="152"/>
        <v>July 2025</v>
      </c>
      <c r="D1336" s="65">
        <v>120290</v>
      </c>
      <c r="E1336" s="65">
        <v>493275</v>
      </c>
      <c r="F1336" s="68" t="s">
        <v>6960</v>
      </c>
      <c r="G1336" s="65" t="s">
        <v>6961</v>
      </c>
      <c r="H1336" s="69" t="s">
        <v>6962</v>
      </c>
      <c r="I1336" s="69" t="s">
        <v>5110</v>
      </c>
      <c r="J1336" s="69" t="str">
        <f t="shared" si="151"/>
        <v>North Dagon</v>
      </c>
      <c r="K1336" s="65" t="s">
        <v>6963</v>
      </c>
      <c r="L1336" s="65">
        <v>20</v>
      </c>
      <c r="M1336" s="65" t="s">
        <v>6964</v>
      </c>
      <c r="O1336" s="65">
        <v>200</v>
      </c>
      <c r="P1336" s="67">
        <v>45852.333333333299</v>
      </c>
      <c r="Q1336" s="65" t="s">
        <v>2681</v>
      </c>
      <c r="R1336" s="67">
        <v>45852.528472222199</v>
      </c>
      <c r="S1336" s="158" t="str">
        <f t="shared" si="150"/>
        <v>July 2025</v>
      </c>
      <c r="T1336" s="142" t="s">
        <v>35</v>
      </c>
      <c r="U1336" s="142">
        <v>0.86388888888905102</v>
      </c>
      <c r="V1336" s="65">
        <f t="shared" si="153"/>
        <v>0.86388888888905102</v>
      </c>
      <c r="W1336" s="65">
        <f t="shared" si="154"/>
        <v>20.7333333333372</v>
      </c>
      <c r="X1336" s="65" t="str">
        <f t="shared" si="149"/>
        <v>&lt;24 hr</v>
      </c>
    </row>
    <row r="1337" spans="1:27" ht="30" customHeight="1">
      <c r="A1337" s="65">
        <v>1336</v>
      </c>
      <c r="B1337" s="181">
        <v>45851.809780092597</v>
      </c>
      <c r="C1337" s="67" t="str">
        <f t="shared" si="152"/>
        <v>July 2025</v>
      </c>
      <c r="D1337" s="65">
        <v>120325</v>
      </c>
      <c r="E1337" s="65">
        <v>493601</v>
      </c>
      <c r="F1337" s="68" t="s">
        <v>6965</v>
      </c>
      <c r="G1337" s="65" t="s">
        <v>6966</v>
      </c>
      <c r="H1337" s="69" t="s">
        <v>6967</v>
      </c>
      <c r="I1337" s="69" t="s">
        <v>5110</v>
      </c>
      <c r="J1337" s="69" t="str">
        <f t="shared" si="151"/>
        <v>North Dagon</v>
      </c>
      <c r="K1337" s="65" t="s">
        <v>6968</v>
      </c>
      <c r="L1337" s="65">
        <v>20</v>
      </c>
      <c r="M1337" s="65" t="s">
        <v>6969</v>
      </c>
      <c r="O1337" s="65">
        <v>100</v>
      </c>
      <c r="P1337" s="67">
        <v>45852.333333333299</v>
      </c>
      <c r="Q1337" s="65" t="s">
        <v>2681</v>
      </c>
      <c r="R1337" s="67">
        <v>45852.479861111096</v>
      </c>
      <c r="S1337" s="158" t="str">
        <f t="shared" si="150"/>
        <v>July 2025</v>
      </c>
      <c r="T1337" s="142" t="s">
        <v>35</v>
      </c>
      <c r="U1337" s="142">
        <v>0.67008101852115898</v>
      </c>
      <c r="V1337" s="65">
        <f t="shared" si="153"/>
        <v>0.67008101852115898</v>
      </c>
      <c r="W1337" s="65">
        <f t="shared" si="154"/>
        <v>16.081944444507801</v>
      </c>
      <c r="X1337" s="65" t="str">
        <f t="shared" si="149"/>
        <v>&lt;24 hr</v>
      </c>
    </row>
    <row r="1338" spans="1:27" ht="30" customHeight="1">
      <c r="A1338" s="65">
        <v>1337</v>
      </c>
      <c r="B1338" s="181">
        <v>45851.847245370402</v>
      </c>
      <c r="C1338" s="67" t="str">
        <f t="shared" si="152"/>
        <v>July 2025</v>
      </c>
      <c r="D1338" s="65">
        <v>120333</v>
      </c>
      <c r="E1338" s="65">
        <v>493617</v>
      </c>
      <c r="F1338" s="68" t="s">
        <v>6970</v>
      </c>
      <c r="G1338" s="65" t="s">
        <v>6971</v>
      </c>
      <c r="H1338" s="69" t="s">
        <v>6972</v>
      </c>
      <c r="I1338" s="69" t="s">
        <v>6973</v>
      </c>
      <c r="J1338" s="69" t="str">
        <f t="shared" si="151"/>
        <v>North Oakkalapa</v>
      </c>
      <c r="K1338" s="65" t="s">
        <v>6974</v>
      </c>
      <c r="L1338" s="65">
        <v>25</v>
      </c>
      <c r="S1338" s="158"/>
      <c r="T1338" s="142" t="s">
        <v>113</v>
      </c>
      <c r="U1338" s="142">
        <v>-45851.847245370402</v>
      </c>
    </row>
    <row r="1339" spans="1:27" ht="30" customHeight="1">
      <c r="A1339" s="65">
        <v>1338</v>
      </c>
      <c r="B1339" s="181">
        <v>45852.360416666699</v>
      </c>
      <c r="C1339" s="67" t="str">
        <f t="shared" si="152"/>
        <v>July 2025</v>
      </c>
      <c r="D1339" s="65">
        <v>120343</v>
      </c>
      <c r="E1339" s="65">
        <v>493625</v>
      </c>
      <c r="F1339" s="68" t="s">
        <v>6975</v>
      </c>
      <c r="G1339" s="65" t="s">
        <v>6976</v>
      </c>
      <c r="H1339" s="69" t="s">
        <v>6977</v>
      </c>
      <c r="I1339" s="69" t="s">
        <v>5110</v>
      </c>
      <c r="J1339" s="69" t="str">
        <f t="shared" si="151"/>
        <v>North Dagon</v>
      </c>
      <c r="K1339" s="65" t="s">
        <v>6978</v>
      </c>
      <c r="L1339" s="65">
        <v>20</v>
      </c>
      <c r="M1339" s="65" t="s">
        <v>6979</v>
      </c>
      <c r="O1339" s="65">
        <v>224</v>
      </c>
      <c r="P1339" s="67">
        <v>45852.333333333299</v>
      </c>
      <c r="Q1339" s="65" t="s">
        <v>5186</v>
      </c>
      <c r="R1339" s="67">
        <v>45852.565972222197</v>
      </c>
      <c r="S1339" s="158" t="str">
        <f t="shared" si="150"/>
        <v>July 2025</v>
      </c>
      <c r="T1339" s="142" t="s">
        <v>35</v>
      </c>
      <c r="U1339" s="142">
        <v>0.20555555554892599</v>
      </c>
      <c r="V1339" s="65">
        <f t="shared" si="153"/>
        <v>0.20555555554892599</v>
      </c>
      <c r="W1339" s="65">
        <f t="shared" si="154"/>
        <v>4.9333333331742297</v>
      </c>
      <c r="X1339" s="65" t="str">
        <f t="shared" ref="X1339:X1402" si="155">IF(W1339&gt;72,"&gt;72 hr",IF(W1339&gt;48,"48-72 hr",IF(W1339&gt;24,"24-48 hr","&lt;24 hr")))</f>
        <v>&lt;24 hr</v>
      </c>
    </row>
    <row r="1340" spans="1:27" ht="30" customHeight="1">
      <c r="A1340" s="65">
        <v>1339</v>
      </c>
      <c r="B1340" s="181">
        <v>45852.3618055556</v>
      </c>
      <c r="C1340" s="67" t="str">
        <f t="shared" si="152"/>
        <v>July 2025</v>
      </c>
      <c r="D1340" s="65">
        <v>120344</v>
      </c>
      <c r="E1340" s="65">
        <v>493672</v>
      </c>
      <c r="F1340" s="68" t="s">
        <v>6980</v>
      </c>
      <c r="G1340" s="65" t="s">
        <v>6981</v>
      </c>
      <c r="H1340" s="69" t="s">
        <v>6982</v>
      </c>
      <c r="I1340" s="69" t="s">
        <v>5098</v>
      </c>
      <c r="J1340" s="69" t="str">
        <f t="shared" si="151"/>
        <v>East Dagon</v>
      </c>
      <c r="K1340" s="65" t="s">
        <v>6983</v>
      </c>
      <c r="L1340" s="65">
        <v>25</v>
      </c>
      <c r="M1340" s="65" t="s">
        <v>6984</v>
      </c>
      <c r="O1340" s="65">
        <v>208</v>
      </c>
      <c r="P1340" s="67">
        <v>45852.333333333299</v>
      </c>
      <c r="Q1340" s="65" t="s">
        <v>5186</v>
      </c>
      <c r="R1340" s="67">
        <v>45852.489675925899</v>
      </c>
      <c r="S1340" s="158" t="str">
        <f t="shared" si="150"/>
        <v>July 2025</v>
      </c>
      <c r="T1340" s="142" t="s">
        <v>35</v>
      </c>
      <c r="U1340" s="142">
        <v>0.127870370371966</v>
      </c>
      <c r="V1340" s="65">
        <f t="shared" si="153"/>
        <v>0.127870370371966</v>
      </c>
      <c r="W1340" s="65">
        <f t="shared" si="154"/>
        <v>3.0688888889271801</v>
      </c>
      <c r="X1340" s="65" t="str">
        <f t="shared" si="155"/>
        <v>&lt;24 hr</v>
      </c>
      <c r="AA1340" s="69" t="s">
        <v>6985</v>
      </c>
    </row>
    <row r="1341" spans="1:27" ht="30" customHeight="1">
      <c r="A1341" s="65">
        <v>1340</v>
      </c>
      <c r="B1341" s="181">
        <v>45852.425694444399</v>
      </c>
      <c r="C1341" s="67" t="str">
        <f t="shared" si="152"/>
        <v>July 2025</v>
      </c>
      <c r="D1341" s="65">
        <v>120364</v>
      </c>
      <c r="E1341" s="65" t="s">
        <v>6986</v>
      </c>
      <c r="F1341" s="68" t="s">
        <v>6987</v>
      </c>
      <c r="G1341" s="65" t="s">
        <v>6988</v>
      </c>
      <c r="H1341" s="69" t="s">
        <v>6989</v>
      </c>
      <c r="I1341" s="69" t="s">
        <v>2355</v>
      </c>
      <c r="J1341" s="69" t="str">
        <f t="shared" si="151"/>
        <v>Mingalar Taung Nyunt</v>
      </c>
      <c r="K1341" s="65" t="s">
        <v>6990</v>
      </c>
      <c r="L1341" s="65">
        <v>25</v>
      </c>
      <c r="M1341" s="65" t="s">
        <v>3076</v>
      </c>
      <c r="O1341" s="65">
        <v>180</v>
      </c>
      <c r="P1341" s="67">
        <v>45852.5</v>
      </c>
      <c r="Q1341" s="65" t="s">
        <v>5308</v>
      </c>
      <c r="R1341" s="67">
        <v>45853.4764236111</v>
      </c>
      <c r="S1341" s="158" t="str">
        <f t="shared" si="150"/>
        <v>July 2025</v>
      </c>
      <c r="T1341" s="142" t="s">
        <v>35</v>
      </c>
      <c r="U1341" s="142">
        <v>1.0507291666654099</v>
      </c>
      <c r="V1341" s="65">
        <f t="shared" si="153"/>
        <v>1.0507291666654099</v>
      </c>
      <c r="W1341" s="65">
        <f t="shared" si="154"/>
        <v>25.2174999999697</v>
      </c>
      <c r="X1341" s="65" t="str">
        <f t="shared" si="155"/>
        <v>24-48 hr</v>
      </c>
    </row>
    <row r="1342" spans="1:27" ht="30" customHeight="1">
      <c r="A1342" s="65">
        <v>1341</v>
      </c>
      <c r="B1342" s="181">
        <v>45852.441666666702</v>
      </c>
      <c r="C1342" s="67" t="str">
        <f t="shared" si="152"/>
        <v>July 2025</v>
      </c>
      <c r="D1342" s="65" t="s">
        <v>6991</v>
      </c>
      <c r="E1342" s="65">
        <v>493900</v>
      </c>
      <c r="F1342" s="68" t="s">
        <v>6992</v>
      </c>
      <c r="G1342" s="65" t="s">
        <v>6993</v>
      </c>
      <c r="H1342" s="69" t="s">
        <v>6994</v>
      </c>
      <c r="I1342" s="69" t="s">
        <v>5098</v>
      </c>
      <c r="J1342" s="69" t="str">
        <f t="shared" si="151"/>
        <v>East Dagon</v>
      </c>
      <c r="K1342" s="65" t="s">
        <v>6995</v>
      </c>
      <c r="L1342" s="65">
        <v>20</v>
      </c>
      <c r="M1342" s="65" t="s">
        <v>6996</v>
      </c>
      <c r="O1342" s="65">
        <v>160</v>
      </c>
      <c r="P1342" s="67">
        <v>45852.333333333299</v>
      </c>
      <c r="Q1342" s="65" t="s">
        <v>5218</v>
      </c>
      <c r="R1342" s="67">
        <v>45852.675590277802</v>
      </c>
      <c r="S1342" s="158" t="str">
        <f t="shared" si="150"/>
        <v>July 2025</v>
      </c>
      <c r="T1342" s="142" t="s">
        <v>35</v>
      </c>
      <c r="U1342" s="142">
        <v>0.233923611114733</v>
      </c>
      <c r="V1342" s="65">
        <f t="shared" si="153"/>
        <v>0.233923611114733</v>
      </c>
      <c r="W1342" s="65">
        <f t="shared" si="154"/>
        <v>5.6141666667535901</v>
      </c>
      <c r="X1342" s="65" t="str">
        <f t="shared" si="155"/>
        <v>&lt;24 hr</v>
      </c>
    </row>
    <row r="1343" spans="1:27" ht="30" customHeight="1">
      <c r="A1343" s="65">
        <v>1342</v>
      </c>
      <c r="B1343" s="181">
        <v>45852.462500000001</v>
      </c>
      <c r="C1343" s="67" t="str">
        <f t="shared" si="152"/>
        <v>July 2025</v>
      </c>
      <c r="D1343" s="65" t="s">
        <v>6997</v>
      </c>
      <c r="E1343" s="65" t="s">
        <v>6998</v>
      </c>
      <c r="F1343" s="68" t="s">
        <v>6999</v>
      </c>
      <c r="G1343" s="65" t="s">
        <v>7000</v>
      </c>
      <c r="H1343" s="69" t="s">
        <v>7001</v>
      </c>
      <c r="I1343" s="69" t="s">
        <v>5110</v>
      </c>
      <c r="J1343" s="69" t="str">
        <f t="shared" si="151"/>
        <v>North Dagon</v>
      </c>
      <c r="K1343" s="65" t="s">
        <v>7002</v>
      </c>
      <c r="L1343" s="65">
        <v>20</v>
      </c>
      <c r="M1343" s="65" t="s">
        <v>6201</v>
      </c>
      <c r="O1343" s="65">
        <v>270</v>
      </c>
      <c r="P1343" s="67">
        <v>45852.333333333299</v>
      </c>
      <c r="Q1343" s="65" t="s">
        <v>5218</v>
      </c>
      <c r="R1343" s="67">
        <v>45852.562569444402</v>
      </c>
      <c r="S1343" s="158" t="str">
        <f t="shared" ref="S1343:S1406" si="156">TEXT(R1343,"mmmm yyyy")</f>
        <v>July 2025</v>
      </c>
      <c r="T1343" s="142" t="s">
        <v>35</v>
      </c>
      <c r="U1343" s="142">
        <v>0.100069444444671</v>
      </c>
      <c r="V1343" s="65">
        <f t="shared" si="153"/>
        <v>0.100069444444671</v>
      </c>
      <c r="W1343" s="65">
        <f t="shared" si="154"/>
        <v>2.4016666666720998</v>
      </c>
      <c r="X1343" s="65" t="str">
        <f t="shared" si="155"/>
        <v>&lt;24 hr</v>
      </c>
      <c r="Z1343" s="69" t="s">
        <v>7003</v>
      </c>
    </row>
    <row r="1344" spans="1:27" ht="30" customHeight="1">
      <c r="A1344" s="65">
        <v>1343</v>
      </c>
      <c r="B1344" s="181">
        <v>45852.4819444444</v>
      </c>
      <c r="C1344" s="67" t="str">
        <f t="shared" si="152"/>
        <v>July 2025</v>
      </c>
      <c r="D1344" s="65">
        <v>120392</v>
      </c>
      <c r="E1344" s="65">
        <v>494000</v>
      </c>
      <c r="F1344" s="68" t="s">
        <v>7004</v>
      </c>
      <c r="G1344" s="65" t="s">
        <v>7005</v>
      </c>
      <c r="H1344" s="69" t="s">
        <v>7006</v>
      </c>
      <c r="I1344" s="69" t="s">
        <v>2355</v>
      </c>
      <c r="J1344" s="69" t="str">
        <f t="shared" si="151"/>
        <v>Mingalar Taung Nyunt</v>
      </c>
      <c r="K1344" s="65" t="s">
        <v>7007</v>
      </c>
      <c r="L1344" s="65">
        <v>20</v>
      </c>
      <c r="M1344" s="65" t="s">
        <v>2832</v>
      </c>
      <c r="O1344" s="65">
        <v>180</v>
      </c>
      <c r="P1344" s="67">
        <v>45852.5</v>
      </c>
      <c r="Q1344" s="65" t="s">
        <v>687</v>
      </c>
      <c r="R1344" s="67">
        <v>45852.560856481497</v>
      </c>
      <c r="S1344" s="158" t="str">
        <f t="shared" si="156"/>
        <v>July 2025</v>
      </c>
      <c r="T1344" s="142" t="s">
        <v>35</v>
      </c>
      <c r="U1344" s="142">
        <v>7.8912037039117394E-2</v>
      </c>
      <c r="V1344" s="65">
        <f t="shared" si="153"/>
        <v>7.8912037039117394E-2</v>
      </c>
      <c r="W1344" s="65">
        <f t="shared" si="154"/>
        <v>1.8938888889388199</v>
      </c>
      <c r="X1344" s="65" t="str">
        <f t="shared" si="155"/>
        <v>&lt;24 hr</v>
      </c>
    </row>
    <row r="1345" spans="1:27" ht="30" customHeight="1">
      <c r="A1345" s="65">
        <v>1344</v>
      </c>
      <c r="B1345" s="181">
        <v>45852.508333333302</v>
      </c>
      <c r="C1345" s="67" t="str">
        <f t="shared" si="152"/>
        <v>July 2025</v>
      </c>
      <c r="D1345" s="65">
        <v>120402</v>
      </c>
      <c r="E1345" s="65">
        <v>494058</v>
      </c>
      <c r="F1345" s="68" t="s">
        <v>7008</v>
      </c>
      <c r="G1345" s="65" t="s">
        <v>7009</v>
      </c>
      <c r="H1345" s="69" t="s">
        <v>7010</v>
      </c>
      <c r="I1345" s="69" t="s">
        <v>5110</v>
      </c>
      <c r="J1345" s="69" t="str">
        <f t="shared" si="151"/>
        <v>North Dagon</v>
      </c>
      <c r="K1345" s="65" t="s">
        <v>7011</v>
      </c>
      <c r="L1345" s="65">
        <v>20</v>
      </c>
      <c r="M1345" s="65" t="s">
        <v>5544</v>
      </c>
      <c r="O1345" s="65">
        <v>297</v>
      </c>
      <c r="P1345" s="67">
        <v>45852.333333333299</v>
      </c>
      <c r="Q1345" s="65" t="s">
        <v>5186</v>
      </c>
      <c r="R1345" s="67">
        <v>45852.636805555601</v>
      </c>
      <c r="S1345" s="158" t="str">
        <f t="shared" si="156"/>
        <v>July 2025</v>
      </c>
      <c r="T1345" s="142" t="s">
        <v>35</v>
      </c>
      <c r="U1345" s="142">
        <v>0.128472222226264</v>
      </c>
      <c r="V1345" s="65">
        <f t="shared" si="153"/>
        <v>0.128472222226264</v>
      </c>
      <c r="W1345" s="65">
        <f t="shared" si="154"/>
        <v>3.0833333334303501</v>
      </c>
      <c r="X1345" s="65" t="str">
        <f t="shared" si="155"/>
        <v>&lt;24 hr</v>
      </c>
    </row>
    <row r="1346" spans="1:27" ht="30" customHeight="1">
      <c r="A1346" s="65">
        <v>1345</v>
      </c>
      <c r="B1346" s="181">
        <v>45852.529861111099</v>
      </c>
      <c r="C1346" s="67" t="str">
        <f t="shared" si="152"/>
        <v>July 2025</v>
      </c>
      <c r="D1346" s="65">
        <v>120407</v>
      </c>
      <c r="E1346" s="65">
        <v>86872</v>
      </c>
      <c r="F1346" s="68" t="s">
        <v>7012</v>
      </c>
      <c r="G1346" s="65" t="s">
        <v>7013</v>
      </c>
      <c r="H1346" s="69" t="s">
        <v>7014</v>
      </c>
      <c r="I1346" s="69" t="s">
        <v>30</v>
      </c>
      <c r="J1346" s="69" t="str">
        <f t="shared" ref="J1346:J1409" si="157">TRIM(CLEAN(I1346))</f>
        <v>Kyauktada</v>
      </c>
      <c r="K1346" s="65" t="s">
        <v>7015</v>
      </c>
      <c r="L1346" s="65">
        <v>75</v>
      </c>
      <c r="M1346" s="65" t="s">
        <v>7016</v>
      </c>
      <c r="N1346" s="65" t="s">
        <v>33</v>
      </c>
      <c r="O1346" s="65">
        <v>350</v>
      </c>
      <c r="P1346" s="67">
        <v>45852.5</v>
      </c>
      <c r="Q1346" s="65" t="s">
        <v>5308</v>
      </c>
      <c r="R1346" s="67">
        <v>45852.744016203702</v>
      </c>
      <c r="S1346" s="158" t="str">
        <f t="shared" si="156"/>
        <v>July 2025</v>
      </c>
      <c r="T1346" s="142" t="s">
        <v>35</v>
      </c>
      <c r="U1346" s="142">
        <v>0.21415509258804399</v>
      </c>
      <c r="V1346" s="65">
        <f t="shared" si="153"/>
        <v>0.21415509258804399</v>
      </c>
      <c r="W1346" s="65">
        <f t="shared" si="154"/>
        <v>5.1397222221130496</v>
      </c>
      <c r="X1346" s="65" t="str">
        <f t="shared" si="155"/>
        <v>&lt;24 hr</v>
      </c>
      <c r="Z1346" s="69" t="s">
        <v>7017</v>
      </c>
    </row>
    <row r="1347" spans="1:27" ht="30" customHeight="1">
      <c r="A1347" s="65">
        <v>1346</v>
      </c>
      <c r="B1347" s="181">
        <v>45852.552083333299</v>
      </c>
      <c r="C1347" s="67" t="str">
        <f t="shared" ref="C1347:C1410" si="158">TEXT(B1347,"mmmm yyyy")</f>
        <v>July 2025</v>
      </c>
      <c r="D1347" s="65">
        <v>120413</v>
      </c>
      <c r="E1347" s="65">
        <v>494144</v>
      </c>
      <c r="F1347" s="68" t="s">
        <v>7018</v>
      </c>
      <c r="G1347" s="65" t="s">
        <v>7019</v>
      </c>
      <c r="H1347" s="69" t="s">
        <v>7020</v>
      </c>
      <c r="I1347" s="69" t="s">
        <v>5110</v>
      </c>
      <c r="J1347" s="69" t="str">
        <f t="shared" si="157"/>
        <v>North Dagon</v>
      </c>
      <c r="K1347" s="65" t="s">
        <v>7021</v>
      </c>
      <c r="L1347" s="65">
        <v>25</v>
      </c>
      <c r="M1347" s="65" t="s">
        <v>7022</v>
      </c>
      <c r="O1347" s="65">
        <v>220</v>
      </c>
      <c r="P1347" s="67">
        <v>45852.333333333299</v>
      </c>
      <c r="Q1347" s="65" t="s">
        <v>5218</v>
      </c>
      <c r="R1347" s="67">
        <v>45852.6320023148</v>
      </c>
      <c r="S1347" s="158" t="str">
        <f t="shared" si="156"/>
        <v>July 2025</v>
      </c>
      <c r="T1347" s="142" t="s">
        <v>35</v>
      </c>
      <c r="U1347" s="142">
        <v>7.9918981478840606E-2</v>
      </c>
      <c r="V1347" s="65">
        <f t="shared" si="153"/>
        <v>7.9918981478840606E-2</v>
      </c>
      <c r="W1347" s="65">
        <f t="shared" si="154"/>
        <v>1.9180555554921701</v>
      </c>
      <c r="X1347" s="65" t="str">
        <f t="shared" si="155"/>
        <v>&lt;24 hr</v>
      </c>
    </row>
    <row r="1348" spans="1:27" ht="30" customHeight="1">
      <c r="A1348" s="65">
        <v>1347</v>
      </c>
      <c r="B1348" s="181">
        <v>45852.608333333301</v>
      </c>
      <c r="C1348" s="67" t="str">
        <f t="shared" si="158"/>
        <v>July 2025</v>
      </c>
      <c r="D1348" s="65">
        <v>120443</v>
      </c>
      <c r="E1348" s="65">
        <v>494285</v>
      </c>
      <c r="F1348" s="68" t="s">
        <v>7023</v>
      </c>
      <c r="G1348" s="65" t="s">
        <v>7024</v>
      </c>
      <c r="H1348" s="69" t="s">
        <v>7025</v>
      </c>
      <c r="I1348" s="69" t="s">
        <v>5110</v>
      </c>
      <c r="J1348" s="69" t="str">
        <f t="shared" si="157"/>
        <v>North Dagon</v>
      </c>
      <c r="K1348" s="65" t="s">
        <v>7026</v>
      </c>
      <c r="L1348" s="65">
        <v>20</v>
      </c>
      <c r="M1348" s="65" t="s">
        <v>7027</v>
      </c>
      <c r="O1348" s="65">
        <v>152</v>
      </c>
      <c r="P1348" s="67">
        <v>45853.333333333299</v>
      </c>
      <c r="Q1348" s="65" t="s">
        <v>5186</v>
      </c>
      <c r="R1348" s="67">
        <v>45853.432685185202</v>
      </c>
      <c r="S1348" s="158" t="str">
        <f t="shared" si="156"/>
        <v>July 2025</v>
      </c>
      <c r="T1348" s="142" t="s">
        <v>35</v>
      </c>
      <c r="U1348" s="142">
        <v>0.82435185185750004</v>
      </c>
      <c r="V1348" s="65">
        <f t="shared" ref="V1348:V1411" si="159">U1348</f>
        <v>0.82435185185750004</v>
      </c>
      <c r="W1348" s="65">
        <f t="shared" ref="W1348:W1411" si="160">V1348*24</f>
        <v>19.78444444458</v>
      </c>
      <c r="X1348" s="65" t="str">
        <f t="shared" si="155"/>
        <v>&lt;24 hr</v>
      </c>
    </row>
    <row r="1349" spans="1:27" ht="30" customHeight="1">
      <c r="A1349" s="65">
        <v>1348</v>
      </c>
      <c r="B1349" s="181">
        <v>45852.625694444403</v>
      </c>
      <c r="C1349" s="67" t="str">
        <f t="shared" si="158"/>
        <v>July 2025</v>
      </c>
      <c r="D1349" s="65">
        <v>120449</v>
      </c>
      <c r="E1349" s="65">
        <v>249592</v>
      </c>
      <c r="F1349" s="68" t="s">
        <v>7028</v>
      </c>
      <c r="G1349" s="65" t="s">
        <v>7029</v>
      </c>
      <c r="H1349" s="69" t="s">
        <v>7030</v>
      </c>
      <c r="I1349" s="69" t="s">
        <v>7031</v>
      </c>
      <c r="J1349" s="69" t="str">
        <f t="shared" si="157"/>
        <v>Ahlone</v>
      </c>
      <c r="K1349" s="65" t="s">
        <v>7032</v>
      </c>
      <c r="L1349" s="65">
        <v>20</v>
      </c>
      <c r="M1349" s="65" t="s">
        <v>7033</v>
      </c>
      <c r="O1349" s="65">
        <v>100</v>
      </c>
      <c r="Q1349" s="65" t="s">
        <v>2681</v>
      </c>
      <c r="R1349" s="67">
        <v>45852.660254629598</v>
      </c>
      <c r="S1349" s="158" t="str">
        <f t="shared" si="156"/>
        <v>July 2025</v>
      </c>
      <c r="T1349" s="142" t="s">
        <v>35</v>
      </c>
      <c r="U1349" s="142">
        <v>3.4560185180453097E-2</v>
      </c>
      <c r="V1349" s="65">
        <f t="shared" si="159"/>
        <v>3.4560185180453097E-2</v>
      </c>
      <c r="W1349" s="65">
        <f t="shared" si="160"/>
        <v>0.82944444433087505</v>
      </c>
      <c r="X1349" s="65" t="str">
        <f t="shared" si="155"/>
        <v>&lt;24 hr</v>
      </c>
    </row>
    <row r="1350" spans="1:27" ht="30" customHeight="1">
      <c r="A1350" s="65">
        <v>1349</v>
      </c>
      <c r="B1350" s="181">
        <v>45852.628472222197</v>
      </c>
      <c r="C1350" s="67" t="str">
        <f t="shared" si="158"/>
        <v>July 2025</v>
      </c>
      <c r="D1350" s="65">
        <v>120451</v>
      </c>
      <c r="E1350" s="65">
        <v>5689</v>
      </c>
      <c r="F1350" s="68" t="s">
        <v>7034</v>
      </c>
      <c r="G1350" s="65" t="s">
        <v>2353</v>
      </c>
      <c r="H1350" s="69" t="s">
        <v>7035</v>
      </c>
      <c r="I1350" s="69" t="s">
        <v>7036</v>
      </c>
      <c r="J1350" s="69" t="str">
        <f t="shared" si="157"/>
        <v>Dagon</v>
      </c>
      <c r="K1350" s="65" t="s">
        <v>7037</v>
      </c>
      <c r="L1350" s="65">
        <v>20</v>
      </c>
      <c r="Q1350" s="65" t="s">
        <v>34</v>
      </c>
      <c r="S1350" s="158"/>
      <c r="T1350" s="142" t="s">
        <v>113</v>
      </c>
      <c r="U1350" s="142">
        <v>-45852.628472222197</v>
      </c>
    </row>
    <row r="1351" spans="1:27" ht="30" customHeight="1">
      <c r="A1351" s="65">
        <v>1350</v>
      </c>
      <c r="B1351" s="181">
        <v>45852.640277777798</v>
      </c>
      <c r="C1351" s="67" t="str">
        <f t="shared" si="158"/>
        <v>July 2025</v>
      </c>
      <c r="D1351" s="65">
        <v>120457</v>
      </c>
      <c r="E1351" s="65">
        <v>494363</v>
      </c>
      <c r="F1351" s="68" t="s">
        <v>7038</v>
      </c>
      <c r="G1351" s="65" t="s">
        <v>7039</v>
      </c>
      <c r="H1351" s="69" t="s">
        <v>7040</v>
      </c>
      <c r="I1351" s="69" t="s">
        <v>5110</v>
      </c>
      <c r="J1351" s="69" t="str">
        <f t="shared" si="157"/>
        <v>North Dagon</v>
      </c>
      <c r="K1351" s="65" t="s">
        <v>7041</v>
      </c>
      <c r="L1351" s="65">
        <v>25</v>
      </c>
      <c r="M1351" s="65" t="s">
        <v>7042</v>
      </c>
      <c r="N1351" s="65" t="s">
        <v>4913</v>
      </c>
      <c r="O1351" s="65">
        <v>247</v>
      </c>
      <c r="P1351" s="67">
        <v>45853.333333333299</v>
      </c>
      <c r="Q1351" s="65" t="s">
        <v>5186</v>
      </c>
      <c r="R1351" s="67">
        <v>45853.385416666701</v>
      </c>
      <c r="S1351" s="158" t="str">
        <f t="shared" si="156"/>
        <v>July 2025</v>
      </c>
      <c r="T1351" s="142" t="s">
        <v>35</v>
      </c>
      <c r="U1351" s="142">
        <v>0.74513888888759505</v>
      </c>
      <c r="V1351" s="65">
        <f t="shared" si="159"/>
        <v>0.74513888888759505</v>
      </c>
      <c r="W1351" s="65">
        <f t="shared" si="160"/>
        <v>17.8833333333023</v>
      </c>
      <c r="X1351" s="65" t="str">
        <f t="shared" si="155"/>
        <v>&lt;24 hr</v>
      </c>
      <c r="AA1351" s="69" t="s">
        <v>7043</v>
      </c>
    </row>
    <row r="1352" spans="1:27" ht="30" customHeight="1">
      <c r="A1352" s="65">
        <v>1351</v>
      </c>
      <c r="B1352" s="181">
        <v>45852.662824074097</v>
      </c>
      <c r="C1352" s="67" t="str">
        <f t="shared" si="158"/>
        <v>July 2025</v>
      </c>
      <c r="D1352" s="65">
        <v>120465</v>
      </c>
      <c r="E1352" s="65">
        <v>494407</v>
      </c>
      <c r="F1352" s="68" t="s">
        <v>7044</v>
      </c>
      <c r="G1352" s="65" t="s">
        <v>7045</v>
      </c>
      <c r="H1352" s="69" t="s">
        <v>7046</v>
      </c>
      <c r="I1352" s="69" t="s">
        <v>30</v>
      </c>
      <c r="J1352" s="69" t="str">
        <f t="shared" si="157"/>
        <v>Kyauktada</v>
      </c>
      <c r="K1352" s="65" t="s">
        <v>7047</v>
      </c>
      <c r="L1352" s="65">
        <v>25</v>
      </c>
      <c r="M1352" s="65" t="s">
        <v>512</v>
      </c>
      <c r="O1352" s="65">
        <v>250</v>
      </c>
      <c r="P1352" s="67">
        <v>45853.333333333299</v>
      </c>
      <c r="Q1352" s="65" t="s">
        <v>745</v>
      </c>
      <c r="R1352" s="67">
        <v>45853.464942129598</v>
      </c>
      <c r="S1352" s="158" t="str">
        <f t="shared" si="156"/>
        <v>July 2025</v>
      </c>
      <c r="T1352" s="142" t="s">
        <v>35</v>
      </c>
      <c r="U1352" s="142">
        <v>0.80211805555154603</v>
      </c>
      <c r="V1352" s="65">
        <f t="shared" si="159"/>
        <v>0.80211805555154603</v>
      </c>
      <c r="W1352" s="65">
        <f t="shared" si="160"/>
        <v>19.2508333332371</v>
      </c>
      <c r="X1352" s="65" t="str">
        <f t="shared" si="155"/>
        <v>&lt;24 hr</v>
      </c>
      <c r="AA1352" s="69" t="s">
        <v>7048</v>
      </c>
    </row>
    <row r="1353" spans="1:27" ht="30" customHeight="1">
      <c r="A1353" s="65">
        <v>1352</v>
      </c>
      <c r="B1353" s="181">
        <v>45852.66375</v>
      </c>
      <c r="C1353" s="67" t="str">
        <f t="shared" si="158"/>
        <v>July 2025</v>
      </c>
      <c r="D1353" s="65">
        <v>120466</v>
      </c>
      <c r="E1353" s="65">
        <v>494412</v>
      </c>
      <c r="F1353" s="68" t="s">
        <v>7049</v>
      </c>
      <c r="G1353" s="65" t="s">
        <v>7050</v>
      </c>
      <c r="H1353" s="69" t="s">
        <v>7051</v>
      </c>
      <c r="I1353" s="69" t="s">
        <v>5110</v>
      </c>
      <c r="J1353" s="69" t="str">
        <f t="shared" si="157"/>
        <v>North Dagon</v>
      </c>
      <c r="K1353" s="65" t="s">
        <v>7052</v>
      </c>
      <c r="L1353" s="65">
        <v>25</v>
      </c>
      <c r="M1353" s="65" t="s">
        <v>7053</v>
      </c>
      <c r="O1353" s="65">
        <v>252</v>
      </c>
      <c r="Q1353" s="65" t="s">
        <v>5186</v>
      </c>
      <c r="R1353" s="67">
        <v>45858.437152777798</v>
      </c>
      <c r="S1353" s="158" t="str">
        <f t="shared" si="156"/>
        <v>July 2025</v>
      </c>
      <c r="T1353" s="142" t="s">
        <v>35</v>
      </c>
      <c r="U1353" s="142">
        <v>5.7734027777769397</v>
      </c>
      <c r="V1353" s="65">
        <f t="shared" si="159"/>
        <v>5.7734027777769397</v>
      </c>
      <c r="W1353" s="65">
        <f t="shared" si="160"/>
        <v>138.561666666646</v>
      </c>
      <c r="X1353" s="65" t="str">
        <f t="shared" si="155"/>
        <v>&gt;72 hr</v>
      </c>
    </row>
    <row r="1354" spans="1:27" ht="30" customHeight="1">
      <c r="A1354" s="65">
        <v>1353</v>
      </c>
      <c r="B1354" s="181">
        <v>45852.744375000002</v>
      </c>
      <c r="C1354" s="67" t="str">
        <f t="shared" si="158"/>
        <v>July 2025</v>
      </c>
      <c r="D1354" s="65">
        <v>120484</v>
      </c>
      <c r="E1354" s="65">
        <v>494489</v>
      </c>
      <c r="F1354" s="68" t="s">
        <v>7054</v>
      </c>
      <c r="G1354" s="65" t="s">
        <v>7055</v>
      </c>
      <c r="H1354" s="69" t="s">
        <v>7056</v>
      </c>
      <c r="I1354" s="69" t="s">
        <v>5110</v>
      </c>
      <c r="J1354" s="69" t="str">
        <f t="shared" si="157"/>
        <v>North Dagon</v>
      </c>
      <c r="K1354" s="65" t="s">
        <v>7057</v>
      </c>
      <c r="L1354" s="65">
        <v>40</v>
      </c>
      <c r="M1354" s="65" t="s">
        <v>7058</v>
      </c>
      <c r="N1354" s="65" t="s">
        <v>6210</v>
      </c>
      <c r="O1354" s="65">
        <v>151</v>
      </c>
      <c r="P1354" s="67">
        <v>45853.333333333299</v>
      </c>
      <c r="Q1354" s="65" t="s">
        <v>5218</v>
      </c>
      <c r="R1354" s="67">
        <v>45853.629166666702</v>
      </c>
      <c r="S1354" s="158" t="str">
        <f t="shared" si="156"/>
        <v>July 2025</v>
      </c>
      <c r="T1354" s="142" t="s">
        <v>35</v>
      </c>
      <c r="U1354" s="142">
        <v>0.88479166666365905</v>
      </c>
      <c r="V1354" s="65">
        <f t="shared" si="159"/>
        <v>0.88479166666365905</v>
      </c>
      <c r="W1354" s="65">
        <f t="shared" si="160"/>
        <v>21.234999999927801</v>
      </c>
      <c r="X1354" s="65" t="str">
        <f t="shared" si="155"/>
        <v>&lt;24 hr</v>
      </c>
    </row>
    <row r="1355" spans="1:27" ht="30" customHeight="1">
      <c r="A1355" s="65">
        <v>1354</v>
      </c>
      <c r="B1355" s="181">
        <v>45852.864999999998</v>
      </c>
      <c r="C1355" s="67" t="str">
        <f t="shared" si="158"/>
        <v>July 2025</v>
      </c>
      <c r="D1355" s="65">
        <v>120509</v>
      </c>
      <c r="E1355" s="65">
        <v>494746</v>
      </c>
      <c r="F1355" s="68" t="s">
        <v>7059</v>
      </c>
      <c r="G1355" s="65" t="s">
        <v>7060</v>
      </c>
      <c r="H1355" s="69" t="s">
        <v>7061</v>
      </c>
      <c r="I1355" s="69" t="s">
        <v>5110</v>
      </c>
      <c r="J1355" s="69" t="str">
        <f t="shared" si="157"/>
        <v>North Dagon</v>
      </c>
      <c r="K1355" s="65" t="s">
        <v>7062</v>
      </c>
      <c r="L1355" s="65">
        <v>20</v>
      </c>
      <c r="M1355" s="65" t="s">
        <v>7063</v>
      </c>
      <c r="O1355" s="65">
        <v>160</v>
      </c>
      <c r="P1355" s="67">
        <v>45853.333333333299</v>
      </c>
      <c r="Q1355" s="65" t="s">
        <v>5218</v>
      </c>
      <c r="R1355" s="67">
        <v>45853.585324074098</v>
      </c>
      <c r="S1355" s="158" t="str">
        <f t="shared" si="156"/>
        <v>July 2025</v>
      </c>
      <c r="T1355" s="142" t="s">
        <v>35</v>
      </c>
      <c r="U1355" s="142">
        <v>0.72032407407823495</v>
      </c>
      <c r="V1355" s="65">
        <f t="shared" si="159"/>
        <v>0.72032407407823495</v>
      </c>
      <c r="W1355" s="65">
        <f t="shared" si="160"/>
        <v>17.287777777877601</v>
      </c>
      <c r="X1355" s="65" t="str">
        <f t="shared" si="155"/>
        <v>&lt;24 hr</v>
      </c>
      <c r="Z1355" s="69" t="s">
        <v>7064</v>
      </c>
    </row>
    <row r="1356" spans="1:27" ht="30" customHeight="1">
      <c r="A1356" s="65">
        <v>1355</v>
      </c>
      <c r="B1356" s="181">
        <v>45853.508333333302</v>
      </c>
      <c r="C1356" s="67" t="str">
        <f t="shared" si="158"/>
        <v>July 2025</v>
      </c>
      <c r="D1356" s="65" t="s">
        <v>7065</v>
      </c>
      <c r="E1356" s="65" t="s">
        <v>7066</v>
      </c>
      <c r="F1356" s="68" t="s">
        <v>7067</v>
      </c>
      <c r="G1356" s="65" t="s">
        <v>7068</v>
      </c>
      <c r="H1356" s="69" t="s">
        <v>7069</v>
      </c>
      <c r="I1356" s="69" t="s">
        <v>2355</v>
      </c>
      <c r="J1356" s="69" t="str">
        <f t="shared" si="157"/>
        <v>Mingalar Taung Nyunt</v>
      </c>
      <c r="K1356" s="65" t="s">
        <v>7070</v>
      </c>
      <c r="L1356" s="65">
        <v>20</v>
      </c>
      <c r="M1356" s="65" t="s">
        <v>2737</v>
      </c>
      <c r="O1356" s="65">
        <v>320</v>
      </c>
      <c r="P1356" s="67">
        <v>45853.583333333299</v>
      </c>
      <c r="Q1356" s="65" t="s">
        <v>3111</v>
      </c>
      <c r="R1356" s="67">
        <v>45854.535578703697</v>
      </c>
      <c r="S1356" s="158" t="str">
        <f t="shared" si="156"/>
        <v>July 2025</v>
      </c>
      <c r="T1356" s="142" t="s">
        <v>35</v>
      </c>
      <c r="U1356" s="142">
        <v>1.0272453703728399</v>
      </c>
      <c r="V1356" s="65">
        <f t="shared" si="159"/>
        <v>1.0272453703728399</v>
      </c>
      <c r="W1356" s="65">
        <f t="shared" si="160"/>
        <v>24.653888888948099</v>
      </c>
      <c r="X1356" s="65" t="str">
        <f t="shared" si="155"/>
        <v>24-48 hr</v>
      </c>
    </row>
    <row r="1357" spans="1:27" ht="30" customHeight="1">
      <c r="A1357" s="65">
        <v>1356</v>
      </c>
      <c r="B1357" s="181">
        <v>45853.511111111096</v>
      </c>
      <c r="C1357" s="67" t="str">
        <f t="shared" si="158"/>
        <v>July 2025</v>
      </c>
      <c r="D1357" s="65" t="s">
        <v>7071</v>
      </c>
      <c r="E1357" s="65">
        <v>495070</v>
      </c>
      <c r="F1357" s="68" t="s">
        <v>7072</v>
      </c>
      <c r="G1357" s="65" t="s">
        <v>7073</v>
      </c>
      <c r="H1357" s="69" t="s">
        <v>7074</v>
      </c>
      <c r="I1357" s="69" t="s">
        <v>5110</v>
      </c>
      <c r="J1357" s="69" t="str">
        <f t="shared" si="157"/>
        <v>North Dagon</v>
      </c>
      <c r="K1357" s="65" t="s">
        <v>7075</v>
      </c>
      <c r="L1357" s="65">
        <v>20</v>
      </c>
      <c r="M1357" s="65" t="s">
        <v>6647</v>
      </c>
      <c r="N1357" s="65" t="s">
        <v>4913</v>
      </c>
      <c r="O1357" s="65">
        <v>240</v>
      </c>
      <c r="P1357" s="67">
        <v>45853.333333333299</v>
      </c>
      <c r="Q1357" s="65" t="s">
        <v>5218</v>
      </c>
      <c r="R1357" s="67">
        <v>45853.782083333303</v>
      </c>
      <c r="S1357" s="158" t="str">
        <f t="shared" si="156"/>
        <v>July 2025</v>
      </c>
      <c r="T1357" s="142" t="s">
        <v>35</v>
      </c>
      <c r="U1357" s="142">
        <v>0.27097222222073503</v>
      </c>
      <c r="V1357" s="65">
        <f t="shared" si="159"/>
        <v>0.27097222222073503</v>
      </c>
      <c r="W1357" s="65">
        <f t="shared" si="160"/>
        <v>6.50333333329763</v>
      </c>
      <c r="X1357" s="65" t="str">
        <f t="shared" si="155"/>
        <v>&lt;24 hr</v>
      </c>
    </row>
    <row r="1358" spans="1:27" ht="30" customHeight="1">
      <c r="A1358" s="65">
        <v>1357</v>
      </c>
      <c r="B1358" s="181">
        <v>45853.528472222199</v>
      </c>
      <c r="C1358" s="67" t="str">
        <f t="shared" si="158"/>
        <v>July 2025</v>
      </c>
      <c r="D1358" s="65">
        <v>120577</v>
      </c>
      <c r="E1358" s="65">
        <v>495179</v>
      </c>
      <c r="F1358" s="68" t="s">
        <v>7076</v>
      </c>
      <c r="G1358" s="65" t="s">
        <v>7077</v>
      </c>
      <c r="H1358" s="69" t="s">
        <v>7078</v>
      </c>
      <c r="I1358" s="69" t="s">
        <v>5098</v>
      </c>
      <c r="J1358" s="69" t="str">
        <f t="shared" si="157"/>
        <v>East Dagon</v>
      </c>
      <c r="K1358" s="65" t="s">
        <v>7079</v>
      </c>
      <c r="L1358" s="65">
        <v>20</v>
      </c>
      <c r="M1358" s="65" t="s">
        <v>6564</v>
      </c>
      <c r="O1358" s="65">
        <v>106</v>
      </c>
      <c r="P1358" s="67">
        <v>45853.333333333299</v>
      </c>
      <c r="Q1358" s="65" t="s">
        <v>5218</v>
      </c>
      <c r="R1358" s="67">
        <v>45853.693298611099</v>
      </c>
      <c r="S1358" s="158" t="str">
        <f t="shared" si="156"/>
        <v>July 2025</v>
      </c>
      <c r="T1358" s="142" t="s">
        <v>35</v>
      </c>
      <c r="U1358" s="142">
        <v>0.16482638889283399</v>
      </c>
      <c r="V1358" s="65">
        <f t="shared" si="159"/>
        <v>0.16482638889283399</v>
      </c>
      <c r="W1358" s="65">
        <f t="shared" si="160"/>
        <v>3.95583333342802</v>
      </c>
      <c r="X1358" s="65" t="str">
        <f t="shared" si="155"/>
        <v>&lt;24 hr</v>
      </c>
    </row>
    <row r="1359" spans="1:27" ht="30" customHeight="1">
      <c r="A1359" s="65">
        <v>1358</v>
      </c>
      <c r="B1359" s="181">
        <v>45853.586111111101</v>
      </c>
      <c r="C1359" s="67" t="str">
        <f t="shared" si="158"/>
        <v>July 2025</v>
      </c>
      <c r="D1359" s="65">
        <v>120599</v>
      </c>
      <c r="E1359" s="65">
        <v>495254</v>
      </c>
      <c r="F1359" s="68" t="s">
        <v>7080</v>
      </c>
      <c r="G1359" s="65" t="s">
        <v>7081</v>
      </c>
      <c r="H1359" s="69" t="s">
        <v>7082</v>
      </c>
      <c r="I1359" s="69" t="s">
        <v>50</v>
      </c>
      <c r="J1359" s="69" t="str">
        <f t="shared" si="157"/>
        <v>Pabedan</v>
      </c>
      <c r="K1359" s="65" t="s">
        <v>7083</v>
      </c>
      <c r="L1359" s="65">
        <v>25</v>
      </c>
      <c r="M1359" s="65" t="s">
        <v>122</v>
      </c>
      <c r="O1359" s="65">
        <v>50</v>
      </c>
      <c r="P1359" s="67">
        <v>45853.625</v>
      </c>
      <c r="Q1359" s="65" t="s">
        <v>745</v>
      </c>
      <c r="R1359" s="67">
        <v>45853.640972222202</v>
      </c>
      <c r="S1359" s="158" t="str">
        <f t="shared" si="156"/>
        <v>July 2025</v>
      </c>
      <c r="T1359" s="142" t="s">
        <v>35</v>
      </c>
      <c r="U1359" s="142">
        <v>5.4861111115314998E-2</v>
      </c>
      <c r="V1359" s="65">
        <f t="shared" si="159"/>
        <v>5.4861111115314998E-2</v>
      </c>
      <c r="W1359" s="65">
        <f t="shared" si="160"/>
        <v>1.3166666667675599</v>
      </c>
      <c r="X1359" s="65" t="str">
        <f t="shared" si="155"/>
        <v>&lt;24 hr</v>
      </c>
    </row>
    <row r="1360" spans="1:27" ht="30" customHeight="1">
      <c r="A1360" s="65">
        <v>1359</v>
      </c>
      <c r="B1360" s="181">
        <v>45853.599305555603</v>
      </c>
      <c r="C1360" s="67" t="str">
        <f t="shared" si="158"/>
        <v>July 2025</v>
      </c>
      <c r="D1360" s="65">
        <v>120604</v>
      </c>
      <c r="E1360" s="65">
        <v>419403</v>
      </c>
      <c r="F1360" s="68" t="s">
        <v>7084</v>
      </c>
      <c r="G1360" s="65" t="s">
        <v>7085</v>
      </c>
      <c r="H1360" s="69" t="s">
        <v>7086</v>
      </c>
      <c r="I1360" s="69" t="s">
        <v>30</v>
      </c>
      <c r="J1360" s="69" t="str">
        <f t="shared" si="157"/>
        <v>Kyauktada</v>
      </c>
      <c r="K1360" s="65" t="s">
        <v>7087</v>
      </c>
      <c r="L1360" s="65">
        <v>20</v>
      </c>
      <c r="M1360" s="65" t="s">
        <v>131</v>
      </c>
      <c r="O1360" s="65">
        <v>200</v>
      </c>
      <c r="P1360" s="67">
        <v>45853.333333333299</v>
      </c>
      <c r="Q1360" s="65" t="s">
        <v>687</v>
      </c>
      <c r="R1360" s="67">
        <v>45853.698842592603</v>
      </c>
      <c r="S1360" s="158" t="str">
        <f t="shared" si="156"/>
        <v>July 2025</v>
      </c>
      <c r="T1360" s="142" t="s">
        <v>35</v>
      </c>
      <c r="U1360" s="142">
        <v>9.9537037036498105E-2</v>
      </c>
      <c r="V1360" s="65">
        <f t="shared" si="159"/>
        <v>9.9537037036498105E-2</v>
      </c>
      <c r="W1360" s="65">
        <f t="shared" si="160"/>
        <v>2.3888888888759499</v>
      </c>
      <c r="X1360" s="65" t="str">
        <f t="shared" si="155"/>
        <v>&lt;24 hr</v>
      </c>
      <c r="Z1360" s="69" t="s">
        <v>7088</v>
      </c>
      <c r="AA1360" s="69" t="s">
        <v>7089</v>
      </c>
    </row>
    <row r="1361" spans="1:27" ht="30" customHeight="1">
      <c r="A1361" s="65">
        <v>1360</v>
      </c>
      <c r="B1361" s="181">
        <v>45853.634722222203</v>
      </c>
      <c r="C1361" s="67" t="str">
        <f t="shared" si="158"/>
        <v>July 2025</v>
      </c>
      <c r="D1361" s="65">
        <v>120613</v>
      </c>
      <c r="E1361" s="65">
        <v>301922</v>
      </c>
      <c r="F1361" s="68" t="s">
        <v>7090</v>
      </c>
      <c r="G1361" s="65" t="s">
        <v>7091</v>
      </c>
      <c r="H1361" s="69" t="s">
        <v>7092</v>
      </c>
      <c r="I1361" s="69" t="s">
        <v>50</v>
      </c>
      <c r="J1361" s="69" t="str">
        <f t="shared" si="157"/>
        <v>Pabedan</v>
      </c>
      <c r="K1361" s="65" t="s">
        <v>7093</v>
      </c>
      <c r="L1361" s="65">
        <v>50</v>
      </c>
      <c r="S1361" s="158"/>
      <c r="T1361" s="142" t="s">
        <v>113</v>
      </c>
      <c r="U1361" s="142">
        <v>-45853.634722222203</v>
      </c>
      <c r="AA1361" s="69" t="s">
        <v>7094</v>
      </c>
    </row>
    <row r="1362" spans="1:27" ht="30" customHeight="1">
      <c r="A1362" s="65">
        <v>1361</v>
      </c>
      <c r="B1362" s="181">
        <v>45853.648611111101</v>
      </c>
      <c r="C1362" s="67" t="str">
        <f t="shared" si="158"/>
        <v>July 2025</v>
      </c>
      <c r="D1362" s="65">
        <v>120620</v>
      </c>
      <c r="E1362" s="65">
        <v>301922</v>
      </c>
      <c r="F1362" s="68" t="s">
        <v>7095</v>
      </c>
      <c r="G1362" s="65" t="s">
        <v>7091</v>
      </c>
      <c r="H1362" s="69" t="s">
        <v>7096</v>
      </c>
      <c r="I1362" s="69" t="s">
        <v>50</v>
      </c>
      <c r="J1362" s="69" t="str">
        <f t="shared" si="157"/>
        <v>Pabedan</v>
      </c>
      <c r="K1362" s="65" t="s">
        <v>7097</v>
      </c>
      <c r="L1362" s="65">
        <v>75</v>
      </c>
      <c r="S1362" s="158"/>
      <c r="T1362" s="142" t="s">
        <v>113</v>
      </c>
      <c r="U1362" s="142">
        <v>-45853.648611111101</v>
      </c>
    </row>
    <row r="1363" spans="1:27" ht="30" customHeight="1">
      <c r="A1363" s="65">
        <v>1362</v>
      </c>
      <c r="B1363" s="181">
        <v>45853.653842592597</v>
      </c>
      <c r="C1363" s="67" t="str">
        <f t="shared" si="158"/>
        <v>July 2025</v>
      </c>
      <c r="D1363" s="65">
        <v>120622</v>
      </c>
      <c r="E1363" s="65">
        <v>495372</v>
      </c>
      <c r="F1363" s="68" t="s">
        <v>7098</v>
      </c>
      <c r="G1363" s="65" t="s">
        <v>7099</v>
      </c>
      <c r="H1363" s="69" t="s">
        <v>7100</v>
      </c>
      <c r="I1363" s="69" t="s">
        <v>5110</v>
      </c>
      <c r="J1363" s="69" t="str">
        <f t="shared" si="157"/>
        <v>North Dagon</v>
      </c>
      <c r="K1363" s="65" t="s">
        <v>7101</v>
      </c>
      <c r="L1363" s="65">
        <v>25</v>
      </c>
      <c r="M1363" s="65" t="s">
        <v>7102</v>
      </c>
      <c r="O1363" s="65">
        <v>120</v>
      </c>
      <c r="P1363" s="67">
        <v>45854.333333333299</v>
      </c>
      <c r="Q1363" s="65" t="s">
        <v>5218</v>
      </c>
      <c r="R1363" s="67">
        <v>45854.652083333298</v>
      </c>
      <c r="S1363" s="158" t="str">
        <f t="shared" si="156"/>
        <v>July 2025</v>
      </c>
      <c r="T1363" s="142" t="s">
        <v>35</v>
      </c>
      <c r="U1363" s="142">
        <v>0.99824074074422198</v>
      </c>
      <c r="V1363" s="65">
        <f t="shared" si="159"/>
        <v>0.99824074074422198</v>
      </c>
      <c r="W1363" s="65">
        <f t="shared" si="160"/>
        <v>23.957777777861299</v>
      </c>
      <c r="X1363" s="65" t="str">
        <f t="shared" si="155"/>
        <v>&lt;24 hr</v>
      </c>
    </row>
    <row r="1364" spans="1:27" ht="30" customHeight="1">
      <c r="A1364" s="65">
        <v>1363</v>
      </c>
      <c r="B1364" s="181">
        <v>45853.7344675926</v>
      </c>
      <c r="C1364" s="67" t="str">
        <f t="shared" si="158"/>
        <v>July 2025</v>
      </c>
      <c r="D1364" s="65">
        <v>120646</v>
      </c>
      <c r="E1364" s="65">
        <v>495659</v>
      </c>
      <c r="F1364" s="68" t="s">
        <v>7103</v>
      </c>
      <c r="G1364" s="65" t="s">
        <v>7104</v>
      </c>
      <c r="H1364" s="69" t="s">
        <v>7105</v>
      </c>
      <c r="I1364" s="69" t="s">
        <v>5110</v>
      </c>
      <c r="J1364" s="69" t="str">
        <f t="shared" si="157"/>
        <v>North Dagon</v>
      </c>
      <c r="K1364" s="65" t="s">
        <v>7106</v>
      </c>
      <c r="L1364" s="65">
        <v>20</v>
      </c>
      <c r="M1364" s="65" t="s">
        <v>7107</v>
      </c>
      <c r="O1364" s="65">
        <v>75</v>
      </c>
      <c r="P1364" s="67">
        <v>45854.333333333299</v>
      </c>
      <c r="Q1364" s="65" t="s">
        <v>5218</v>
      </c>
      <c r="R1364" s="67">
        <v>45854.746412036999</v>
      </c>
      <c r="S1364" s="158" t="str">
        <f t="shared" si="156"/>
        <v>July 2025</v>
      </c>
      <c r="T1364" s="142" t="s">
        <v>35</v>
      </c>
      <c r="U1364" s="142">
        <v>1.01194444444263</v>
      </c>
      <c r="V1364" s="65">
        <f t="shared" si="159"/>
        <v>1.01194444444263</v>
      </c>
      <c r="W1364" s="65">
        <f t="shared" si="160"/>
        <v>24.286666666623201</v>
      </c>
      <c r="X1364" s="65" t="str">
        <f t="shared" si="155"/>
        <v>24-48 hr</v>
      </c>
    </row>
    <row r="1365" spans="1:27" ht="30" customHeight="1">
      <c r="A1365" s="65">
        <v>1364</v>
      </c>
      <c r="B1365" s="181">
        <v>45853.856238425898</v>
      </c>
      <c r="C1365" s="67" t="str">
        <f t="shared" si="158"/>
        <v>July 2025</v>
      </c>
      <c r="D1365" s="65">
        <v>120665</v>
      </c>
      <c r="E1365" s="65">
        <v>495802</v>
      </c>
      <c r="F1365" s="68" t="s">
        <v>7108</v>
      </c>
      <c r="G1365" s="65" t="s">
        <v>7109</v>
      </c>
      <c r="H1365" s="69" t="s">
        <v>7110</v>
      </c>
      <c r="I1365" s="69" t="s">
        <v>182</v>
      </c>
      <c r="J1365" s="69" t="str">
        <f t="shared" si="157"/>
        <v>Latha</v>
      </c>
      <c r="K1365" s="65" t="s">
        <v>7111</v>
      </c>
      <c r="L1365" s="65">
        <v>30</v>
      </c>
      <c r="M1365" s="65" t="s">
        <v>664</v>
      </c>
      <c r="N1365" s="65" t="s">
        <v>33</v>
      </c>
      <c r="O1365" s="65">
        <v>130</v>
      </c>
      <c r="P1365" s="67">
        <v>45854.333333333299</v>
      </c>
      <c r="Q1365" s="65" t="s">
        <v>3111</v>
      </c>
      <c r="R1365" s="67">
        <v>45855.421053240701</v>
      </c>
      <c r="S1365" s="158" t="str">
        <f t="shared" si="156"/>
        <v>July 2025</v>
      </c>
      <c r="T1365" s="142" t="s">
        <v>35</v>
      </c>
      <c r="U1365" s="142">
        <v>1.5648148148102301</v>
      </c>
      <c r="V1365" s="65">
        <f t="shared" si="159"/>
        <v>1.5648148148102301</v>
      </c>
      <c r="W1365" s="65">
        <f t="shared" si="160"/>
        <v>37.555555555445601</v>
      </c>
      <c r="X1365" s="65" t="str">
        <f t="shared" si="155"/>
        <v>24-48 hr</v>
      </c>
    </row>
    <row r="1366" spans="1:27" ht="30" customHeight="1">
      <c r="A1366" s="65">
        <v>1365</v>
      </c>
      <c r="B1366" s="181">
        <v>45853.913321759297</v>
      </c>
      <c r="C1366" s="67" t="str">
        <f t="shared" si="158"/>
        <v>July 2025</v>
      </c>
      <c r="D1366" s="65">
        <v>120669</v>
      </c>
      <c r="E1366" s="65">
        <v>495812</v>
      </c>
      <c r="F1366" s="68" t="s">
        <v>7112</v>
      </c>
      <c r="G1366" s="65" t="s">
        <v>7113</v>
      </c>
      <c r="H1366" s="69" t="s">
        <v>7114</v>
      </c>
      <c r="I1366" s="69" t="s">
        <v>182</v>
      </c>
      <c r="J1366" s="69" t="str">
        <f t="shared" si="157"/>
        <v>Latha</v>
      </c>
      <c r="K1366" s="65" t="s">
        <v>7115</v>
      </c>
      <c r="L1366" s="65">
        <v>75</v>
      </c>
      <c r="M1366" s="65" t="s">
        <v>1311</v>
      </c>
      <c r="O1366" s="65">
        <v>100</v>
      </c>
      <c r="P1366" s="67">
        <v>45854.333333333299</v>
      </c>
      <c r="Q1366" s="65" t="s">
        <v>2681</v>
      </c>
      <c r="R1366" s="67">
        <v>45854.443749999999</v>
      </c>
      <c r="S1366" s="158" t="str">
        <f t="shared" si="156"/>
        <v>July 2025</v>
      </c>
      <c r="T1366" s="142" t="s">
        <v>35</v>
      </c>
      <c r="U1366" s="142">
        <v>0.53042824073782002</v>
      </c>
      <c r="V1366" s="65">
        <f t="shared" si="159"/>
        <v>0.53042824073782002</v>
      </c>
      <c r="W1366" s="65">
        <f t="shared" si="160"/>
        <v>12.7302777777077</v>
      </c>
      <c r="X1366" s="65" t="str">
        <f t="shared" si="155"/>
        <v>&lt;24 hr</v>
      </c>
      <c r="Z1366" s="69" t="s">
        <v>7116</v>
      </c>
      <c r="AA1366" s="69" t="s">
        <v>7117</v>
      </c>
    </row>
    <row r="1367" spans="1:27" ht="30" customHeight="1">
      <c r="A1367" s="65">
        <v>1366</v>
      </c>
      <c r="B1367" s="181">
        <v>45854.391666666699</v>
      </c>
      <c r="C1367" s="67" t="str">
        <f t="shared" si="158"/>
        <v>July 2025</v>
      </c>
      <c r="D1367" s="65">
        <v>120685</v>
      </c>
      <c r="E1367" s="65">
        <v>495884</v>
      </c>
      <c r="F1367" s="68" t="s">
        <v>7118</v>
      </c>
      <c r="G1367" s="65" t="s">
        <v>7119</v>
      </c>
      <c r="H1367" s="69" t="s">
        <v>7120</v>
      </c>
      <c r="I1367" s="69" t="s">
        <v>5110</v>
      </c>
      <c r="J1367" s="69" t="str">
        <f t="shared" si="157"/>
        <v>North Dagon</v>
      </c>
      <c r="K1367" s="65" t="s">
        <v>7121</v>
      </c>
      <c r="L1367" s="65">
        <v>20</v>
      </c>
      <c r="M1367" s="65" t="s">
        <v>7122</v>
      </c>
      <c r="O1367" s="65">
        <v>170</v>
      </c>
      <c r="P1367" s="67">
        <v>45854.333333333299</v>
      </c>
      <c r="Q1367" s="65" t="s">
        <v>5218</v>
      </c>
      <c r="R1367" s="67">
        <v>45854.707361111097</v>
      </c>
      <c r="S1367" s="158" t="str">
        <f t="shared" si="156"/>
        <v>July 2025</v>
      </c>
      <c r="T1367" s="142" t="s">
        <v>35</v>
      </c>
      <c r="U1367" s="142">
        <v>0.31569444444175998</v>
      </c>
      <c r="V1367" s="65">
        <f t="shared" si="159"/>
        <v>0.31569444444175998</v>
      </c>
      <c r="W1367" s="65">
        <f t="shared" si="160"/>
        <v>7.5766666666022502</v>
      </c>
      <c r="X1367" s="65" t="str">
        <f t="shared" si="155"/>
        <v>&lt;24 hr</v>
      </c>
      <c r="Z1367" s="69" t="s">
        <v>7123</v>
      </c>
    </row>
    <row r="1368" spans="1:27" ht="30" customHeight="1">
      <c r="A1368" s="65">
        <v>1367</v>
      </c>
      <c r="B1368" s="181">
        <v>45854.402777777803</v>
      </c>
      <c r="C1368" s="67" t="str">
        <f t="shared" si="158"/>
        <v>July 2025</v>
      </c>
      <c r="D1368" s="65">
        <v>120690</v>
      </c>
      <c r="E1368" s="65">
        <v>495906</v>
      </c>
      <c r="F1368" s="68" t="s">
        <v>7124</v>
      </c>
      <c r="G1368" s="65" t="s">
        <v>7125</v>
      </c>
      <c r="H1368" s="69" t="s">
        <v>7126</v>
      </c>
      <c r="I1368" s="69" t="s">
        <v>5110</v>
      </c>
      <c r="J1368" s="69" t="str">
        <f t="shared" si="157"/>
        <v>North Dagon</v>
      </c>
      <c r="K1368" s="65" t="s">
        <v>7127</v>
      </c>
      <c r="L1368" s="65">
        <v>20</v>
      </c>
      <c r="M1368" s="65" t="s">
        <v>7128</v>
      </c>
      <c r="O1368" s="65">
        <v>102</v>
      </c>
      <c r="P1368" s="67">
        <v>45854.333333333299</v>
      </c>
      <c r="Q1368" s="65" t="s">
        <v>5218</v>
      </c>
      <c r="R1368" s="67">
        <v>45855.522685185198</v>
      </c>
      <c r="S1368" s="158" t="str">
        <f t="shared" si="156"/>
        <v>July 2025</v>
      </c>
      <c r="T1368" s="142" t="s">
        <v>35</v>
      </c>
      <c r="U1368" s="142">
        <v>1.11990740740293</v>
      </c>
      <c r="V1368" s="65">
        <f t="shared" si="159"/>
        <v>1.11990740740293</v>
      </c>
      <c r="W1368" s="65">
        <f t="shared" si="160"/>
        <v>26.877777777670399</v>
      </c>
      <c r="X1368" s="65" t="str">
        <f t="shared" si="155"/>
        <v>24-48 hr</v>
      </c>
    </row>
    <row r="1369" spans="1:27" ht="30" customHeight="1">
      <c r="A1369" s="65">
        <v>1368</v>
      </c>
      <c r="B1369" s="181">
        <v>45854.425000000003</v>
      </c>
      <c r="C1369" s="67" t="str">
        <f t="shared" si="158"/>
        <v>July 2025</v>
      </c>
      <c r="D1369" s="65">
        <v>120699</v>
      </c>
      <c r="E1369" s="65">
        <v>275923</v>
      </c>
      <c r="F1369" s="68" t="s">
        <v>7129</v>
      </c>
      <c r="G1369" s="65" t="s">
        <v>7130</v>
      </c>
      <c r="H1369" s="69" t="s">
        <v>7131</v>
      </c>
      <c r="I1369" s="69" t="s">
        <v>7031</v>
      </c>
      <c r="J1369" s="69" t="str">
        <f t="shared" si="157"/>
        <v>Ahlone</v>
      </c>
      <c r="K1369" s="65" t="s">
        <v>7132</v>
      </c>
      <c r="L1369" s="65">
        <v>25</v>
      </c>
      <c r="M1369" s="65" t="s">
        <v>7133</v>
      </c>
      <c r="N1369" s="65" t="s">
        <v>4913</v>
      </c>
      <c r="O1369" s="65">
        <v>100</v>
      </c>
      <c r="P1369" s="67">
        <v>45854.425000000003</v>
      </c>
      <c r="Q1369" s="65" t="s">
        <v>2681</v>
      </c>
      <c r="R1369" s="67">
        <v>45854.546527777798</v>
      </c>
      <c r="S1369" s="158" t="str">
        <f t="shared" si="156"/>
        <v>July 2025</v>
      </c>
      <c r="T1369" s="142" t="s">
        <v>35</v>
      </c>
      <c r="U1369" s="142">
        <v>0.121527777773736</v>
      </c>
      <c r="V1369" s="65">
        <f t="shared" si="159"/>
        <v>0.121527777773736</v>
      </c>
      <c r="W1369" s="65">
        <f t="shared" si="160"/>
        <v>2.9166666665696499</v>
      </c>
      <c r="X1369" s="65" t="str">
        <f t="shared" si="155"/>
        <v>&lt;24 hr</v>
      </c>
      <c r="Z1369" s="69" t="s">
        <v>7134</v>
      </c>
    </row>
    <row r="1370" spans="1:27" ht="30" customHeight="1">
      <c r="A1370" s="65">
        <v>1369</v>
      </c>
      <c r="B1370" s="181">
        <v>45854.447916666701</v>
      </c>
      <c r="C1370" s="67" t="str">
        <f t="shared" si="158"/>
        <v>July 2025</v>
      </c>
      <c r="D1370" s="65">
        <v>120706</v>
      </c>
      <c r="E1370" s="65">
        <v>258749</v>
      </c>
      <c r="F1370" s="68" t="s">
        <v>7135</v>
      </c>
      <c r="G1370" s="65" t="s">
        <v>216</v>
      </c>
      <c r="H1370" s="69" t="s">
        <v>7136</v>
      </c>
      <c r="I1370" s="69" t="s">
        <v>2355</v>
      </c>
      <c r="J1370" s="69" t="str">
        <f t="shared" si="157"/>
        <v>Mingalar Taung Nyunt</v>
      </c>
      <c r="K1370" s="65" t="s">
        <v>7137</v>
      </c>
      <c r="L1370" s="65">
        <v>20</v>
      </c>
      <c r="S1370" s="158"/>
      <c r="T1370" s="142" t="s">
        <v>113</v>
      </c>
      <c r="U1370" s="142">
        <v>-45854.447916666701</v>
      </c>
      <c r="AA1370" s="69" t="s">
        <v>7138</v>
      </c>
    </row>
    <row r="1371" spans="1:27" ht="30" customHeight="1">
      <c r="A1371" s="65">
        <v>1370</v>
      </c>
      <c r="B1371" s="181">
        <v>45854.498611111099</v>
      </c>
      <c r="C1371" s="67" t="str">
        <f t="shared" si="158"/>
        <v>July 2025</v>
      </c>
      <c r="D1371" s="65">
        <v>120723</v>
      </c>
      <c r="E1371" s="65">
        <v>496109</v>
      </c>
      <c r="F1371" s="68" t="s">
        <v>7139</v>
      </c>
      <c r="G1371" s="65" t="s">
        <v>7140</v>
      </c>
      <c r="H1371" s="69" t="s">
        <v>7141</v>
      </c>
      <c r="I1371" s="69" t="s">
        <v>30</v>
      </c>
      <c r="J1371" s="69" t="str">
        <f t="shared" si="157"/>
        <v>Kyauktada</v>
      </c>
      <c r="K1371" s="65" t="s">
        <v>7142</v>
      </c>
      <c r="L1371" s="65">
        <v>20</v>
      </c>
      <c r="S1371" s="158"/>
      <c r="T1371" s="142" t="s">
        <v>113</v>
      </c>
      <c r="U1371" s="142">
        <v>-45854.498611111099</v>
      </c>
    </row>
    <row r="1372" spans="1:27" ht="30" customHeight="1">
      <c r="A1372" s="65">
        <v>1371</v>
      </c>
      <c r="B1372" s="181">
        <v>45854.545833333301</v>
      </c>
      <c r="C1372" s="67" t="str">
        <f t="shared" si="158"/>
        <v>July 2025</v>
      </c>
      <c r="D1372" s="65">
        <v>120740</v>
      </c>
      <c r="E1372" s="65">
        <v>301922</v>
      </c>
      <c r="F1372" s="68" t="s">
        <v>7143</v>
      </c>
      <c r="G1372" s="65" t="s">
        <v>7144</v>
      </c>
      <c r="H1372" s="69" t="s">
        <v>7092</v>
      </c>
      <c r="I1372" s="69" t="s">
        <v>50</v>
      </c>
      <c r="J1372" s="69" t="str">
        <f t="shared" si="157"/>
        <v>Pabedan</v>
      </c>
      <c r="K1372" s="65" t="s">
        <v>7145</v>
      </c>
      <c r="L1372" s="65">
        <v>75</v>
      </c>
      <c r="M1372" s="65" t="s">
        <v>362</v>
      </c>
      <c r="N1372" s="65" t="s">
        <v>33</v>
      </c>
      <c r="O1372" s="65">
        <v>200</v>
      </c>
      <c r="P1372" s="67">
        <v>45854.545833333301</v>
      </c>
      <c r="Q1372" s="65" t="s">
        <v>745</v>
      </c>
      <c r="R1372" s="174">
        <v>45854.601388888899</v>
      </c>
      <c r="S1372" s="158" t="str">
        <f t="shared" si="156"/>
        <v>July 2025</v>
      </c>
      <c r="T1372" s="142" t="s">
        <v>35</v>
      </c>
      <c r="U1372" s="142">
        <v>5.5555555562023101E-2</v>
      </c>
      <c r="V1372" s="65">
        <f t="shared" si="159"/>
        <v>5.5555555562023101E-2</v>
      </c>
      <c r="W1372" s="65">
        <f t="shared" si="160"/>
        <v>1.33333333348855</v>
      </c>
      <c r="X1372" s="65" t="str">
        <f t="shared" si="155"/>
        <v>&lt;24 hr</v>
      </c>
    </row>
    <row r="1373" spans="1:27" ht="30" customHeight="1">
      <c r="A1373" s="65">
        <v>1372</v>
      </c>
      <c r="B1373" s="181">
        <v>45854.574305555601</v>
      </c>
      <c r="C1373" s="67" t="str">
        <f t="shared" si="158"/>
        <v>July 2025</v>
      </c>
      <c r="D1373" s="65">
        <v>120745</v>
      </c>
      <c r="E1373" s="65">
        <v>360321</v>
      </c>
      <c r="F1373" s="68" t="s">
        <v>7146</v>
      </c>
      <c r="G1373" s="65" t="s">
        <v>7147</v>
      </c>
      <c r="H1373" s="69" t="s">
        <v>7148</v>
      </c>
      <c r="I1373" s="69" t="s">
        <v>5110</v>
      </c>
      <c r="J1373" s="69" t="str">
        <f t="shared" si="157"/>
        <v>North Dagon</v>
      </c>
      <c r="K1373" s="65" t="s">
        <v>7149</v>
      </c>
      <c r="L1373" s="65">
        <v>20</v>
      </c>
      <c r="M1373" s="65" t="s">
        <v>7150</v>
      </c>
      <c r="O1373" s="65">
        <v>198</v>
      </c>
      <c r="P1373" s="67">
        <v>45855.333333333299</v>
      </c>
      <c r="Q1373" s="65" t="s">
        <v>5218</v>
      </c>
      <c r="R1373" s="174">
        <v>45855.479861111096</v>
      </c>
      <c r="S1373" s="158" t="str">
        <f t="shared" si="156"/>
        <v>July 2025</v>
      </c>
      <c r="T1373" s="142" t="s">
        <v>35</v>
      </c>
      <c r="U1373" s="142">
        <v>0.90555555555329204</v>
      </c>
      <c r="V1373" s="65">
        <f t="shared" si="159"/>
        <v>0.90555555555329204</v>
      </c>
      <c r="W1373" s="65">
        <f t="shared" si="160"/>
        <v>21.733333333278999</v>
      </c>
      <c r="X1373" s="65" t="str">
        <f t="shared" si="155"/>
        <v>&lt;24 hr</v>
      </c>
      <c r="Z1373" s="69" t="s">
        <v>7151</v>
      </c>
    </row>
    <row r="1374" spans="1:27" ht="30" customHeight="1">
      <c r="A1374" s="65">
        <v>1373</v>
      </c>
      <c r="B1374" s="181">
        <v>45854.602083333302</v>
      </c>
      <c r="C1374" s="67" t="str">
        <f t="shared" si="158"/>
        <v>July 2025</v>
      </c>
      <c r="D1374" s="65" t="s">
        <v>7152</v>
      </c>
      <c r="E1374" s="65">
        <v>496338</v>
      </c>
      <c r="F1374" s="68" t="s">
        <v>7153</v>
      </c>
      <c r="G1374" s="65" t="s">
        <v>7154</v>
      </c>
      <c r="H1374" s="69" t="s">
        <v>7155</v>
      </c>
      <c r="I1374" s="69" t="s">
        <v>5110</v>
      </c>
      <c r="J1374" s="69" t="str">
        <f t="shared" si="157"/>
        <v>North Dagon</v>
      </c>
      <c r="K1374" s="65" t="s">
        <v>7156</v>
      </c>
      <c r="L1374" s="65">
        <v>20</v>
      </c>
      <c r="M1374" s="65" t="s">
        <v>7157</v>
      </c>
      <c r="O1374" s="65">
        <v>297</v>
      </c>
      <c r="P1374" s="67">
        <v>45855.333333333299</v>
      </c>
      <c r="Q1374" s="65" t="s">
        <v>5186</v>
      </c>
      <c r="R1374" s="174">
        <v>45855.421215277798</v>
      </c>
      <c r="S1374" s="158" t="str">
        <f t="shared" si="156"/>
        <v>July 2025</v>
      </c>
      <c r="T1374" s="142" t="s">
        <v>35</v>
      </c>
      <c r="U1374" s="142">
        <v>0.81913194444496196</v>
      </c>
      <c r="V1374" s="65">
        <f t="shared" si="159"/>
        <v>0.81913194444496196</v>
      </c>
      <c r="W1374" s="65">
        <f t="shared" si="160"/>
        <v>19.659166666679099</v>
      </c>
      <c r="X1374" s="65" t="str">
        <f t="shared" si="155"/>
        <v>&lt;24 hr</v>
      </c>
    </row>
    <row r="1375" spans="1:27" ht="30" customHeight="1">
      <c r="A1375" s="65">
        <v>1374</v>
      </c>
      <c r="B1375" s="181">
        <v>45854.604861111096</v>
      </c>
      <c r="C1375" s="67" t="str">
        <f t="shared" si="158"/>
        <v>July 2025</v>
      </c>
      <c r="D1375" s="65">
        <v>120754</v>
      </c>
      <c r="E1375" s="65" t="s">
        <v>7158</v>
      </c>
      <c r="F1375" s="68" t="s">
        <v>7159</v>
      </c>
      <c r="G1375" s="65" t="s">
        <v>7160</v>
      </c>
      <c r="H1375" s="69" t="s">
        <v>7161</v>
      </c>
      <c r="I1375" s="69" t="s">
        <v>5110</v>
      </c>
      <c r="J1375" s="69" t="str">
        <f t="shared" si="157"/>
        <v>North Dagon</v>
      </c>
      <c r="K1375" s="65" t="s">
        <v>7162</v>
      </c>
      <c r="L1375" s="65">
        <v>20</v>
      </c>
      <c r="M1375" s="65" t="s">
        <v>5273</v>
      </c>
      <c r="O1375" s="65">
        <v>149</v>
      </c>
      <c r="P1375" s="67">
        <v>45855.333333333299</v>
      </c>
      <c r="Q1375" s="65" t="s">
        <v>5186</v>
      </c>
      <c r="R1375" s="67">
        <v>45855.559027777803</v>
      </c>
      <c r="S1375" s="158" t="str">
        <f t="shared" si="156"/>
        <v>July 2025</v>
      </c>
      <c r="T1375" s="142" t="s">
        <v>35</v>
      </c>
      <c r="U1375" s="142">
        <v>0.954166666670062</v>
      </c>
      <c r="V1375" s="65">
        <f t="shared" si="159"/>
        <v>0.954166666670062</v>
      </c>
      <c r="W1375" s="65">
        <f t="shared" si="160"/>
        <v>22.900000000081501</v>
      </c>
      <c r="X1375" s="65" t="str">
        <f t="shared" si="155"/>
        <v>&lt;24 hr</v>
      </c>
    </row>
    <row r="1376" spans="1:27" ht="30" customHeight="1">
      <c r="A1376" s="65">
        <v>1375</v>
      </c>
      <c r="B1376" s="181">
        <v>45854.627777777801</v>
      </c>
      <c r="C1376" s="67" t="str">
        <f t="shared" si="158"/>
        <v>July 2025</v>
      </c>
      <c r="D1376" s="65">
        <v>120761</v>
      </c>
      <c r="E1376" s="65">
        <v>496399</v>
      </c>
      <c r="F1376" s="68" t="s">
        <v>7163</v>
      </c>
      <c r="G1376" s="65" t="s">
        <v>7164</v>
      </c>
      <c r="H1376" s="69" t="s">
        <v>7165</v>
      </c>
      <c r="I1376" s="69" t="s">
        <v>2355</v>
      </c>
      <c r="J1376" s="69" t="str">
        <f t="shared" si="157"/>
        <v>Mingalar Taung Nyunt</v>
      </c>
      <c r="K1376" s="65" t="s">
        <v>7166</v>
      </c>
      <c r="L1376" s="65">
        <v>20</v>
      </c>
      <c r="S1376" s="158"/>
      <c r="T1376" s="142" t="s">
        <v>113</v>
      </c>
      <c r="U1376" s="142">
        <v>-45854.627777777801</v>
      </c>
    </row>
    <row r="1377" spans="1:27" ht="30" customHeight="1">
      <c r="A1377" s="65">
        <v>1376</v>
      </c>
      <c r="B1377" s="181">
        <v>45854.635416666701</v>
      </c>
      <c r="C1377" s="67" t="str">
        <f t="shared" si="158"/>
        <v>July 2025</v>
      </c>
      <c r="D1377" s="65">
        <v>120765</v>
      </c>
      <c r="E1377" s="65">
        <v>496416</v>
      </c>
      <c r="F1377" s="68" t="s">
        <v>7167</v>
      </c>
      <c r="G1377" s="65" t="s">
        <v>7168</v>
      </c>
      <c r="H1377" s="69" t="s">
        <v>7169</v>
      </c>
      <c r="I1377" s="69" t="s">
        <v>30</v>
      </c>
      <c r="J1377" s="69" t="str">
        <f t="shared" si="157"/>
        <v>Kyauktada</v>
      </c>
      <c r="K1377" s="65" t="s">
        <v>7170</v>
      </c>
      <c r="L1377" s="65">
        <v>50</v>
      </c>
      <c r="M1377" s="65" t="s">
        <v>2399</v>
      </c>
      <c r="N1377" s="65" t="s">
        <v>6210</v>
      </c>
      <c r="O1377" s="65">
        <v>270</v>
      </c>
      <c r="P1377" s="67">
        <v>45855.333333333299</v>
      </c>
      <c r="Q1377" s="65" t="s">
        <v>3111</v>
      </c>
      <c r="R1377" s="67">
        <v>45855.497222222199</v>
      </c>
      <c r="S1377" s="158" t="str">
        <f t="shared" si="156"/>
        <v>July 2025</v>
      </c>
      <c r="T1377" s="142" t="s">
        <v>35</v>
      </c>
      <c r="U1377" s="142">
        <v>0.86180555555620197</v>
      </c>
      <c r="V1377" s="65">
        <f t="shared" si="159"/>
        <v>0.86180555555620197</v>
      </c>
      <c r="W1377" s="65">
        <f t="shared" si="160"/>
        <v>20.683333333348902</v>
      </c>
      <c r="X1377" s="65" t="str">
        <f t="shared" si="155"/>
        <v>&lt;24 hr</v>
      </c>
    </row>
    <row r="1378" spans="1:27" ht="30" customHeight="1">
      <c r="A1378" s="65">
        <v>1377</v>
      </c>
      <c r="B1378" s="181">
        <v>45854.638888888898</v>
      </c>
      <c r="C1378" s="67" t="str">
        <f t="shared" si="158"/>
        <v>July 2025</v>
      </c>
      <c r="D1378" s="65">
        <v>120767</v>
      </c>
      <c r="E1378" s="65">
        <v>496423</v>
      </c>
      <c r="F1378" s="68" t="s">
        <v>7171</v>
      </c>
      <c r="G1378" s="65" t="s">
        <v>7172</v>
      </c>
      <c r="H1378" s="69" t="s">
        <v>7173</v>
      </c>
      <c r="I1378" s="69" t="s">
        <v>41</v>
      </c>
      <c r="J1378" s="69" t="str">
        <f t="shared" si="157"/>
        <v>Lanmadaw</v>
      </c>
      <c r="K1378" s="65" t="s">
        <v>7174</v>
      </c>
      <c r="L1378" s="65">
        <v>40</v>
      </c>
      <c r="M1378" s="65" t="s">
        <v>2209</v>
      </c>
      <c r="O1378" s="65">
        <v>80</v>
      </c>
      <c r="P1378" s="67">
        <v>45855.333333333299</v>
      </c>
      <c r="Q1378" s="65" t="s">
        <v>687</v>
      </c>
      <c r="R1378" s="67">
        <v>45855.436111111099</v>
      </c>
      <c r="S1378" s="158" t="str">
        <f t="shared" si="156"/>
        <v>July 2025</v>
      </c>
      <c r="T1378" s="142" t="s">
        <v>35</v>
      </c>
      <c r="U1378" s="142">
        <v>0.79722222222335404</v>
      </c>
      <c r="V1378" s="65">
        <f t="shared" si="159"/>
        <v>0.79722222222335404</v>
      </c>
      <c r="W1378" s="65">
        <f t="shared" si="160"/>
        <v>19.1333333333605</v>
      </c>
      <c r="X1378" s="65" t="str">
        <f t="shared" si="155"/>
        <v>&lt;24 hr</v>
      </c>
    </row>
    <row r="1379" spans="1:27" ht="30" customHeight="1">
      <c r="A1379" s="65">
        <v>1378</v>
      </c>
      <c r="B1379" s="181">
        <v>45854.684965277796</v>
      </c>
      <c r="C1379" s="67" t="str">
        <f t="shared" si="158"/>
        <v>July 2025</v>
      </c>
      <c r="D1379" s="65">
        <v>120779</v>
      </c>
      <c r="E1379" s="65">
        <v>496511</v>
      </c>
      <c r="F1379" s="68" t="s">
        <v>7175</v>
      </c>
      <c r="G1379" s="65" t="s">
        <v>7176</v>
      </c>
      <c r="H1379" s="69" t="s">
        <v>7177</v>
      </c>
      <c r="I1379" s="69" t="s">
        <v>7031</v>
      </c>
      <c r="J1379" s="69" t="str">
        <f t="shared" si="157"/>
        <v>Ahlone</v>
      </c>
      <c r="K1379" s="65" t="s">
        <v>7178</v>
      </c>
      <c r="L1379" s="65">
        <v>20</v>
      </c>
      <c r="M1379" s="65" t="s">
        <v>7179</v>
      </c>
      <c r="N1379" s="65" t="s">
        <v>33</v>
      </c>
      <c r="O1379" s="65">
        <v>250</v>
      </c>
      <c r="P1379" s="67">
        <v>45855.333333333299</v>
      </c>
      <c r="Q1379" s="65" t="s">
        <v>5308</v>
      </c>
      <c r="R1379" s="67">
        <v>45859.441666666702</v>
      </c>
      <c r="S1379" s="158" t="str">
        <f t="shared" si="156"/>
        <v>July 2025</v>
      </c>
      <c r="T1379" s="142" t="s">
        <v>35</v>
      </c>
      <c r="U1379" s="142">
        <v>4.7567013888910896</v>
      </c>
      <c r="V1379" s="65">
        <f t="shared" si="159"/>
        <v>4.7567013888910896</v>
      </c>
      <c r="W1379" s="65">
        <f t="shared" si="160"/>
        <v>114.16083333338599</v>
      </c>
      <c r="X1379" s="65" t="str">
        <f t="shared" si="155"/>
        <v>&gt;72 hr</v>
      </c>
    </row>
    <row r="1380" spans="1:27" ht="30" customHeight="1">
      <c r="A1380" s="65">
        <v>1379</v>
      </c>
      <c r="B1380" s="181">
        <v>45854.781238425901</v>
      </c>
      <c r="C1380" s="67" t="str">
        <f t="shared" si="158"/>
        <v>July 2025</v>
      </c>
      <c r="D1380" s="65">
        <v>120790</v>
      </c>
      <c r="E1380" s="65">
        <v>251213</v>
      </c>
      <c r="F1380" s="68" t="s">
        <v>7180</v>
      </c>
      <c r="G1380" s="65" t="s">
        <v>7181</v>
      </c>
      <c r="H1380" s="69" t="s">
        <v>7182</v>
      </c>
      <c r="I1380" s="69" t="s">
        <v>7031</v>
      </c>
      <c r="J1380" s="69" t="str">
        <f t="shared" si="157"/>
        <v>Ahlone</v>
      </c>
      <c r="K1380" s="65" t="s">
        <v>7183</v>
      </c>
      <c r="L1380" s="65">
        <v>20</v>
      </c>
      <c r="N1380" s="65" t="s">
        <v>4913</v>
      </c>
      <c r="S1380" s="158"/>
      <c r="T1380" s="67" t="s">
        <v>113</v>
      </c>
      <c r="U1380" s="67">
        <v>-45854.781238425901</v>
      </c>
    </row>
    <row r="1381" spans="1:27" ht="30" customHeight="1">
      <c r="A1381" s="65">
        <v>1380</v>
      </c>
      <c r="B1381" s="181">
        <v>45854.786226851902</v>
      </c>
      <c r="C1381" s="67" t="str">
        <f t="shared" si="158"/>
        <v>July 2025</v>
      </c>
      <c r="D1381" s="65">
        <v>120791</v>
      </c>
      <c r="E1381" s="65">
        <v>496646</v>
      </c>
      <c r="F1381" s="68" t="s">
        <v>7184</v>
      </c>
      <c r="G1381" s="65" t="s">
        <v>7185</v>
      </c>
      <c r="H1381" s="69" t="s">
        <v>7186</v>
      </c>
      <c r="I1381" s="69" t="s">
        <v>5110</v>
      </c>
      <c r="J1381" s="69" t="str">
        <f t="shared" si="157"/>
        <v>North Dagon</v>
      </c>
      <c r="K1381" s="65" t="s">
        <v>7187</v>
      </c>
      <c r="L1381" s="65">
        <v>30</v>
      </c>
      <c r="M1381" s="65" t="s">
        <v>7188</v>
      </c>
      <c r="O1381" s="65">
        <v>109</v>
      </c>
      <c r="P1381" s="67">
        <v>45855.333333333299</v>
      </c>
      <c r="Q1381" s="65" t="s">
        <v>5186</v>
      </c>
      <c r="R1381" s="67">
        <v>45855.497222222199</v>
      </c>
      <c r="S1381" s="158" t="str">
        <f t="shared" si="156"/>
        <v>July 2025</v>
      </c>
      <c r="T1381" s="142" t="s">
        <v>35</v>
      </c>
      <c r="U1381" s="142">
        <v>0.71099537036934601</v>
      </c>
      <c r="V1381" s="65">
        <f t="shared" si="159"/>
        <v>0.71099537036934601</v>
      </c>
      <c r="W1381" s="65">
        <f t="shared" si="160"/>
        <v>17.063888888864302</v>
      </c>
      <c r="X1381" s="65" t="str">
        <f t="shared" si="155"/>
        <v>&lt;24 hr</v>
      </c>
    </row>
    <row r="1382" spans="1:27" ht="30" customHeight="1">
      <c r="A1382" s="65">
        <v>1381</v>
      </c>
      <c r="B1382" s="181">
        <v>45854.792141203703</v>
      </c>
      <c r="C1382" s="67" t="str">
        <f t="shared" si="158"/>
        <v>July 2025</v>
      </c>
      <c r="D1382" s="65">
        <v>120793</v>
      </c>
      <c r="E1382" s="65">
        <v>496718</v>
      </c>
      <c r="F1382" s="68" t="s">
        <v>7189</v>
      </c>
      <c r="G1382" s="65" t="s">
        <v>7190</v>
      </c>
      <c r="H1382" s="69" t="s">
        <v>7191</v>
      </c>
      <c r="I1382" s="69" t="s">
        <v>30</v>
      </c>
      <c r="J1382" s="69" t="str">
        <f t="shared" si="157"/>
        <v>Kyauktada</v>
      </c>
      <c r="K1382" s="65" t="s">
        <v>7192</v>
      </c>
      <c r="L1382" s="65">
        <v>20</v>
      </c>
      <c r="M1382" s="65" t="s">
        <v>105</v>
      </c>
      <c r="O1382" s="65">
        <v>260</v>
      </c>
      <c r="P1382" s="67">
        <v>45855.333333333299</v>
      </c>
      <c r="Q1382" s="65" t="s">
        <v>3111</v>
      </c>
      <c r="R1382" s="67">
        <v>45855.614583333299</v>
      </c>
      <c r="S1382" s="158" t="str">
        <f t="shared" si="156"/>
        <v>July 2025</v>
      </c>
      <c r="T1382" s="142" t="s">
        <v>35</v>
      </c>
      <c r="U1382" s="142">
        <v>0.82244212963269103</v>
      </c>
      <c r="V1382" s="65">
        <f t="shared" si="159"/>
        <v>0.82244212963269103</v>
      </c>
      <c r="W1382" s="65">
        <f t="shared" si="160"/>
        <v>19.7386111111846</v>
      </c>
      <c r="X1382" s="65" t="str">
        <f t="shared" si="155"/>
        <v>&lt;24 hr</v>
      </c>
      <c r="AA1382" s="69" t="s">
        <v>7193</v>
      </c>
    </row>
    <row r="1383" spans="1:27" ht="30" customHeight="1">
      <c r="A1383" s="65">
        <v>1382</v>
      </c>
      <c r="B1383" s="181">
        <v>45855.275000000001</v>
      </c>
      <c r="C1383" s="67" t="str">
        <f t="shared" si="158"/>
        <v>July 2025</v>
      </c>
      <c r="D1383" s="65">
        <v>120822</v>
      </c>
      <c r="E1383" s="65">
        <v>496767</v>
      </c>
      <c r="F1383" s="68" t="s">
        <v>7194</v>
      </c>
      <c r="G1383" s="65" t="s">
        <v>7195</v>
      </c>
      <c r="H1383" s="69" t="s">
        <v>7196</v>
      </c>
      <c r="I1383" s="69" t="s">
        <v>41</v>
      </c>
      <c r="J1383" s="69" t="str">
        <f t="shared" si="157"/>
        <v>Lanmadaw</v>
      </c>
      <c r="K1383" s="65" t="s">
        <v>7197</v>
      </c>
      <c r="L1383" s="65">
        <v>20</v>
      </c>
      <c r="M1383" s="65" t="s">
        <v>306</v>
      </c>
      <c r="O1383" s="65">
        <v>120</v>
      </c>
      <c r="P1383" s="67">
        <v>45856.333333333299</v>
      </c>
      <c r="Q1383" s="65" t="s">
        <v>687</v>
      </c>
      <c r="R1383" s="67">
        <v>45856.474305555603</v>
      </c>
      <c r="S1383" s="158" t="str">
        <f t="shared" si="156"/>
        <v>July 2025</v>
      </c>
      <c r="T1383" s="142" t="s">
        <v>35</v>
      </c>
      <c r="U1383" s="142">
        <v>1.1993055555576599</v>
      </c>
      <c r="V1383" s="65">
        <f t="shared" si="159"/>
        <v>1.1993055555576599</v>
      </c>
      <c r="W1383" s="65">
        <f t="shared" si="160"/>
        <v>28.783333333383801</v>
      </c>
      <c r="X1383" s="65" t="str">
        <f t="shared" si="155"/>
        <v>24-48 hr</v>
      </c>
      <c r="Z1383" s="69" t="s">
        <v>7198</v>
      </c>
    </row>
    <row r="1384" spans="1:27" ht="30" customHeight="1">
      <c r="A1384" s="65">
        <v>1383</v>
      </c>
      <c r="B1384" s="181">
        <v>45855.427083333299</v>
      </c>
      <c r="C1384" s="67" t="str">
        <f t="shared" si="158"/>
        <v>July 2025</v>
      </c>
      <c r="D1384" s="65" t="s">
        <v>7199</v>
      </c>
      <c r="E1384" s="65" t="s">
        <v>7200</v>
      </c>
      <c r="F1384" s="68" t="s">
        <v>7201</v>
      </c>
      <c r="G1384" s="65" t="s">
        <v>7202</v>
      </c>
      <c r="H1384" s="69" t="s">
        <v>7203</v>
      </c>
      <c r="I1384" s="69" t="s">
        <v>5110</v>
      </c>
      <c r="J1384" s="69" t="str">
        <f t="shared" si="157"/>
        <v>North Dagon</v>
      </c>
      <c r="K1384" s="65" t="s">
        <v>7204</v>
      </c>
      <c r="L1384" s="65">
        <v>25</v>
      </c>
      <c r="M1384" s="65" t="s">
        <v>5273</v>
      </c>
      <c r="O1384" s="65">
        <v>330</v>
      </c>
      <c r="P1384" s="67">
        <v>45855.333333333299</v>
      </c>
      <c r="Q1384" s="65" t="s">
        <v>5218</v>
      </c>
      <c r="R1384" s="67">
        <v>45855.589201388902</v>
      </c>
      <c r="S1384" s="158" t="str">
        <f t="shared" si="156"/>
        <v>July 2025</v>
      </c>
      <c r="T1384" s="142" t="s">
        <v>35</v>
      </c>
      <c r="U1384" s="142">
        <v>0.16211805555212799</v>
      </c>
      <c r="V1384" s="65">
        <f t="shared" si="159"/>
        <v>0.16211805555212799</v>
      </c>
      <c r="W1384" s="65">
        <f t="shared" si="160"/>
        <v>3.8908333332510701</v>
      </c>
      <c r="X1384" s="65" t="str">
        <f t="shared" si="155"/>
        <v>&lt;24 hr</v>
      </c>
      <c r="AA1384" s="69" t="s">
        <v>7205</v>
      </c>
    </row>
    <row r="1385" spans="1:27" ht="30" customHeight="1">
      <c r="A1385" s="65">
        <v>1384</v>
      </c>
      <c r="B1385" s="181">
        <v>45855.45</v>
      </c>
      <c r="C1385" s="67" t="str">
        <f t="shared" si="158"/>
        <v>July 2025</v>
      </c>
      <c r="D1385" s="65">
        <v>120847</v>
      </c>
      <c r="E1385" s="65">
        <v>496952</v>
      </c>
      <c r="F1385" s="68" t="s">
        <v>7206</v>
      </c>
      <c r="G1385" s="65" t="s">
        <v>7207</v>
      </c>
      <c r="H1385" s="69" t="s">
        <v>7208</v>
      </c>
      <c r="I1385" s="69" t="s">
        <v>5110</v>
      </c>
      <c r="J1385" s="69" t="str">
        <f t="shared" si="157"/>
        <v>North Dagon</v>
      </c>
      <c r="K1385" s="65" t="s">
        <v>7209</v>
      </c>
      <c r="L1385" s="65">
        <v>20</v>
      </c>
      <c r="M1385" s="65" t="s">
        <v>7210</v>
      </c>
      <c r="O1385" s="65">
        <v>123</v>
      </c>
      <c r="P1385" s="67">
        <v>45855.333333333299</v>
      </c>
      <c r="Q1385" s="65" t="s">
        <v>5218</v>
      </c>
      <c r="R1385" s="67">
        <v>45855.538425925901</v>
      </c>
      <c r="S1385" s="158" t="str">
        <f t="shared" si="156"/>
        <v>July 2025</v>
      </c>
      <c r="T1385" s="142" t="s">
        <v>35</v>
      </c>
      <c r="U1385" s="142">
        <v>8.8425925925548696E-2</v>
      </c>
      <c r="V1385" s="65">
        <f t="shared" si="159"/>
        <v>8.8425925925548696E-2</v>
      </c>
      <c r="W1385" s="65">
        <f t="shared" si="160"/>
        <v>2.1222222222131699</v>
      </c>
      <c r="X1385" s="65" t="str">
        <f t="shared" si="155"/>
        <v>&lt;24 hr</v>
      </c>
    </row>
    <row r="1386" spans="1:27" ht="30" customHeight="1">
      <c r="A1386" s="65">
        <v>1385</v>
      </c>
      <c r="B1386" s="181">
        <v>45855.456944444399</v>
      </c>
      <c r="C1386" s="67" t="str">
        <f t="shared" si="158"/>
        <v>July 2025</v>
      </c>
      <c r="D1386" s="65">
        <v>120851</v>
      </c>
      <c r="E1386" s="65">
        <v>291379</v>
      </c>
      <c r="F1386" s="68" t="s">
        <v>7211</v>
      </c>
      <c r="G1386" s="65" t="s">
        <v>7212</v>
      </c>
      <c r="H1386" s="69" t="s">
        <v>7213</v>
      </c>
      <c r="I1386" s="69" t="s">
        <v>5110</v>
      </c>
      <c r="J1386" s="69" t="str">
        <f t="shared" si="157"/>
        <v>North Dagon</v>
      </c>
      <c r="K1386" s="65" t="s">
        <v>7214</v>
      </c>
      <c r="L1386" s="65">
        <v>25</v>
      </c>
      <c r="M1386" s="65" t="s">
        <v>7215</v>
      </c>
      <c r="O1386" s="65">
        <v>217</v>
      </c>
      <c r="P1386" s="67">
        <v>45855.333333333299</v>
      </c>
      <c r="Q1386" s="65" t="s">
        <v>5186</v>
      </c>
      <c r="R1386" s="67">
        <v>45855.680347222202</v>
      </c>
      <c r="S1386" s="158" t="str">
        <f t="shared" si="156"/>
        <v>July 2025</v>
      </c>
      <c r="T1386" s="142" t="s">
        <v>35</v>
      </c>
      <c r="U1386" s="142">
        <v>0.22340277778130299</v>
      </c>
      <c r="V1386" s="65">
        <f t="shared" si="159"/>
        <v>0.22340277778130299</v>
      </c>
      <c r="W1386" s="65">
        <f t="shared" si="160"/>
        <v>5.36166666675126</v>
      </c>
      <c r="X1386" s="65" t="str">
        <f t="shared" si="155"/>
        <v>&lt;24 hr</v>
      </c>
      <c r="AA1386" s="69" t="s">
        <v>7216</v>
      </c>
    </row>
    <row r="1387" spans="1:27" ht="30" customHeight="1">
      <c r="A1387" s="65">
        <v>1386</v>
      </c>
      <c r="B1387" s="181">
        <v>45855.542361111096</v>
      </c>
      <c r="C1387" s="67" t="str">
        <f t="shared" si="158"/>
        <v>July 2025</v>
      </c>
      <c r="D1387" s="65">
        <v>120881</v>
      </c>
      <c r="E1387" s="65">
        <v>497176</v>
      </c>
      <c r="F1387" s="68" t="s">
        <v>7217</v>
      </c>
      <c r="G1387" s="65" t="s">
        <v>7218</v>
      </c>
      <c r="H1387" s="69" t="s">
        <v>7219</v>
      </c>
      <c r="I1387" s="69" t="s">
        <v>30</v>
      </c>
      <c r="J1387" s="69" t="str">
        <f t="shared" si="157"/>
        <v>Kyauktada</v>
      </c>
      <c r="K1387" s="65" t="s">
        <v>7220</v>
      </c>
      <c r="L1387" s="65">
        <v>20</v>
      </c>
      <c r="M1387" s="65" t="s">
        <v>7221</v>
      </c>
      <c r="O1387" s="65">
        <v>180</v>
      </c>
      <c r="P1387" s="67">
        <v>45855.583333333299</v>
      </c>
      <c r="Q1387" s="65" t="s">
        <v>2681</v>
      </c>
      <c r="R1387" s="67">
        <v>45856.5493055556</v>
      </c>
      <c r="S1387" s="158" t="str">
        <f t="shared" si="156"/>
        <v>July 2025</v>
      </c>
      <c r="T1387" s="142" t="s">
        <v>35</v>
      </c>
      <c r="U1387" s="142">
        <v>1.00694444444525</v>
      </c>
      <c r="V1387" s="65">
        <f t="shared" si="159"/>
        <v>1.00694444444525</v>
      </c>
      <c r="W1387" s="65">
        <f t="shared" si="160"/>
        <v>24.166666666686101</v>
      </c>
      <c r="X1387" s="65" t="str">
        <f t="shared" si="155"/>
        <v>24-48 hr</v>
      </c>
      <c r="Z1387" s="69" t="s">
        <v>7222</v>
      </c>
    </row>
    <row r="1388" spans="1:27" ht="30" customHeight="1">
      <c r="A1388" s="65">
        <v>1387</v>
      </c>
      <c r="B1388" s="181">
        <v>45855.581250000003</v>
      </c>
      <c r="C1388" s="67" t="str">
        <f t="shared" si="158"/>
        <v>July 2025</v>
      </c>
      <c r="D1388" s="65">
        <v>120896</v>
      </c>
      <c r="E1388" s="65">
        <v>497316</v>
      </c>
      <c r="F1388" s="68" t="s">
        <v>7223</v>
      </c>
      <c r="G1388" s="65" t="s">
        <v>7224</v>
      </c>
      <c r="H1388" s="69" t="s">
        <v>7225</v>
      </c>
      <c r="I1388" s="69" t="s">
        <v>5098</v>
      </c>
      <c r="J1388" s="69" t="str">
        <f t="shared" si="157"/>
        <v>East Dagon</v>
      </c>
      <c r="K1388" s="65" t="s">
        <v>7226</v>
      </c>
      <c r="L1388" s="65">
        <v>20</v>
      </c>
      <c r="M1388" s="65" t="s">
        <v>7227</v>
      </c>
      <c r="O1388" s="65">
        <v>315</v>
      </c>
      <c r="P1388" s="67">
        <v>45855.333333333299</v>
      </c>
      <c r="Q1388" s="65" t="s">
        <v>5218</v>
      </c>
      <c r="R1388" s="67">
        <v>45855.713645833297</v>
      </c>
      <c r="S1388" s="158" t="str">
        <f t="shared" si="156"/>
        <v>July 2025</v>
      </c>
      <c r="T1388" s="142" t="s">
        <v>35</v>
      </c>
      <c r="U1388" s="142">
        <v>0.13239583333051999</v>
      </c>
      <c r="V1388" s="65">
        <f t="shared" si="159"/>
        <v>0.13239583333051999</v>
      </c>
      <c r="W1388" s="65">
        <f t="shared" si="160"/>
        <v>3.17749999993248</v>
      </c>
      <c r="X1388" s="65" t="str">
        <f t="shared" si="155"/>
        <v>&lt;24 hr</v>
      </c>
      <c r="Z1388" s="69" t="s">
        <v>7228</v>
      </c>
    </row>
    <row r="1389" spans="1:27" ht="30" customHeight="1">
      <c r="A1389" s="65">
        <v>1388</v>
      </c>
      <c r="B1389" s="181">
        <v>45855.6</v>
      </c>
      <c r="C1389" s="67" t="str">
        <f t="shared" si="158"/>
        <v>July 2025</v>
      </c>
      <c r="D1389" s="65">
        <v>120904</v>
      </c>
      <c r="E1389" s="65">
        <v>497367</v>
      </c>
      <c r="F1389" s="68" t="s">
        <v>7229</v>
      </c>
      <c r="G1389" s="65" t="s">
        <v>7230</v>
      </c>
      <c r="H1389" s="69" t="s">
        <v>7231</v>
      </c>
      <c r="I1389" s="69" t="s">
        <v>5110</v>
      </c>
      <c r="J1389" s="69" t="str">
        <f t="shared" si="157"/>
        <v>North Dagon</v>
      </c>
      <c r="K1389" s="65" t="s">
        <v>7232</v>
      </c>
      <c r="L1389" s="65">
        <v>20</v>
      </c>
      <c r="M1389" s="65" t="s">
        <v>7233</v>
      </c>
      <c r="O1389" s="65">
        <v>252</v>
      </c>
      <c r="P1389" s="67">
        <v>45855.333333333299</v>
      </c>
      <c r="Q1389" s="65" t="s">
        <v>5218</v>
      </c>
      <c r="R1389" s="67">
        <v>45855.660486111097</v>
      </c>
      <c r="S1389" s="158" t="str">
        <f t="shared" si="156"/>
        <v>July 2025</v>
      </c>
      <c r="T1389" s="142" t="s">
        <v>35</v>
      </c>
      <c r="U1389" s="142">
        <v>6.0486111113277702E-2</v>
      </c>
      <c r="V1389" s="65">
        <f t="shared" si="159"/>
        <v>6.0486111113277702E-2</v>
      </c>
      <c r="W1389" s="65">
        <f t="shared" si="160"/>
        <v>1.45166666671867</v>
      </c>
      <c r="X1389" s="65" t="str">
        <f t="shared" si="155"/>
        <v>&lt;24 hr</v>
      </c>
    </row>
    <row r="1390" spans="1:27" ht="30" customHeight="1">
      <c r="A1390" s="65">
        <v>1389</v>
      </c>
      <c r="B1390" s="181">
        <v>45855.664479166699</v>
      </c>
      <c r="C1390" s="67" t="str">
        <f t="shared" si="158"/>
        <v>July 2025</v>
      </c>
      <c r="D1390" s="65">
        <v>120923</v>
      </c>
      <c r="E1390" s="65">
        <v>201569</v>
      </c>
      <c r="F1390" s="68" t="s">
        <v>7234</v>
      </c>
      <c r="G1390" s="65" t="s">
        <v>4759</v>
      </c>
      <c r="H1390" s="69" t="s">
        <v>7235</v>
      </c>
      <c r="I1390" s="69" t="s">
        <v>182</v>
      </c>
      <c r="J1390" s="69" t="str">
        <f t="shared" si="157"/>
        <v>Latha</v>
      </c>
      <c r="K1390" s="65" t="s">
        <v>7236</v>
      </c>
      <c r="L1390" s="65">
        <v>25</v>
      </c>
      <c r="M1390" s="65" t="s">
        <v>4985</v>
      </c>
      <c r="O1390" s="65">
        <v>170</v>
      </c>
      <c r="P1390" s="67">
        <v>45856.333333333299</v>
      </c>
      <c r="Q1390" s="65" t="s">
        <v>3111</v>
      </c>
      <c r="R1390" s="67">
        <v>45856.477152777799</v>
      </c>
      <c r="S1390" s="158" t="str">
        <f t="shared" si="156"/>
        <v>July 2025</v>
      </c>
      <c r="T1390" s="142" t="s">
        <v>35</v>
      </c>
      <c r="U1390" s="142">
        <v>0.81267361110803904</v>
      </c>
      <c r="V1390" s="65">
        <f t="shared" si="159"/>
        <v>0.81267361110803904</v>
      </c>
      <c r="W1390" s="65">
        <f t="shared" si="160"/>
        <v>19.504166666592901</v>
      </c>
      <c r="X1390" s="65" t="str">
        <f t="shared" si="155"/>
        <v>&lt;24 hr</v>
      </c>
    </row>
    <row r="1391" spans="1:27" ht="30" customHeight="1">
      <c r="A1391" s="65">
        <v>1390</v>
      </c>
      <c r="B1391" s="181">
        <v>45855.668055555601</v>
      </c>
      <c r="C1391" s="67" t="str">
        <f t="shared" si="158"/>
        <v>July 2025</v>
      </c>
      <c r="D1391" s="65">
        <v>120924</v>
      </c>
      <c r="E1391" s="65">
        <v>212903</v>
      </c>
      <c r="F1391" s="68" t="s">
        <v>7237</v>
      </c>
      <c r="G1391" s="65" t="s">
        <v>7238</v>
      </c>
      <c r="H1391" s="69" t="s">
        <v>7239</v>
      </c>
      <c r="I1391" s="69" t="s">
        <v>5110</v>
      </c>
      <c r="J1391" s="69" t="str">
        <f t="shared" si="157"/>
        <v>North Dagon</v>
      </c>
      <c r="K1391" s="65" t="s">
        <v>7240</v>
      </c>
      <c r="L1391" s="65">
        <v>20</v>
      </c>
      <c r="M1391" s="65" t="s">
        <v>7241</v>
      </c>
      <c r="O1391" s="65">
        <v>144</v>
      </c>
      <c r="P1391" s="67">
        <v>45856.333333333299</v>
      </c>
      <c r="Q1391" s="65" t="s">
        <v>5186</v>
      </c>
      <c r="R1391" s="67">
        <v>45856.386111111096</v>
      </c>
      <c r="S1391" s="158" t="str">
        <f t="shared" si="156"/>
        <v>July 2025</v>
      </c>
      <c r="T1391" s="142" t="s">
        <v>35</v>
      </c>
      <c r="U1391" s="142">
        <v>0.71805555555329204</v>
      </c>
      <c r="V1391" s="65">
        <f t="shared" si="159"/>
        <v>0.71805555555329204</v>
      </c>
      <c r="W1391" s="65">
        <f t="shared" si="160"/>
        <v>17.233333333278999</v>
      </c>
      <c r="X1391" s="65" t="str">
        <f t="shared" si="155"/>
        <v>&lt;24 hr</v>
      </c>
    </row>
    <row r="1392" spans="1:27" ht="30" customHeight="1">
      <c r="A1392" s="65">
        <v>1391</v>
      </c>
      <c r="B1392" s="181">
        <v>45855.782476851899</v>
      </c>
      <c r="C1392" s="67" t="str">
        <f t="shared" si="158"/>
        <v>July 2025</v>
      </c>
      <c r="D1392" s="65">
        <v>120951</v>
      </c>
      <c r="E1392" s="65">
        <v>497754</v>
      </c>
      <c r="F1392" s="68" t="s">
        <v>7242</v>
      </c>
      <c r="G1392" s="65" t="s">
        <v>7243</v>
      </c>
      <c r="H1392" s="69" t="s">
        <v>7244</v>
      </c>
      <c r="I1392" s="69" t="s">
        <v>5110</v>
      </c>
      <c r="J1392" s="69" t="str">
        <f t="shared" si="157"/>
        <v>North Dagon</v>
      </c>
      <c r="K1392" s="65" t="s">
        <v>7245</v>
      </c>
      <c r="L1392" s="65">
        <v>50</v>
      </c>
      <c r="S1392" s="158"/>
      <c r="T1392" s="142" t="s">
        <v>113</v>
      </c>
      <c r="U1392" s="142">
        <v>-45855.782476851899</v>
      </c>
      <c r="Z1392" s="69" t="s">
        <v>7246</v>
      </c>
    </row>
    <row r="1393" spans="1:27" ht="30" customHeight="1">
      <c r="A1393" s="65">
        <v>1392</v>
      </c>
      <c r="B1393" s="181">
        <v>45855.792696759301</v>
      </c>
      <c r="C1393" s="67" t="str">
        <f t="shared" si="158"/>
        <v>July 2025</v>
      </c>
      <c r="D1393" s="65">
        <v>120955</v>
      </c>
      <c r="E1393" s="65">
        <v>497773</v>
      </c>
      <c r="F1393" s="68" t="s">
        <v>7247</v>
      </c>
      <c r="G1393" s="65" t="s">
        <v>7248</v>
      </c>
      <c r="H1393" s="69" t="s">
        <v>7249</v>
      </c>
      <c r="I1393" s="69" t="s">
        <v>41</v>
      </c>
      <c r="J1393" s="69" t="str">
        <f t="shared" si="157"/>
        <v>Lanmadaw</v>
      </c>
      <c r="K1393" s="65" t="s">
        <v>7250</v>
      </c>
      <c r="L1393" s="65">
        <v>20</v>
      </c>
      <c r="M1393" s="65" t="s">
        <v>65</v>
      </c>
      <c r="O1393" s="65">
        <v>180</v>
      </c>
      <c r="P1393" s="67">
        <v>45856.333333333299</v>
      </c>
      <c r="Q1393" s="65" t="s">
        <v>687</v>
      </c>
      <c r="R1393" s="67">
        <v>45859.5932986111</v>
      </c>
      <c r="S1393" s="158" t="str">
        <f t="shared" si="156"/>
        <v>July 2025</v>
      </c>
      <c r="T1393" s="142" t="s">
        <v>35</v>
      </c>
      <c r="U1393" s="142">
        <v>3.80060185185721</v>
      </c>
      <c r="V1393" s="65">
        <f t="shared" si="159"/>
        <v>3.80060185185721</v>
      </c>
      <c r="W1393" s="65">
        <f t="shared" si="160"/>
        <v>91.214444444573004</v>
      </c>
      <c r="X1393" s="65" t="str">
        <f t="shared" si="155"/>
        <v>&gt;72 hr</v>
      </c>
      <c r="Z1393" s="69" t="s">
        <v>7251</v>
      </c>
    </row>
    <row r="1394" spans="1:27" ht="30" customHeight="1">
      <c r="A1394" s="65">
        <v>1393</v>
      </c>
      <c r="B1394" s="181">
        <v>45855.8186458333</v>
      </c>
      <c r="C1394" s="67" t="str">
        <f t="shared" si="158"/>
        <v>July 2025</v>
      </c>
      <c r="D1394" s="65">
        <v>120959</v>
      </c>
      <c r="E1394" s="65">
        <v>497330</v>
      </c>
      <c r="F1394" s="68" t="s">
        <v>7252</v>
      </c>
      <c r="G1394" s="65" t="s">
        <v>7243</v>
      </c>
      <c r="H1394" s="69" t="s">
        <v>7253</v>
      </c>
      <c r="I1394" s="69" t="s">
        <v>5110</v>
      </c>
      <c r="J1394" s="69" t="str">
        <f t="shared" si="157"/>
        <v>North Dagon</v>
      </c>
      <c r="K1394" s="65" t="s">
        <v>7245</v>
      </c>
      <c r="L1394" s="65">
        <v>50</v>
      </c>
      <c r="S1394" s="158"/>
      <c r="T1394" s="142" t="s">
        <v>113</v>
      </c>
      <c r="U1394" s="142">
        <v>-45855.8186458333</v>
      </c>
    </row>
    <row r="1395" spans="1:27" ht="30" customHeight="1">
      <c r="A1395" s="65">
        <v>1394</v>
      </c>
      <c r="B1395" s="181">
        <v>45855.9284722222</v>
      </c>
      <c r="C1395" s="67" t="str">
        <f t="shared" si="158"/>
        <v>July 2025</v>
      </c>
      <c r="D1395" s="65">
        <v>120975</v>
      </c>
      <c r="E1395" s="65">
        <v>497858</v>
      </c>
      <c r="F1395" s="68" t="s">
        <v>7254</v>
      </c>
      <c r="G1395" s="65" t="s">
        <v>7255</v>
      </c>
      <c r="H1395" s="69" t="s">
        <v>7256</v>
      </c>
      <c r="I1395" s="69" t="s">
        <v>5098</v>
      </c>
      <c r="J1395" s="69" t="str">
        <f t="shared" si="157"/>
        <v>East Dagon</v>
      </c>
      <c r="K1395" s="65" t="s">
        <v>7257</v>
      </c>
      <c r="L1395" s="65">
        <v>25</v>
      </c>
      <c r="M1395" s="65" t="s">
        <v>7258</v>
      </c>
      <c r="O1395" s="65">
        <v>188</v>
      </c>
      <c r="P1395" s="67">
        <v>45856.333333333299</v>
      </c>
      <c r="Q1395" s="65" t="s">
        <v>5218</v>
      </c>
      <c r="R1395" s="67">
        <v>45856.487500000003</v>
      </c>
      <c r="S1395" s="158" t="str">
        <f t="shared" si="156"/>
        <v>July 2025</v>
      </c>
      <c r="T1395" s="142" t="s">
        <v>35</v>
      </c>
      <c r="U1395" s="142">
        <v>0.55902777778101198</v>
      </c>
      <c r="V1395" s="65">
        <f t="shared" si="159"/>
        <v>0.55902777778101198</v>
      </c>
      <c r="W1395" s="65">
        <f t="shared" si="160"/>
        <v>13.4166666667443</v>
      </c>
      <c r="X1395" s="65" t="str">
        <f t="shared" si="155"/>
        <v>&lt;24 hr</v>
      </c>
    </row>
    <row r="1396" spans="1:27" ht="30" customHeight="1">
      <c r="A1396" s="65">
        <v>1395</v>
      </c>
      <c r="B1396" s="181">
        <v>45856.406944444403</v>
      </c>
      <c r="C1396" s="67" t="str">
        <f t="shared" si="158"/>
        <v>July 2025</v>
      </c>
      <c r="D1396" s="65">
        <v>121000</v>
      </c>
      <c r="E1396" s="65">
        <v>68190</v>
      </c>
      <c r="F1396" s="68" t="s">
        <v>7259</v>
      </c>
      <c r="G1396" s="65" t="s">
        <v>7260</v>
      </c>
      <c r="H1396" s="69" t="s">
        <v>7261</v>
      </c>
      <c r="I1396" s="69" t="s">
        <v>2355</v>
      </c>
      <c r="J1396" s="69" t="str">
        <f t="shared" si="157"/>
        <v>Mingalar Taung Nyunt</v>
      </c>
      <c r="K1396" s="65" t="s">
        <v>7262</v>
      </c>
      <c r="L1396" s="65">
        <v>20</v>
      </c>
      <c r="S1396" s="158"/>
      <c r="T1396" s="142" t="s">
        <v>113</v>
      </c>
      <c r="U1396" s="142">
        <v>-45856.406944444403</v>
      </c>
      <c r="Z1396" s="69" t="s">
        <v>7263</v>
      </c>
    </row>
    <row r="1397" spans="1:27" ht="30" customHeight="1">
      <c r="A1397" s="65">
        <v>1396</v>
      </c>
      <c r="B1397" s="181">
        <v>45856.422916666699</v>
      </c>
      <c r="C1397" s="67" t="str">
        <f t="shared" si="158"/>
        <v>July 2025</v>
      </c>
      <c r="D1397" s="65">
        <v>121006</v>
      </c>
      <c r="E1397" s="65">
        <v>497991</v>
      </c>
      <c r="F1397" s="68" t="s">
        <v>7264</v>
      </c>
      <c r="G1397" s="65" t="s">
        <v>7265</v>
      </c>
      <c r="H1397" s="69" t="s">
        <v>7266</v>
      </c>
      <c r="I1397" s="69" t="s">
        <v>5110</v>
      </c>
      <c r="J1397" s="69" t="str">
        <f t="shared" si="157"/>
        <v>North Dagon</v>
      </c>
      <c r="K1397" s="65" t="s">
        <v>7267</v>
      </c>
      <c r="L1397" s="65">
        <v>20</v>
      </c>
      <c r="M1397" s="65" t="s">
        <v>5135</v>
      </c>
      <c r="O1397" s="65">
        <v>212</v>
      </c>
      <c r="Q1397" s="65" t="s">
        <v>5186</v>
      </c>
      <c r="R1397" s="67">
        <v>45858.354895833298</v>
      </c>
      <c r="S1397" s="158" t="str">
        <f t="shared" si="156"/>
        <v>July 2025</v>
      </c>
      <c r="T1397" s="142" t="s">
        <v>35</v>
      </c>
      <c r="U1397" s="142">
        <v>1.9319791666639501</v>
      </c>
      <c r="V1397" s="65">
        <f t="shared" si="159"/>
        <v>1.9319791666639501</v>
      </c>
      <c r="W1397" s="65">
        <f t="shared" si="160"/>
        <v>46.3674999999348</v>
      </c>
      <c r="X1397" s="65" t="str">
        <f t="shared" si="155"/>
        <v>24-48 hr</v>
      </c>
      <c r="Z1397" s="69" t="s">
        <v>7268</v>
      </c>
    </row>
    <row r="1398" spans="1:27" ht="30" customHeight="1">
      <c r="A1398" s="65">
        <v>1397</v>
      </c>
      <c r="B1398" s="181">
        <v>45856.448611111096</v>
      </c>
      <c r="C1398" s="67" t="str">
        <f t="shared" si="158"/>
        <v>July 2025</v>
      </c>
      <c r="D1398" s="65">
        <v>121015</v>
      </c>
      <c r="E1398" s="65">
        <v>498062</v>
      </c>
      <c r="F1398" s="68" t="s">
        <v>7269</v>
      </c>
      <c r="G1398" s="65" t="s">
        <v>7270</v>
      </c>
      <c r="H1398" s="69" t="s">
        <v>7271</v>
      </c>
      <c r="I1398" s="69" t="s">
        <v>30</v>
      </c>
      <c r="J1398" s="69" t="str">
        <f t="shared" si="157"/>
        <v>Kyauktada</v>
      </c>
      <c r="K1398" s="65" t="s">
        <v>7272</v>
      </c>
      <c r="L1398" s="65">
        <v>20</v>
      </c>
      <c r="M1398" s="65" t="s">
        <v>59</v>
      </c>
      <c r="O1398" s="65">
        <v>150</v>
      </c>
      <c r="P1398" s="67">
        <v>45856.583333333299</v>
      </c>
      <c r="Q1398" s="65" t="s">
        <v>3111</v>
      </c>
      <c r="R1398" s="67">
        <v>45858.472384259301</v>
      </c>
      <c r="S1398" s="158" t="str">
        <f t="shared" si="156"/>
        <v>July 2025</v>
      </c>
      <c r="T1398" s="142" t="s">
        <v>35</v>
      </c>
      <c r="U1398" s="142">
        <v>2.0237731481465699</v>
      </c>
      <c r="V1398" s="65">
        <f t="shared" si="159"/>
        <v>2.0237731481465699</v>
      </c>
      <c r="W1398" s="65">
        <f t="shared" si="160"/>
        <v>48.570555555517799</v>
      </c>
      <c r="X1398" s="65" t="str">
        <f t="shared" si="155"/>
        <v>48-72 hr</v>
      </c>
      <c r="Z1398" s="69" t="s">
        <v>7273</v>
      </c>
    </row>
    <row r="1399" spans="1:27" ht="30" customHeight="1">
      <c r="A1399" s="65">
        <v>1398</v>
      </c>
      <c r="B1399" s="181">
        <v>45856.459027777797</v>
      </c>
      <c r="C1399" s="67" t="str">
        <f t="shared" si="158"/>
        <v>July 2025</v>
      </c>
      <c r="D1399" s="65">
        <v>121020</v>
      </c>
      <c r="E1399" s="65">
        <v>283387</v>
      </c>
      <c r="F1399" s="68" t="s">
        <v>7274</v>
      </c>
      <c r="G1399" s="65" t="s">
        <v>7275</v>
      </c>
      <c r="H1399" s="69" t="s">
        <v>7276</v>
      </c>
      <c r="I1399" s="69" t="s">
        <v>5110</v>
      </c>
      <c r="J1399" s="69" t="str">
        <f t="shared" si="157"/>
        <v>North Dagon</v>
      </c>
      <c r="K1399" s="65" t="s">
        <v>7277</v>
      </c>
      <c r="L1399" s="65">
        <v>20</v>
      </c>
      <c r="M1399" s="65" t="s">
        <v>7278</v>
      </c>
      <c r="O1399" s="65">
        <v>133</v>
      </c>
      <c r="P1399" s="67">
        <v>45856.458333333299</v>
      </c>
      <c r="Q1399" s="65" t="s">
        <v>5218</v>
      </c>
      <c r="R1399" s="67">
        <v>45856.590277777803</v>
      </c>
      <c r="S1399" s="158" t="str">
        <f t="shared" si="156"/>
        <v>July 2025</v>
      </c>
      <c r="T1399" s="142" t="s">
        <v>35</v>
      </c>
      <c r="U1399" s="142">
        <v>0.13125000000582099</v>
      </c>
      <c r="V1399" s="65">
        <f t="shared" si="159"/>
        <v>0.13125000000582099</v>
      </c>
      <c r="W1399" s="65">
        <f t="shared" si="160"/>
        <v>3.1500000001397002</v>
      </c>
      <c r="X1399" s="65" t="str">
        <f t="shared" si="155"/>
        <v>&lt;24 hr</v>
      </c>
      <c r="Z1399" s="69" t="s">
        <v>7279</v>
      </c>
    </row>
    <row r="1400" spans="1:27" ht="30" customHeight="1">
      <c r="A1400" s="65">
        <v>1399</v>
      </c>
      <c r="B1400" s="181">
        <v>45856.502083333296</v>
      </c>
      <c r="C1400" s="67" t="str">
        <f t="shared" si="158"/>
        <v>July 2025</v>
      </c>
      <c r="D1400" s="65">
        <v>121041</v>
      </c>
      <c r="E1400" s="65">
        <v>498170</v>
      </c>
      <c r="F1400" s="68" t="s">
        <v>7280</v>
      </c>
      <c r="G1400" s="65" t="s">
        <v>7281</v>
      </c>
      <c r="H1400" s="69" t="s">
        <v>7282</v>
      </c>
      <c r="I1400" s="69" t="s">
        <v>7031</v>
      </c>
      <c r="J1400" s="69" t="str">
        <f t="shared" si="157"/>
        <v>Ahlone</v>
      </c>
      <c r="K1400" s="65" t="s">
        <v>7283</v>
      </c>
      <c r="L1400" s="65">
        <v>25</v>
      </c>
      <c r="M1400" s="65" t="s">
        <v>7284</v>
      </c>
      <c r="O1400" s="65">
        <v>80</v>
      </c>
      <c r="P1400" s="67">
        <v>45856.333333333299</v>
      </c>
      <c r="Q1400" s="65" t="s">
        <v>745</v>
      </c>
      <c r="R1400" s="67">
        <v>45856.618055555598</v>
      </c>
      <c r="S1400" s="158" t="str">
        <f t="shared" si="156"/>
        <v>July 2025</v>
      </c>
      <c r="T1400" s="142" t="s">
        <v>35</v>
      </c>
      <c r="U1400" s="142">
        <v>0.115972222221899</v>
      </c>
      <c r="V1400" s="65">
        <f t="shared" si="159"/>
        <v>0.115972222221899</v>
      </c>
      <c r="W1400" s="65">
        <f t="shared" si="160"/>
        <v>2.7833333333255701</v>
      </c>
      <c r="X1400" s="65" t="str">
        <f t="shared" si="155"/>
        <v>&lt;24 hr</v>
      </c>
    </row>
    <row r="1401" spans="1:27" ht="30" customHeight="1">
      <c r="A1401" s="65">
        <v>1400</v>
      </c>
      <c r="B1401" s="181">
        <v>45856.561111111099</v>
      </c>
      <c r="C1401" s="67" t="str">
        <f t="shared" si="158"/>
        <v>July 2025</v>
      </c>
      <c r="D1401" s="65">
        <v>121067</v>
      </c>
      <c r="E1401" s="65">
        <v>498339</v>
      </c>
      <c r="F1401" s="68" t="s">
        <v>7285</v>
      </c>
      <c r="G1401" s="65" t="s">
        <v>7286</v>
      </c>
      <c r="H1401" s="69" t="s">
        <v>7287</v>
      </c>
      <c r="I1401" s="69" t="s">
        <v>5110</v>
      </c>
      <c r="J1401" s="69" t="str">
        <f t="shared" si="157"/>
        <v>North Dagon</v>
      </c>
      <c r="K1401" s="65" t="s">
        <v>7288</v>
      </c>
      <c r="L1401" s="65">
        <v>20</v>
      </c>
      <c r="M1401" s="65" t="s">
        <v>7289</v>
      </c>
      <c r="O1401" s="65">
        <v>247</v>
      </c>
      <c r="P1401" s="67">
        <v>45856.5</v>
      </c>
      <c r="Q1401" s="65" t="s">
        <v>5186</v>
      </c>
      <c r="R1401" s="67">
        <v>45856.632638888899</v>
      </c>
      <c r="S1401" s="158" t="str">
        <f t="shared" si="156"/>
        <v>July 2025</v>
      </c>
      <c r="T1401" s="142" t="s">
        <v>35</v>
      </c>
      <c r="U1401" s="142">
        <v>7.1527777778101195E-2</v>
      </c>
      <c r="V1401" s="65">
        <f t="shared" si="159"/>
        <v>7.1527777778101195E-2</v>
      </c>
      <c r="W1401" s="65">
        <f t="shared" si="160"/>
        <v>1.7166666666744299</v>
      </c>
      <c r="X1401" s="65" t="str">
        <f t="shared" si="155"/>
        <v>&lt;24 hr</v>
      </c>
    </row>
    <row r="1402" spans="1:27" ht="30" customHeight="1">
      <c r="A1402" s="65">
        <v>1401</v>
      </c>
      <c r="B1402" s="181">
        <v>45856.599305555603</v>
      </c>
      <c r="C1402" s="67" t="str">
        <f t="shared" si="158"/>
        <v>July 2025</v>
      </c>
      <c r="D1402" s="65">
        <v>121074</v>
      </c>
      <c r="E1402" s="65">
        <v>471996</v>
      </c>
      <c r="F1402" s="68" t="s">
        <v>7290</v>
      </c>
      <c r="G1402" s="65" t="s">
        <v>7291</v>
      </c>
      <c r="H1402" s="69" t="s">
        <v>7292</v>
      </c>
      <c r="I1402" s="69" t="s">
        <v>5098</v>
      </c>
      <c r="J1402" s="69" t="str">
        <f t="shared" si="157"/>
        <v>East Dagon</v>
      </c>
      <c r="K1402" s="65" t="s">
        <v>7293</v>
      </c>
      <c r="L1402" s="65">
        <v>20</v>
      </c>
      <c r="M1402" s="65" t="s">
        <v>7294</v>
      </c>
      <c r="N1402" s="65" t="s">
        <v>33</v>
      </c>
      <c r="O1402" s="65">
        <v>241</v>
      </c>
      <c r="Q1402" s="65" t="s">
        <v>5186</v>
      </c>
      <c r="R1402" s="67">
        <v>45858.595486111102</v>
      </c>
      <c r="S1402" s="158" t="str">
        <f t="shared" si="156"/>
        <v>July 2025</v>
      </c>
      <c r="T1402" s="142" t="s">
        <v>35</v>
      </c>
      <c r="U1402" s="142">
        <v>1.99618055555038</v>
      </c>
      <c r="V1402" s="65">
        <f t="shared" si="159"/>
        <v>1.99618055555038</v>
      </c>
      <c r="W1402" s="65">
        <f t="shared" si="160"/>
        <v>47.9083333332092</v>
      </c>
      <c r="X1402" s="65" t="str">
        <f t="shared" si="155"/>
        <v>24-48 hr</v>
      </c>
    </row>
    <row r="1403" spans="1:27" ht="30" customHeight="1">
      <c r="A1403" s="65">
        <v>1402</v>
      </c>
      <c r="B1403" s="181">
        <v>45856.668055555601</v>
      </c>
      <c r="C1403" s="67" t="str">
        <f t="shared" si="158"/>
        <v>July 2025</v>
      </c>
      <c r="D1403" s="65">
        <v>121095</v>
      </c>
      <c r="E1403" s="65">
        <v>498566</v>
      </c>
      <c r="F1403" s="68" t="s">
        <v>7295</v>
      </c>
      <c r="G1403" s="65" t="s">
        <v>7296</v>
      </c>
      <c r="H1403" s="69" t="s">
        <v>7297</v>
      </c>
      <c r="I1403" s="69" t="s">
        <v>2355</v>
      </c>
      <c r="J1403" s="69" t="str">
        <f t="shared" si="157"/>
        <v>Mingalar Taung Nyunt</v>
      </c>
      <c r="K1403" s="65" t="s">
        <v>7298</v>
      </c>
      <c r="L1403" s="65">
        <v>20</v>
      </c>
      <c r="M1403" s="65" t="s">
        <v>7299</v>
      </c>
      <c r="O1403" s="65">
        <v>150</v>
      </c>
      <c r="Q1403" s="65" t="s">
        <v>5308</v>
      </c>
      <c r="R1403" s="67">
        <v>45858.4582407407</v>
      </c>
      <c r="S1403" s="158" t="str">
        <f t="shared" si="156"/>
        <v>July 2025</v>
      </c>
      <c r="T1403" s="142" t="s">
        <v>35</v>
      </c>
      <c r="U1403" s="142">
        <v>1.79018518518569</v>
      </c>
      <c r="V1403" s="65">
        <f t="shared" si="159"/>
        <v>1.79018518518569</v>
      </c>
      <c r="W1403" s="65">
        <f t="shared" si="160"/>
        <v>42.964444444456603</v>
      </c>
      <c r="X1403" s="65" t="str">
        <f t="shared" ref="X1403:X1462" si="161">IF(W1403&gt;72,"&gt;72 hr",IF(W1403&gt;48,"48-72 hr",IF(W1403&gt;24,"24-48 hr","&lt;24 hr")))</f>
        <v>24-48 hr</v>
      </c>
    </row>
    <row r="1404" spans="1:27" ht="30" customHeight="1">
      <c r="A1404" s="65">
        <v>1403</v>
      </c>
      <c r="B1404" s="181">
        <v>45856.690451388902</v>
      </c>
      <c r="C1404" s="67" t="str">
        <f t="shared" si="158"/>
        <v>July 2025</v>
      </c>
      <c r="D1404" s="65">
        <v>121100</v>
      </c>
      <c r="E1404" s="65">
        <v>498343</v>
      </c>
      <c r="F1404" s="68" t="s">
        <v>7300</v>
      </c>
      <c r="G1404" s="65" t="s">
        <v>7301</v>
      </c>
      <c r="H1404" s="69" t="s">
        <v>7302</v>
      </c>
      <c r="I1404" s="69" t="s">
        <v>7031</v>
      </c>
      <c r="J1404" s="69" t="str">
        <f t="shared" si="157"/>
        <v>Ahlone</v>
      </c>
      <c r="K1404" s="65" t="s">
        <v>7303</v>
      </c>
      <c r="L1404" s="65">
        <v>20</v>
      </c>
      <c r="M1404" s="65" t="s">
        <v>7304</v>
      </c>
      <c r="O1404" s="65">
        <v>180</v>
      </c>
      <c r="Q1404" s="65" t="s">
        <v>687</v>
      </c>
      <c r="R1404" s="67">
        <v>45857.517847222203</v>
      </c>
      <c r="S1404" s="158" t="str">
        <f t="shared" si="156"/>
        <v>July 2025</v>
      </c>
      <c r="T1404" s="142" t="s">
        <v>35</v>
      </c>
      <c r="U1404" s="142">
        <v>0.82739583333750499</v>
      </c>
      <c r="V1404" s="65">
        <f t="shared" si="159"/>
        <v>0.82739583333750499</v>
      </c>
      <c r="W1404" s="65">
        <f t="shared" si="160"/>
        <v>19.857500000100099</v>
      </c>
      <c r="X1404" s="65" t="str">
        <f t="shared" si="161"/>
        <v>&lt;24 hr</v>
      </c>
    </row>
    <row r="1405" spans="1:27" ht="30" customHeight="1">
      <c r="A1405" s="65">
        <v>1404</v>
      </c>
      <c r="B1405" s="181">
        <v>45856.700162036999</v>
      </c>
      <c r="C1405" s="67" t="str">
        <f t="shared" si="158"/>
        <v>July 2025</v>
      </c>
      <c r="D1405" s="65">
        <v>121101</v>
      </c>
      <c r="E1405" s="65">
        <v>498637</v>
      </c>
      <c r="F1405" s="68" t="s">
        <v>7305</v>
      </c>
      <c r="G1405" s="65" t="s">
        <v>7306</v>
      </c>
      <c r="H1405" s="69" t="s">
        <v>7307</v>
      </c>
      <c r="I1405" s="69" t="s">
        <v>182</v>
      </c>
      <c r="J1405" s="69" t="str">
        <f t="shared" si="157"/>
        <v>Latha</v>
      </c>
      <c r="K1405" s="65" t="s">
        <v>7308</v>
      </c>
      <c r="L1405" s="65">
        <v>25</v>
      </c>
      <c r="M1405" s="65" t="s">
        <v>1213</v>
      </c>
      <c r="O1405" s="65">
        <v>100</v>
      </c>
      <c r="Q1405" s="65" t="s">
        <v>745</v>
      </c>
      <c r="R1405" s="67">
        <v>45857.5329166667</v>
      </c>
      <c r="S1405" s="158" t="str">
        <f t="shared" si="156"/>
        <v>July 2025</v>
      </c>
      <c r="T1405" s="142" t="s">
        <v>35</v>
      </c>
      <c r="U1405" s="142">
        <v>0.83275462962774305</v>
      </c>
      <c r="V1405" s="65">
        <f t="shared" si="159"/>
        <v>0.83275462962774305</v>
      </c>
      <c r="W1405" s="65">
        <f t="shared" si="160"/>
        <v>19.986111111065799</v>
      </c>
      <c r="X1405" s="65" t="str">
        <f t="shared" si="161"/>
        <v>&lt;24 hr</v>
      </c>
    </row>
    <row r="1406" spans="1:27" ht="30" customHeight="1">
      <c r="A1406" s="65">
        <v>1405</v>
      </c>
      <c r="B1406" s="181">
        <v>45856.715914351902</v>
      </c>
      <c r="C1406" s="67" t="str">
        <f t="shared" si="158"/>
        <v>July 2025</v>
      </c>
      <c r="D1406" s="65">
        <v>121103</v>
      </c>
      <c r="E1406" s="65">
        <v>498689</v>
      </c>
      <c r="F1406" s="68" t="s">
        <v>7309</v>
      </c>
      <c r="G1406" s="65" t="s">
        <v>7310</v>
      </c>
      <c r="H1406" s="69" t="s">
        <v>7311</v>
      </c>
      <c r="I1406" s="69" t="s">
        <v>5098</v>
      </c>
      <c r="J1406" s="69" t="str">
        <f t="shared" si="157"/>
        <v>East Dagon</v>
      </c>
      <c r="K1406" s="65" t="s">
        <v>7312</v>
      </c>
      <c r="L1406" s="65">
        <v>20</v>
      </c>
      <c r="M1406" s="65" t="s">
        <v>7313</v>
      </c>
      <c r="O1406" s="65">
        <v>177</v>
      </c>
      <c r="Q1406" s="65" t="s">
        <v>5186</v>
      </c>
      <c r="R1406" s="67">
        <v>45858.5070949074</v>
      </c>
      <c r="S1406" s="158" t="str">
        <f t="shared" si="156"/>
        <v>July 2025</v>
      </c>
      <c r="T1406" s="142" t="s">
        <v>35</v>
      </c>
      <c r="U1406" s="142">
        <v>1.7911805555559099</v>
      </c>
      <c r="V1406" s="65">
        <f t="shared" si="159"/>
        <v>1.7911805555559099</v>
      </c>
      <c r="W1406" s="65">
        <f t="shared" si="160"/>
        <v>42.988333333341899</v>
      </c>
      <c r="X1406" s="65" t="str">
        <f t="shared" si="161"/>
        <v>24-48 hr</v>
      </c>
    </row>
    <row r="1407" spans="1:27" ht="30" customHeight="1">
      <c r="A1407" s="65">
        <v>1406</v>
      </c>
      <c r="B1407" s="181">
        <v>45856.816469907397</v>
      </c>
      <c r="C1407" s="67" t="str">
        <f t="shared" si="158"/>
        <v>July 2025</v>
      </c>
      <c r="D1407" s="65">
        <v>121118</v>
      </c>
      <c r="E1407" s="65">
        <v>498857</v>
      </c>
      <c r="F1407" s="68" t="s">
        <v>7314</v>
      </c>
      <c r="G1407" s="65" t="s">
        <v>7315</v>
      </c>
      <c r="H1407" s="69" t="s">
        <v>7316</v>
      </c>
      <c r="I1407" s="69" t="s">
        <v>2355</v>
      </c>
      <c r="J1407" s="69" t="str">
        <f t="shared" si="157"/>
        <v>Mingalar Taung Nyunt</v>
      </c>
      <c r="K1407" s="65" t="s">
        <v>7317</v>
      </c>
      <c r="L1407" s="65">
        <v>20</v>
      </c>
      <c r="M1407" s="65" t="s">
        <v>2357</v>
      </c>
      <c r="O1407" s="65">
        <v>150</v>
      </c>
      <c r="P1407" s="67">
        <v>45857.333333333299</v>
      </c>
      <c r="Q1407" s="65" t="s">
        <v>745</v>
      </c>
      <c r="R1407" s="67">
        <v>45859.503472222197</v>
      </c>
      <c r="S1407" s="158" t="str">
        <f t="shared" ref="S1407:S1470" si="162">TEXT(R1407,"mmmm yyyy")</f>
        <v>July 2025</v>
      </c>
      <c r="T1407" s="142" t="s">
        <v>35</v>
      </c>
      <c r="U1407" s="142">
        <v>2.6870023148148898</v>
      </c>
      <c r="V1407" s="65">
        <f t="shared" si="159"/>
        <v>2.6870023148148898</v>
      </c>
      <c r="W1407" s="65">
        <f t="shared" si="160"/>
        <v>64.488055555557395</v>
      </c>
      <c r="X1407" s="65" t="str">
        <f t="shared" si="161"/>
        <v>48-72 hr</v>
      </c>
      <c r="Z1407" s="69" t="s">
        <v>7318</v>
      </c>
      <c r="AA1407" s="69" t="s">
        <v>7319</v>
      </c>
    </row>
    <row r="1408" spans="1:27" ht="30" customHeight="1">
      <c r="A1408" s="65">
        <v>1407</v>
      </c>
      <c r="B1408" s="181">
        <v>45856.845810185201</v>
      </c>
      <c r="C1408" s="67" t="str">
        <f t="shared" si="158"/>
        <v>July 2025</v>
      </c>
      <c r="D1408" s="65">
        <v>121122</v>
      </c>
      <c r="E1408" s="65">
        <v>498600</v>
      </c>
      <c r="F1408" s="68" t="s">
        <v>7320</v>
      </c>
      <c r="G1408" s="65" t="s">
        <v>7321</v>
      </c>
      <c r="H1408" s="69" t="s">
        <v>7322</v>
      </c>
      <c r="I1408" s="69" t="s">
        <v>5110</v>
      </c>
      <c r="J1408" s="69" t="str">
        <f t="shared" si="157"/>
        <v>North Dagon</v>
      </c>
      <c r="K1408" s="65" t="s">
        <v>7323</v>
      </c>
      <c r="L1408" s="65">
        <v>20</v>
      </c>
      <c r="M1408" s="65" t="s">
        <v>5544</v>
      </c>
      <c r="O1408" s="65">
        <v>110</v>
      </c>
      <c r="P1408" s="67">
        <v>45857.333333333299</v>
      </c>
      <c r="Q1408" s="65" t="s">
        <v>5218</v>
      </c>
      <c r="R1408" s="67">
        <v>45860.447337963</v>
      </c>
      <c r="S1408" s="158" t="str">
        <f t="shared" si="162"/>
        <v>July 2025</v>
      </c>
      <c r="T1408" s="142" t="s">
        <v>35</v>
      </c>
      <c r="U1408" s="142">
        <v>3.6015277777769401</v>
      </c>
      <c r="V1408" s="65">
        <f t="shared" si="159"/>
        <v>3.6015277777769401</v>
      </c>
      <c r="W1408" s="65">
        <f t="shared" si="160"/>
        <v>86.436666666646502</v>
      </c>
      <c r="X1408" s="65" t="str">
        <f t="shared" si="161"/>
        <v>&gt;72 hr</v>
      </c>
    </row>
    <row r="1409" spans="1:27" ht="30" customHeight="1">
      <c r="A1409" s="65">
        <v>1408</v>
      </c>
      <c r="B1409" s="181">
        <v>45856.892094907402</v>
      </c>
      <c r="C1409" s="67" t="str">
        <f t="shared" si="158"/>
        <v>July 2025</v>
      </c>
      <c r="D1409" s="65">
        <v>121129</v>
      </c>
      <c r="E1409" s="65">
        <v>498948</v>
      </c>
      <c r="F1409" s="68" t="s">
        <v>7324</v>
      </c>
      <c r="G1409" s="65" t="s">
        <v>7325</v>
      </c>
      <c r="H1409" s="69" t="s">
        <v>7326</v>
      </c>
      <c r="I1409" s="69" t="s">
        <v>5098</v>
      </c>
      <c r="J1409" s="69" t="str">
        <f t="shared" si="157"/>
        <v>East Dagon</v>
      </c>
      <c r="K1409" s="65" t="s">
        <v>7327</v>
      </c>
      <c r="L1409" s="65">
        <v>20</v>
      </c>
      <c r="M1409" s="65" t="s">
        <v>7328</v>
      </c>
      <c r="O1409" s="65">
        <v>405</v>
      </c>
      <c r="Q1409" s="65" t="s">
        <v>5218</v>
      </c>
      <c r="R1409" s="67">
        <v>45858.6641087963</v>
      </c>
      <c r="S1409" s="158" t="str">
        <f t="shared" si="162"/>
        <v>July 2025</v>
      </c>
      <c r="T1409" s="142" t="s">
        <v>35</v>
      </c>
      <c r="U1409" s="142">
        <v>1.7720138888907999</v>
      </c>
      <c r="V1409" s="65">
        <f t="shared" si="159"/>
        <v>1.7720138888907999</v>
      </c>
      <c r="W1409" s="65">
        <f t="shared" si="160"/>
        <v>42.528333333379102</v>
      </c>
      <c r="X1409" s="65" t="str">
        <f t="shared" si="161"/>
        <v>24-48 hr</v>
      </c>
      <c r="AA1409" s="69" t="s">
        <v>7329</v>
      </c>
    </row>
    <row r="1410" spans="1:27" ht="30" customHeight="1">
      <c r="A1410" s="65">
        <v>1409</v>
      </c>
      <c r="B1410" s="181">
        <v>45857.408819444398</v>
      </c>
      <c r="C1410" s="67" t="str">
        <f t="shared" si="158"/>
        <v>July 2025</v>
      </c>
      <c r="D1410" s="65">
        <v>121151</v>
      </c>
      <c r="E1410" s="65">
        <v>499060</v>
      </c>
      <c r="F1410" s="68" t="s">
        <v>7330</v>
      </c>
      <c r="G1410" s="65" t="s">
        <v>7331</v>
      </c>
      <c r="H1410" s="69" t="s">
        <v>7332</v>
      </c>
      <c r="I1410" s="69" t="s">
        <v>41</v>
      </c>
      <c r="J1410" s="69" t="str">
        <f t="shared" ref="J1410:J1473" si="163">TRIM(CLEAN(I1410))</f>
        <v>Lanmadaw</v>
      </c>
      <c r="K1410" s="65" t="s">
        <v>7333</v>
      </c>
      <c r="L1410" s="65">
        <v>20</v>
      </c>
      <c r="M1410" s="65" t="s">
        <v>615</v>
      </c>
      <c r="N1410" s="65" t="s">
        <v>6210</v>
      </c>
      <c r="O1410" s="65">
        <v>200</v>
      </c>
      <c r="Q1410" s="65" t="s">
        <v>2681</v>
      </c>
      <c r="R1410" s="67">
        <v>45858.4741782407</v>
      </c>
      <c r="S1410" s="158" t="str">
        <f t="shared" si="162"/>
        <v>July 2025</v>
      </c>
      <c r="T1410" s="142" t="s">
        <v>35</v>
      </c>
      <c r="U1410" s="142">
        <v>1.06535879630246</v>
      </c>
      <c r="V1410" s="65">
        <f t="shared" si="159"/>
        <v>1.06535879630246</v>
      </c>
      <c r="W1410" s="65">
        <f t="shared" si="160"/>
        <v>25.568611111259099</v>
      </c>
      <c r="X1410" s="65" t="str">
        <f t="shared" si="161"/>
        <v>24-48 hr</v>
      </c>
    </row>
    <row r="1411" spans="1:27" ht="30" customHeight="1">
      <c r="A1411" s="65">
        <v>1410</v>
      </c>
      <c r="B1411" s="181">
        <v>45857.5472800926</v>
      </c>
      <c r="C1411" s="67" t="str">
        <f t="shared" ref="C1411:C1474" si="164">TEXT(B1411,"mmmm yyyy")</f>
        <v>July 2025</v>
      </c>
      <c r="D1411" s="65">
        <v>121197</v>
      </c>
      <c r="E1411" s="65">
        <v>499303</v>
      </c>
      <c r="F1411" s="68" t="s">
        <v>7334</v>
      </c>
      <c r="G1411" s="65" t="s">
        <v>7335</v>
      </c>
      <c r="H1411" s="69" t="s">
        <v>7336</v>
      </c>
      <c r="I1411" s="69" t="s">
        <v>5110</v>
      </c>
      <c r="J1411" s="69" t="str">
        <f t="shared" si="163"/>
        <v>North Dagon</v>
      </c>
      <c r="K1411" s="65" t="s">
        <v>7337</v>
      </c>
      <c r="L1411" s="65">
        <v>20</v>
      </c>
      <c r="M1411" s="65" t="s">
        <v>7338</v>
      </c>
      <c r="O1411" s="65">
        <v>190</v>
      </c>
      <c r="Q1411" s="65" t="s">
        <v>5218</v>
      </c>
      <c r="R1411" s="67">
        <v>45858.485370370399</v>
      </c>
      <c r="S1411" s="158" t="str">
        <f t="shared" si="162"/>
        <v>July 2025</v>
      </c>
      <c r="T1411" s="142" t="s">
        <v>35</v>
      </c>
      <c r="U1411" s="142">
        <v>0.93809027777751897</v>
      </c>
      <c r="V1411" s="65">
        <f t="shared" si="159"/>
        <v>0.93809027777751897</v>
      </c>
      <c r="W1411" s="65">
        <f t="shared" si="160"/>
        <v>22.5141666666605</v>
      </c>
      <c r="X1411" s="65" t="str">
        <f t="shared" si="161"/>
        <v>&lt;24 hr</v>
      </c>
    </row>
    <row r="1412" spans="1:27" ht="30" customHeight="1">
      <c r="A1412" s="65">
        <v>1411</v>
      </c>
      <c r="B1412" s="181">
        <v>45857.5726967593</v>
      </c>
      <c r="C1412" s="67" t="str">
        <f t="shared" si="164"/>
        <v>July 2025</v>
      </c>
      <c r="D1412" s="65">
        <v>121204</v>
      </c>
      <c r="E1412" s="65">
        <v>293553</v>
      </c>
      <c r="F1412" s="68" t="s">
        <v>7339</v>
      </c>
      <c r="G1412" s="65" t="s">
        <v>7340</v>
      </c>
      <c r="H1412" s="69" t="s">
        <v>7341</v>
      </c>
      <c r="I1412" s="69" t="s">
        <v>5110</v>
      </c>
      <c r="J1412" s="69" t="str">
        <f t="shared" si="163"/>
        <v>North Dagon</v>
      </c>
      <c r="K1412" s="65" t="s">
        <v>7342</v>
      </c>
      <c r="L1412" s="65">
        <v>50</v>
      </c>
      <c r="M1412" s="65" t="s">
        <v>7343</v>
      </c>
      <c r="O1412" s="65">
        <v>175</v>
      </c>
      <c r="Q1412" s="65" t="s">
        <v>5218</v>
      </c>
      <c r="R1412" s="67">
        <v>45858.537314814799</v>
      </c>
      <c r="S1412" s="158" t="str">
        <f t="shared" si="162"/>
        <v>July 2025</v>
      </c>
      <c r="T1412" s="142" t="s">
        <v>35</v>
      </c>
      <c r="U1412" s="142">
        <v>0.96461805555736602</v>
      </c>
      <c r="V1412" s="65">
        <f t="shared" ref="V1412:V1475" si="165">U1412</f>
        <v>0.96461805555736602</v>
      </c>
      <c r="W1412" s="65">
        <f t="shared" ref="W1412:W1475" si="166">V1412*24</f>
        <v>23.150833333376799</v>
      </c>
      <c r="X1412" s="65" t="str">
        <f t="shared" si="161"/>
        <v>&lt;24 hr</v>
      </c>
    </row>
    <row r="1413" spans="1:27" ht="30" customHeight="1">
      <c r="A1413" s="65">
        <v>1412</v>
      </c>
      <c r="B1413" s="181">
        <v>45857.654328703698</v>
      </c>
      <c r="C1413" s="67" t="str">
        <f t="shared" si="164"/>
        <v>July 2025</v>
      </c>
      <c r="D1413" s="65">
        <v>121242</v>
      </c>
      <c r="E1413" s="65">
        <v>499612</v>
      </c>
      <c r="F1413" s="68" t="s">
        <v>7344</v>
      </c>
      <c r="G1413" s="65" t="s">
        <v>7345</v>
      </c>
      <c r="H1413" s="69" t="s">
        <v>7346</v>
      </c>
      <c r="I1413" s="69" t="s">
        <v>5110</v>
      </c>
      <c r="J1413" s="69" t="str">
        <f t="shared" si="163"/>
        <v>North Dagon</v>
      </c>
      <c r="K1413" s="65" t="s">
        <v>7347</v>
      </c>
      <c r="L1413" s="65">
        <v>20</v>
      </c>
      <c r="M1413" s="65" t="s">
        <v>7348</v>
      </c>
      <c r="O1413" s="65">
        <v>167</v>
      </c>
      <c r="Q1413" s="65" t="s">
        <v>5218</v>
      </c>
      <c r="R1413" s="67">
        <v>45858.435775462996</v>
      </c>
      <c r="S1413" s="158" t="str">
        <f t="shared" si="162"/>
        <v>July 2025</v>
      </c>
      <c r="T1413" s="142" t="s">
        <v>35</v>
      </c>
      <c r="U1413" s="142">
        <v>0.78144675925432205</v>
      </c>
      <c r="V1413" s="65">
        <f t="shared" si="165"/>
        <v>0.78144675925432205</v>
      </c>
      <c r="W1413" s="65">
        <f t="shared" si="166"/>
        <v>18.754722222103702</v>
      </c>
      <c r="X1413" s="65" t="str">
        <f t="shared" si="161"/>
        <v>&lt;24 hr</v>
      </c>
    </row>
    <row r="1414" spans="1:27" ht="30" customHeight="1">
      <c r="A1414" s="65">
        <v>1413</v>
      </c>
      <c r="B1414" s="181">
        <v>45857.674861111103</v>
      </c>
      <c r="C1414" s="67" t="str">
        <f t="shared" si="164"/>
        <v>July 2025</v>
      </c>
      <c r="D1414" s="65">
        <v>121246</v>
      </c>
      <c r="E1414" s="65">
        <v>499651</v>
      </c>
      <c r="F1414" s="68" t="s">
        <v>7349</v>
      </c>
      <c r="G1414" s="65" t="s">
        <v>7350</v>
      </c>
      <c r="H1414" s="69" t="s">
        <v>7351</v>
      </c>
      <c r="I1414" s="69" t="s">
        <v>30</v>
      </c>
      <c r="J1414" s="69" t="str">
        <f t="shared" si="163"/>
        <v>Kyauktada</v>
      </c>
      <c r="K1414" s="65" t="s">
        <v>7352</v>
      </c>
      <c r="L1414" s="65">
        <v>25</v>
      </c>
      <c r="M1414" s="65" t="s">
        <v>169</v>
      </c>
      <c r="O1414" s="65">
        <v>180</v>
      </c>
      <c r="Q1414" s="65" t="s">
        <v>3111</v>
      </c>
      <c r="R1414" s="67">
        <v>45858.526273148098</v>
      </c>
      <c r="S1414" s="158" t="str">
        <f t="shared" si="162"/>
        <v>July 2025</v>
      </c>
      <c r="T1414" s="142" t="s">
        <v>35</v>
      </c>
      <c r="U1414" s="142">
        <v>0.85141203703824397</v>
      </c>
      <c r="V1414" s="65">
        <f t="shared" si="165"/>
        <v>0.85141203703824397</v>
      </c>
      <c r="W1414" s="65">
        <f t="shared" si="166"/>
        <v>20.433888888917899</v>
      </c>
      <c r="X1414" s="65" t="str">
        <f t="shared" si="161"/>
        <v>&lt;24 hr</v>
      </c>
    </row>
    <row r="1415" spans="1:27" ht="30" customHeight="1">
      <c r="A1415" s="65">
        <v>1414</v>
      </c>
      <c r="B1415" s="181">
        <v>45858.385416666701</v>
      </c>
      <c r="C1415" s="67" t="str">
        <f t="shared" si="164"/>
        <v>July 2025</v>
      </c>
      <c r="D1415" s="65">
        <v>121293</v>
      </c>
      <c r="E1415" s="65">
        <v>499998</v>
      </c>
      <c r="F1415" s="68" t="s">
        <v>7353</v>
      </c>
      <c r="G1415" s="65" t="s">
        <v>7354</v>
      </c>
      <c r="H1415" s="69" t="s">
        <v>7355</v>
      </c>
      <c r="I1415" s="69" t="s">
        <v>30</v>
      </c>
      <c r="J1415" s="69" t="str">
        <f t="shared" si="163"/>
        <v>Kyauktada</v>
      </c>
      <c r="K1415" s="65" t="s">
        <v>7356</v>
      </c>
      <c r="L1415" s="65">
        <v>20</v>
      </c>
      <c r="M1415" s="65" t="s">
        <v>2414</v>
      </c>
      <c r="O1415" s="65">
        <v>200</v>
      </c>
      <c r="Q1415" s="65" t="s">
        <v>5308</v>
      </c>
      <c r="R1415" s="67">
        <v>45858.537499999999</v>
      </c>
      <c r="S1415" s="158" t="str">
        <f t="shared" si="162"/>
        <v>July 2025</v>
      </c>
      <c r="T1415" s="142" t="s">
        <v>35</v>
      </c>
      <c r="U1415" s="142">
        <v>0.15208333333430299</v>
      </c>
      <c r="V1415" s="65">
        <f t="shared" si="165"/>
        <v>0.15208333333430299</v>
      </c>
      <c r="W1415" s="65">
        <f t="shared" si="166"/>
        <v>3.65000000002328</v>
      </c>
      <c r="X1415" s="65" t="str">
        <f t="shared" si="161"/>
        <v>&lt;24 hr</v>
      </c>
    </row>
    <row r="1416" spans="1:27" ht="30" customHeight="1">
      <c r="A1416" s="65">
        <v>1415</v>
      </c>
      <c r="B1416" s="181">
        <v>45858.448611111096</v>
      </c>
      <c r="C1416" s="67" t="str">
        <f t="shared" si="164"/>
        <v>July 2025</v>
      </c>
      <c r="D1416" s="65">
        <v>121324</v>
      </c>
      <c r="E1416" s="65">
        <v>145862</v>
      </c>
      <c r="F1416" s="68" t="s">
        <v>7357</v>
      </c>
      <c r="G1416" s="65" t="s">
        <v>7358</v>
      </c>
      <c r="H1416" s="69" t="s">
        <v>7359</v>
      </c>
      <c r="I1416" s="69" t="s">
        <v>5110</v>
      </c>
      <c r="J1416" s="69" t="str">
        <f t="shared" si="163"/>
        <v>North Dagon</v>
      </c>
      <c r="K1416" s="65" t="s">
        <v>7360</v>
      </c>
      <c r="L1416" s="65">
        <v>20</v>
      </c>
      <c r="M1416" s="65" t="s">
        <v>7361</v>
      </c>
      <c r="O1416" s="65">
        <v>325</v>
      </c>
      <c r="P1416" s="67">
        <v>45859.333333333299</v>
      </c>
      <c r="Q1416" s="65" t="s">
        <v>5186</v>
      </c>
      <c r="R1416" s="67">
        <v>45859.530810185199</v>
      </c>
      <c r="S1416" s="158" t="str">
        <f t="shared" si="162"/>
        <v>July 2025</v>
      </c>
      <c r="T1416" s="142" t="s">
        <v>35</v>
      </c>
      <c r="U1416" s="142">
        <v>1.0821990740732901</v>
      </c>
      <c r="V1416" s="65">
        <f t="shared" si="165"/>
        <v>1.0821990740732901</v>
      </c>
      <c r="W1416" s="65">
        <f t="shared" si="166"/>
        <v>25.9727777777589</v>
      </c>
      <c r="X1416" s="65" t="str">
        <f t="shared" si="161"/>
        <v>24-48 hr</v>
      </c>
    </row>
    <row r="1417" spans="1:27" ht="30" customHeight="1">
      <c r="A1417" s="65">
        <v>1416</v>
      </c>
      <c r="B1417" s="181">
        <v>45858.449305555601</v>
      </c>
      <c r="C1417" s="67" t="str">
        <f t="shared" si="164"/>
        <v>July 2025</v>
      </c>
      <c r="D1417" s="65">
        <v>121325</v>
      </c>
      <c r="E1417" s="65">
        <v>494412</v>
      </c>
      <c r="F1417" s="68" t="s">
        <v>7362</v>
      </c>
      <c r="G1417" s="65" t="s">
        <v>7050</v>
      </c>
      <c r="H1417" s="69" t="s">
        <v>7363</v>
      </c>
      <c r="I1417" s="69" t="s">
        <v>5110</v>
      </c>
      <c r="J1417" s="69" t="str">
        <f t="shared" si="163"/>
        <v>North Dagon</v>
      </c>
      <c r="K1417" s="65" t="s">
        <v>7364</v>
      </c>
      <c r="L1417" s="65">
        <v>25</v>
      </c>
      <c r="S1417" s="158"/>
      <c r="T1417" s="142" t="s">
        <v>113</v>
      </c>
      <c r="U1417" s="142">
        <v>-45858.449305555601</v>
      </c>
      <c r="Z1417" s="69" t="s">
        <v>5400</v>
      </c>
      <c r="AA1417" s="69" t="s">
        <v>7365</v>
      </c>
    </row>
    <row r="1418" spans="1:27" ht="30" customHeight="1">
      <c r="A1418" s="65">
        <v>1417</v>
      </c>
      <c r="B1418" s="181">
        <v>45858.479166666701</v>
      </c>
      <c r="C1418" s="67" t="str">
        <f t="shared" si="164"/>
        <v>July 2025</v>
      </c>
      <c r="D1418" s="65">
        <v>121338</v>
      </c>
      <c r="E1418" s="65">
        <v>500196</v>
      </c>
      <c r="F1418" s="68" t="s">
        <v>7366</v>
      </c>
      <c r="G1418" s="65" t="s">
        <v>7367</v>
      </c>
      <c r="H1418" s="69" t="s">
        <v>7368</v>
      </c>
      <c r="I1418" s="69" t="s">
        <v>5110</v>
      </c>
      <c r="J1418" s="69" t="str">
        <f t="shared" si="163"/>
        <v>North Dagon</v>
      </c>
      <c r="K1418" s="65" t="s">
        <v>7369</v>
      </c>
      <c r="L1418" s="65">
        <v>20</v>
      </c>
      <c r="M1418" s="65" t="s">
        <v>5135</v>
      </c>
      <c r="O1418" s="65">
        <v>65</v>
      </c>
      <c r="Q1418" s="65" t="s">
        <v>5218</v>
      </c>
      <c r="R1418" s="67">
        <v>45858.694444444402</v>
      </c>
      <c r="S1418" s="158" t="str">
        <f t="shared" si="162"/>
        <v>July 2025</v>
      </c>
      <c r="T1418" s="142" t="s">
        <v>35</v>
      </c>
      <c r="U1418" s="142">
        <v>0.21527777778101201</v>
      </c>
      <c r="V1418" s="65">
        <f t="shared" si="165"/>
        <v>0.21527777778101201</v>
      </c>
      <c r="W1418" s="65">
        <f t="shared" si="166"/>
        <v>5.1666666667442804</v>
      </c>
      <c r="X1418" s="65" t="str">
        <f t="shared" si="161"/>
        <v>&lt;24 hr</v>
      </c>
    </row>
    <row r="1419" spans="1:27" ht="30" customHeight="1">
      <c r="A1419" s="65">
        <v>1418</v>
      </c>
      <c r="B1419" s="181">
        <v>45858.501388888901</v>
      </c>
      <c r="C1419" s="67" t="str">
        <f t="shared" si="164"/>
        <v>July 2025</v>
      </c>
      <c r="D1419" s="65">
        <v>121342</v>
      </c>
      <c r="E1419" s="65">
        <v>497330</v>
      </c>
      <c r="F1419" s="68" t="s">
        <v>7370</v>
      </c>
      <c r="G1419" s="65" t="s">
        <v>7243</v>
      </c>
      <c r="H1419" s="69" t="s">
        <v>7371</v>
      </c>
      <c r="I1419" s="69" t="s">
        <v>5110</v>
      </c>
      <c r="J1419" s="69" t="str">
        <f t="shared" si="163"/>
        <v>North Dagon</v>
      </c>
      <c r="K1419" s="65" t="s">
        <v>7372</v>
      </c>
      <c r="L1419" s="65">
        <v>50</v>
      </c>
      <c r="S1419" s="158"/>
      <c r="T1419" s="142" t="s">
        <v>113</v>
      </c>
      <c r="U1419" s="142">
        <v>-45858.501388888901</v>
      </c>
      <c r="Z1419" s="69" t="s">
        <v>7373</v>
      </c>
    </row>
    <row r="1420" spans="1:27" ht="30" customHeight="1">
      <c r="A1420" s="65">
        <v>1419</v>
      </c>
      <c r="B1420" s="181">
        <v>45858.5444444444</v>
      </c>
      <c r="C1420" s="67" t="str">
        <f t="shared" si="164"/>
        <v>July 2025</v>
      </c>
      <c r="D1420" s="65">
        <v>121362</v>
      </c>
      <c r="E1420" s="65">
        <v>500325</v>
      </c>
      <c r="F1420" s="68" t="s">
        <v>7374</v>
      </c>
      <c r="G1420" s="65" t="s">
        <v>7375</v>
      </c>
      <c r="H1420" s="69" t="s">
        <v>7376</v>
      </c>
      <c r="I1420" s="69" t="s">
        <v>5098</v>
      </c>
      <c r="J1420" s="69" t="str">
        <f t="shared" si="163"/>
        <v>East Dagon</v>
      </c>
      <c r="K1420" s="65" t="s">
        <v>7377</v>
      </c>
      <c r="L1420" s="65">
        <v>20</v>
      </c>
      <c r="M1420" s="65" t="s">
        <v>5636</v>
      </c>
      <c r="O1420" s="65">
        <v>250</v>
      </c>
      <c r="P1420" s="67">
        <v>45859.333333333299</v>
      </c>
      <c r="Q1420" s="65" t="s">
        <v>5218</v>
      </c>
      <c r="R1420" s="67">
        <v>45858.694444444402</v>
      </c>
      <c r="S1420" s="158" t="str">
        <f t="shared" si="162"/>
        <v>July 2025</v>
      </c>
      <c r="T1420" s="142" t="s">
        <v>35</v>
      </c>
      <c r="U1420" s="142">
        <v>0.150000000001455</v>
      </c>
      <c r="V1420" s="65">
        <f t="shared" si="165"/>
        <v>0.150000000001455</v>
      </c>
      <c r="W1420" s="65">
        <f t="shared" si="166"/>
        <v>3.6000000000349202</v>
      </c>
      <c r="X1420" s="65" t="str">
        <f t="shared" si="161"/>
        <v>&lt;24 hr</v>
      </c>
    </row>
    <row r="1421" spans="1:27" ht="30" customHeight="1">
      <c r="A1421" s="65">
        <v>1420</v>
      </c>
      <c r="B1421" s="181">
        <v>45858.552777777797</v>
      </c>
      <c r="C1421" s="67" t="str">
        <f t="shared" si="164"/>
        <v>July 2025</v>
      </c>
      <c r="D1421" s="65">
        <v>121367</v>
      </c>
      <c r="E1421" s="65">
        <v>6703</v>
      </c>
      <c r="F1421" s="68" t="s">
        <v>7378</v>
      </c>
      <c r="G1421" s="65" t="s">
        <v>7379</v>
      </c>
      <c r="H1421" s="69" t="s">
        <v>7380</v>
      </c>
      <c r="I1421" s="69" t="s">
        <v>5110</v>
      </c>
      <c r="J1421" s="69" t="str">
        <f t="shared" si="163"/>
        <v>North Dagon</v>
      </c>
      <c r="K1421" s="65" t="s">
        <v>7381</v>
      </c>
      <c r="L1421" s="65">
        <v>20</v>
      </c>
      <c r="M1421" s="65" t="s">
        <v>7382</v>
      </c>
      <c r="O1421" s="65">
        <v>250</v>
      </c>
      <c r="P1421" s="67">
        <v>45859.333333333299</v>
      </c>
      <c r="Q1421" s="65" t="s">
        <v>2681</v>
      </c>
      <c r="R1421" s="67">
        <v>45859.435023148202</v>
      </c>
      <c r="S1421" s="158" t="str">
        <f t="shared" si="162"/>
        <v>July 2025</v>
      </c>
      <c r="T1421" s="142" t="s">
        <v>35</v>
      </c>
      <c r="U1421" s="142">
        <v>0.88224537037604001</v>
      </c>
      <c r="V1421" s="65">
        <f t="shared" si="165"/>
        <v>0.88224537037604001</v>
      </c>
      <c r="W1421" s="65">
        <f t="shared" si="166"/>
        <v>21.173888889025001</v>
      </c>
      <c r="X1421" s="65" t="str">
        <f t="shared" si="161"/>
        <v>&lt;24 hr</v>
      </c>
    </row>
    <row r="1422" spans="1:27" ht="30" customHeight="1">
      <c r="A1422" s="65">
        <v>1421</v>
      </c>
      <c r="B1422" s="181">
        <v>45858.554166666698</v>
      </c>
      <c r="C1422" s="67" t="str">
        <f t="shared" si="164"/>
        <v>July 2025</v>
      </c>
      <c r="D1422" s="65">
        <v>121369</v>
      </c>
      <c r="E1422" s="65">
        <v>500353</v>
      </c>
      <c r="F1422" s="68" t="s">
        <v>7383</v>
      </c>
      <c r="G1422" s="65" t="s">
        <v>7384</v>
      </c>
      <c r="H1422" s="69" t="s">
        <v>7385</v>
      </c>
      <c r="I1422" s="69" t="s">
        <v>5110</v>
      </c>
      <c r="J1422" s="69" t="str">
        <f t="shared" si="163"/>
        <v>North Dagon</v>
      </c>
      <c r="K1422" s="65" t="s">
        <v>7386</v>
      </c>
      <c r="L1422" s="65">
        <v>20</v>
      </c>
      <c r="M1422" s="65" t="s">
        <v>7387</v>
      </c>
      <c r="O1422" s="65">
        <v>150</v>
      </c>
      <c r="P1422" s="67">
        <v>45859.333333333299</v>
      </c>
      <c r="Q1422" s="65" t="s">
        <v>5308</v>
      </c>
      <c r="R1422" s="67">
        <v>45859.664537037002</v>
      </c>
      <c r="S1422" s="158" t="str">
        <f t="shared" si="162"/>
        <v>July 2025</v>
      </c>
      <c r="T1422" s="142" t="s">
        <v>35</v>
      </c>
      <c r="U1422" s="142">
        <v>1.1103703703702199</v>
      </c>
      <c r="V1422" s="65">
        <f t="shared" si="165"/>
        <v>1.1103703703702199</v>
      </c>
      <c r="W1422" s="65">
        <f t="shared" si="166"/>
        <v>26.648888888885299</v>
      </c>
      <c r="X1422" s="65" t="str">
        <f t="shared" si="161"/>
        <v>24-48 hr</v>
      </c>
    </row>
    <row r="1423" spans="1:27" ht="30" customHeight="1">
      <c r="A1423" s="65">
        <v>1422</v>
      </c>
      <c r="B1423" s="181">
        <v>45858.604166666701</v>
      </c>
      <c r="C1423" s="67" t="str">
        <f t="shared" si="164"/>
        <v>July 2025</v>
      </c>
      <c r="D1423" s="65">
        <v>121390</v>
      </c>
      <c r="E1423" s="65">
        <v>500445</v>
      </c>
      <c r="F1423" s="68" t="s">
        <v>7388</v>
      </c>
      <c r="G1423" s="65" t="s">
        <v>7389</v>
      </c>
      <c r="H1423" s="69" t="s">
        <v>7390</v>
      </c>
      <c r="I1423" s="69" t="s">
        <v>7031</v>
      </c>
      <c r="J1423" s="69" t="str">
        <f t="shared" si="163"/>
        <v>Ahlone</v>
      </c>
      <c r="K1423" s="65" t="s">
        <v>7391</v>
      </c>
      <c r="L1423" s="65">
        <v>50</v>
      </c>
      <c r="M1423" s="65" t="s">
        <v>7392</v>
      </c>
      <c r="O1423" s="65">
        <v>150</v>
      </c>
      <c r="Q1423" s="65" t="s">
        <v>2681</v>
      </c>
      <c r="R1423" s="67">
        <v>45858.662499999999</v>
      </c>
      <c r="S1423" s="158" t="str">
        <f t="shared" si="162"/>
        <v>July 2025</v>
      </c>
      <c r="T1423" s="142" t="s">
        <v>35</v>
      </c>
      <c r="U1423" s="142">
        <v>5.8333333334303503E-2</v>
      </c>
      <c r="V1423" s="65">
        <f t="shared" si="165"/>
        <v>5.8333333334303503E-2</v>
      </c>
      <c r="W1423" s="65">
        <f t="shared" si="166"/>
        <v>1.40000000002328</v>
      </c>
      <c r="X1423" s="65" t="str">
        <f t="shared" si="161"/>
        <v>&lt;24 hr</v>
      </c>
    </row>
    <row r="1424" spans="1:27" ht="30" customHeight="1">
      <c r="A1424" s="65">
        <v>1423</v>
      </c>
      <c r="B1424" s="181">
        <v>45858.654861111099</v>
      </c>
      <c r="C1424" s="67" t="str">
        <f t="shared" si="164"/>
        <v>July 2025</v>
      </c>
      <c r="D1424" s="65">
        <v>121401</v>
      </c>
      <c r="E1424" s="65">
        <v>290629</v>
      </c>
      <c r="F1424" s="68" t="s">
        <v>7393</v>
      </c>
      <c r="G1424" s="65" t="s">
        <v>7394</v>
      </c>
      <c r="H1424" s="69" t="s">
        <v>7395</v>
      </c>
      <c r="I1424" s="69" t="s">
        <v>5110</v>
      </c>
      <c r="J1424" s="69" t="str">
        <f t="shared" si="163"/>
        <v>North Dagon</v>
      </c>
      <c r="K1424" s="65" t="s">
        <v>7396</v>
      </c>
      <c r="L1424" s="65">
        <v>20</v>
      </c>
      <c r="M1424" s="65" t="s">
        <v>5602</v>
      </c>
      <c r="O1424" s="65">
        <v>305</v>
      </c>
      <c r="P1424" s="67">
        <v>45859.333333333299</v>
      </c>
      <c r="Q1424" s="65" t="s">
        <v>5218</v>
      </c>
      <c r="R1424" s="67">
        <v>45859.529432870397</v>
      </c>
      <c r="S1424" s="158" t="str">
        <f t="shared" si="162"/>
        <v>July 2025</v>
      </c>
      <c r="T1424" s="142" t="s">
        <v>35</v>
      </c>
      <c r="U1424" s="142">
        <v>0.87457175925373998</v>
      </c>
      <c r="V1424" s="65">
        <f t="shared" si="165"/>
        <v>0.87457175925373998</v>
      </c>
      <c r="W1424" s="65">
        <f t="shared" si="166"/>
        <v>20.989722222089799</v>
      </c>
      <c r="X1424" s="65" t="str">
        <f t="shared" si="161"/>
        <v>&lt;24 hr</v>
      </c>
    </row>
    <row r="1425" spans="1:24" ht="30" customHeight="1">
      <c r="A1425" s="65">
        <v>1424</v>
      </c>
      <c r="B1425" s="181">
        <v>45858.718055555597</v>
      </c>
      <c r="C1425" s="67" t="str">
        <f t="shared" si="164"/>
        <v>July 2025</v>
      </c>
      <c r="D1425" s="65">
        <v>121411</v>
      </c>
      <c r="E1425" s="65">
        <v>500724</v>
      </c>
      <c r="F1425" s="68" t="s">
        <v>7397</v>
      </c>
      <c r="G1425" s="65" t="s">
        <v>7398</v>
      </c>
      <c r="H1425" s="69" t="s">
        <v>7399</v>
      </c>
      <c r="I1425" s="69" t="s">
        <v>5110</v>
      </c>
      <c r="J1425" s="69" t="str">
        <f t="shared" si="163"/>
        <v>North Dagon</v>
      </c>
      <c r="K1425" s="65" t="s">
        <v>7400</v>
      </c>
      <c r="L1425" s="65">
        <v>20</v>
      </c>
      <c r="M1425" s="65" t="s">
        <v>7401</v>
      </c>
      <c r="O1425" s="65">
        <v>213</v>
      </c>
      <c r="P1425" s="67">
        <v>45859.333333333299</v>
      </c>
      <c r="Q1425" s="65" t="s">
        <v>5186</v>
      </c>
      <c r="R1425" s="67">
        <v>45859.4465277778</v>
      </c>
      <c r="S1425" s="158" t="str">
        <f t="shared" si="162"/>
        <v>July 2025</v>
      </c>
      <c r="T1425" s="142" t="s">
        <v>35</v>
      </c>
      <c r="U1425" s="142">
        <v>0.72847222222480901</v>
      </c>
      <c r="V1425" s="65">
        <f t="shared" si="165"/>
        <v>0.72847222222480901</v>
      </c>
      <c r="W1425" s="65">
        <f t="shared" si="166"/>
        <v>17.4833333333954</v>
      </c>
      <c r="X1425" s="65" t="str">
        <f t="shared" si="161"/>
        <v>&lt;24 hr</v>
      </c>
    </row>
    <row r="1426" spans="1:24" ht="30" customHeight="1">
      <c r="A1426" s="65">
        <v>1425</v>
      </c>
      <c r="B1426" s="181">
        <v>45858.7722222222</v>
      </c>
      <c r="C1426" s="67" t="str">
        <f t="shared" si="164"/>
        <v>July 2025</v>
      </c>
      <c r="D1426" s="65">
        <v>121417</v>
      </c>
      <c r="E1426" s="65">
        <v>500806</v>
      </c>
      <c r="F1426" s="68" t="s">
        <v>7402</v>
      </c>
      <c r="G1426" s="65" t="s">
        <v>7403</v>
      </c>
      <c r="H1426" s="69" t="s">
        <v>7404</v>
      </c>
      <c r="I1426" s="69" t="s">
        <v>5110</v>
      </c>
      <c r="J1426" s="69" t="str">
        <f t="shared" si="163"/>
        <v>North Dagon</v>
      </c>
      <c r="K1426" s="65" t="s">
        <v>7405</v>
      </c>
      <c r="L1426" s="65">
        <v>20</v>
      </c>
      <c r="M1426" s="65" t="s">
        <v>7406</v>
      </c>
      <c r="O1426" s="65">
        <v>205</v>
      </c>
      <c r="P1426" s="67">
        <v>45859.333333333299</v>
      </c>
      <c r="Q1426" s="65" t="s">
        <v>5218</v>
      </c>
      <c r="R1426" s="67">
        <v>45859.451412037</v>
      </c>
      <c r="S1426" s="158" t="str">
        <f t="shared" si="162"/>
        <v>July 2025</v>
      </c>
      <c r="T1426" s="142" t="s">
        <v>35</v>
      </c>
      <c r="U1426" s="142">
        <v>0.67918981481489005</v>
      </c>
      <c r="V1426" s="65">
        <f t="shared" si="165"/>
        <v>0.67918981481489005</v>
      </c>
      <c r="W1426" s="65">
        <f t="shared" si="166"/>
        <v>16.300555555557398</v>
      </c>
      <c r="X1426" s="65" t="str">
        <f t="shared" si="161"/>
        <v>&lt;24 hr</v>
      </c>
    </row>
    <row r="1427" spans="1:24" ht="30" customHeight="1">
      <c r="A1427" s="65">
        <v>1426</v>
      </c>
      <c r="B1427" s="181">
        <v>45858.798611111102</v>
      </c>
      <c r="C1427" s="67" t="str">
        <f t="shared" si="164"/>
        <v>July 2025</v>
      </c>
      <c r="D1427" s="65">
        <v>121424</v>
      </c>
      <c r="E1427" s="65">
        <v>52155</v>
      </c>
      <c r="F1427" s="68" t="s">
        <v>7407</v>
      </c>
      <c r="G1427" s="65" t="s">
        <v>7408</v>
      </c>
      <c r="H1427" s="69" t="s">
        <v>7409</v>
      </c>
      <c r="I1427" s="69" t="s">
        <v>2686</v>
      </c>
      <c r="J1427" s="69" t="str">
        <f t="shared" si="163"/>
        <v>Botahtaung</v>
      </c>
      <c r="K1427" s="65" t="s">
        <v>7410</v>
      </c>
      <c r="L1427" s="65">
        <v>25</v>
      </c>
      <c r="N1427" s="65" t="s">
        <v>4913</v>
      </c>
      <c r="S1427" s="158"/>
      <c r="T1427" s="142" t="s">
        <v>113</v>
      </c>
      <c r="U1427" s="142">
        <v>-45858.798611111102</v>
      </c>
    </row>
    <row r="1428" spans="1:24" ht="30" customHeight="1">
      <c r="A1428" s="65">
        <v>1427</v>
      </c>
      <c r="B1428" s="181">
        <v>45859.447222222203</v>
      </c>
      <c r="C1428" s="67" t="str">
        <f t="shared" si="164"/>
        <v>July 2025</v>
      </c>
      <c r="D1428" s="65">
        <v>121465</v>
      </c>
      <c r="E1428" s="65">
        <v>497367</v>
      </c>
      <c r="F1428" s="68" t="s">
        <v>7411</v>
      </c>
      <c r="G1428" s="65" t="s">
        <v>7230</v>
      </c>
      <c r="H1428" s="69" t="s">
        <v>7412</v>
      </c>
      <c r="I1428" s="69" t="s">
        <v>5110</v>
      </c>
      <c r="J1428" s="69" t="str">
        <f t="shared" si="163"/>
        <v>North Dagon</v>
      </c>
      <c r="K1428" s="65" t="s">
        <v>7413</v>
      </c>
      <c r="L1428" s="65">
        <v>20</v>
      </c>
      <c r="M1428" s="65" t="s">
        <v>7233</v>
      </c>
      <c r="N1428" s="65" t="s">
        <v>33</v>
      </c>
      <c r="O1428" s="65">
        <v>187</v>
      </c>
      <c r="Q1428" s="65" t="s">
        <v>5186</v>
      </c>
      <c r="R1428" s="67">
        <v>45859.613993055602</v>
      </c>
      <c r="S1428" s="158" t="str">
        <f t="shared" si="162"/>
        <v>July 2025</v>
      </c>
      <c r="T1428" s="142" t="s">
        <v>35</v>
      </c>
      <c r="U1428" s="142">
        <v>0.16677083333343001</v>
      </c>
      <c r="V1428" s="65">
        <f t="shared" si="165"/>
        <v>0.16677083333343001</v>
      </c>
      <c r="W1428" s="65">
        <f t="shared" si="166"/>
        <v>4.0025000000023301</v>
      </c>
      <c r="X1428" s="65" t="str">
        <f t="shared" si="161"/>
        <v>&lt;24 hr</v>
      </c>
    </row>
    <row r="1429" spans="1:24" ht="30" customHeight="1">
      <c r="A1429" s="65">
        <v>1428</v>
      </c>
      <c r="B1429" s="181">
        <v>45859.464583333298</v>
      </c>
      <c r="C1429" s="67" t="str">
        <f t="shared" si="164"/>
        <v>July 2025</v>
      </c>
      <c r="D1429" s="65">
        <v>121473</v>
      </c>
      <c r="E1429" s="65">
        <v>295920</v>
      </c>
      <c r="F1429" s="68" t="s">
        <v>7414</v>
      </c>
      <c r="G1429" s="65" t="s">
        <v>7415</v>
      </c>
      <c r="H1429" s="69" t="s">
        <v>7416</v>
      </c>
      <c r="I1429" s="69" t="s">
        <v>50</v>
      </c>
      <c r="J1429" s="69" t="str">
        <f t="shared" si="163"/>
        <v>Pabedan</v>
      </c>
      <c r="K1429" s="65" t="s">
        <v>7417</v>
      </c>
      <c r="L1429" s="65">
        <v>30</v>
      </c>
      <c r="M1429" s="65" t="s">
        <v>7418</v>
      </c>
      <c r="N1429" s="65" t="s">
        <v>6210</v>
      </c>
      <c r="O1429" s="65">
        <v>180</v>
      </c>
      <c r="P1429" s="67">
        <v>45860.333333333299</v>
      </c>
      <c r="Q1429" s="65" t="s">
        <v>5308</v>
      </c>
      <c r="R1429" s="67">
        <v>45861.643750000003</v>
      </c>
      <c r="S1429" s="158" t="str">
        <f t="shared" si="162"/>
        <v>July 2025</v>
      </c>
      <c r="T1429" s="142" t="s">
        <v>35</v>
      </c>
      <c r="U1429" s="142">
        <v>2.17916666666861</v>
      </c>
      <c r="V1429" s="65">
        <f t="shared" si="165"/>
        <v>2.17916666666861</v>
      </c>
      <c r="W1429" s="65">
        <f t="shared" si="166"/>
        <v>52.300000000046602</v>
      </c>
      <c r="X1429" s="65" t="str">
        <f t="shared" si="161"/>
        <v>48-72 hr</v>
      </c>
    </row>
    <row r="1430" spans="1:24" ht="30" customHeight="1">
      <c r="A1430" s="65">
        <v>1429</v>
      </c>
      <c r="B1430" s="181">
        <v>45859.465277777803</v>
      </c>
      <c r="C1430" s="67" t="str">
        <f t="shared" si="164"/>
        <v>July 2025</v>
      </c>
      <c r="D1430" s="65">
        <v>121475</v>
      </c>
      <c r="E1430" s="65">
        <v>501213</v>
      </c>
      <c r="F1430" s="68" t="s">
        <v>7419</v>
      </c>
      <c r="G1430" s="65" t="s">
        <v>7420</v>
      </c>
      <c r="H1430" s="69" t="s">
        <v>7421</v>
      </c>
      <c r="I1430" s="69" t="s">
        <v>5110</v>
      </c>
      <c r="J1430" s="69" t="str">
        <f t="shared" si="163"/>
        <v>North Dagon</v>
      </c>
      <c r="K1430" s="65" t="s">
        <v>7422</v>
      </c>
      <c r="L1430" s="65">
        <v>20</v>
      </c>
      <c r="M1430" s="65" t="s">
        <v>7423</v>
      </c>
      <c r="O1430" s="65">
        <v>240</v>
      </c>
      <c r="P1430" s="67">
        <v>45859.333333333299</v>
      </c>
      <c r="Q1430" s="65" t="s">
        <v>5218</v>
      </c>
      <c r="R1430" s="67">
        <v>45859.659722222197</v>
      </c>
      <c r="S1430" s="158" t="str">
        <f t="shared" si="162"/>
        <v>July 2025</v>
      </c>
      <c r="T1430" s="142" t="s">
        <v>35</v>
      </c>
      <c r="U1430" s="142">
        <v>0.19444444443797701</v>
      </c>
      <c r="V1430" s="65">
        <f t="shared" si="165"/>
        <v>0.19444444443797701</v>
      </c>
      <c r="W1430" s="65">
        <f t="shared" si="166"/>
        <v>4.6666666665114498</v>
      </c>
      <c r="X1430" s="65" t="str">
        <f t="shared" si="161"/>
        <v>&lt;24 hr</v>
      </c>
    </row>
    <row r="1431" spans="1:24" ht="30" customHeight="1">
      <c r="A1431" s="65">
        <v>1430</v>
      </c>
      <c r="B1431" s="181">
        <v>45859.531944444403</v>
      </c>
      <c r="C1431" s="67" t="str">
        <f t="shared" si="164"/>
        <v>July 2025</v>
      </c>
      <c r="D1431" s="65">
        <v>121498</v>
      </c>
      <c r="E1431" s="65">
        <v>501382</v>
      </c>
      <c r="F1431" s="68" t="s">
        <v>7424</v>
      </c>
      <c r="G1431" s="65" t="s">
        <v>7425</v>
      </c>
      <c r="H1431" s="69" t="s">
        <v>7426</v>
      </c>
      <c r="I1431" s="69" t="s">
        <v>5110</v>
      </c>
      <c r="J1431" s="69" t="str">
        <f t="shared" si="163"/>
        <v>North Dagon</v>
      </c>
      <c r="K1431" s="65" t="s">
        <v>7427</v>
      </c>
      <c r="L1431" s="65">
        <v>20</v>
      </c>
      <c r="M1431" s="65" t="s">
        <v>5636</v>
      </c>
      <c r="N1431" s="65" t="s">
        <v>33</v>
      </c>
      <c r="O1431" s="65">
        <v>72</v>
      </c>
      <c r="P1431" s="67">
        <v>45860.333333333299</v>
      </c>
      <c r="Q1431" s="65" t="s">
        <v>5218</v>
      </c>
      <c r="R1431" s="67">
        <v>45860.533657407403</v>
      </c>
      <c r="S1431" s="158" t="str">
        <f t="shared" si="162"/>
        <v>July 2025</v>
      </c>
      <c r="T1431" s="142" t="s">
        <v>35</v>
      </c>
      <c r="U1431" s="142">
        <v>1.00171296296321</v>
      </c>
      <c r="V1431" s="65">
        <f t="shared" si="165"/>
        <v>1.00171296296321</v>
      </c>
      <c r="W1431" s="65">
        <f t="shared" si="166"/>
        <v>24.0411111111171</v>
      </c>
      <c r="X1431" s="65" t="str">
        <f t="shared" si="161"/>
        <v>24-48 hr</v>
      </c>
    </row>
    <row r="1432" spans="1:24" ht="30" customHeight="1">
      <c r="A1432" s="65">
        <v>1431</v>
      </c>
      <c r="B1432" s="181">
        <v>45859.531944444403</v>
      </c>
      <c r="C1432" s="67" t="str">
        <f t="shared" si="164"/>
        <v>July 2025</v>
      </c>
      <c r="D1432" s="65">
        <v>121499</v>
      </c>
      <c r="E1432" s="65">
        <v>501368</v>
      </c>
      <c r="F1432" s="68" t="s">
        <v>7428</v>
      </c>
      <c r="G1432" s="65" t="s">
        <v>7429</v>
      </c>
      <c r="H1432" s="69" t="s">
        <v>7430</v>
      </c>
      <c r="I1432" s="69" t="s">
        <v>5110</v>
      </c>
      <c r="J1432" s="69" t="str">
        <f t="shared" si="163"/>
        <v>North Dagon</v>
      </c>
      <c r="K1432" s="65" t="s">
        <v>7431</v>
      </c>
      <c r="L1432" s="65">
        <v>20</v>
      </c>
      <c r="M1432" s="65" t="s">
        <v>6022</v>
      </c>
      <c r="N1432" s="65" t="s">
        <v>33</v>
      </c>
      <c r="O1432" s="65">
        <v>170</v>
      </c>
      <c r="Q1432" s="65" t="s">
        <v>5218</v>
      </c>
      <c r="R1432" s="67">
        <v>45859.741249999999</v>
      </c>
      <c r="S1432" s="158" t="str">
        <f t="shared" si="162"/>
        <v>July 2025</v>
      </c>
      <c r="T1432" s="142" t="s">
        <v>35</v>
      </c>
      <c r="U1432" s="142">
        <v>0.209305555552419</v>
      </c>
      <c r="V1432" s="65">
        <f t="shared" si="165"/>
        <v>0.209305555552419</v>
      </c>
      <c r="W1432" s="65">
        <f t="shared" si="166"/>
        <v>5.0233333332580496</v>
      </c>
      <c r="X1432" s="65" t="str">
        <f t="shared" si="161"/>
        <v>&lt;24 hr</v>
      </c>
    </row>
    <row r="1433" spans="1:24" ht="30" customHeight="1">
      <c r="A1433" s="65">
        <v>1432</v>
      </c>
      <c r="B1433" s="181">
        <v>45859.538194444402</v>
      </c>
      <c r="C1433" s="67" t="str">
        <f t="shared" si="164"/>
        <v>July 2025</v>
      </c>
      <c r="D1433" s="65">
        <v>121505</v>
      </c>
      <c r="E1433" s="65">
        <v>501404</v>
      </c>
      <c r="F1433" s="68" t="s">
        <v>7432</v>
      </c>
      <c r="G1433" s="65" t="s">
        <v>7433</v>
      </c>
      <c r="H1433" s="69" t="s">
        <v>7434</v>
      </c>
      <c r="I1433" s="69" t="s">
        <v>7036</v>
      </c>
      <c r="J1433" s="69" t="str">
        <f t="shared" si="163"/>
        <v>Dagon</v>
      </c>
      <c r="K1433" s="65" t="s">
        <v>7435</v>
      </c>
      <c r="L1433" s="65">
        <v>25</v>
      </c>
      <c r="M1433" s="65" t="s">
        <v>7436</v>
      </c>
      <c r="N1433" s="65" t="s">
        <v>33</v>
      </c>
      <c r="O1433" s="65">
        <v>100</v>
      </c>
      <c r="P1433" s="67">
        <v>45860.333333333299</v>
      </c>
      <c r="Q1433" s="65" t="s">
        <v>687</v>
      </c>
      <c r="R1433" s="67">
        <v>45860.579918981501</v>
      </c>
      <c r="S1433" s="158" t="str">
        <f t="shared" si="162"/>
        <v>July 2025</v>
      </c>
      <c r="T1433" s="142" t="s">
        <v>35</v>
      </c>
      <c r="U1433" s="142">
        <v>1.0417245370335899</v>
      </c>
      <c r="V1433" s="65">
        <f t="shared" si="165"/>
        <v>1.0417245370335899</v>
      </c>
      <c r="W1433" s="65">
        <f t="shared" si="166"/>
        <v>25.001388888806101</v>
      </c>
      <c r="X1433" s="65" t="str">
        <f t="shared" si="161"/>
        <v>24-48 hr</v>
      </c>
    </row>
    <row r="1434" spans="1:24" ht="30" customHeight="1">
      <c r="A1434" s="65">
        <v>1433</v>
      </c>
      <c r="B1434" s="181">
        <v>45859.591666666704</v>
      </c>
      <c r="C1434" s="67" t="str">
        <f t="shared" si="164"/>
        <v>July 2025</v>
      </c>
      <c r="D1434" s="65">
        <v>121534</v>
      </c>
      <c r="E1434" s="65">
        <v>21769</v>
      </c>
      <c r="F1434" s="68" t="s">
        <v>7437</v>
      </c>
      <c r="G1434" s="65" t="s">
        <v>7438</v>
      </c>
      <c r="H1434" s="69" t="s">
        <v>7439</v>
      </c>
      <c r="I1434" s="69" t="s">
        <v>5110</v>
      </c>
      <c r="J1434" s="69" t="str">
        <f t="shared" si="163"/>
        <v>North Dagon</v>
      </c>
      <c r="K1434" s="65" t="s">
        <v>7440</v>
      </c>
      <c r="L1434" s="65">
        <v>40</v>
      </c>
      <c r="M1434" s="65" t="s">
        <v>5608</v>
      </c>
      <c r="N1434" s="65" t="s">
        <v>33</v>
      </c>
      <c r="O1434" s="65">
        <v>100</v>
      </c>
      <c r="P1434" s="67">
        <v>45860.333333333299</v>
      </c>
      <c r="Q1434" s="65" t="s">
        <v>5186</v>
      </c>
      <c r="R1434" s="67">
        <v>45860.420138888898</v>
      </c>
      <c r="S1434" s="158" t="str">
        <f t="shared" si="162"/>
        <v>July 2025</v>
      </c>
      <c r="T1434" s="142" t="s">
        <v>35</v>
      </c>
      <c r="U1434" s="142">
        <v>0.82847222222335404</v>
      </c>
      <c r="V1434" s="65">
        <f t="shared" si="165"/>
        <v>0.82847222222335404</v>
      </c>
      <c r="W1434" s="65">
        <f t="shared" si="166"/>
        <v>19.8833333333605</v>
      </c>
      <c r="X1434" s="65" t="str">
        <f t="shared" si="161"/>
        <v>&lt;24 hr</v>
      </c>
    </row>
    <row r="1435" spans="1:24" ht="30" customHeight="1">
      <c r="A1435" s="65">
        <v>1434</v>
      </c>
      <c r="B1435" s="181">
        <v>45859.594444444403</v>
      </c>
      <c r="C1435" s="67" t="str">
        <f t="shared" si="164"/>
        <v>July 2025</v>
      </c>
      <c r="D1435" s="65">
        <v>121535</v>
      </c>
      <c r="E1435" s="65">
        <v>10448</v>
      </c>
      <c r="F1435" s="68" t="s">
        <v>7441</v>
      </c>
      <c r="G1435" s="65" t="s">
        <v>3555</v>
      </c>
      <c r="H1435" s="69" t="s">
        <v>7442</v>
      </c>
      <c r="I1435" s="69" t="s">
        <v>5110</v>
      </c>
      <c r="J1435" s="69" t="str">
        <f t="shared" si="163"/>
        <v>North Dagon</v>
      </c>
      <c r="K1435" s="65" t="s">
        <v>7443</v>
      </c>
      <c r="L1435" s="65">
        <v>40</v>
      </c>
      <c r="M1435" s="65" t="s">
        <v>7444</v>
      </c>
      <c r="O1435" s="65">
        <v>248</v>
      </c>
      <c r="P1435" s="67">
        <v>45860.333333333299</v>
      </c>
      <c r="Q1435" s="65" t="s">
        <v>5186</v>
      </c>
      <c r="R1435" s="67">
        <v>45860.487754629597</v>
      </c>
      <c r="S1435" s="158" t="str">
        <f t="shared" si="162"/>
        <v>July 2025</v>
      </c>
      <c r="T1435" s="142" t="s">
        <v>35</v>
      </c>
      <c r="U1435" s="142">
        <v>0.89331018517987104</v>
      </c>
      <c r="V1435" s="65">
        <f t="shared" si="165"/>
        <v>0.89331018517987104</v>
      </c>
      <c r="W1435" s="65">
        <f t="shared" si="166"/>
        <v>21.439444444316901</v>
      </c>
      <c r="X1435" s="65" t="str">
        <f t="shared" si="161"/>
        <v>&lt;24 hr</v>
      </c>
    </row>
    <row r="1436" spans="1:24" ht="30" customHeight="1">
      <c r="A1436" s="65">
        <v>1435</v>
      </c>
      <c r="B1436" s="181">
        <v>45859.594444444403</v>
      </c>
      <c r="C1436" s="67" t="str">
        <f t="shared" si="164"/>
        <v>July 2025</v>
      </c>
      <c r="D1436" s="65">
        <v>121536</v>
      </c>
      <c r="E1436" s="65">
        <v>10448</v>
      </c>
      <c r="F1436" s="68" t="s">
        <v>7445</v>
      </c>
      <c r="G1436" s="65" t="s">
        <v>3555</v>
      </c>
      <c r="H1436" s="69" t="s">
        <v>7446</v>
      </c>
      <c r="I1436" s="69" t="s">
        <v>5110</v>
      </c>
      <c r="J1436" s="69" t="str">
        <f t="shared" si="163"/>
        <v>North Dagon</v>
      </c>
      <c r="K1436" s="65" t="s">
        <v>7447</v>
      </c>
      <c r="L1436" s="65">
        <v>40</v>
      </c>
      <c r="M1436" s="65" t="s">
        <v>7448</v>
      </c>
      <c r="N1436" s="65" t="s">
        <v>4913</v>
      </c>
      <c r="O1436" s="65">
        <v>250</v>
      </c>
      <c r="P1436" s="67">
        <v>45860.333333333299</v>
      </c>
      <c r="Q1436" s="65" t="s">
        <v>2681</v>
      </c>
      <c r="R1436" s="67">
        <v>45860.436111111099</v>
      </c>
      <c r="S1436" s="158" t="str">
        <f t="shared" si="162"/>
        <v>July 2025</v>
      </c>
      <c r="T1436" s="142" t="s">
        <v>35</v>
      </c>
      <c r="U1436" s="142">
        <v>0.84166666666715195</v>
      </c>
      <c r="V1436" s="65">
        <f t="shared" si="165"/>
        <v>0.84166666666715195</v>
      </c>
      <c r="W1436" s="65">
        <f t="shared" si="166"/>
        <v>20.200000000011599</v>
      </c>
      <c r="X1436" s="65" t="str">
        <f t="shared" si="161"/>
        <v>&lt;24 hr</v>
      </c>
    </row>
    <row r="1437" spans="1:24" ht="30" customHeight="1">
      <c r="A1437" s="65">
        <v>1436</v>
      </c>
      <c r="B1437" s="181">
        <v>45859.597916666702</v>
      </c>
      <c r="C1437" s="67" t="str">
        <f t="shared" si="164"/>
        <v>July 2025</v>
      </c>
      <c r="D1437" s="65">
        <v>121537</v>
      </c>
      <c r="E1437" s="65">
        <v>2325</v>
      </c>
      <c r="F1437" s="68" t="s">
        <v>7449</v>
      </c>
      <c r="G1437" s="65" t="s">
        <v>7450</v>
      </c>
      <c r="H1437" s="69" t="s">
        <v>7451</v>
      </c>
      <c r="I1437" s="69" t="s">
        <v>5110</v>
      </c>
      <c r="J1437" s="69" t="str">
        <f t="shared" si="163"/>
        <v>North Dagon</v>
      </c>
      <c r="K1437" s="65" t="s">
        <v>7452</v>
      </c>
      <c r="L1437" s="65">
        <v>25</v>
      </c>
      <c r="M1437" s="65" t="s">
        <v>7453</v>
      </c>
      <c r="O1437" s="65">
        <v>200</v>
      </c>
      <c r="P1437" s="67">
        <v>45860.333333333299</v>
      </c>
      <c r="Q1437" s="65" t="s">
        <v>2681</v>
      </c>
      <c r="R1437" s="67">
        <v>45860.489039351902</v>
      </c>
      <c r="S1437" s="158" t="str">
        <f t="shared" si="162"/>
        <v>July 2025</v>
      </c>
      <c r="T1437" s="142" t="s">
        <v>35</v>
      </c>
      <c r="U1437" s="142">
        <v>0.89112268518510995</v>
      </c>
      <c r="V1437" s="65">
        <f t="shared" si="165"/>
        <v>0.89112268518510995</v>
      </c>
      <c r="W1437" s="65">
        <f t="shared" si="166"/>
        <v>21.386944444442602</v>
      </c>
      <c r="X1437" s="65" t="str">
        <f t="shared" si="161"/>
        <v>&lt;24 hr</v>
      </c>
    </row>
    <row r="1438" spans="1:24" ht="30" customHeight="1">
      <c r="A1438" s="65">
        <v>1437</v>
      </c>
      <c r="B1438" s="181">
        <v>45859.604861111096</v>
      </c>
      <c r="C1438" s="67" t="str">
        <f t="shared" si="164"/>
        <v>July 2025</v>
      </c>
      <c r="D1438" s="65">
        <v>121540</v>
      </c>
      <c r="E1438" s="65">
        <v>86461</v>
      </c>
      <c r="F1438" s="68" t="s">
        <v>7454</v>
      </c>
      <c r="G1438" s="65" t="s">
        <v>7455</v>
      </c>
      <c r="H1438" s="69" t="s">
        <v>7456</v>
      </c>
      <c r="I1438" s="69" t="s">
        <v>5110</v>
      </c>
      <c r="J1438" s="69" t="str">
        <f t="shared" si="163"/>
        <v>North Dagon</v>
      </c>
      <c r="K1438" s="65" t="s">
        <v>7457</v>
      </c>
      <c r="L1438" s="65">
        <v>25</v>
      </c>
      <c r="M1438" s="65" t="s">
        <v>7458</v>
      </c>
      <c r="N1438" s="65" t="s">
        <v>33</v>
      </c>
      <c r="O1438" s="65">
        <v>150</v>
      </c>
      <c r="P1438" s="67">
        <v>45860.333333333299</v>
      </c>
      <c r="Q1438" s="65" t="s">
        <v>5308</v>
      </c>
      <c r="R1438" s="67">
        <v>45860.489166666703</v>
      </c>
      <c r="S1438" s="158" t="str">
        <f t="shared" si="162"/>
        <v>July 2025</v>
      </c>
      <c r="T1438" s="142" t="s">
        <v>35</v>
      </c>
      <c r="U1438" s="142">
        <v>0.88430555555532897</v>
      </c>
      <c r="V1438" s="65">
        <f t="shared" si="165"/>
        <v>0.88430555555532897</v>
      </c>
      <c r="W1438" s="65">
        <f t="shared" si="166"/>
        <v>21.223333333327901</v>
      </c>
      <c r="X1438" s="65" t="str">
        <f t="shared" si="161"/>
        <v>&lt;24 hr</v>
      </c>
    </row>
    <row r="1439" spans="1:24" ht="30" customHeight="1">
      <c r="A1439" s="65">
        <v>1438</v>
      </c>
      <c r="B1439" s="181">
        <v>45859.611111111102</v>
      </c>
      <c r="C1439" s="67" t="str">
        <f t="shared" si="164"/>
        <v>July 2025</v>
      </c>
      <c r="D1439" s="65">
        <v>121541</v>
      </c>
      <c r="E1439" s="65">
        <v>88208</v>
      </c>
      <c r="F1439" s="68" t="s">
        <v>7459</v>
      </c>
      <c r="G1439" s="65" t="s">
        <v>7460</v>
      </c>
      <c r="H1439" s="69" t="s">
        <v>7461</v>
      </c>
      <c r="I1439" s="69" t="s">
        <v>5110</v>
      </c>
      <c r="J1439" s="69" t="str">
        <f t="shared" si="163"/>
        <v>North Dagon</v>
      </c>
      <c r="K1439" s="65" t="s">
        <v>7462</v>
      </c>
      <c r="L1439" s="65">
        <v>25</v>
      </c>
      <c r="M1439" s="65" t="s">
        <v>7463</v>
      </c>
      <c r="O1439" s="65">
        <v>150</v>
      </c>
      <c r="P1439" s="67">
        <v>45860.333333333299</v>
      </c>
      <c r="Q1439" s="65" t="s">
        <v>2681</v>
      </c>
      <c r="R1439" s="67">
        <v>45860.515277777798</v>
      </c>
      <c r="S1439" s="158" t="str">
        <f t="shared" si="162"/>
        <v>July 2025</v>
      </c>
      <c r="T1439" s="142" t="s">
        <v>35</v>
      </c>
      <c r="U1439" s="142">
        <v>0.90416666666715195</v>
      </c>
      <c r="V1439" s="65">
        <f t="shared" si="165"/>
        <v>0.90416666666715195</v>
      </c>
      <c r="W1439" s="65">
        <f t="shared" si="166"/>
        <v>21.700000000011599</v>
      </c>
      <c r="X1439" s="65" t="str">
        <f t="shared" si="161"/>
        <v>&lt;24 hr</v>
      </c>
    </row>
    <row r="1440" spans="1:24" ht="30" customHeight="1">
      <c r="A1440" s="65">
        <v>1439</v>
      </c>
      <c r="B1440" s="181">
        <v>45859.6488888889</v>
      </c>
      <c r="C1440" s="67" t="str">
        <f t="shared" si="164"/>
        <v>July 2025</v>
      </c>
      <c r="D1440" s="65">
        <v>121552</v>
      </c>
      <c r="E1440" s="65">
        <v>501664</v>
      </c>
      <c r="F1440" s="68" t="s">
        <v>7464</v>
      </c>
      <c r="G1440" s="65" t="s">
        <v>7465</v>
      </c>
      <c r="H1440" s="69" t="s">
        <v>7466</v>
      </c>
      <c r="I1440" s="69" t="s">
        <v>5110</v>
      </c>
      <c r="J1440" s="69" t="str">
        <f t="shared" si="163"/>
        <v>North Dagon</v>
      </c>
      <c r="K1440" s="65" t="s">
        <v>7467</v>
      </c>
      <c r="L1440" s="65">
        <v>20</v>
      </c>
      <c r="M1440" s="65" t="s">
        <v>5366</v>
      </c>
      <c r="O1440" s="65">
        <v>200</v>
      </c>
      <c r="P1440" s="67">
        <v>45860.333333333299</v>
      </c>
      <c r="Q1440" s="65" t="s">
        <v>3111</v>
      </c>
      <c r="R1440" s="67">
        <v>45860.451388888898</v>
      </c>
      <c r="S1440" s="158" t="str">
        <f t="shared" si="162"/>
        <v>July 2025</v>
      </c>
      <c r="T1440" s="142" t="s">
        <v>35</v>
      </c>
      <c r="U1440" s="142">
        <v>0.80250000000523902</v>
      </c>
      <c r="V1440" s="65">
        <f t="shared" si="165"/>
        <v>0.80250000000523902</v>
      </c>
      <c r="W1440" s="65">
        <f t="shared" si="166"/>
        <v>19.2600000001257</v>
      </c>
      <c r="X1440" s="65" t="str">
        <f t="shared" si="161"/>
        <v>&lt;24 hr</v>
      </c>
    </row>
    <row r="1441" spans="1:27" ht="30" customHeight="1">
      <c r="A1441" s="65">
        <v>1440</v>
      </c>
      <c r="B1441" s="181">
        <v>45859.699930555602</v>
      </c>
      <c r="C1441" s="67" t="str">
        <f t="shared" si="164"/>
        <v>July 2025</v>
      </c>
      <c r="D1441" s="65">
        <v>121560</v>
      </c>
      <c r="E1441" s="65">
        <v>501645</v>
      </c>
      <c r="F1441" s="68" t="s">
        <v>7468</v>
      </c>
      <c r="G1441" s="65" t="s">
        <v>7469</v>
      </c>
      <c r="H1441" s="69" t="s">
        <v>7470</v>
      </c>
      <c r="I1441" s="69" t="s">
        <v>30</v>
      </c>
      <c r="J1441" s="69" t="str">
        <f t="shared" si="163"/>
        <v>Kyauktada</v>
      </c>
      <c r="K1441" s="65" t="s">
        <v>7471</v>
      </c>
      <c r="L1441" s="65">
        <v>25</v>
      </c>
      <c r="M1441" s="65" t="s">
        <v>59</v>
      </c>
      <c r="N1441" s="65" t="s">
        <v>33</v>
      </c>
      <c r="O1441" s="65">
        <v>250</v>
      </c>
      <c r="P1441" s="67">
        <v>45860.333333333299</v>
      </c>
      <c r="Q1441" s="65" t="s">
        <v>745</v>
      </c>
      <c r="R1441" s="67">
        <v>45860.440277777801</v>
      </c>
      <c r="S1441" s="158" t="str">
        <f t="shared" si="162"/>
        <v>July 2025</v>
      </c>
      <c r="T1441" s="142" t="s">
        <v>35</v>
      </c>
      <c r="U1441" s="142">
        <v>0.74034722222131699</v>
      </c>
      <c r="V1441" s="65">
        <f t="shared" si="165"/>
        <v>0.74034722222131699</v>
      </c>
      <c r="W1441" s="65">
        <f t="shared" si="166"/>
        <v>17.768333333311599</v>
      </c>
      <c r="X1441" s="65" t="str">
        <f t="shared" si="161"/>
        <v>&lt;24 hr</v>
      </c>
    </row>
    <row r="1442" spans="1:27" ht="30" customHeight="1">
      <c r="A1442" s="65">
        <v>1441</v>
      </c>
      <c r="B1442" s="181">
        <v>45859.866666666698</v>
      </c>
      <c r="C1442" s="67" t="str">
        <f t="shared" si="164"/>
        <v>July 2025</v>
      </c>
      <c r="D1442" s="65">
        <v>121586</v>
      </c>
      <c r="E1442" s="65">
        <v>502055</v>
      </c>
      <c r="F1442" s="68" t="s">
        <v>7472</v>
      </c>
      <c r="G1442" s="65" t="s">
        <v>7473</v>
      </c>
      <c r="H1442" s="69" t="s">
        <v>7474</v>
      </c>
      <c r="I1442" s="69" t="s">
        <v>5110</v>
      </c>
      <c r="J1442" s="69" t="str">
        <f t="shared" si="163"/>
        <v>North Dagon</v>
      </c>
      <c r="K1442" s="65" t="s">
        <v>7475</v>
      </c>
      <c r="L1442" s="65">
        <v>20</v>
      </c>
      <c r="M1442" s="65" t="s">
        <v>7476</v>
      </c>
      <c r="O1442" s="65">
        <v>250</v>
      </c>
      <c r="P1442" s="67">
        <v>45860.333333333299</v>
      </c>
      <c r="Q1442" s="65" t="s">
        <v>5308</v>
      </c>
      <c r="R1442" s="67">
        <v>45860.436562499999</v>
      </c>
      <c r="S1442" s="158" t="str">
        <f t="shared" si="162"/>
        <v>July 2025</v>
      </c>
      <c r="T1442" s="142" t="s">
        <v>35</v>
      </c>
      <c r="U1442" s="142">
        <v>0.56989583333051996</v>
      </c>
      <c r="V1442" s="65">
        <f t="shared" si="165"/>
        <v>0.56989583333051996</v>
      </c>
      <c r="W1442" s="65">
        <f t="shared" si="166"/>
        <v>13.6774999999325</v>
      </c>
      <c r="X1442" s="65" t="str">
        <f t="shared" si="161"/>
        <v>&lt;24 hr</v>
      </c>
    </row>
    <row r="1443" spans="1:27" ht="30" customHeight="1">
      <c r="A1443" s="65">
        <v>1442</v>
      </c>
      <c r="B1443" s="181">
        <v>45860.378472222197</v>
      </c>
      <c r="C1443" s="67" t="str">
        <f t="shared" si="164"/>
        <v>July 2025</v>
      </c>
      <c r="D1443" s="65">
        <v>121594</v>
      </c>
      <c r="E1443" s="65">
        <v>502076</v>
      </c>
      <c r="F1443" s="68" t="s">
        <v>7477</v>
      </c>
      <c r="G1443" s="65" t="s">
        <v>7478</v>
      </c>
      <c r="H1443" s="69" t="s">
        <v>7479</v>
      </c>
      <c r="I1443" s="69" t="s">
        <v>5110</v>
      </c>
      <c r="J1443" s="69" t="str">
        <f t="shared" si="163"/>
        <v>North Dagon</v>
      </c>
      <c r="K1443" s="65" t="s">
        <v>7480</v>
      </c>
      <c r="L1443" s="65">
        <v>25</v>
      </c>
      <c r="M1443" s="65" t="s">
        <v>7481</v>
      </c>
      <c r="O1443" s="65">
        <v>243</v>
      </c>
      <c r="P1443" s="67">
        <v>45860.333333333299</v>
      </c>
      <c r="Q1443" s="65" t="s">
        <v>5186</v>
      </c>
      <c r="R1443" s="67">
        <v>45860.556770833296</v>
      </c>
      <c r="S1443" s="158" t="str">
        <f t="shared" si="162"/>
        <v>July 2025</v>
      </c>
      <c r="T1443" s="142" t="s">
        <v>35</v>
      </c>
      <c r="U1443" s="142">
        <v>0.17829861111386</v>
      </c>
      <c r="V1443" s="65">
        <f t="shared" si="165"/>
        <v>0.17829861111386</v>
      </c>
      <c r="W1443" s="65">
        <f t="shared" si="166"/>
        <v>4.2791666667326398</v>
      </c>
      <c r="X1443" s="65" t="str">
        <f t="shared" si="161"/>
        <v>&lt;24 hr</v>
      </c>
    </row>
    <row r="1444" spans="1:27" ht="30" customHeight="1">
      <c r="A1444" s="65">
        <v>1443</v>
      </c>
      <c r="B1444" s="181">
        <v>45860.384722222203</v>
      </c>
      <c r="C1444" s="67" t="str">
        <f t="shared" si="164"/>
        <v>July 2025</v>
      </c>
      <c r="D1444" s="65">
        <v>121595</v>
      </c>
      <c r="E1444" s="65">
        <v>433018</v>
      </c>
      <c r="F1444" s="68" t="s">
        <v>7482</v>
      </c>
      <c r="G1444" s="65" t="s">
        <v>7483</v>
      </c>
      <c r="H1444" s="69" t="s">
        <v>7484</v>
      </c>
      <c r="I1444" s="69" t="s">
        <v>7036</v>
      </c>
      <c r="J1444" s="69" t="str">
        <f t="shared" si="163"/>
        <v>Dagon</v>
      </c>
      <c r="K1444" s="65" t="s">
        <v>7485</v>
      </c>
      <c r="L1444" s="65">
        <v>25</v>
      </c>
      <c r="M1444" s="65" t="s">
        <v>7486</v>
      </c>
      <c r="O1444" s="65">
        <v>150</v>
      </c>
      <c r="P1444" s="67">
        <v>45860.333333333299</v>
      </c>
      <c r="Q1444" s="65" t="s">
        <v>687</v>
      </c>
      <c r="R1444" s="67">
        <v>45860.489583333299</v>
      </c>
      <c r="S1444" s="158" t="str">
        <f t="shared" si="162"/>
        <v>July 2025</v>
      </c>
      <c r="T1444" s="142" t="s">
        <v>35</v>
      </c>
      <c r="U1444" s="142">
        <v>0.10486111111094901</v>
      </c>
      <c r="V1444" s="65">
        <f t="shared" si="165"/>
        <v>0.10486111111094901</v>
      </c>
      <c r="W1444" s="65">
        <f t="shared" si="166"/>
        <v>2.5166666666627902</v>
      </c>
      <c r="X1444" s="65" t="str">
        <f t="shared" si="161"/>
        <v>&lt;24 hr</v>
      </c>
    </row>
    <row r="1445" spans="1:27" ht="30" customHeight="1">
      <c r="A1445" s="65">
        <v>1444</v>
      </c>
      <c r="B1445" s="181">
        <v>45860.394444444399</v>
      </c>
      <c r="C1445" s="67" t="str">
        <f t="shared" si="164"/>
        <v>July 2025</v>
      </c>
      <c r="D1445" s="65">
        <v>121596</v>
      </c>
      <c r="E1445" s="65">
        <v>22299</v>
      </c>
      <c r="F1445" s="68" t="s">
        <v>7487</v>
      </c>
      <c r="G1445" s="65" t="s">
        <v>7488</v>
      </c>
      <c r="H1445" s="69" t="s">
        <v>7489</v>
      </c>
      <c r="I1445" s="69" t="s">
        <v>5098</v>
      </c>
      <c r="J1445" s="69" t="str">
        <f t="shared" si="163"/>
        <v>East Dagon</v>
      </c>
      <c r="K1445" s="65" t="s">
        <v>7490</v>
      </c>
      <c r="L1445" s="65">
        <v>20</v>
      </c>
      <c r="M1445" s="65" t="s">
        <v>7491</v>
      </c>
      <c r="O1445" s="65">
        <v>180</v>
      </c>
      <c r="Q1445" s="65" t="s">
        <v>5308</v>
      </c>
      <c r="R1445" s="67">
        <v>45860.713807870401</v>
      </c>
      <c r="S1445" s="158" t="str">
        <f t="shared" si="162"/>
        <v>July 2025</v>
      </c>
      <c r="T1445" s="142" t="s">
        <v>35</v>
      </c>
      <c r="U1445" s="142">
        <v>0.31936342592962302</v>
      </c>
      <c r="V1445" s="65">
        <f t="shared" si="165"/>
        <v>0.31936342592962302</v>
      </c>
      <c r="W1445" s="65">
        <f t="shared" si="166"/>
        <v>7.6647222223109601</v>
      </c>
      <c r="X1445" s="65" t="str">
        <f t="shared" si="161"/>
        <v>&lt;24 hr</v>
      </c>
    </row>
    <row r="1446" spans="1:27" ht="30" customHeight="1">
      <c r="A1446" s="65">
        <v>1445</v>
      </c>
      <c r="B1446" s="181">
        <v>45860.396527777797</v>
      </c>
      <c r="C1446" s="67" t="str">
        <f t="shared" si="164"/>
        <v>July 2025</v>
      </c>
      <c r="D1446" s="65">
        <v>121598</v>
      </c>
      <c r="E1446" s="65">
        <v>85722</v>
      </c>
      <c r="F1446" s="68" t="s">
        <v>7492</v>
      </c>
      <c r="G1446" s="65" t="s">
        <v>7493</v>
      </c>
      <c r="H1446" s="69" t="s">
        <v>7494</v>
      </c>
      <c r="I1446" s="69" t="s">
        <v>5098</v>
      </c>
      <c r="J1446" s="69" t="str">
        <f t="shared" si="163"/>
        <v>East Dagon</v>
      </c>
      <c r="K1446" s="65" t="s">
        <v>7495</v>
      </c>
      <c r="L1446" s="65">
        <v>20</v>
      </c>
      <c r="M1446" s="65" t="s">
        <v>7496</v>
      </c>
      <c r="N1446" s="65" t="s">
        <v>33</v>
      </c>
      <c r="O1446" s="65">
        <v>250</v>
      </c>
      <c r="P1446" s="67">
        <v>45860.333333333299</v>
      </c>
      <c r="Q1446" s="65" t="s">
        <v>5308</v>
      </c>
      <c r="R1446" s="67">
        <v>45860.648680555598</v>
      </c>
      <c r="S1446" s="158" t="str">
        <f t="shared" si="162"/>
        <v>July 2025</v>
      </c>
      <c r="T1446" s="142" t="s">
        <v>35</v>
      </c>
      <c r="U1446" s="142">
        <v>0.25215277777897399</v>
      </c>
      <c r="V1446" s="65">
        <f t="shared" si="165"/>
        <v>0.25215277777897399</v>
      </c>
      <c r="W1446" s="65">
        <f t="shared" si="166"/>
        <v>6.0516666666953798</v>
      </c>
      <c r="X1446" s="65" t="str">
        <f t="shared" si="161"/>
        <v>&lt;24 hr</v>
      </c>
      <c r="Z1446" s="69" t="s">
        <v>7497</v>
      </c>
    </row>
    <row r="1447" spans="1:27" ht="30" customHeight="1">
      <c r="A1447" s="65">
        <v>1446</v>
      </c>
      <c r="B1447" s="181">
        <v>45860.398611111101</v>
      </c>
      <c r="C1447" s="67" t="str">
        <f t="shared" si="164"/>
        <v>July 2025</v>
      </c>
      <c r="D1447" s="65">
        <v>121599</v>
      </c>
      <c r="E1447" s="65">
        <v>93575</v>
      </c>
      <c r="F1447" s="68" t="s">
        <v>7498</v>
      </c>
      <c r="G1447" s="65" t="s">
        <v>7499</v>
      </c>
      <c r="H1447" s="69" t="s">
        <v>7500</v>
      </c>
      <c r="I1447" s="69" t="s">
        <v>5098</v>
      </c>
      <c r="J1447" s="69" t="str">
        <f t="shared" si="163"/>
        <v>East Dagon</v>
      </c>
      <c r="K1447" s="65" t="s">
        <v>7501</v>
      </c>
      <c r="L1447" s="65">
        <v>40</v>
      </c>
      <c r="M1447" s="65" t="s">
        <v>7502</v>
      </c>
      <c r="O1447" s="65">
        <v>180</v>
      </c>
      <c r="P1447" s="67">
        <v>45860.333333333299</v>
      </c>
      <c r="Q1447" s="65" t="s">
        <v>5308</v>
      </c>
      <c r="R1447" s="67">
        <v>45860.561111111099</v>
      </c>
      <c r="S1447" s="158" t="str">
        <f t="shared" si="162"/>
        <v>July 2025</v>
      </c>
      <c r="T1447" s="142" t="s">
        <v>35</v>
      </c>
      <c r="U1447" s="142">
        <v>0.16250000000582099</v>
      </c>
      <c r="V1447" s="65">
        <f t="shared" si="165"/>
        <v>0.16250000000582099</v>
      </c>
      <c r="W1447" s="65">
        <f t="shared" si="166"/>
        <v>3.9000000001397002</v>
      </c>
      <c r="X1447" s="65" t="str">
        <f t="shared" si="161"/>
        <v>&lt;24 hr</v>
      </c>
    </row>
    <row r="1448" spans="1:27" ht="30" customHeight="1">
      <c r="A1448" s="65">
        <v>1447</v>
      </c>
      <c r="B1448" s="181">
        <v>45860.401388888902</v>
      </c>
      <c r="C1448" s="67" t="str">
        <f t="shared" si="164"/>
        <v>July 2025</v>
      </c>
      <c r="D1448" s="65">
        <v>121602</v>
      </c>
      <c r="E1448" s="65">
        <v>94310</v>
      </c>
      <c r="F1448" s="68" t="s">
        <v>7503</v>
      </c>
      <c r="G1448" s="65" t="s">
        <v>7504</v>
      </c>
      <c r="H1448" s="69" t="s">
        <v>7505</v>
      </c>
      <c r="I1448" s="69" t="s">
        <v>5098</v>
      </c>
      <c r="J1448" s="69" t="str">
        <f t="shared" si="163"/>
        <v>East Dagon</v>
      </c>
      <c r="K1448" s="65" t="s">
        <v>7506</v>
      </c>
      <c r="L1448" s="65">
        <v>25</v>
      </c>
      <c r="M1448" s="65" t="s">
        <v>7507</v>
      </c>
      <c r="O1448" s="65">
        <v>250</v>
      </c>
      <c r="P1448" s="67">
        <v>45860.333333333299</v>
      </c>
      <c r="Q1448" s="65" t="s">
        <v>2681</v>
      </c>
      <c r="R1448" s="67">
        <v>45861.495833333298</v>
      </c>
      <c r="S1448" s="158" t="str">
        <f t="shared" si="162"/>
        <v>July 2025</v>
      </c>
      <c r="T1448" s="142" t="s">
        <v>35</v>
      </c>
      <c r="U1448" s="142">
        <v>1.0944444444467101</v>
      </c>
      <c r="V1448" s="65">
        <f t="shared" si="165"/>
        <v>1.0944444444467101</v>
      </c>
      <c r="W1448" s="65">
        <f t="shared" si="166"/>
        <v>26.266666666721001</v>
      </c>
      <c r="X1448" s="65" t="str">
        <f t="shared" si="161"/>
        <v>24-48 hr</v>
      </c>
      <c r="Z1448" s="69" t="s">
        <v>7508</v>
      </c>
    </row>
    <row r="1449" spans="1:27" ht="30" customHeight="1">
      <c r="A1449" s="65">
        <v>1448</v>
      </c>
      <c r="B1449" s="181">
        <v>45860.404166666704</v>
      </c>
      <c r="C1449" s="67" t="str">
        <f t="shared" si="164"/>
        <v>July 2025</v>
      </c>
      <c r="D1449" s="65">
        <v>121603</v>
      </c>
      <c r="E1449" s="65">
        <v>95008</v>
      </c>
      <c r="F1449" s="68" t="s">
        <v>7509</v>
      </c>
      <c r="G1449" s="65" t="s">
        <v>7510</v>
      </c>
      <c r="H1449" s="69" t="s">
        <v>7511</v>
      </c>
      <c r="I1449" s="69" t="s">
        <v>5098</v>
      </c>
      <c r="J1449" s="69" t="str">
        <f t="shared" si="163"/>
        <v>East Dagon</v>
      </c>
      <c r="K1449" s="65" t="s">
        <v>7512</v>
      </c>
      <c r="L1449" s="65">
        <v>20</v>
      </c>
      <c r="M1449" s="65" t="s">
        <v>6009</v>
      </c>
      <c r="O1449" s="65">
        <v>300</v>
      </c>
      <c r="P1449" s="67">
        <v>45860.333333333299</v>
      </c>
      <c r="Q1449" s="65" t="s">
        <v>2681</v>
      </c>
      <c r="R1449" s="67">
        <v>45861.5625462963</v>
      </c>
      <c r="S1449" s="158" t="str">
        <f t="shared" si="162"/>
        <v>July 2025</v>
      </c>
      <c r="T1449" s="142" t="s">
        <v>35</v>
      </c>
      <c r="U1449" s="142">
        <v>1.15837962963269</v>
      </c>
      <c r="V1449" s="65">
        <f t="shared" si="165"/>
        <v>1.15837962963269</v>
      </c>
      <c r="W1449" s="65">
        <f t="shared" si="166"/>
        <v>27.8011111111846</v>
      </c>
      <c r="X1449" s="65" t="str">
        <f t="shared" si="161"/>
        <v>24-48 hr</v>
      </c>
    </row>
    <row r="1450" spans="1:27" ht="30" customHeight="1">
      <c r="A1450" s="65">
        <v>1449</v>
      </c>
      <c r="B1450" s="181">
        <v>45860.333333333299</v>
      </c>
      <c r="C1450" s="67" t="str">
        <f t="shared" si="164"/>
        <v>July 2025</v>
      </c>
      <c r="D1450" s="65">
        <v>121604</v>
      </c>
      <c r="E1450" s="65">
        <v>97560</v>
      </c>
      <c r="F1450" s="68" t="s">
        <v>7513</v>
      </c>
      <c r="G1450" s="65" t="s">
        <v>7514</v>
      </c>
      <c r="H1450" s="69" t="s">
        <v>7515</v>
      </c>
      <c r="I1450" s="69" t="s">
        <v>5098</v>
      </c>
      <c r="J1450" s="69" t="str">
        <f t="shared" si="163"/>
        <v>East Dagon</v>
      </c>
      <c r="K1450" s="65" t="s">
        <v>7516</v>
      </c>
      <c r="L1450" s="65">
        <v>20</v>
      </c>
      <c r="M1450" s="65" t="s">
        <v>7517</v>
      </c>
      <c r="O1450" s="65">
        <v>200</v>
      </c>
      <c r="P1450" s="67">
        <v>45860.333333333299</v>
      </c>
      <c r="Q1450" s="65" t="s">
        <v>2681</v>
      </c>
      <c r="R1450" s="67">
        <v>45860.572847222204</v>
      </c>
      <c r="S1450" s="158" t="str">
        <f t="shared" si="162"/>
        <v>July 2025</v>
      </c>
      <c r="T1450" s="142" t="s">
        <v>35</v>
      </c>
      <c r="U1450" s="142">
        <v>0.23951388888963299</v>
      </c>
      <c r="V1450" s="65">
        <f t="shared" si="165"/>
        <v>0.23951388888963299</v>
      </c>
      <c r="W1450" s="65">
        <f t="shared" si="166"/>
        <v>5.7483333333511801</v>
      </c>
      <c r="X1450" s="65" t="str">
        <f t="shared" si="161"/>
        <v>&lt;24 hr</v>
      </c>
    </row>
    <row r="1451" spans="1:27" ht="30" customHeight="1">
      <c r="A1451" s="65">
        <v>1450</v>
      </c>
      <c r="B1451" s="181">
        <v>45860.407638888901</v>
      </c>
      <c r="C1451" s="67" t="str">
        <f t="shared" si="164"/>
        <v>July 2025</v>
      </c>
      <c r="D1451" s="65">
        <v>121605</v>
      </c>
      <c r="E1451" s="65">
        <v>502174</v>
      </c>
      <c r="F1451" s="68" t="s">
        <v>7518</v>
      </c>
      <c r="G1451" s="65" t="s">
        <v>7519</v>
      </c>
      <c r="H1451" s="69" t="s">
        <v>7520</v>
      </c>
      <c r="I1451" s="69" t="s">
        <v>5110</v>
      </c>
      <c r="J1451" s="69" t="str">
        <f t="shared" si="163"/>
        <v>North Dagon</v>
      </c>
      <c r="K1451" s="65" t="s">
        <v>7521</v>
      </c>
      <c r="L1451" s="65">
        <v>25</v>
      </c>
      <c r="M1451" s="65" t="s">
        <v>7522</v>
      </c>
      <c r="O1451" s="65">
        <v>204</v>
      </c>
      <c r="P1451" s="67">
        <v>45861.333333333299</v>
      </c>
      <c r="Q1451" s="65" t="s">
        <v>5186</v>
      </c>
      <c r="R1451" s="67">
        <v>45861.375</v>
      </c>
      <c r="S1451" s="158" t="str">
        <f t="shared" si="162"/>
        <v>July 2025</v>
      </c>
      <c r="T1451" s="142" t="s">
        <v>35</v>
      </c>
      <c r="U1451" s="142">
        <v>0.96736111111386003</v>
      </c>
      <c r="V1451" s="65">
        <f t="shared" si="165"/>
        <v>0.96736111111386003</v>
      </c>
      <c r="W1451" s="65">
        <f t="shared" si="166"/>
        <v>23.2166666667326</v>
      </c>
      <c r="X1451" s="65" t="str">
        <f t="shared" si="161"/>
        <v>&lt;24 hr</v>
      </c>
    </row>
    <row r="1452" spans="1:27" ht="30" customHeight="1">
      <c r="A1452" s="65">
        <v>1451</v>
      </c>
      <c r="B1452" s="181">
        <v>45860.410416666702</v>
      </c>
      <c r="C1452" s="67" t="str">
        <f t="shared" si="164"/>
        <v>July 2025</v>
      </c>
      <c r="D1452" s="65">
        <v>121606</v>
      </c>
      <c r="E1452" s="65">
        <v>118805</v>
      </c>
      <c r="F1452" s="68" t="s">
        <v>7523</v>
      </c>
      <c r="G1452" s="65" t="s">
        <v>7524</v>
      </c>
      <c r="H1452" s="69" t="s">
        <v>7525</v>
      </c>
      <c r="I1452" s="69" t="s">
        <v>5098</v>
      </c>
      <c r="J1452" s="69" t="str">
        <f t="shared" si="163"/>
        <v>East Dagon</v>
      </c>
      <c r="K1452" s="65" t="s">
        <v>7526</v>
      </c>
      <c r="L1452" s="65">
        <v>20</v>
      </c>
      <c r="M1452" s="65" t="s">
        <v>7527</v>
      </c>
      <c r="O1452" s="65">
        <v>200</v>
      </c>
      <c r="P1452" s="67">
        <v>45861.333333333299</v>
      </c>
      <c r="Q1452" s="65" t="s">
        <v>3111</v>
      </c>
      <c r="R1452" s="67">
        <v>45861.517673611103</v>
      </c>
      <c r="S1452" s="158" t="str">
        <f t="shared" si="162"/>
        <v>July 2025</v>
      </c>
      <c r="T1452" s="142" t="s">
        <v>35</v>
      </c>
      <c r="U1452" s="142">
        <v>1.1072569444440901</v>
      </c>
      <c r="V1452" s="65">
        <f t="shared" si="165"/>
        <v>1.1072569444440901</v>
      </c>
      <c r="W1452" s="65">
        <f t="shared" si="166"/>
        <v>26.574166666658101</v>
      </c>
      <c r="X1452" s="65" t="str">
        <f t="shared" si="161"/>
        <v>24-48 hr</v>
      </c>
      <c r="Z1452" s="69" t="s">
        <v>7528</v>
      </c>
    </row>
    <row r="1453" spans="1:27" ht="30" customHeight="1">
      <c r="A1453" s="65">
        <v>1452</v>
      </c>
      <c r="B1453" s="181">
        <v>45860.414583333302</v>
      </c>
      <c r="C1453" s="67" t="str">
        <f t="shared" si="164"/>
        <v>July 2025</v>
      </c>
      <c r="D1453" s="65">
        <v>121608</v>
      </c>
      <c r="E1453" s="65">
        <v>124955</v>
      </c>
      <c r="F1453" s="68" t="s">
        <v>7529</v>
      </c>
      <c r="G1453" s="65" t="s">
        <v>7530</v>
      </c>
      <c r="H1453" s="69" t="s">
        <v>7531</v>
      </c>
      <c r="I1453" s="69" t="s">
        <v>5098</v>
      </c>
      <c r="J1453" s="69" t="str">
        <f t="shared" si="163"/>
        <v>East Dagon</v>
      </c>
      <c r="K1453" s="65" t="s">
        <v>7532</v>
      </c>
      <c r="L1453" s="65">
        <v>20</v>
      </c>
      <c r="M1453" s="65" t="s">
        <v>7533</v>
      </c>
      <c r="O1453" s="65">
        <v>150</v>
      </c>
      <c r="P1453" s="67">
        <v>45861.333333333299</v>
      </c>
      <c r="Q1453" s="65" t="s">
        <v>3111</v>
      </c>
      <c r="R1453" s="67">
        <v>45861.470138888901</v>
      </c>
      <c r="S1453" s="158" t="str">
        <f t="shared" si="162"/>
        <v>July 2025</v>
      </c>
      <c r="T1453" s="142" t="s">
        <v>35</v>
      </c>
      <c r="U1453" s="142">
        <v>1.05555555555475</v>
      </c>
      <c r="V1453" s="65">
        <f t="shared" si="165"/>
        <v>1.05555555555475</v>
      </c>
      <c r="W1453" s="65">
        <f t="shared" si="166"/>
        <v>25.333333333313899</v>
      </c>
      <c r="X1453" s="65" t="str">
        <f t="shared" si="161"/>
        <v>24-48 hr</v>
      </c>
      <c r="AA1453" s="69" t="s">
        <v>7534</v>
      </c>
    </row>
    <row r="1454" spans="1:27" ht="30" customHeight="1">
      <c r="A1454" s="65">
        <v>1453</v>
      </c>
      <c r="B1454" s="181">
        <v>45860.416666666701</v>
      </c>
      <c r="C1454" s="67" t="str">
        <f t="shared" si="164"/>
        <v>July 2025</v>
      </c>
      <c r="D1454" s="65">
        <v>121609</v>
      </c>
      <c r="E1454" s="65">
        <v>125919</v>
      </c>
      <c r="F1454" s="68" t="s">
        <v>7535</v>
      </c>
      <c r="G1454" s="65" t="s">
        <v>7536</v>
      </c>
      <c r="H1454" s="69" t="s">
        <v>7537</v>
      </c>
      <c r="I1454" s="69" t="s">
        <v>5098</v>
      </c>
      <c r="J1454" s="69" t="str">
        <f t="shared" si="163"/>
        <v>East Dagon</v>
      </c>
      <c r="K1454" s="65" t="s">
        <v>7538</v>
      </c>
      <c r="L1454" s="65">
        <v>20</v>
      </c>
      <c r="M1454" s="65" t="s">
        <v>5602</v>
      </c>
      <c r="O1454" s="65">
        <v>243</v>
      </c>
      <c r="P1454" s="67">
        <v>45860.541666666701</v>
      </c>
      <c r="Q1454" s="65" t="s">
        <v>5218</v>
      </c>
      <c r="R1454" s="67">
        <v>45860.7117476852</v>
      </c>
      <c r="S1454" s="158" t="str">
        <f t="shared" si="162"/>
        <v>July 2025</v>
      </c>
      <c r="T1454" s="142" t="s">
        <v>35</v>
      </c>
      <c r="U1454" s="142">
        <v>0.29508101852115898</v>
      </c>
      <c r="V1454" s="65">
        <f t="shared" si="165"/>
        <v>0.29508101852115898</v>
      </c>
      <c r="W1454" s="65">
        <f t="shared" si="166"/>
        <v>7.0819444445078297</v>
      </c>
      <c r="X1454" s="65" t="str">
        <f t="shared" si="161"/>
        <v>&lt;24 hr</v>
      </c>
      <c r="Z1454" s="69" t="s">
        <v>7539</v>
      </c>
      <c r="AA1454" s="69" t="s">
        <v>6073</v>
      </c>
    </row>
    <row r="1455" spans="1:27" ht="30" customHeight="1">
      <c r="A1455" s="65">
        <v>1454</v>
      </c>
      <c r="B1455" s="181">
        <v>45860.420138888898</v>
      </c>
      <c r="C1455" s="67" t="str">
        <f t="shared" si="164"/>
        <v>July 2025</v>
      </c>
      <c r="D1455" s="65">
        <v>121612</v>
      </c>
      <c r="E1455" s="65">
        <v>129667</v>
      </c>
      <c r="F1455" s="68" t="s">
        <v>7540</v>
      </c>
      <c r="G1455" s="65" t="s">
        <v>7541</v>
      </c>
      <c r="H1455" s="69" t="s">
        <v>7542</v>
      </c>
      <c r="I1455" s="69" t="s">
        <v>5098</v>
      </c>
      <c r="J1455" s="69" t="str">
        <f t="shared" si="163"/>
        <v>East Dagon</v>
      </c>
      <c r="K1455" s="65" t="s">
        <v>7543</v>
      </c>
      <c r="L1455" s="65">
        <v>20</v>
      </c>
      <c r="M1455" s="65" t="s">
        <v>6460</v>
      </c>
      <c r="N1455" s="65" t="s">
        <v>4913</v>
      </c>
      <c r="O1455" s="65">
        <v>265</v>
      </c>
      <c r="P1455" s="67">
        <v>45860.541666666701</v>
      </c>
      <c r="Q1455" s="65" t="s">
        <v>5218</v>
      </c>
      <c r="R1455" s="67">
        <v>45860.775266203702</v>
      </c>
      <c r="S1455" s="158" t="str">
        <f t="shared" si="162"/>
        <v>July 2025</v>
      </c>
      <c r="T1455" s="142" t="s">
        <v>35</v>
      </c>
      <c r="U1455" s="142">
        <v>0.35512731481139798</v>
      </c>
      <c r="V1455" s="65">
        <f t="shared" si="165"/>
        <v>0.35512731481139798</v>
      </c>
      <c r="W1455" s="65">
        <f t="shared" si="166"/>
        <v>8.5230555554735492</v>
      </c>
      <c r="X1455" s="65" t="str">
        <f t="shared" si="161"/>
        <v>&lt;24 hr</v>
      </c>
      <c r="Z1455" s="69" t="s">
        <v>7544</v>
      </c>
    </row>
    <row r="1456" spans="1:27" ht="30" customHeight="1">
      <c r="A1456" s="65">
        <v>1455</v>
      </c>
      <c r="B1456" s="181">
        <v>45860.4243055556</v>
      </c>
      <c r="C1456" s="67" t="str">
        <f t="shared" si="164"/>
        <v>July 2025</v>
      </c>
      <c r="D1456" s="65">
        <v>121613</v>
      </c>
      <c r="E1456" s="65">
        <v>132088</v>
      </c>
      <c r="F1456" s="68" t="s">
        <v>7545</v>
      </c>
      <c r="G1456" s="65" t="s">
        <v>7546</v>
      </c>
      <c r="H1456" s="69" t="s">
        <v>7547</v>
      </c>
      <c r="I1456" s="69" t="s">
        <v>5098</v>
      </c>
      <c r="J1456" s="69" t="str">
        <f t="shared" si="163"/>
        <v>East Dagon</v>
      </c>
      <c r="K1456" s="65" t="s">
        <v>7548</v>
      </c>
      <c r="L1456" s="65">
        <v>25</v>
      </c>
      <c r="M1456" s="65" t="s">
        <v>5908</v>
      </c>
      <c r="N1456" s="65" t="s">
        <v>33</v>
      </c>
      <c r="O1456" s="65">
        <v>315</v>
      </c>
      <c r="P1456" s="67">
        <v>45860.541666666701</v>
      </c>
      <c r="Q1456" s="65" t="s">
        <v>5218</v>
      </c>
      <c r="R1456" s="67">
        <v>45862.475694444402</v>
      </c>
      <c r="S1456" s="158" t="str">
        <f t="shared" si="162"/>
        <v>July 2025</v>
      </c>
      <c r="T1456" s="142" t="s">
        <v>35</v>
      </c>
      <c r="U1456" s="142">
        <v>2.0513888888890501</v>
      </c>
      <c r="V1456" s="65">
        <f t="shared" si="165"/>
        <v>2.0513888888890501</v>
      </c>
      <c r="W1456" s="65">
        <f t="shared" si="166"/>
        <v>49.2333333333372</v>
      </c>
      <c r="X1456" s="65" t="str">
        <f t="shared" si="161"/>
        <v>48-72 hr</v>
      </c>
      <c r="Z1456" s="69" t="s">
        <v>7549</v>
      </c>
    </row>
    <row r="1457" spans="1:27" ht="30" customHeight="1">
      <c r="A1457" s="65">
        <v>1456</v>
      </c>
      <c r="B1457" s="181">
        <v>45860.434722222199</v>
      </c>
      <c r="C1457" s="67" t="str">
        <f t="shared" si="164"/>
        <v>July 2025</v>
      </c>
      <c r="D1457" s="65">
        <v>121619</v>
      </c>
      <c r="E1457" s="65">
        <v>92786</v>
      </c>
      <c r="F1457" s="68" t="s">
        <v>7550</v>
      </c>
      <c r="G1457" s="65" t="s">
        <v>7551</v>
      </c>
      <c r="H1457" s="69" t="s">
        <v>7552</v>
      </c>
      <c r="I1457" s="69" t="s">
        <v>5110</v>
      </c>
      <c r="J1457" s="69" t="str">
        <f t="shared" si="163"/>
        <v>North Dagon</v>
      </c>
      <c r="K1457" s="65" t="s">
        <v>7553</v>
      </c>
      <c r="L1457" s="65">
        <v>25</v>
      </c>
      <c r="M1457" s="65" t="s">
        <v>7554</v>
      </c>
      <c r="N1457" s="65" t="s">
        <v>4913</v>
      </c>
      <c r="O1457" s="65">
        <v>150</v>
      </c>
      <c r="P1457" s="67">
        <v>45860.541666666701</v>
      </c>
      <c r="Q1457" s="65" t="s">
        <v>3111</v>
      </c>
      <c r="R1457" s="67">
        <v>45860.648182870398</v>
      </c>
      <c r="S1457" s="158" t="str">
        <f t="shared" si="162"/>
        <v>July 2025</v>
      </c>
      <c r="T1457" s="142" t="s">
        <v>35</v>
      </c>
      <c r="U1457" s="142">
        <v>0.21346064814861199</v>
      </c>
      <c r="V1457" s="65">
        <f t="shared" si="165"/>
        <v>0.21346064814861199</v>
      </c>
      <c r="W1457" s="65">
        <f t="shared" si="166"/>
        <v>5.1230555555666797</v>
      </c>
      <c r="X1457" s="65" t="str">
        <f t="shared" si="161"/>
        <v>&lt;24 hr</v>
      </c>
    </row>
    <row r="1458" spans="1:27" ht="30" customHeight="1">
      <c r="A1458" s="65">
        <v>1457</v>
      </c>
      <c r="B1458" s="181">
        <v>45860.443055555603</v>
      </c>
      <c r="C1458" s="67" t="str">
        <f t="shared" si="164"/>
        <v>July 2025</v>
      </c>
      <c r="D1458" s="65">
        <v>121623</v>
      </c>
      <c r="E1458" s="65">
        <v>94398</v>
      </c>
      <c r="F1458" s="68" t="s">
        <v>7555</v>
      </c>
      <c r="G1458" s="65" t="s">
        <v>7556</v>
      </c>
      <c r="H1458" s="69" t="s">
        <v>7557</v>
      </c>
      <c r="I1458" s="69" t="s">
        <v>5110</v>
      </c>
      <c r="J1458" s="69" t="str">
        <f t="shared" si="163"/>
        <v>North Dagon</v>
      </c>
      <c r="K1458" s="65" t="s">
        <v>7558</v>
      </c>
      <c r="L1458" s="65">
        <v>20</v>
      </c>
      <c r="M1458" s="65" t="s">
        <v>7559</v>
      </c>
      <c r="O1458" s="65">
        <v>230</v>
      </c>
      <c r="P1458" s="67">
        <v>45860.541666666701</v>
      </c>
      <c r="Q1458" s="65" t="s">
        <v>745</v>
      </c>
      <c r="R1458" s="67">
        <v>45861.533958333297</v>
      </c>
      <c r="S1458" s="158" t="str">
        <f t="shared" si="162"/>
        <v>July 2025</v>
      </c>
      <c r="T1458" s="142" t="s">
        <v>35</v>
      </c>
      <c r="U1458" s="142">
        <v>1.0909027777743201</v>
      </c>
      <c r="V1458" s="65">
        <f t="shared" si="165"/>
        <v>1.0909027777743201</v>
      </c>
      <c r="W1458" s="65">
        <f t="shared" si="166"/>
        <v>26.181666666583599</v>
      </c>
      <c r="X1458" s="65" t="str">
        <f t="shared" si="161"/>
        <v>24-48 hr</v>
      </c>
    </row>
    <row r="1459" spans="1:27" ht="30" customHeight="1">
      <c r="A1459" s="65">
        <v>1458</v>
      </c>
      <c r="B1459" s="181">
        <v>45860.447222222203</v>
      </c>
      <c r="C1459" s="67" t="str">
        <f t="shared" si="164"/>
        <v>July 2025</v>
      </c>
      <c r="D1459" s="65">
        <v>121625</v>
      </c>
      <c r="E1459" s="65">
        <v>95697</v>
      </c>
      <c r="F1459" s="68" t="s">
        <v>7560</v>
      </c>
      <c r="G1459" s="65" t="s">
        <v>7561</v>
      </c>
      <c r="H1459" s="69" t="s">
        <v>7562</v>
      </c>
      <c r="I1459" s="69" t="s">
        <v>5110</v>
      </c>
      <c r="J1459" s="69" t="str">
        <f t="shared" si="163"/>
        <v>North Dagon</v>
      </c>
      <c r="K1459" s="65" t="s">
        <v>7563</v>
      </c>
      <c r="L1459" s="65">
        <v>20</v>
      </c>
      <c r="M1459" s="65" t="s">
        <v>7564</v>
      </c>
      <c r="N1459" s="65" t="s">
        <v>33</v>
      </c>
      <c r="O1459" s="65">
        <v>230</v>
      </c>
      <c r="P1459" s="67">
        <v>45860.541666666701</v>
      </c>
      <c r="Q1459" s="65" t="s">
        <v>3111</v>
      </c>
      <c r="R1459" s="67">
        <v>45860.587500000001</v>
      </c>
      <c r="S1459" s="158" t="str">
        <f t="shared" si="162"/>
        <v>July 2025</v>
      </c>
      <c r="T1459" s="142" t="s">
        <v>35</v>
      </c>
      <c r="U1459" s="142">
        <v>0.14027777777664599</v>
      </c>
      <c r="V1459" s="65">
        <f t="shared" si="165"/>
        <v>0.14027777777664599</v>
      </c>
      <c r="W1459" s="65">
        <f t="shared" si="166"/>
        <v>3.3666666666395</v>
      </c>
      <c r="X1459" s="65" t="str">
        <f t="shared" si="161"/>
        <v>&lt;24 hr</v>
      </c>
    </row>
    <row r="1460" spans="1:27" ht="30" customHeight="1">
      <c r="A1460" s="65">
        <v>1459</v>
      </c>
      <c r="B1460" s="181">
        <v>45860.453472222202</v>
      </c>
      <c r="C1460" s="67" t="str">
        <f t="shared" si="164"/>
        <v>July 2025</v>
      </c>
      <c r="D1460" s="65">
        <v>121629</v>
      </c>
      <c r="E1460" s="65">
        <v>96651</v>
      </c>
      <c r="F1460" s="68" t="s">
        <v>7565</v>
      </c>
      <c r="G1460" s="65" t="s">
        <v>7566</v>
      </c>
      <c r="H1460" s="69" t="s">
        <v>7567</v>
      </c>
      <c r="I1460" s="69" t="s">
        <v>5110</v>
      </c>
      <c r="J1460" s="69" t="str">
        <f t="shared" si="163"/>
        <v>North Dagon</v>
      </c>
      <c r="K1460" s="65" t="s">
        <v>6929</v>
      </c>
      <c r="L1460" s="65">
        <v>20</v>
      </c>
      <c r="M1460" s="65" t="s">
        <v>7568</v>
      </c>
      <c r="N1460" s="65" t="s">
        <v>4913</v>
      </c>
      <c r="O1460" s="65">
        <v>103</v>
      </c>
      <c r="P1460" s="67">
        <v>45860.541666666701</v>
      </c>
      <c r="Q1460" s="65" t="s">
        <v>5186</v>
      </c>
      <c r="R1460" s="67">
        <v>45860.617361111101</v>
      </c>
      <c r="S1460" s="158" t="str">
        <f t="shared" si="162"/>
        <v>July 2025</v>
      </c>
      <c r="T1460" s="142" t="s">
        <v>35</v>
      </c>
      <c r="U1460" s="142">
        <v>0.163888888884685</v>
      </c>
      <c r="V1460" s="65">
        <f t="shared" si="165"/>
        <v>0.163888888884685</v>
      </c>
      <c r="W1460" s="65">
        <f t="shared" si="166"/>
        <v>3.9333333332324401</v>
      </c>
      <c r="X1460" s="65" t="str">
        <f t="shared" si="161"/>
        <v>&lt;24 hr</v>
      </c>
    </row>
    <row r="1461" spans="1:27" ht="30" customHeight="1">
      <c r="A1461" s="65">
        <v>1460</v>
      </c>
      <c r="B1461" s="181">
        <v>45860.4555555556</v>
      </c>
      <c r="C1461" s="67" t="str">
        <f t="shared" si="164"/>
        <v>July 2025</v>
      </c>
      <c r="D1461" s="65">
        <v>121630</v>
      </c>
      <c r="E1461" s="65">
        <v>97162</v>
      </c>
      <c r="F1461" s="68" t="s">
        <v>7569</v>
      </c>
      <c r="G1461" s="65" t="s">
        <v>5339</v>
      </c>
      <c r="H1461" s="69" t="s">
        <v>7570</v>
      </c>
      <c r="I1461" s="69" t="s">
        <v>5110</v>
      </c>
      <c r="J1461" s="69" t="str">
        <f t="shared" si="163"/>
        <v>North Dagon</v>
      </c>
      <c r="K1461" s="65" t="s">
        <v>7571</v>
      </c>
      <c r="L1461" s="65">
        <v>25</v>
      </c>
      <c r="M1461" s="65" t="s">
        <v>5366</v>
      </c>
      <c r="N1461" s="65" t="s">
        <v>4913</v>
      </c>
      <c r="O1461" s="65">
        <v>210</v>
      </c>
      <c r="P1461" s="67">
        <v>45860.541666666701</v>
      </c>
      <c r="Q1461" s="65" t="s">
        <v>5186</v>
      </c>
      <c r="R1461" s="67">
        <v>45860.712731481501</v>
      </c>
      <c r="S1461" s="158" t="str">
        <f t="shared" si="162"/>
        <v>July 2025</v>
      </c>
      <c r="T1461" s="142" t="s">
        <v>35</v>
      </c>
      <c r="U1461" s="142">
        <v>0.25717592592263799</v>
      </c>
      <c r="V1461" s="65">
        <f t="shared" si="165"/>
        <v>0.25717592592263799</v>
      </c>
      <c r="W1461" s="65">
        <f t="shared" si="166"/>
        <v>6.1722222221433203</v>
      </c>
      <c r="X1461" s="65" t="str">
        <f t="shared" si="161"/>
        <v>&lt;24 hr</v>
      </c>
    </row>
    <row r="1462" spans="1:27" ht="30" customHeight="1">
      <c r="A1462" s="65">
        <v>1461</v>
      </c>
      <c r="B1462" s="181">
        <v>45860.458333333299</v>
      </c>
      <c r="C1462" s="67" t="str">
        <f t="shared" si="164"/>
        <v>July 2025</v>
      </c>
      <c r="D1462" s="65">
        <v>121631</v>
      </c>
      <c r="E1462" s="65">
        <v>97492</v>
      </c>
      <c r="F1462" s="68" t="s">
        <v>7572</v>
      </c>
      <c r="G1462" s="65" t="s">
        <v>7573</v>
      </c>
      <c r="H1462" s="69" t="s">
        <v>7574</v>
      </c>
      <c r="I1462" s="69" t="s">
        <v>5110</v>
      </c>
      <c r="J1462" s="69" t="str">
        <f t="shared" si="163"/>
        <v>North Dagon</v>
      </c>
      <c r="K1462" s="65" t="s">
        <v>7575</v>
      </c>
      <c r="L1462" s="65">
        <v>20</v>
      </c>
      <c r="M1462" s="65" t="s">
        <v>7576</v>
      </c>
      <c r="O1462" s="65">
        <v>284</v>
      </c>
      <c r="P1462" s="67">
        <v>45860.541666666701</v>
      </c>
      <c r="Q1462" s="65" t="s">
        <v>5186</v>
      </c>
      <c r="R1462" s="67">
        <v>45861.4397916667</v>
      </c>
      <c r="S1462" s="158" t="str">
        <f t="shared" si="162"/>
        <v>July 2025</v>
      </c>
      <c r="T1462" s="142" t="s">
        <v>35</v>
      </c>
      <c r="U1462" s="142">
        <v>0.98145833332819199</v>
      </c>
      <c r="V1462" s="65">
        <f t="shared" si="165"/>
        <v>0.98145833332819199</v>
      </c>
      <c r="W1462" s="65">
        <f t="shared" si="166"/>
        <v>23.5549999998766</v>
      </c>
      <c r="X1462" s="65" t="str">
        <f t="shared" si="161"/>
        <v>&lt;24 hr</v>
      </c>
    </row>
    <row r="1463" spans="1:27" ht="30" customHeight="1">
      <c r="A1463" s="65">
        <v>1462</v>
      </c>
      <c r="B1463" s="181">
        <v>45860.467361111099</v>
      </c>
      <c r="C1463" s="67" t="str">
        <f t="shared" si="164"/>
        <v>July 2025</v>
      </c>
      <c r="D1463" s="65">
        <v>121638</v>
      </c>
      <c r="E1463" s="65">
        <v>99809</v>
      </c>
      <c r="F1463" s="68" t="s">
        <v>7577</v>
      </c>
      <c r="G1463" s="65" t="s">
        <v>7578</v>
      </c>
      <c r="H1463" s="69" t="s">
        <v>7579</v>
      </c>
      <c r="I1463" s="69" t="s">
        <v>5110</v>
      </c>
      <c r="J1463" s="69" t="str">
        <f t="shared" si="163"/>
        <v>North Dagon</v>
      </c>
      <c r="K1463" s="65" t="s">
        <v>7580</v>
      </c>
      <c r="L1463" s="65">
        <v>20</v>
      </c>
      <c r="P1463" s="67">
        <v>45860.541666666701</v>
      </c>
      <c r="Q1463" s="65" t="s">
        <v>687</v>
      </c>
      <c r="S1463" s="158"/>
      <c r="T1463" s="142" t="s">
        <v>113</v>
      </c>
      <c r="U1463" s="142">
        <v>-45860.467361111099</v>
      </c>
    </row>
    <row r="1464" spans="1:27" ht="30" customHeight="1">
      <c r="A1464" s="65">
        <v>1463</v>
      </c>
      <c r="B1464" s="181">
        <v>45860.473611111098</v>
      </c>
      <c r="C1464" s="67" t="str">
        <f t="shared" si="164"/>
        <v>July 2025</v>
      </c>
      <c r="D1464" s="65">
        <v>121641</v>
      </c>
      <c r="E1464" s="65">
        <v>100701</v>
      </c>
      <c r="F1464" s="68" t="s">
        <v>7581</v>
      </c>
      <c r="G1464" s="65" t="s">
        <v>7582</v>
      </c>
      <c r="H1464" s="69" t="s">
        <v>7583</v>
      </c>
      <c r="I1464" s="69" t="s">
        <v>5110</v>
      </c>
      <c r="J1464" s="69" t="str">
        <f t="shared" si="163"/>
        <v>North Dagon</v>
      </c>
      <c r="K1464" s="65" t="s">
        <v>7584</v>
      </c>
      <c r="L1464" s="65">
        <v>25</v>
      </c>
      <c r="P1464" s="67">
        <v>45860.541666666701</v>
      </c>
      <c r="Q1464" s="65" t="s">
        <v>687</v>
      </c>
      <c r="S1464" s="158"/>
      <c r="T1464" s="142" t="s">
        <v>113</v>
      </c>
      <c r="U1464" s="142">
        <v>-45860.473611111098</v>
      </c>
    </row>
    <row r="1465" spans="1:27" ht="30" customHeight="1">
      <c r="A1465" s="65">
        <v>1464</v>
      </c>
      <c r="B1465" s="181">
        <v>45860.4777777778</v>
      </c>
      <c r="C1465" s="67" t="str">
        <f t="shared" si="164"/>
        <v>July 2025</v>
      </c>
      <c r="D1465" s="65">
        <v>121643</v>
      </c>
      <c r="E1465" s="65">
        <v>106156</v>
      </c>
      <c r="F1465" s="68" t="s">
        <v>7585</v>
      </c>
      <c r="G1465" s="65" t="s">
        <v>7586</v>
      </c>
      <c r="H1465" s="69" t="s">
        <v>7587</v>
      </c>
      <c r="I1465" s="69" t="s">
        <v>5110</v>
      </c>
      <c r="J1465" s="69" t="str">
        <f t="shared" si="163"/>
        <v>North Dagon</v>
      </c>
      <c r="K1465" s="65" t="s">
        <v>7588</v>
      </c>
      <c r="L1465" s="65">
        <v>20</v>
      </c>
      <c r="M1465" s="65" t="s">
        <v>7589</v>
      </c>
      <c r="O1465" s="65">
        <v>350</v>
      </c>
      <c r="P1465" s="67">
        <v>45860.541666666701</v>
      </c>
      <c r="Q1465" s="65" t="s">
        <v>745</v>
      </c>
      <c r="R1465" s="67">
        <v>45861.451087963003</v>
      </c>
      <c r="S1465" s="158" t="str">
        <f t="shared" si="162"/>
        <v>July 2025</v>
      </c>
      <c r="T1465" s="142" t="s">
        <v>35</v>
      </c>
      <c r="U1465" s="142">
        <v>0.97331018518161705</v>
      </c>
      <c r="V1465" s="65">
        <f t="shared" si="165"/>
        <v>0.97331018518161705</v>
      </c>
      <c r="W1465" s="65">
        <f t="shared" si="166"/>
        <v>23.3594444443588</v>
      </c>
      <c r="X1465" s="65" t="str">
        <f t="shared" ref="X1465:X1528" si="167">IF(W1465&gt;72,"&gt;72 hr",IF(W1465&gt;48,"48-72 hr",IF(W1465&gt;24,"24-48 hr","&lt;24 hr")))</f>
        <v>&lt;24 hr</v>
      </c>
    </row>
    <row r="1466" spans="1:27" ht="30" customHeight="1">
      <c r="A1466" s="65">
        <v>1465</v>
      </c>
      <c r="B1466" s="181">
        <v>45860.478472222203</v>
      </c>
      <c r="C1466" s="67" t="str">
        <f t="shared" si="164"/>
        <v>July 2025</v>
      </c>
      <c r="D1466" s="65">
        <v>121646</v>
      </c>
      <c r="E1466" s="65">
        <v>501058</v>
      </c>
      <c r="F1466" s="68" t="s">
        <v>7590</v>
      </c>
      <c r="G1466" s="65" t="s">
        <v>7591</v>
      </c>
      <c r="H1466" s="69" t="s">
        <v>7592</v>
      </c>
      <c r="I1466" s="69" t="s">
        <v>2355</v>
      </c>
      <c r="J1466" s="69" t="str">
        <f t="shared" si="163"/>
        <v>Mingalar Taung Nyunt</v>
      </c>
      <c r="K1466" s="65" t="s">
        <v>7593</v>
      </c>
      <c r="L1466" s="65">
        <v>20</v>
      </c>
      <c r="M1466" s="65" t="s">
        <v>7594</v>
      </c>
      <c r="O1466" s="65">
        <v>100</v>
      </c>
      <c r="P1466" s="67">
        <v>45860.541666666701</v>
      </c>
      <c r="Q1466" s="65" t="s">
        <v>5308</v>
      </c>
      <c r="R1466" s="67">
        <v>45861.4206134259</v>
      </c>
      <c r="S1466" s="158" t="str">
        <f t="shared" si="162"/>
        <v>July 2025</v>
      </c>
      <c r="T1466" s="142" t="s">
        <v>35</v>
      </c>
      <c r="U1466" s="142">
        <v>0.94214120370452303</v>
      </c>
      <c r="V1466" s="65">
        <f t="shared" si="165"/>
        <v>0.94214120370452303</v>
      </c>
      <c r="W1466" s="65">
        <f t="shared" si="166"/>
        <v>22.6113888889086</v>
      </c>
      <c r="X1466" s="65" t="str">
        <f t="shared" si="167"/>
        <v>&lt;24 hr</v>
      </c>
      <c r="AA1466" s="69" t="s">
        <v>7595</v>
      </c>
    </row>
    <row r="1467" spans="1:27" ht="30" customHeight="1">
      <c r="A1467" s="65">
        <v>1466</v>
      </c>
      <c r="B1467" s="181">
        <v>45860.527777777803</v>
      </c>
      <c r="C1467" s="67" t="str">
        <f t="shared" si="164"/>
        <v>July 2025</v>
      </c>
      <c r="D1467" s="65">
        <v>121662</v>
      </c>
      <c r="E1467" s="65">
        <v>502424</v>
      </c>
      <c r="F1467" s="68" t="s">
        <v>7596</v>
      </c>
      <c r="G1467" s="65" t="s">
        <v>7597</v>
      </c>
      <c r="H1467" s="69" t="s">
        <v>7598</v>
      </c>
      <c r="I1467" s="69" t="s">
        <v>5110</v>
      </c>
      <c r="J1467" s="69" t="str">
        <f t="shared" si="163"/>
        <v>North Dagon</v>
      </c>
      <c r="K1467" s="65" t="s">
        <v>7599</v>
      </c>
      <c r="L1467" s="65">
        <v>20</v>
      </c>
      <c r="M1467" s="65" t="s">
        <v>6848</v>
      </c>
      <c r="O1467" s="65">
        <v>200</v>
      </c>
      <c r="P1467" s="67">
        <v>45861.333333333299</v>
      </c>
      <c r="Q1467" s="65" t="s">
        <v>2681</v>
      </c>
      <c r="R1467" s="67">
        <v>45861.447465277801</v>
      </c>
      <c r="S1467" s="158" t="str">
        <f t="shared" si="162"/>
        <v>July 2025</v>
      </c>
      <c r="T1467" s="142" t="s">
        <v>35</v>
      </c>
      <c r="U1467" s="142">
        <v>0.91968749999796295</v>
      </c>
      <c r="V1467" s="65">
        <f t="shared" si="165"/>
        <v>0.91968749999796295</v>
      </c>
      <c r="W1467" s="65">
        <f t="shared" si="166"/>
        <v>22.072499999951098</v>
      </c>
      <c r="X1467" s="65" t="str">
        <f t="shared" si="167"/>
        <v>&lt;24 hr</v>
      </c>
      <c r="Z1467" s="69" t="s">
        <v>7497</v>
      </c>
    </row>
    <row r="1468" spans="1:27" ht="30" customHeight="1">
      <c r="A1468" s="65">
        <v>1467</v>
      </c>
      <c r="B1468" s="181">
        <v>45860.533333333296</v>
      </c>
      <c r="C1468" s="67" t="str">
        <f t="shared" si="164"/>
        <v>July 2025</v>
      </c>
      <c r="D1468" s="65">
        <v>121665</v>
      </c>
      <c r="E1468" s="65">
        <v>502527</v>
      </c>
      <c r="F1468" s="68" t="s">
        <v>7600</v>
      </c>
      <c r="G1468" s="65" t="s">
        <v>7601</v>
      </c>
      <c r="H1468" s="69" t="s">
        <v>7602</v>
      </c>
      <c r="I1468" s="69" t="s">
        <v>5098</v>
      </c>
      <c r="J1468" s="69" t="str">
        <f t="shared" si="163"/>
        <v>East Dagon</v>
      </c>
      <c r="K1468" s="65" t="s">
        <v>7603</v>
      </c>
      <c r="L1468" s="65">
        <v>20</v>
      </c>
      <c r="M1468" s="65" t="s">
        <v>6848</v>
      </c>
      <c r="O1468" s="65">
        <v>200</v>
      </c>
      <c r="Q1468" s="65" t="s">
        <v>2681</v>
      </c>
      <c r="R1468" s="67">
        <v>45861.447465277801</v>
      </c>
      <c r="S1468" s="158" t="str">
        <f t="shared" si="162"/>
        <v>July 2025</v>
      </c>
      <c r="T1468" s="142" t="s">
        <v>35</v>
      </c>
      <c r="U1468" s="142">
        <v>0.914131944446126</v>
      </c>
      <c r="V1468" s="65">
        <f t="shared" si="165"/>
        <v>0.914131944446126</v>
      </c>
      <c r="W1468" s="65">
        <f t="shared" si="166"/>
        <v>21.939166666706999</v>
      </c>
      <c r="X1468" s="65" t="str">
        <f t="shared" si="167"/>
        <v>&lt;24 hr</v>
      </c>
    </row>
    <row r="1469" spans="1:27" ht="30" customHeight="1">
      <c r="A1469" s="65">
        <v>1468</v>
      </c>
      <c r="B1469" s="181">
        <v>45860.596527777801</v>
      </c>
      <c r="C1469" s="67" t="str">
        <f t="shared" si="164"/>
        <v>July 2025</v>
      </c>
      <c r="D1469" s="65">
        <v>121696</v>
      </c>
      <c r="E1469" s="65">
        <v>502713</v>
      </c>
      <c r="F1469" s="68" t="s">
        <v>7604</v>
      </c>
      <c r="G1469" s="65" t="s">
        <v>7605</v>
      </c>
      <c r="H1469" s="69" t="s">
        <v>7606</v>
      </c>
      <c r="I1469" s="69" t="s">
        <v>5110</v>
      </c>
      <c r="J1469" s="69" t="str">
        <f t="shared" si="163"/>
        <v>North Dagon</v>
      </c>
      <c r="K1469" s="65" t="s">
        <v>7607</v>
      </c>
      <c r="L1469" s="65">
        <v>20</v>
      </c>
      <c r="M1469" s="65" t="s">
        <v>7608</v>
      </c>
      <c r="O1469" s="65">
        <v>200</v>
      </c>
      <c r="P1469" s="67">
        <v>45860.541666666701</v>
      </c>
      <c r="Q1469" s="65" t="s">
        <v>687</v>
      </c>
      <c r="R1469" s="67">
        <v>45860.7050578704</v>
      </c>
      <c r="S1469" s="158" t="str">
        <f t="shared" si="162"/>
        <v>July 2025</v>
      </c>
      <c r="T1469" s="142" t="s">
        <v>35</v>
      </c>
      <c r="U1469" s="142">
        <v>0.108530092591536</v>
      </c>
      <c r="V1469" s="65">
        <f t="shared" si="165"/>
        <v>0.108530092591536</v>
      </c>
      <c r="W1469" s="65">
        <f t="shared" si="166"/>
        <v>2.60472222219687</v>
      </c>
      <c r="X1469" s="65" t="str">
        <f t="shared" si="167"/>
        <v>&lt;24 hr</v>
      </c>
    </row>
    <row r="1470" spans="1:27" ht="30" customHeight="1">
      <c r="A1470" s="65">
        <v>1469</v>
      </c>
      <c r="B1470" s="181">
        <v>45860.665000000001</v>
      </c>
      <c r="C1470" s="67" t="str">
        <f t="shared" si="164"/>
        <v>July 2025</v>
      </c>
      <c r="D1470" s="65">
        <v>121723</v>
      </c>
      <c r="E1470" s="65">
        <v>502894</v>
      </c>
      <c r="F1470" s="68" t="s">
        <v>7609</v>
      </c>
      <c r="G1470" s="65" t="s">
        <v>7610</v>
      </c>
      <c r="H1470" s="69" t="s">
        <v>7611</v>
      </c>
      <c r="I1470" s="69" t="s">
        <v>5110</v>
      </c>
      <c r="J1470" s="69" t="str">
        <f t="shared" si="163"/>
        <v>North Dagon</v>
      </c>
      <c r="K1470" s="65" t="s">
        <v>7612</v>
      </c>
      <c r="L1470" s="65">
        <v>20</v>
      </c>
      <c r="M1470" s="65" t="s">
        <v>7613</v>
      </c>
      <c r="O1470" s="65">
        <v>312</v>
      </c>
      <c r="P1470" s="67">
        <v>45861.333333333299</v>
      </c>
      <c r="Q1470" s="65" t="s">
        <v>5186</v>
      </c>
      <c r="R1470" s="67">
        <v>45861.566539351901</v>
      </c>
      <c r="S1470" s="158" t="str">
        <f t="shared" si="162"/>
        <v>July 2025</v>
      </c>
      <c r="T1470" s="142" t="s">
        <v>35</v>
      </c>
      <c r="U1470" s="142">
        <v>0.90153935184935097</v>
      </c>
      <c r="V1470" s="65">
        <f t="shared" si="165"/>
        <v>0.90153935184935097</v>
      </c>
      <c r="W1470" s="65">
        <f t="shared" si="166"/>
        <v>21.636944444384401</v>
      </c>
      <c r="X1470" s="65" t="str">
        <f t="shared" si="167"/>
        <v>&lt;24 hr</v>
      </c>
      <c r="Z1470" s="69" t="s">
        <v>7614</v>
      </c>
    </row>
    <row r="1471" spans="1:27" ht="30" customHeight="1">
      <c r="A1471" s="65">
        <v>1470</v>
      </c>
      <c r="B1471" s="181">
        <v>45860.669398148202</v>
      </c>
      <c r="C1471" s="67" t="str">
        <f t="shared" si="164"/>
        <v>July 2025</v>
      </c>
      <c r="D1471" s="65">
        <v>121726</v>
      </c>
      <c r="E1471" s="65">
        <v>502840</v>
      </c>
      <c r="F1471" s="68" t="s">
        <v>7615</v>
      </c>
      <c r="G1471" s="65" t="s">
        <v>7616</v>
      </c>
      <c r="H1471" s="69" t="s">
        <v>7617</v>
      </c>
      <c r="I1471" s="69" t="s">
        <v>5110</v>
      </c>
      <c r="J1471" s="69" t="str">
        <f t="shared" si="163"/>
        <v>North Dagon</v>
      </c>
      <c r="K1471" s="65" t="s">
        <v>7618</v>
      </c>
      <c r="L1471" s="65">
        <v>20</v>
      </c>
      <c r="M1471" s="65" t="s">
        <v>7063</v>
      </c>
      <c r="N1471" s="65" t="s">
        <v>4913</v>
      </c>
      <c r="O1471" s="65">
        <v>100</v>
      </c>
      <c r="P1471" s="67">
        <v>45861.333333333299</v>
      </c>
      <c r="Q1471" s="65" t="s">
        <v>5218</v>
      </c>
      <c r="R1471" s="67">
        <v>45861.502777777801</v>
      </c>
      <c r="S1471" s="158" t="str">
        <f t="shared" ref="S1471:S1534" si="168">TEXT(R1471,"mmmm yyyy")</f>
        <v>July 2025</v>
      </c>
      <c r="T1471" s="142" t="s">
        <v>35</v>
      </c>
      <c r="U1471" s="142">
        <v>0.83337962962832501</v>
      </c>
      <c r="V1471" s="65">
        <f t="shared" si="165"/>
        <v>0.83337962962832501</v>
      </c>
      <c r="W1471" s="65">
        <f t="shared" si="166"/>
        <v>20.001111111079801</v>
      </c>
      <c r="X1471" s="65" t="str">
        <f t="shared" si="167"/>
        <v>&lt;24 hr</v>
      </c>
    </row>
    <row r="1472" spans="1:27" ht="30" customHeight="1">
      <c r="A1472" s="65">
        <v>1471</v>
      </c>
      <c r="B1472" s="181">
        <v>45860.674432870401</v>
      </c>
      <c r="C1472" s="67" t="str">
        <f t="shared" si="164"/>
        <v>July 2025</v>
      </c>
      <c r="D1472" s="65">
        <v>121728</v>
      </c>
      <c r="E1472" s="65">
        <v>149309</v>
      </c>
      <c r="F1472" s="68" t="s">
        <v>7619</v>
      </c>
      <c r="G1472" s="65" t="s">
        <v>7620</v>
      </c>
      <c r="H1472" s="69" t="s">
        <v>7621</v>
      </c>
      <c r="I1472" s="69" t="s">
        <v>30</v>
      </c>
      <c r="J1472" s="69" t="str">
        <f t="shared" si="163"/>
        <v>Kyauktada</v>
      </c>
      <c r="K1472" s="65" t="s">
        <v>7622</v>
      </c>
      <c r="L1472" s="65">
        <v>20</v>
      </c>
      <c r="M1472" s="65" t="s">
        <v>7623</v>
      </c>
      <c r="O1472" s="65">
        <v>200</v>
      </c>
      <c r="P1472" s="67">
        <v>45861.333333333299</v>
      </c>
      <c r="Q1472" s="65" t="s">
        <v>5308</v>
      </c>
      <c r="R1472" s="67">
        <v>45861.576388888898</v>
      </c>
      <c r="S1472" s="158" t="str">
        <f t="shared" si="168"/>
        <v>July 2025</v>
      </c>
      <c r="T1472" s="142" t="s">
        <v>35</v>
      </c>
      <c r="U1472" s="142">
        <v>0.901956018518831</v>
      </c>
      <c r="V1472" s="65">
        <f t="shared" si="165"/>
        <v>0.901956018518831</v>
      </c>
      <c r="W1472" s="65">
        <f t="shared" si="166"/>
        <v>21.646944444451901</v>
      </c>
      <c r="X1472" s="65" t="str">
        <f t="shared" si="167"/>
        <v>&lt;24 hr</v>
      </c>
    </row>
    <row r="1473" spans="1:26" ht="30" customHeight="1">
      <c r="A1473" s="65">
        <v>1472</v>
      </c>
      <c r="B1473" s="181">
        <v>45860.681493055599</v>
      </c>
      <c r="C1473" s="67" t="str">
        <f t="shared" si="164"/>
        <v>July 2025</v>
      </c>
      <c r="D1473" s="65">
        <v>121729</v>
      </c>
      <c r="E1473" s="65">
        <v>502913</v>
      </c>
      <c r="F1473" s="68" t="s">
        <v>7624</v>
      </c>
      <c r="G1473" s="65" t="s">
        <v>7625</v>
      </c>
      <c r="H1473" s="69" t="s">
        <v>7626</v>
      </c>
      <c r="I1473" s="69" t="s">
        <v>5110</v>
      </c>
      <c r="J1473" s="69" t="str">
        <f t="shared" si="163"/>
        <v>North Dagon</v>
      </c>
      <c r="K1473" s="65" t="s">
        <v>7627</v>
      </c>
      <c r="L1473" s="65">
        <v>20</v>
      </c>
      <c r="M1473" s="65" t="s">
        <v>7628</v>
      </c>
      <c r="O1473" s="65">
        <v>161</v>
      </c>
      <c r="P1473" s="67">
        <v>45861.333333333299</v>
      </c>
      <c r="Q1473" s="65" t="s">
        <v>5218</v>
      </c>
      <c r="R1473" s="67">
        <v>45861.593055555597</v>
      </c>
      <c r="S1473" s="158" t="str">
        <f t="shared" si="168"/>
        <v>July 2025</v>
      </c>
      <c r="T1473" s="142" t="s">
        <v>35</v>
      </c>
      <c r="U1473" s="142">
        <v>0.91156249999767203</v>
      </c>
      <c r="V1473" s="65">
        <f t="shared" si="165"/>
        <v>0.91156249999767203</v>
      </c>
      <c r="W1473" s="65">
        <f t="shared" si="166"/>
        <v>21.877499999944099</v>
      </c>
      <c r="X1473" s="65" t="str">
        <f t="shared" si="167"/>
        <v>&lt;24 hr</v>
      </c>
    </row>
    <row r="1474" spans="1:26" ht="30" customHeight="1">
      <c r="A1474" s="65">
        <v>1473</v>
      </c>
      <c r="B1474" s="181">
        <v>45860.735034722202</v>
      </c>
      <c r="C1474" s="67" t="str">
        <f t="shared" si="164"/>
        <v>July 2025</v>
      </c>
      <c r="D1474" s="65">
        <v>121747</v>
      </c>
      <c r="E1474" s="65">
        <v>502567</v>
      </c>
      <c r="F1474" s="68" t="s">
        <v>7629</v>
      </c>
      <c r="G1474" s="65" t="s">
        <v>7630</v>
      </c>
      <c r="H1474" s="69" t="s">
        <v>7631</v>
      </c>
      <c r="I1474" s="69" t="s">
        <v>5098</v>
      </c>
      <c r="J1474" s="69" t="str">
        <f t="shared" ref="J1474:J1537" si="169">TRIM(CLEAN(I1474))</f>
        <v>East Dagon</v>
      </c>
      <c r="K1474" s="65" t="s">
        <v>7632</v>
      </c>
      <c r="L1474" s="65">
        <v>20</v>
      </c>
      <c r="M1474" s="65" t="s">
        <v>6996</v>
      </c>
      <c r="O1474" s="65">
        <v>130</v>
      </c>
      <c r="P1474" s="67">
        <v>45861.333333333299</v>
      </c>
      <c r="Q1474" s="65" t="s">
        <v>3111</v>
      </c>
      <c r="R1474" s="67">
        <v>45861.6710185185</v>
      </c>
      <c r="S1474" s="158" t="str">
        <f t="shared" si="168"/>
        <v>July 2025</v>
      </c>
      <c r="T1474" s="142" t="s">
        <v>35</v>
      </c>
      <c r="U1474" s="142">
        <v>0.93598379629838702</v>
      </c>
      <c r="V1474" s="65">
        <f t="shared" si="165"/>
        <v>0.93598379629838702</v>
      </c>
      <c r="W1474" s="65">
        <f t="shared" si="166"/>
        <v>22.463611111161299</v>
      </c>
      <c r="X1474" s="65" t="str">
        <f t="shared" si="167"/>
        <v>&lt;24 hr</v>
      </c>
    </row>
    <row r="1475" spans="1:26" ht="30" customHeight="1">
      <c r="A1475" s="65">
        <v>1474</v>
      </c>
      <c r="B1475" s="181">
        <v>45860.761053240698</v>
      </c>
      <c r="C1475" s="67" t="str">
        <f t="shared" ref="C1475:C1538" si="170">TEXT(B1475,"mmmm yyyy")</f>
        <v>July 2025</v>
      </c>
      <c r="D1475" s="65">
        <v>121751</v>
      </c>
      <c r="E1475" s="65">
        <v>503088</v>
      </c>
      <c r="F1475" s="68" t="s">
        <v>7633</v>
      </c>
      <c r="G1475" s="65" t="s">
        <v>7634</v>
      </c>
      <c r="H1475" s="69" t="s">
        <v>7635</v>
      </c>
      <c r="I1475" s="69" t="s">
        <v>30</v>
      </c>
      <c r="J1475" s="69" t="str">
        <f t="shared" si="169"/>
        <v>Kyauktada</v>
      </c>
      <c r="K1475" s="65" t="s">
        <v>7636</v>
      </c>
      <c r="L1475" s="65">
        <v>40</v>
      </c>
      <c r="M1475" s="65" t="s">
        <v>7637</v>
      </c>
      <c r="O1475" s="65">
        <v>300</v>
      </c>
      <c r="P1475" s="67">
        <v>45861.333333333299</v>
      </c>
      <c r="Q1475" s="65" t="s">
        <v>5308</v>
      </c>
      <c r="R1475" s="67">
        <v>45861.501284722202</v>
      </c>
      <c r="S1475" s="158" t="str">
        <f t="shared" si="168"/>
        <v>July 2025</v>
      </c>
      <c r="T1475" s="142" t="s">
        <v>35</v>
      </c>
      <c r="U1475" s="142">
        <v>0.74023148148262397</v>
      </c>
      <c r="V1475" s="65">
        <f t="shared" si="165"/>
        <v>0.74023148148262397</v>
      </c>
      <c r="W1475" s="65">
        <f t="shared" si="166"/>
        <v>17.765555555582999</v>
      </c>
      <c r="X1475" s="65" t="str">
        <f t="shared" si="167"/>
        <v>&lt;24 hr</v>
      </c>
    </row>
    <row r="1476" spans="1:26" ht="30" customHeight="1">
      <c r="A1476" s="65">
        <v>1475</v>
      </c>
      <c r="B1476" s="181">
        <v>45860.8223842593</v>
      </c>
      <c r="C1476" s="67" t="str">
        <f t="shared" si="170"/>
        <v>July 2025</v>
      </c>
      <c r="D1476" s="65">
        <v>121753</v>
      </c>
      <c r="E1476" s="65">
        <v>502893</v>
      </c>
      <c r="F1476" s="68" t="s">
        <v>7638</v>
      </c>
      <c r="G1476" s="65" t="s">
        <v>7639</v>
      </c>
      <c r="H1476" s="69" t="s">
        <v>7640</v>
      </c>
      <c r="I1476" s="69" t="s">
        <v>5110</v>
      </c>
      <c r="J1476" s="69" t="str">
        <f t="shared" si="169"/>
        <v>North Dagon</v>
      </c>
      <c r="K1476" s="65" t="s">
        <v>7641</v>
      </c>
      <c r="L1476" s="65">
        <v>20</v>
      </c>
      <c r="S1476" s="158"/>
      <c r="T1476" s="142" t="s">
        <v>113</v>
      </c>
      <c r="U1476" s="142">
        <v>-45860.8223842593</v>
      </c>
    </row>
    <row r="1477" spans="1:26" ht="30" customHeight="1">
      <c r="A1477" s="65">
        <v>1476</v>
      </c>
      <c r="B1477" s="181">
        <v>45860.852858796301</v>
      </c>
      <c r="C1477" s="67" t="str">
        <f t="shared" si="170"/>
        <v>July 2025</v>
      </c>
      <c r="D1477" s="65">
        <v>121757</v>
      </c>
      <c r="E1477" s="65">
        <v>503220</v>
      </c>
      <c r="F1477" s="68" t="s">
        <v>7642</v>
      </c>
      <c r="G1477" s="65" t="s">
        <v>7643</v>
      </c>
      <c r="H1477" s="69" t="s">
        <v>7644</v>
      </c>
      <c r="I1477" s="69" t="s">
        <v>5110</v>
      </c>
      <c r="J1477" s="69" t="str">
        <f t="shared" si="169"/>
        <v>North Dagon</v>
      </c>
      <c r="K1477" s="65" t="s">
        <v>7645</v>
      </c>
      <c r="L1477" s="65">
        <v>20</v>
      </c>
      <c r="M1477" s="65" t="s">
        <v>7646</v>
      </c>
      <c r="O1477" s="65">
        <v>225</v>
      </c>
      <c r="P1477" s="67">
        <v>45861.333333333299</v>
      </c>
      <c r="Q1477" s="65" t="s">
        <v>5218</v>
      </c>
      <c r="R1477" s="67">
        <v>45862.543599536999</v>
      </c>
      <c r="S1477" s="158" t="str">
        <f t="shared" si="168"/>
        <v>July 2025</v>
      </c>
      <c r="T1477" s="142" t="s">
        <v>35</v>
      </c>
      <c r="U1477" s="142">
        <v>1.6907407407416</v>
      </c>
      <c r="V1477" s="65">
        <f t="shared" ref="V1477:V1540" si="171">U1477</f>
        <v>1.6907407407416</v>
      </c>
      <c r="W1477" s="65">
        <f t="shared" ref="W1477:W1540" si="172">V1477*24</f>
        <v>40.577777777798502</v>
      </c>
      <c r="X1477" s="65" t="str">
        <f t="shared" si="167"/>
        <v>24-48 hr</v>
      </c>
    </row>
    <row r="1478" spans="1:26" ht="30" customHeight="1">
      <c r="A1478" s="65">
        <v>1477</v>
      </c>
      <c r="B1478" s="181">
        <v>45860.872395833299</v>
      </c>
      <c r="C1478" s="67" t="str">
        <f t="shared" si="170"/>
        <v>July 2025</v>
      </c>
      <c r="D1478" s="65">
        <v>121759</v>
      </c>
      <c r="E1478" s="65">
        <v>503233</v>
      </c>
      <c r="F1478" s="68" t="s">
        <v>7647</v>
      </c>
      <c r="G1478" s="65" t="s">
        <v>7648</v>
      </c>
      <c r="H1478" s="69" t="s">
        <v>7649</v>
      </c>
      <c r="I1478" s="69" t="s">
        <v>5110</v>
      </c>
      <c r="J1478" s="69" t="str">
        <f t="shared" si="169"/>
        <v>North Dagon</v>
      </c>
      <c r="K1478" s="65" t="s">
        <v>7650</v>
      </c>
      <c r="L1478" s="65">
        <v>20</v>
      </c>
      <c r="M1478" s="65" t="s">
        <v>7651</v>
      </c>
      <c r="O1478" s="65">
        <v>180</v>
      </c>
      <c r="P1478" s="67">
        <v>45861.333333333299</v>
      </c>
      <c r="Q1478" s="65" t="s">
        <v>5218</v>
      </c>
      <c r="R1478" s="67">
        <v>45861.679837962998</v>
      </c>
      <c r="S1478" s="158" t="str">
        <f t="shared" si="168"/>
        <v>July 2025</v>
      </c>
      <c r="T1478" s="142" t="s">
        <v>35</v>
      </c>
      <c r="U1478" s="142">
        <v>0.80744212962599704</v>
      </c>
      <c r="V1478" s="65">
        <f t="shared" si="171"/>
        <v>0.80744212962599704</v>
      </c>
      <c r="W1478" s="65">
        <f t="shared" si="172"/>
        <v>19.378611111023901</v>
      </c>
      <c r="X1478" s="65" t="str">
        <f t="shared" si="167"/>
        <v>&lt;24 hr</v>
      </c>
    </row>
    <row r="1479" spans="1:26" ht="30" customHeight="1">
      <c r="A1479" s="65">
        <v>1478</v>
      </c>
      <c r="B1479" s="181">
        <v>45861.363692129598</v>
      </c>
      <c r="C1479" s="67" t="str">
        <f t="shared" si="170"/>
        <v>July 2025</v>
      </c>
      <c r="D1479" s="65">
        <v>121765</v>
      </c>
      <c r="E1479" s="65">
        <v>503295</v>
      </c>
      <c r="F1479" s="68" t="s">
        <v>7652</v>
      </c>
      <c r="G1479" s="65" t="s">
        <v>7653</v>
      </c>
      <c r="H1479" s="69" t="s">
        <v>7654</v>
      </c>
      <c r="I1479" s="69" t="s">
        <v>5110</v>
      </c>
      <c r="J1479" s="69" t="str">
        <f t="shared" si="169"/>
        <v>North Dagon</v>
      </c>
      <c r="K1479" s="65" t="s">
        <v>7655</v>
      </c>
      <c r="L1479" s="65">
        <v>20</v>
      </c>
      <c r="M1479" s="65" t="s">
        <v>7656</v>
      </c>
      <c r="O1479" s="65">
        <v>195</v>
      </c>
      <c r="P1479" s="67">
        <v>45861.333333333299</v>
      </c>
      <c r="Q1479" s="65" t="s">
        <v>5218</v>
      </c>
      <c r="R1479" s="67">
        <v>45861.5402777778</v>
      </c>
      <c r="S1479" s="158" t="str">
        <f t="shared" si="168"/>
        <v>July 2025</v>
      </c>
      <c r="T1479" s="142" t="s">
        <v>35</v>
      </c>
      <c r="U1479" s="142">
        <v>0.176585648150649</v>
      </c>
      <c r="V1479" s="65">
        <f t="shared" si="171"/>
        <v>0.176585648150649</v>
      </c>
      <c r="W1479" s="65">
        <f t="shared" si="172"/>
        <v>4.2380555556155697</v>
      </c>
      <c r="X1479" s="65" t="str">
        <f t="shared" si="167"/>
        <v>&lt;24 hr</v>
      </c>
      <c r="Z1479" s="69" t="s">
        <v>7657</v>
      </c>
    </row>
    <row r="1480" spans="1:26" ht="30" customHeight="1">
      <c r="A1480" s="65">
        <v>1479</v>
      </c>
      <c r="B1480" s="181">
        <v>45861.4194444444</v>
      </c>
      <c r="C1480" s="67" t="str">
        <f t="shared" si="170"/>
        <v>July 2025</v>
      </c>
      <c r="D1480" s="65">
        <v>121773</v>
      </c>
      <c r="E1480" s="65">
        <v>503374</v>
      </c>
      <c r="F1480" s="68" t="s">
        <v>7658</v>
      </c>
      <c r="G1480" s="65" t="s">
        <v>7659</v>
      </c>
      <c r="H1480" s="69" t="s">
        <v>7660</v>
      </c>
      <c r="I1480" s="69" t="s">
        <v>5098</v>
      </c>
      <c r="J1480" s="69" t="str">
        <f t="shared" si="169"/>
        <v>East Dagon</v>
      </c>
      <c r="K1480" s="65" t="s">
        <v>7661</v>
      </c>
      <c r="L1480" s="65">
        <v>30</v>
      </c>
      <c r="M1480" s="65" t="s">
        <v>7662</v>
      </c>
      <c r="N1480" s="65" t="s">
        <v>4913</v>
      </c>
      <c r="O1480" s="65">
        <v>184</v>
      </c>
      <c r="Q1480" s="65" t="s">
        <v>5218</v>
      </c>
      <c r="R1480" s="67">
        <v>45873.581388888902</v>
      </c>
      <c r="S1480" s="158" t="str">
        <f t="shared" si="168"/>
        <v>August 2025</v>
      </c>
      <c r="T1480" s="142" t="s">
        <v>35</v>
      </c>
      <c r="U1480" s="142">
        <v>12.161944444444099</v>
      </c>
      <c r="V1480" s="65">
        <f t="shared" si="171"/>
        <v>12.161944444444099</v>
      </c>
      <c r="W1480" s="65">
        <f t="shared" si="172"/>
        <v>291.88666666665802</v>
      </c>
      <c r="X1480" s="65" t="str">
        <f t="shared" si="167"/>
        <v>&gt;72 hr</v>
      </c>
      <c r="Z1480" s="69" t="s">
        <v>7663</v>
      </c>
    </row>
    <row r="1481" spans="1:26" ht="30" customHeight="1">
      <c r="A1481" s="65">
        <v>1480</v>
      </c>
      <c r="B1481" s="181">
        <v>45861.427777777797</v>
      </c>
      <c r="C1481" s="67" t="str">
        <f t="shared" si="170"/>
        <v>July 2025</v>
      </c>
      <c r="D1481" s="65">
        <v>121777</v>
      </c>
      <c r="E1481" s="65">
        <v>167528</v>
      </c>
      <c r="F1481" s="68" t="s">
        <v>7664</v>
      </c>
      <c r="G1481" s="65" t="s">
        <v>7665</v>
      </c>
      <c r="H1481" s="69" t="s">
        <v>7666</v>
      </c>
      <c r="I1481" s="69" t="s">
        <v>50</v>
      </c>
      <c r="J1481" s="69" t="str">
        <f t="shared" si="169"/>
        <v>Pabedan</v>
      </c>
      <c r="K1481" s="65" t="s">
        <v>7667</v>
      </c>
      <c r="L1481" s="65">
        <v>40</v>
      </c>
      <c r="M1481" s="65" t="s">
        <v>552</v>
      </c>
      <c r="O1481" s="65">
        <v>200</v>
      </c>
      <c r="P1481" s="67">
        <v>45862.333333333299</v>
      </c>
      <c r="Q1481" s="65" t="s">
        <v>687</v>
      </c>
      <c r="R1481" s="67">
        <v>45862.501631944397</v>
      </c>
      <c r="S1481" s="158" t="str">
        <f t="shared" si="168"/>
        <v>July 2025</v>
      </c>
      <c r="T1481" s="142" t="s">
        <v>35</v>
      </c>
      <c r="U1481" s="142">
        <v>1.07385416667239</v>
      </c>
      <c r="V1481" s="65">
        <f t="shared" si="171"/>
        <v>1.07385416667239</v>
      </c>
      <c r="W1481" s="65">
        <f t="shared" si="172"/>
        <v>25.772500000137399</v>
      </c>
      <c r="X1481" s="65" t="str">
        <f t="shared" si="167"/>
        <v>24-48 hr</v>
      </c>
    </row>
    <row r="1482" spans="1:26" ht="30" customHeight="1">
      <c r="A1482" s="65">
        <v>1481</v>
      </c>
      <c r="B1482" s="181">
        <v>45861.429861111101</v>
      </c>
      <c r="C1482" s="67" t="str">
        <f t="shared" si="170"/>
        <v>July 2025</v>
      </c>
      <c r="D1482" s="65">
        <v>121778</v>
      </c>
      <c r="E1482" s="65">
        <v>406183</v>
      </c>
      <c r="F1482" s="68" t="s">
        <v>7668</v>
      </c>
      <c r="G1482" s="65" t="s">
        <v>4641</v>
      </c>
      <c r="H1482" s="69" t="s">
        <v>7669</v>
      </c>
      <c r="I1482" s="69" t="s">
        <v>182</v>
      </c>
      <c r="J1482" s="69" t="str">
        <f t="shared" si="169"/>
        <v>Latha</v>
      </c>
      <c r="K1482" s="65" t="s">
        <v>7670</v>
      </c>
      <c r="L1482" s="65">
        <v>20</v>
      </c>
      <c r="M1482" s="65" t="s">
        <v>704</v>
      </c>
      <c r="N1482" s="65" t="s">
        <v>33</v>
      </c>
      <c r="O1482" s="65">
        <v>120</v>
      </c>
      <c r="P1482" s="67">
        <v>45862.333333333299</v>
      </c>
      <c r="Q1482" s="65" t="s">
        <v>687</v>
      </c>
      <c r="R1482" s="67">
        <v>45862.581828703696</v>
      </c>
      <c r="S1482" s="158" t="str">
        <f t="shared" si="168"/>
        <v>July 2025</v>
      </c>
      <c r="T1482" s="142" t="s">
        <v>35</v>
      </c>
      <c r="U1482" s="142">
        <v>1.1519675925956101</v>
      </c>
      <c r="V1482" s="65">
        <f t="shared" si="171"/>
        <v>1.1519675925956101</v>
      </c>
      <c r="W1482" s="65">
        <f t="shared" si="172"/>
        <v>27.647222222294701</v>
      </c>
      <c r="X1482" s="65" t="str">
        <f t="shared" si="167"/>
        <v>24-48 hr</v>
      </c>
    </row>
    <row r="1483" spans="1:26" ht="30" customHeight="1">
      <c r="A1483" s="65">
        <v>1482</v>
      </c>
      <c r="B1483" s="181">
        <v>45861.507638888899</v>
      </c>
      <c r="C1483" s="67" t="str">
        <f t="shared" si="170"/>
        <v>July 2025</v>
      </c>
      <c r="D1483" s="65">
        <v>121807</v>
      </c>
      <c r="E1483" s="65">
        <v>503623</v>
      </c>
      <c r="F1483" s="68" t="s">
        <v>7671</v>
      </c>
      <c r="G1483" s="65" t="s">
        <v>7672</v>
      </c>
      <c r="H1483" s="69" t="s">
        <v>7673</v>
      </c>
      <c r="I1483" s="69" t="s">
        <v>30</v>
      </c>
      <c r="J1483" s="69" t="str">
        <f t="shared" si="169"/>
        <v>Kyauktada</v>
      </c>
      <c r="K1483" s="65" t="s">
        <v>7674</v>
      </c>
      <c r="L1483" s="65">
        <v>75</v>
      </c>
      <c r="M1483" s="65" t="s">
        <v>569</v>
      </c>
      <c r="N1483" s="65" t="s">
        <v>4913</v>
      </c>
      <c r="O1483" s="65">
        <v>630</v>
      </c>
      <c r="P1483" s="67">
        <v>45862.333333333299</v>
      </c>
      <c r="Q1483" s="65" t="s">
        <v>745</v>
      </c>
      <c r="R1483" s="67">
        <v>45862.5646180556</v>
      </c>
      <c r="S1483" s="158" t="str">
        <f t="shared" si="168"/>
        <v>July 2025</v>
      </c>
      <c r="T1483" s="142" t="s">
        <v>35</v>
      </c>
      <c r="U1483" s="142">
        <v>1.0569791666639501</v>
      </c>
      <c r="V1483" s="65">
        <f t="shared" si="171"/>
        <v>1.0569791666639501</v>
      </c>
      <c r="W1483" s="65">
        <f t="shared" si="172"/>
        <v>25.3674999999348</v>
      </c>
      <c r="X1483" s="65" t="str">
        <f t="shared" si="167"/>
        <v>24-48 hr</v>
      </c>
    </row>
    <row r="1484" spans="1:26" ht="30" customHeight="1">
      <c r="A1484" s="65">
        <v>1483</v>
      </c>
      <c r="B1484" s="181">
        <v>45861.511111111096</v>
      </c>
      <c r="C1484" s="67" t="str">
        <f t="shared" si="170"/>
        <v>July 2025</v>
      </c>
      <c r="D1484" s="65">
        <v>121809</v>
      </c>
      <c r="E1484" s="65">
        <v>109727</v>
      </c>
      <c r="F1484" s="68" t="s">
        <v>7675</v>
      </c>
      <c r="G1484" s="65" t="s">
        <v>7676</v>
      </c>
      <c r="H1484" s="69" t="s">
        <v>7677</v>
      </c>
      <c r="I1484" s="69" t="s">
        <v>5110</v>
      </c>
      <c r="J1484" s="69" t="str">
        <f t="shared" si="169"/>
        <v>North Dagon</v>
      </c>
      <c r="K1484" s="65" t="s">
        <v>7678</v>
      </c>
      <c r="L1484" s="65">
        <v>20</v>
      </c>
      <c r="M1484" s="65" t="s">
        <v>6717</v>
      </c>
      <c r="O1484" s="65">
        <v>229</v>
      </c>
      <c r="P1484" s="67">
        <v>45861.541666666701</v>
      </c>
      <c r="Q1484" s="65" t="s">
        <v>5186</v>
      </c>
      <c r="R1484" s="67">
        <v>45861.6769444444</v>
      </c>
      <c r="S1484" s="158" t="str">
        <f t="shared" si="168"/>
        <v>July 2025</v>
      </c>
      <c r="T1484" s="142" t="s">
        <v>35</v>
      </c>
      <c r="U1484" s="142">
        <v>0.16583333333255701</v>
      </c>
      <c r="V1484" s="65">
        <f t="shared" si="171"/>
        <v>0.16583333333255701</v>
      </c>
      <c r="W1484" s="65">
        <f t="shared" si="172"/>
        <v>3.97999999998137</v>
      </c>
      <c r="X1484" s="65" t="str">
        <f t="shared" si="167"/>
        <v>&lt;24 hr</v>
      </c>
      <c r="Z1484" s="69" t="s">
        <v>7497</v>
      </c>
    </row>
    <row r="1485" spans="1:26" ht="30" customHeight="1">
      <c r="A1485" s="65">
        <v>1484</v>
      </c>
      <c r="B1485" s="181">
        <v>45861.512499999997</v>
      </c>
      <c r="C1485" s="67" t="str">
        <f t="shared" si="170"/>
        <v>July 2025</v>
      </c>
      <c r="D1485" s="65">
        <v>121810</v>
      </c>
      <c r="E1485" s="65">
        <v>503631</v>
      </c>
      <c r="F1485" s="68" t="s">
        <v>7679</v>
      </c>
      <c r="G1485" s="65" t="s">
        <v>7680</v>
      </c>
      <c r="H1485" s="69" t="s">
        <v>7681</v>
      </c>
      <c r="I1485" s="69" t="s">
        <v>5098</v>
      </c>
      <c r="J1485" s="69" t="str">
        <f t="shared" si="169"/>
        <v>East Dagon</v>
      </c>
      <c r="K1485" s="65" t="s">
        <v>7682</v>
      </c>
      <c r="L1485" s="65">
        <v>25</v>
      </c>
      <c r="M1485" s="65" t="s">
        <v>5405</v>
      </c>
      <c r="O1485" s="65">
        <v>400</v>
      </c>
      <c r="P1485" s="67">
        <v>45861.541666666701</v>
      </c>
      <c r="Q1485" s="65" t="s">
        <v>2681</v>
      </c>
      <c r="R1485" s="67">
        <v>45861.617361111101</v>
      </c>
      <c r="S1485" s="158" t="str">
        <f t="shared" si="168"/>
        <v>July 2025</v>
      </c>
      <c r="T1485" s="142" t="s">
        <v>35</v>
      </c>
      <c r="U1485" s="142">
        <v>0.10486111111094901</v>
      </c>
      <c r="V1485" s="65">
        <f t="shared" si="171"/>
        <v>0.10486111111094901</v>
      </c>
      <c r="W1485" s="65">
        <f t="shared" si="172"/>
        <v>2.5166666666627902</v>
      </c>
      <c r="X1485" s="65" t="str">
        <f t="shared" si="167"/>
        <v>&lt;24 hr</v>
      </c>
      <c r="Z1485" s="69" t="s">
        <v>7683</v>
      </c>
    </row>
    <row r="1486" spans="1:26" ht="30" customHeight="1">
      <c r="A1486" s="65">
        <v>1485</v>
      </c>
      <c r="B1486" s="181">
        <v>45861.527083333298</v>
      </c>
      <c r="C1486" s="67" t="str">
        <f t="shared" si="170"/>
        <v>July 2025</v>
      </c>
      <c r="D1486" s="65">
        <v>121815</v>
      </c>
      <c r="E1486" s="65">
        <v>121980</v>
      </c>
      <c r="F1486" s="68" t="s">
        <v>7684</v>
      </c>
      <c r="G1486" s="65" t="s">
        <v>7685</v>
      </c>
      <c r="H1486" s="69" t="s">
        <v>7686</v>
      </c>
      <c r="I1486" s="69" t="s">
        <v>5110</v>
      </c>
      <c r="J1486" s="69" t="str">
        <f t="shared" si="169"/>
        <v>North Dagon</v>
      </c>
      <c r="K1486" s="65" t="s">
        <v>7687</v>
      </c>
      <c r="L1486" s="65">
        <v>20</v>
      </c>
      <c r="M1486" s="65" t="s">
        <v>7688</v>
      </c>
      <c r="O1486" s="65">
        <v>110</v>
      </c>
      <c r="P1486" s="67">
        <v>45862.333333333299</v>
      </c>
      <c r="Q1486" s="65" t="s">
        <v>5218</v>
      </c>
      <c r="R1486" s="67">
        <v>45862.6248611111</v>
      </c>
      <c r="S1486" s="158" t="str">
        <f t="shared" si="168"/>
        <v>July 2025</v>
      </c>
      <c r="T1486" s="142" t="s">
        <v>35</v>
      </c>
      <c r="U1486" s="142">
        <v>1.0977777777734401</v>
      </c>
      <c r="V1486" s="65">
        <f t="shared" si="171"/>
        <v>1.0977777777734401</v>
      </c>
      <c r="W1486" s="65">
        <f t="shared" si="172"/>
        <v>26.346666666562701</v>
      </c>
      <c r="X1486" s="65" t="str">
        <f t="shared" si="167"/>
        <v>24-48 hr</v>
      </c>
      <c r="Z1486" s="69" t="s">
        <v>7657</v>
      </c>
    </row>
    <row r="1487" spans="1:26" ht="30" customHeight="1">
      <c r="A1487" s="65">
        <v>1486</v>
      </c>
      <c r="B1487" s="181">
        <v>45861.53125</v>
      </c>
      <c r="C1487" s="67" t="str">
        <f t="shared" si="170"/>
        <v>July 2025</v>
      </c>
      <c r="D1487" s="65">
        <v>121820</v>
      </c>
      <c r="E1487" s="65">
        <v>125803</v>
      </c>
      <c r="F1487" s="68" t="s">
        <v>7689</v>
      </c>
      <c r="G1487" s="65" t="s">
        <v>7690</v>
      </c>
      <c r="H1487" s="69" t="s">
        <v>7691</v>
      </c>
      <c r="I1487" s="69" t="s">
        <v>5110</v>
      </c>
      <c r="J1487" s="69" t="str">
        <f t="shared" si="169"/>
        <v>North Dagon</v>
      </c>
      <c r="K1487" s="65" t="s">
        <v>7692</v>
      </c>
      <c r="L1487" s="65">
        <v>20</v>
      </c>
      <c r="M1487" s="65" t="s">
        <v>5597</v>
      </c>
      <c r="O1487" s="65">
        <v>112</v>
      </c>
      <c r="P1487" s="67">
        <v>45862.333333333299</v>
      </c>
      <c r="Q1487" s="65" t="s">
        <v>5186</v>
      </c>
      <c r="R1487" s="67">
        <v>45862.472916666702</v>
      </c>
      <c r="S1487" s="158" t="str">
        <f t="shared" si="168"/>
        <v>July 2025</v>
      </c>
      <c r="T1487" s="142" t="s">
        <v>35</v>
      </c>
      <c r="U1487" s="142">
        <v>0.94166666666569698</v>
      </c>
      <c r="V1487" s="65">
        <f t="shared" si="171"/>
        <v>0.94166666666569698</v>
      </c>
      <c r="W1487" s="65">
        <f t="shared" si="172"/>
        <v>22.599999999976699</v>
      </c>
      <c r="X1487" s="65" t="str">
        <f t="shared" si="167"/>
        <v>&lt;24 hr</v>
      </c>
    </row>
    <row r="1488" spans="1:26" ht="30" customHeight="1">
      <c r="A1488" s="65">
        <v>1487</v>
      </c>
      <c r="B1488" s="181">
        <v>45861.534027777801</v>
      </c>
      <c r="C1488" s="67" t="str">
        <f t="shared" si="170"/>
        <v>July 2025</v>
      </c>
      <c r="D1488" s="65">
        <v>121822</v>
      </c>
      <c r="E1488" s="65">
        <v>128025</v>
      </c>
      <c r="F1488" s="68" t="s">
        <v>7693</v>
      </c>
      <c r="G1488" s="65" t="s">
        <v>7694</v>
      </c>
      <c r="H1488" s="69" t="s">
        <v>7695</v>
      </c>
      <c r="I1488" s="69" t="s">
        <v>5110</v>
      </c>
      <c r="J1488" s="69" t="str">
        <f t="shared" si="169"/>
        <v>North Dagon</v>
      </c>
      <c r="K1488" s="65" t="s">
        <v>7696</v>
      </c>
      <c r="L1488" s="65">
        <v>20</v>
      </c>
      <c r="M1488" s="65" t="s">
        <v>7697</v>
      </c>
      <c r="O1488" s="65">
        <v>206</v>
      </c>
      <c r="P1488" s="67">
        <v>45862.333333333299</v>
      </c>
      <c r="Q1488" s="65" t="s">
        <v>5186</v>
      </c>
      <c r="R1488" s="67">
        <v>45862.525000000001</v>
      </c>
      <c r="S1488" s="158" t="str">
        <f t="shared" si="168"/>
        <v>July 2025</v>
      </c>
      <c r="T1488" s="142" t="s">
        <v>35</v>
      </c>
      <c r="U1488" s="142">
        <v>0.99097222222189896</v>
      </c>
      <c r="V1488" s="65">
        <f t="shared" si="171"/>
        <v>0.99097222222189896</v>
      </c>
      <c r="W1488" s="65">
        <f t="shared" si="172"/>
        <v>23.783333333325601</v>
      </c>
      <c r="X1488" s="65" t="str">
        <f t="shared" si="167"/>
        <v>&lt;24 hr</v>
      </c>
      <c r="Z1488" s="69" t="s">
        <v>7698</v>
      </c>
    </row>
    <row r="1489" spans="1:27" ht="30" customHeight="1">
      <c r="A1489" s="65">
        <v>1488</v>
      </c>
      <c r="B1489" s="181">
        <v>45861.534722222197</v>
      </c>
      <c r="C1489" s="67" t="str">
        <f t="shared" si="170"/>
        <v>July 2025</v>
      </c>
      <c r="D1489" s="65">
        <v>121824</v>
      </c>
      <c r="E1489" s="65">
        <v>503512</v>
      </c>
      <c r="F1489" s="68" t="s">
        <v>7699</v>
      </c>
      <c r="G1489" s="65" t="s">
        <v>7700</v>
      </c>
      <c r="H1489" s="69" t="s">
        <v>7701</v>
      </c>
      <c r="I1489" s="69" t="s">
        <v>5110</v>
      </c>
      <c r="J1489" s="69" t="str">
        <f t="shared" si="169"/>
        <v>North Dagon</v>
      </c>
      <c r="K1489" s="65" t="s">
        <v>7702</v>
      </c>
      <c r="L1489" s="65">
        <v>30</v>
      </c>
      <c r="M1489" s="65" t="s">
        <v>7703</v>
      </c>
      <c r="O1489" s="65">
        <v>153</v>
      </c>
      <c r="Q1489" s="65" t="s">
        <v>5186</v>
      </c>
      <c r="R1489" s="67">
        <v>45864.393101851798</v>
      </c>
      <c r="S1489" s="158" t="str">
        <f t="shared" si="168"/>
        <v>July 2025</v>
      </c>
      <c r="T1489" s="142" t="s">
        <v>35</v>
      </c>
      <c r="U1489" s="142">
        <v>2.8583796296297801</v>
      </c>
      <c r="V1489" s="65">
        <f t="shared" si="171"/>
        <v>2.8583796296297801</v>
      </c>
      <c r="W1489" s="65">
        <f t="shared" si="172"/>
        <v>68.601111111114704</v>
      </c>
      <c r="X1489" s="65" t="str">
        <f t="shared" si="167"/>
        <v>48-72 hr</v>
      </c>
      <c r="Z1489" s="69" t="s">
        <v>7704</v>
      </c>
    </row>
    <row r="1490" spans="1:27" ht="30" customHeight="1">
      <c r="A1490" s="65">
        <v>1489</v>
      </c>
      <c r="B1490" s="181">
        <v>45861.537499999999</v>
      </c>
      <c r="C1490" s="67" t="str">
        <f t="shared" si="170"/>
        <v>July 2025</v>
      </c>
      <c r="D1490" s="65">
        <v>121826</v>
      </c>
      <c r="E1490" s="65">
        <v>130363</v>
      </c>
      <c r="F1490" s="68" t="s">
        <v>7705</v>
      </c>
      <c r="G1490" s="65" t="s">
        <v>7706</v>
      </c>
      <c r="H1490" s="69" t="s">
        <v>7707</v>
      </c>
      <c r="I1490" s="69" t="s">
        <v>5110</v>
      </c>
      <c r="J1490" s="69" t="str">
        <f t="shared" si="169"/>
        <v>North Dagon</v>
      </c>
      <c r="K1490" s="65" t="s">
        <v>7708</v>
      </c>
      <c r="L1490" s="65">
        <v>40</v>
      </c>
      <c r="M1490" s="65" t="s">
        <v>7709</v>
      </c>
      <c r="O1490" s="65">
        <v>365</v>
      </c>
      <c r="Q1490" s="65" t="s">
        <v>5186</v>
      </c>
      <c r="R1490" s="67">
        <v>45864.590949074103</v>
      </c>
      <c r="S1490" s="158" t="str">
        <f t="shared" si="168"/>
        <v>July 2025</v>
      </c>
      <c r="T1490" s="142" t="s">
        <v>35</v>
      </c>
      <c r="U1490" s="142">
        <v>3.0534490740756199</v>
      </c>
      <c r="V1490" s="65">
        <f t="shared" si="171"/>
        <v>3.0534490740756199</v>
      </c>
      <c r="W1490" s="65">
        <f t="shared" si="172"/>
        <v>73.2827777778148</v>
      </c>
      <c r="X1490" s="65" t="str">
        <f t="shared" si="167"/>
        <v>&gt;72 hr</v>
      </c>
    </row>
    <row r="1491" spans="1:27" ht="30" customHeight="1">
      <c r="A1491" s="65">
        <v>1490</v>
      </c>
      <c r="B1491" s="181">
        <v>45861.5402777778</v>
      </c>
      <c r="C1491" s="67" t="str">
        <f t="shared" si="170"/>
        <v>July 2025</v>
      </c>
      <c r="D1491" s="65">
        <v>121828</v>
      </c>
      <c r="E1491" s="65">
        <v>130678</v>
      </c>
      <c r="F1491" s="68" t="s">
        <v>7710</v>
      </c>
      <c r="G1491" s="65" t="s">
        <v>7711</v>
      </c>
      <c r="H1491" s="69" t="s">
        <v>7712</v>
      </c>
      <c r="I1491" s="69" t="s">
        <v>5110</v>
      </c>
      <c r="J1491" s="69" t="str">
        <f t="shared" si="169"/>
        <v>North Dagon</v>
      </c>
      <c r="K1491" s="65" t="s">
        <v>7713</v>
      </c>
      <c r="L1491" s="65">
        <v>20</v>
      </c>
      <c r="M1491" s="65" t="s">
        <v>7714</v>
      </c>
      <c r="N1491" s="65" t="s">
        <v>4913</v>
      </c>
      <c r="O1491" s="65">
        <v>250</v>
      </c>
      <c r="P1491" s="67">
        <v>45862.333333333299</v>
      </c>
      <c r="Q1491" s="65" t="s">
        <v>2681</v>
      </c>
      <c r="R1491" s="67">
        <v>45862.431250000001</v>
      </c>
      <c r="S1491" s="158" t="str">
        <f t="shared" si="168"/>
        <v>July 2025</v>
      </c>
      <c r="T1491" s="142" t="s">
        <v>35</v>
      </c>
      <c r="U1491" s="142">
        <v>0.89097222222335404</v>
      </c>
      <c r="V1491" s="65">
        <f t="shared" si="171"/>
        <v>0.89097222222335404</v>
      </c>
      <c r="W1491" s="65">
        <f t="shared" si="172"/>
        <v>21.3833333333605</v>
      </c>
      <c r="X1491" s="65" t="str">
        <f t="shared" si="167"/>
        <v>&lt;24 hr</v>
      </c>
      <c r="Z1491" s="69" t="s">
        <v>7715</v>
      </c>
    </row>
    <row r="1492" spans="1:27" ht="30" customHeight="1">
      <c r="A1492" s="65">
        <v>1491</v>
      </c>
      <c r="B1492" s="181">
        <v>45861.5493055556</v>
      </c>
      <c r="C1492" s="67" t="str">
        <f t="shared" si="170"/>
        <v>July 2025</v>
      </c>
      <c r="D1492" s="65">
        <v>121833</v>
      </c>
      <c r="E1492" s="65">
        <v>131270</v>
      </c>
      <c r="F1492" s="68" t="s">
        <v>7716</v>
      </c>
      <c r="G1492" s="65" t="s">
        <v>7717</v>
      </c>
      <c r="H1492" s="69" t="s">
        <v>7718</v>
      </c>
      <c r="I1492" s="69" t="s">
        <v>5110</v>
      </c>
      <c r="J1492" s="69" t="str">
        <f t="shared" si="169"/>
        <v>North Dagon</v>
      </c>
      <c r="K1492" s="65" t="s">
        <v>7719</v>
      </c>
      <c r="L1492" s="65">
        <v>20</v>
      </c>
      <c r="M1492" s="65" t="s">
        <v>7157</v>
      </c>
      <c r="O1492" s="65">
        <v>300</v>
      </c>
      <c r="P1492" s="67">
        <v>45862.333333333299</v>
      </c>
      <c r="Q1492" s="65" t="s">
        <v>3111</v>
      </c>
      <c r="R1492" s="67">
        <v>45862.502233796302</v>
      </c>
      <c r="S1492" s="158" t="str">
        <f t="shared" si="168"/>
        <v>July 2025</v>
      </c>
      <c r="T1492" s="142" t="s">
        <v>35</v>
      </c>
      <c r="U1492" s="142">
        <v>0.95292824073840199</v>
      </c>
      <c r="V1492" s="65">
        <f t="shared" si="171"/>
        <v>0.95292824073840199</v>
      </c>
      <c r="W1492" s="65">
        <f t="shared" si="172"/>
        <v>22.870277777721601</v>
      </c>
      <c r="X1492" s="65" t="str">
        <f t="shared" si="167"/>
        <v>&lt;24 hr</v>
      </c>
      <c r="Z1492" s="69" t="s">
        <v>7720</v>
      </c>
    </row>
    <row r="1493" spans="1:27" ht="30" customHeight="1">
      <c r="A1493" s="65">
        <v>1492</v>
      </c>
      <c r="B1493" s="181">
        <v>45861.550694444399</v>
      </c>
      <c r="C1493" s="67" t="str">
        <f t="shared" si="170"/>
        <v>July 2025</v>
      </c>
      <c r="D1493" s="65">
        <v>121835</v>
      </c>
      <c r="E1493" s="65">
        <v>131310</v>
      </c>
      <c r="F1493" s="68" t="s">
        <v>7721</v>
      </c>
      <c r="G1493" s="65" t="s">
        <v>7722</v>
      </c>
      <c r="H1493" s="69" t="s">
        <v>7723</v>
      </c>
      <c r="I1493" s="69" t="s">
        <v>5110</v>
      </c>
      <c r="J1493" s="69" t="str">
        <f t="shared" si="169"/>
        <v>North Dagon</v>
      </c>
      <c r="K1493" s="65" t="s">
        <v>7724</v>
      </c>
      <c r="L1493" s="65">
        <v>25</v>
      </c>
      <c r="M1493" s="65" t="s">
        <v>7725</v>
      </c>
      <c r="N1493" s="65" t="s">
        <v>4913</v>
      </c>
      <c r="O1493" s="65">
        <v>400</v>
      </c>
      <c r="P1493" s="67">
        <v>45861.541666666701</v>
      </c>
      <c r="Q1493" s="65" t="s">
        <v>745</v>
      </c>
      <c r="R1493" s="67">
        <v>45861.704317129603</v>
      </c>
      <c r="S1493" s="158" t="str">
        <f t="shared" si="168"/>
        <v>July 2025</v>
      </c>
      <c r="T1493" s="142" t="s">
        <v>35</v>
      </c>
      <c r="U1493" s="142">
        <v>0.153622685189475</v>
      </c>
      <c r="V1493" s="65">
        <f t="shared" si="171"/>
        <v>0.153622685189475</v>
      </c>
      <c r="W1493" s="65">
        <f t="shared" si="172"/>
        <v>3.68694444454741</v>
      </c>
      <c r="X1493" s="65" t="str">
        <f t="shared" si="167"/>
        <v>&lt;24 hr</v>
      </c>
    </row>
    <row r="1494" spans="1:27" ht="30" customHeight="1">
      <c r="A1494" s="65">
        <v>1493</v>
      </c>
      <c r="B1494" s="181">
        <v>45861.552777777797</v>
      </c>
      <c r="C1494" s="67" t="str">
        <f t="shared" si="170"/>
        <v>July 2025</v>
      </c>
      <c r="D1494" s="65">
        <v>121836</v>
      </c>
      <c r="E1494" s="65">
        <v>131686</v>
      </c>
      <c r="F1494" s="68" t="s">
        <v>7726</v>
      </c>
      <c r="G1494" s="65" t="s">
        <v>7727</v>
      </c>
      <c r="H1494" s="69" t="s">
        <v>7728</v>
      </c>
      <c r="I1494" s="69" t="s">
        <v>5110</v>
      </c>
      <c r="J1494" s="69" t="str">
        <f t="shared" si="169"/>
        <v>North Dagon</v>
      </c>
      <c r="K1494" s="65" t="s">
        <v>7729</v>
      </c>
      <c r="L1494" s="65">
        <v>25</v>
      </c>
      <c r="M1494" s="65" t="s">
        <v>7646</v>
      </c>
      <c r="N1494" s="65" t="s">
        <v>33</v>
      </c>
      <c r="O1494" s="65">
        <v>140</v>
      </c>
      <c r="P1494" s="67">
        <v>45861.541666666701</v>
      </c>
      <c r="Q1494" s="65" t="s">
        <v>5218</v>
      </c>
      <c r="R1494" s="67">
        <v>45862.4909722222</v>
      </c>
      <c r="S1494" s="158" t="str">
        <f t="shared" si="168"/>
        <v>July 2025</v>
      </c>
      <c r="T1494" s="142" t="s">
        <v>35</v>
      </c>
      <c r="U1494" s="142">
        <v>0.93819444444670796</v>
      </c>
      <c r="V1494" s="65">
        <f t="shared" si="171"/>
        <v>0.93819444444670796</v>
      </c>
      <c r="W1494" s="65">
        <f t="shared" si="172"/>
        <v>22.516666666721001</v>
      </c>
      <c r="X1494" s="65" t="str">
        <f t="shared" si="167"/>
        <v>&lt;24 hr</v>
      </c>
    </row>
    <row r="1495" spans="1:27" ht="30" customHeight="1">
      <c r="A1495" s="65">
        <v>1494</v>
      </c>
      <c r="B1495" s="181">
        <v>45861.554166666698</v>
      </c>
      <c r="C1495" s="67" t="str">
        <f t="shared" si="170"/>
        <v>July 2025</v>
      </c>
      <c r="D1495" s="65">
        <v>121837</v>
      </c>
      <c r="E1495" s="65">
        <v>445336</v>
      </c>
      <c r="F1495" s="68" t="s">
        <v>7730</v>
      </c>
      <c r="G1495" s="65" t="s">
        <v>7731</v>
      </c>
      <c r="H1495" s="69" t="s">
        <v>7732</v>
      </c>
      <c r="I1495" s="69" t="s">
        <v>2355</v>
      </c>
      <c r="J1495" s="69" t="str">
        <f t="shared" si="169"/>
        <v>Mingalar Taung Nyunt</v>
      </c>
      <c r="K1495" s="65" t="s">
        <v>7733</v>
      </c>
      <c r="L1495" s="65">
        <v>50</v>
      </c>
      <c r="M1495" s="65" t="s">
        <v>2905</v>
      </c>
      <c r="O1495" s="65">
        <v>350</v>
      </c>
      <c r="P1495" s="67">
        <v>45862.333333333299</v>
      </c>
      <c r="Q1495" s="65" t="s">
        <v>745</v>
      </c>
      <c r="R1495" s="67">
        <v>45863.470833333296</v>
      </c>
      <c r="S1495" s="158" t="str">
        <f t="shared" si="168"/>
        <v>July 2025</v>
      </c>
      <c r="T1495" s="142" t="s">
        <v>35</v>
      </c>
      <c r="U1495" s="142">
        <v>1.91666666666424</v>
      </c>
      <c r="V1495" s="65">
        <f t="shared" si="171"/>
        <v>1.91666666666424</v>
      </c>
      <c r="W1495" s="65">
        <f t="shared" si="172"/>
        <v>45.999999999941799</v>
      </c>
      <c r="X1495" s="65" t="str">
        <f t="shared" si="167"/>
        <v>24-48 hr</v>
      </c>
    </row>
    <row r="1496" spans="1:27" ht="30" customHeight="1">
      <c r="A1496" s="65">
        <v>1495</v>
      </c>
      <c r="B1496" s="181">
        <v>45861.556250000001</v>
      </c>
      <c r="C1496" s="67" t="str">
        <f t="shared" si="170"/>
        <v>July 2025</v>
      </c>
      <c r="D1496" s="65">
        <v>121840</v>
      </c>
      <c r="E1496" s="65">
        <v>80752</v>
      </c>
      <c r="F1496" s="68" t="s">
        <v>7734</v>
      </c>
      <c r="G1496" s="65" t="s">
        <v>7735</v>
      </c>
      <c r="H1496" s="69" t="s">
        <v>7736</v>
      </c>
      <c r="I1496" s="69" t="s">
        <v>5110</v>
      </c>
      <c r="J1496" s="69" t="str">
        <f t="shared" si="169"/>
        <v>North Dagon</v>
      </c>
      <c r="K1496" s="65" t="s">
        <v>7737</v>
      </c>
      <c r="L1496" s="65">
        <v>40</v>
      </c>
      <c r="M1496" s="65" t="s">
        <v>7656</v>
      </c>
      <c r="O1496" s="65">
        <v>200</v>
      </c>
      <c r="P1496" s="67">
        <v>45862.333333333299</v>
      </c>
      <c r="Q1496" s="65" t="s">
        <v>2681</v>
      </c>
      <c r="R1496" s="67">
        <v>45863.429861111101</v>
      </c>
      <c r="S1496" s="158" t="str">
        <f t="shared" si="168"/>
        <v>July 2025</v>
      </c>
      <c r="T1496" s="142" t="s">
        <v>35</v>
      </c>
      <c r="U1496" s="142">
        <v>1.8736111111065801</v>
      </c>
      <c r="V1496" s="65">
        <f t="shared" si="171"/>
        <v>1.8736111111065801</v>
      </c>
      <c r="W1496" s="65">
        <f t="shared" si="172"/>
        <v>44.966666666557998</v>
      </c>
      <c r="X1496" s="65" t="str">
        <f t="shared" si="167"/>
        <v>24-48 hr</v>
      </c>
      <c r="Z1496" s="69" t="s">
        <v>7738</v>
      </c>
      <c r="AA1496" s="69" t="s">
        <v>7739</v>
      </c>
    </row>
    <row r="1497" spans="1:27" ht="30" customHeight="1">
      <c r="A1497" s="65">
        <v>1496</v>
      </c>
      <c r="B1497" s="181">
        <v>45861.563194444403</v>
      </c>
      <c r="C1497" s="67" t="str">
        <f t="shared" si="170"/>
        <v>July 2025</v>
      </c>
      <c r="D1497" s="65">
        <v>121844</v>
      </c>
      <c r="E1497" s="65">
        <v>503768</v>
      </c>
      <c r="F1497" s="68" t="s">
        <v>7740</v>
      </c>
      <c r="G1497" s="65" t="s">
        <v>7741</v>
      </c>
      <c r="H1497" s="69" t="s">
        <v>7742</v>
      </c>
      <c r="I1497" s="69" t="s">
        <v>2355</v>
      </c>
      <c r="J1497" s="69" t="str">
        <f t="shared" si="169"/>
        <v>Mingalar Taung Nyunt</v>
      </c>
      <c r="K1497" s="65" t="s">
        <v>7743</v>
      </c>
      <c r="L1497" s="65">
        <v>20</v>
      </c>
      <c r="M1497" s="65" t="s">
        <v>2651</v>
      </c>
      <c r="O1497" s="65">
        <v>65</v>
      </c>
      <c r="P1497" s="67">
        <v>45862.333333333299</v>
      </c>
      <c r="Q1497" s="65" t="s">
        <v>745</v>
      </c>
      <c r="R1497" s="67">
        <v>45862.653472222199</v>
      </c>
      <c r="S1497" s="158" t="str">
        <f t="shared" si="168"/>
        <v>July 2025</v>
      </c>
      <c r="T1497" s="142" t="s">
        <v>35</v>
      </c>
      <c r="U1497" s="142">
        <v>1.09027777777374</v>
      </c>
      <c r="V1497" s="65">
        <f t="shared" si="171"/>
        <v>1.09027777777374</v>
      </c>
      <c r="W1497" s="65">
        <f t="shared" si="172"/>
        <v>26.1666666665697</v>
      </c>
      <c r="X1497" s="65" t="str">
        <f t="shared" si="167"/>
        <v>24-48 hr</v>
      </c>
      <c r="AA1497" s="69" t="s">
        <v>7744</v>
      </c>
    </row>
    <row r="1498" spans="1:27" ht="30" customHeight="1">
      <c r="A1498" s="65">
        <v>1497</v>
      </c>
      <c r="B1498" s="181">
        <v>45861.574999999997</v>
      </c>
      <c r="C1498" s="67" t="str">
        <f t="shared" si="170"/>
        <v>July 2025</v>
      </c>
      <c r="D1498" s="65">
        <v>121848</v>
      </c>
      <c r="E1498" s="65">
        <v>184402</v>
      </c>
      <c r="F1498" s="68" t="s">
        <v>7745</v>
      </c>
      <c r="G1498" s="65" t="s">
        <v>7746</v>
      </c>
      <c r="H1498" s="69" t="s">
        <v>7747</v>
      </c>
      <c r="I1498" s="69" t="s">
        <v>5110</v>
      </c>
      <c r="J1498" s="69" t="str">
        <f t="shared" si="169"/>
        <v>North Dagon</v>
      </c>
      <c r="K1498" s="65" t="s">
        <v>7748</v>
      </c>
      <c r="L1498" s="65">
        <v>20</v>
      </c>
      <c r="M1498" s="65" t="s">
        <v>7749</v>
      </c>
      <c r="O1498" s="65">
        <v>190</v>
      </c>
      <c r="P1498" s="67">
        <v>45861.541666666701</v>
      </c>
      <c r="Q1498" s="65" t="s">
        <v>2681</v>
      </c>
      <c r="R1498" s="67">
        <v>45863.610312500001</v>
      </c>
      <c r="S1498" s="158" t="str">
        <f t="shared" si="168"/>
        <v>July 2025</v>
      </c>
      <c r="T1498" s="142" t="s">
        <v>35</v>
      </c>
      <c r="U1498" s="142">
        <v>2.0353125000037799</v>
      </c>
      <c r="V1498" s="65">
        <f t="shared" si="171"/>
        <v>2.0353125000037799</v>
      </c>
      <c r="W1498" s="65">
        <f t="shared" si="172"/>
        <v>48.847500000090797</v>
      </c>
      <c r="X1498" s="65" t="str">
        <f t="shared" si="167"/>
        <v>48-72 hr</v>
      </c>
    </row>
    <row r="1499" spans="1:27" ht="30" customHeight="1">
      <c r="A1499" s="65">
        <v>1498</v>
      </c>
      <c r="B1499" s="181">
        <v>45861.625694444403</v>
      </c>
      <c r="C1499" s="67" t="str">
        <f t="shared" si="170"/>
        <v>July 2025</v>
      </c>
      <c r="D1499" s="65">
        <v>121874</v>
      </c>
      <c r="E1499" s="65">
        <v>503934</v>
      </c>
      <c r="F1499" s="68" t="s">
        <v>7750</v>
      </c>
      <c r="G1499" s="65" t="s">
        <v>7751</v>
      </c>
      <c r="H1499" s="69" t="s">
        <v>7752</v>
      </c>
      <c r="I1499" s="69" t="s">
        <v>5110</v>
      </c>
      <c r="J1499" s="69" t="str">
        <f t="shared" si="169"/>
        <v>North Dagon</v>
      </c>
      <c r="K1499" s="65" t="s">
        <v>7753</v>
      </c>
      <c r="L1499" s="65">
        <v>25</v>
      </c>
      <c r="M1499" s="65" t="s">
        <v>7754</v>
      </c>
      <c r="N1499" s="65" t="s">
        <v>33</v>
      </c>
      <c r="O1499" s="65">
        <v>200</v>
      </c>
      <c r="P1499" s="67">
        <v>45861.541666666701</v>
      </c>
      <c r="Q1499" s="65" t="s">
        <v>2681</v>
      </c>
      <c r="R1499" s="67">
        <v>45862.3507060185</v>
      </c>
      <c r="S1499" s="158" t="str">
        <f t="shared" si="168"/>
        <v>July 2025</v>
      </c>
      <c r="T1499" s="142" t="s">
        <v>35</v>
      </c>
      <c r="U1499" s="142">
        <v>0.72501157407532402</v>
      </c>
      <c r="V1499" s="65">
        <f t="shared" si="171"/>
        <v>0.72501157407532402</v>
      </c>
      <c r="W1499" s="65">
        <f t="shared" si="172"/>
        <v>17.400277777807801</v>
      </c>
      <c r="X1499" s="65" t="str">
        <f t="shared" si="167"/>
        <v>&lt;24 hr</v>
      </c>
    </row>
    <row r="1500" spans="1:27" ht="30" customHeight="1">
      <c r="A1500" s="65">
        <v>1499</v>
      </c>
      <c r="B1500" s="181">
        <v>45861.65</v>
      </c>
      <c r="C1500" s="67" t="str">
        <f t="shared" si="170"/>
        <v>July 2025</v>
      </c>
      <c r="D1500" s="65">
        <v>121885</v>
      </c>
      <c r="E1500" s="65">
        <v>503989</v>
      </c>
      <c r="F1500" s="68" t="s">
        <v>7755</v>
      </c>
      <c r="G1500" s="65" t="s">
        <v>7756</v>
      </c>
      <c r="H1500" s="69" t="s">
        <v>7757</v>
      </c>
      <c r="I1500" s="69" t="s">
        <v>5110</v>
      </c>
      <c r="J1500" s="69" t="str">
        <f t="shared" si="169"/>
        <v>North Dagon</v>
      </c>
      <c r="K1500" s="65" t="s">
        <v>7758</v>
      </c>
      <c r="L1500" s="65">
        <v>20</v>
      </c>
      <c r="M1500" s="65" t="s">
        <v>7759</v>
      </c>
      <c r="O1500" s="65">
        <v>170</v>
      </c>
      <c r="P1500" s="67">
        <v>45862.333333333299</v>
      </c>
      <c r="Q1500" s="65" t="s">
        <v>3111</v>
      </c>
      <c r="R1500" s="67">
        <v>45862.443391203698</v>
      </c>
      <c r="S1500" s="158" t="str">
        <f t="shared" si="168"/>
        <v>July 2025</v>
      </c>
      <c r="T1500" s="142" t="s">
        <v>35</v>
      </c>
      <c r="U1500" s="142">
        <v>0.793391203704232</v>
      </c>
      <c r="V1500" s="65">
        <f t="shared" si="171"/>
        <v>0.793391203704232</v>
      </c>
      <c r="W1500" s="65">
        <f t="shared" si="172"/>
        <v>19.041388888901601</v>
      </c>
      <c r="X1500" s="65" t="str">
        <f t="shared" si="167"/>
        <v>&lt;24 hr</v>
      </c>
      <c r="Z1500" s="69" t="s">
        <v>7760</v>
      </c>
    </row>
    <row r="1501" spans="1:27" ht="30" customHeight="1">
      <c r="A1501" s="65">
        <v>1500</v>
      </c>
      <c r="B1501" s="181">
        <v>45861.669513888897</v>
      </c>
      <c r="C1501" s="67" t="str">
        <f t="shared" si="170"/>
        <v>July 2025</v>
      </c>
      <c r="D1501" s="65">
        <v>121889</v>
      </c>
      <c r="E1501" s="65">
        <v>504040</v>
      </c>
      <c r="F1501" s="68" t="s">
        <v>7761</v>
      </c>
      <c r="G1501" s="65" t="s">
        <v>7762</v>
      </c>
      <c r="H1501" s="69" t="s">
        <v>7763</v>
      </c>
      <c r="I1501" s="69" t="s">
        <v>5098</v>
      </c>
      <c r="J1501" s="69" t="str">
        <f t="shared" si="169"/>
        <v>East Dagon</v>
      </c>
      <c r="K1501" s="65" t="s">
        <v>7764</v>
      </c>
      <c r="L1501" s="65">
        <v>25</v>
      </c>
      <c r="M1501" s="65" t="s">
        <v>7765</v>
      </c>
      <c r="O1501" s="65">
        <v>145</v>
      </c>
      <c r="Q1501" s="65" t="s">
        <v>5218</v>
      </c>
      <c r="R1501" s="67">
        <v>45863.738645833299</v>
      </c>
      <c r="S1501" s="158" t="str">
        <f t="shared" si="168"/>
        <v>July 2025</v>
      </c>
      <c r="T1501" s="142" t="s">
        <v>35</v>
      </c>
      <c r="U1501" s="142">
        <v>2.0691319444449601</v>
      </c>
      <c r="V1501" s="65">
        <f t="shared" si="171"/>
        <v>2.0691319444449601</v>
      </c>
      <c r="W1501" s="65">
        <f t="shared" si="172"/>
        <v>49.659166666679099</v>
      </c>
      <c r="X1501" s="65" t="str">
        <f t="shared" si="167"/>
        <v>48-72 hr</v>
      </c>
      <c r="Z1501" s="69" t="s">
        <v>7760</v>
      </c>
    </row>
    <row r="1502" spans="1:27" ht="30" customHeight="1">
      <c r="A1502" s="65">
        <v>1501</v>
      </c>
      <c r="B1502" s="181">
        <v>45861.803935185198</v>
      </c>
      <c r="C1502" s="67" t="str">
        <f t="shared" si="170"/>
        <v>July 2025</v>
      </c>
      <c r="D1502" s="65">
        <v>121906</v>
      </c>
      <c r="E1502" s="65">
        <v>504279</v>
      </c>
      <c r="F1502" s="68" t="s">
        <v>7766</v>
      </c>
      <c r="G1502" s="65" t="s">
        <v>7767</v>
      </c>
      <c r="H1502" s="69" t="s">
        <v>7768</v>
      </c>
      <c r="I1502" s="69" t="s">
        <v>2355</v>
      </c>
      <c r="J1502" s="69" t="str">
        <f t="shared" si="169"/>
        <v>Mingalar Taung Nyunt</v>
      </c>
      <c r="K1502" s="65" t="s">
        <v>7769</v>
      </c>
      <c r="L1502" s="65">
        <v>20</v>
      </c>
      <c r="M1502" s="65" t="s">
        <v>4907</v>
      </c>
      <c r="N1502" s="65" t="s">
        <v>4913</v>
      </c>
      <c r="O1502" s="65">
        <v>180</v>
      </c>
      <c r="Q1502" s="65" t="s">
        <v>745</v>
      </c>
      <c r="R1502" s="67">
        <v>45863.630011574103</v>
      </c>
      <c r="S1502" s="158" t="str">
        <f t="shared" si="168"/>
        <v>July 2025</v>
      </c>
      <c r="T1502" s="142" t="s">
        <v>35</v>
      </c>
      <c r="U1502" s="142">
        <v>1.8260763888902101</v>
      </c>
      <c r="V1502" s="65">
        <f t="shared" si="171"/>
        <v>1.8260763888902101</v>
      </c>
      <c r="W1502" s="65">
        <f t="shared" si="172"/>
        <v>43.825833333365203</v>
      </c>
      <c r="X1502" s="65" t="str">
        <f t="shared" si="167"/>
        <v>24-48 hr</v>
      </c>
      <c r="AA1502" s="69" t="s">
        <v>7365</v>
      </c>
    </row>
    <row r="1503" spans="1:27" ht="30" customHeight="1">
      <c r="A1503" s="65">
        <v>1502</v>
      </c>
      <c r="B1503" s="181">
        <v>45861.881874999999</v>
      </c>
      <c r="C1503" s="67" t="str">
        <f t="shared" si="170"/>
        <v>July 2025</v>
      </c>
      <c r="D1503" s="65">
        <v>121913</v>
      </c>
      <c r="E1503" s="65">
        <v>503187</v>
      </c>
      <c r="F1503" s="68" t="s">
        <v>7770</v>
      </c>
      <c r="G1503" s="65" t="s">
        <v>7771</v>
      </c>
      <c r="H1503" s="69" t="s">
        <v>7772</v>
      </c>
      <c r="I1503" s="69" t="s">
        <v>7031</v>
      </c>
      <c r="J1503" s="69" t="str">
        <f t="shared" si="169"/>
        <v>Ahlone</v>
      </c>
      <c r="K1503" s="65" t="s">
        <v>7773</v>
      </c>
      <c r="L1503" s="65">
        <v>20</v>
      </c>
      <c r="M1503" s="65" t="s">
        <v>7774</v>
      </c>
      <c r="O1503" s="65">
        <v>200</v>
      </c>
      <c r="P1503" s="67">
        <v>45862.333333333299</v>
      </c>
      <c r="Q1503" s="65" t="s">
        <v>687</v>
      </c>
      <c r="R1503" s="67">
        <v>45862.660416666702</v>
      </c>
      <c r="S1503" s="158" t="str">
        <f t="shared" si="168"/>
        <v>July 2025</v>
      </c>
      <c r="T1503" s="142" t="s">
        <v>35</v>
      </c>
      <c r="U1503" s="142">
        <v>0.77854166666656999</v>
      </c>
      <c r="V1503" s="65">
        <f t="shared" si="171"/>
        <v>0.77854166666656999</v>
      </c>
      <c r="W1503" s="65">
        <f t="shared" si="172"/>
        <v>18.6849999999977</v>
      </c>
      <c r="X1503" s="65" t="str">
        <f t="shared" si="167"/>
        <v>&lt;24 hr</v>
      </c>
      <c r="AA1503" s="69" t="s">
        <v>7365</v>
      </c>
    </row>
    <row r="1504" spans="1:27" ht="30" customHeight="1">
      <c r="A1504" s="65">
        <v>1503</v>
      </c>
      <c r="B1504" s="181">
        <v>45862.340034722198</v>
      </c>
      <c r="C1504" s="67" t="str">
        <f t="shared" si="170"/>
        <v>July 2025</v>
      </c>
      <c r="D1504" s="65">
        <v>121922</v>
      </c>
      <c r="E1504" s="65">
        <v>503315</v>
      </c>
      <c r="F1504" s="68" t="s">
        <v>7775</v>
      </c>
      <c r="G1504" s="65" t="s">
        <v>7776</v>
      </c>
      <c r="H1504" s="69" t="s">
        <v>7777</v>
      </c>
      <c r="I1504" s="69" t="s">
        <v>5098</v>
      </c>
      <c r="J1504" s="69" t="str">
        <f t="shared" si="169"/>
        <v>East Dagon</v>
      </c>
      <c r="K1504" s="65" t="s">
        <v>7778</v>
      </c>
      <c r="L1504" s="65">
        <v>20</v>
      </c>
      <c r="M1504" s="65" t="s">
        <v>7779</v>
      </c>
      <c r="O1504" s="65">
        <v>105</v>
      </c>
      <c r="P1504" s="67">
        <v>45862.333333333299</v>
      </c>
      <c r="Q1504" s="65" t="s">
        <v>5218</v>
      </c>
      <c r="R1504" s="67">
        <v>45862.508344907401</v>
      </c>
      <c r="S1504" s="158" t="str">
        <f t="shared" si="168"/>
        <v>July 2025</v>
      </c>
      <c r="T1504" s="142" t="s">
        <v>35</v>
      </c>
      <c r="U1504" s="142">
        <v>0.168310185188602</v>
      </c>
      <c r="V1504" s="65">
        <f t="shared" si="171"/>
        <v>0.168310185188602</v>
      </c>
      <c r="W1504" s="65">
        <f t="shared" si="172"/>
        <v>4.0394444445264499</v>
      </c>
      <c r="X1504" s="65" t="str">
        <f t="shared" si="167"/>
        <v>&lt;24 hr</v>
      </c>
    </row>
    <row r="1505" spans="1:24" ht="30" customHeight="1">
      <c r="A1505" s="65">
        <v>1504</v>
      </c>
      <c r="B1505" s="181">
        <v>45862.411111111098</v>
      </c>
      <c r="C1505" s="67" t="str">
        <f t="shared" si="170"/>
        <v>July 2025</v>
      </c>
      <c r="D1505" s="65">
        <v>121932</v>
      </c>
      <c r="E1505" s="65">
        <v>164984</v>
      </c>
      <c r="F1505" s="68" t="s">
        <v>7780</v>
      </c>
      <c r="G1505" s="65" t="s">
        <v>7781</v>
      </c>
      <c r="H1505" s="69" t="s">
        <v>7782</v>
      </c>
      <c r="I1505" s="69" t="s">
        <v>5110</v>
      </c>
      <c r="J1505" s="69" t="str">
        <f t="shared" si="169"/>
        <v>North Dagon</v>
      </c>
      <c r="K1505" s="65" t="s">
        <v>7783</v>
      </c>
      <c r="L1505" s="65">
        <v>40</v>
      </c>
      <c r="M1505" s="65" t="s">
        <v>7784</v>
      </c>
      <c r="N1505" s="65" t="s">
        <v>33</v>
      </c>
      <c r="O1505" s="65">
        <v>230</v>
      </c>
      <c r="P1505" s="67">
        <v>45862.333333333299</v>
      </c>
      <c r="Q1505" s="65" t="s">
        <v>2681</v>
      </c>
      <c r="R1505" s="67">
        <v>45862.54</v>
      </c>
      <c r="S1505" s="158" t="str">
        <f t="shared" si="168"/>
        <v>July 2025</v>
      </c>
      <c r="T1505" s="142" t="s">
        <v>35</v>
      </c>
      <c r="U1505" s="142">
        <v>0.128888888888469</v>
      </c>
      <c r="V1505" s="65">
        <f t="shared" si="171"/>
        <v>0.128888888888469</v>
      </c>
      <c r="W1505" s="65">
        <f t="shared" si="172"/>
        <v>3.09333333332324</v>
      </c>
      <c r="X1505" s="65" t="str">
        <f t="shared" si="167"/>
        <v>&lt;24 hr</v>
      </c>
    </row>
    <row r="1506" spans="1:24" ht="30" customHeight="1">
      <c r="A1506" s="65">
        <v>1505</v>
      </c>
      <c r="B1506" s="181">
        <v>45862.413622685199</v>
      </c>
      <c r="C1506" s="67" t="str">
        <f t="shared" si="170"/>
        <v>July 2025</v>
      </c>
      <c r="D1506" s="65">
        <v>121933</v>
      </c>
      <c r="E1506" s="65">
        <v>504434</v>
      </c>
      <c r="F1506" s="68" t="s">
        <v>7785</v>
      </c>
      <c r="G1506" s="65" t="s">
        <v>7786</v>
      </c>
      <c r="H1506" s="69" t="s">
        <v>7787</v>
      </c>
      <c r="I1506" s="69" t="s">
        <v>5098</v>
      </c>
      <c r="J1506" s="69" t="str">
        <f t="shared" si="169"/>
        <v>East Dagon</v>
      </c>
      <c r="K1506" s="65" t="s">
        <v>7788</v>
      </c>
      <c r="L1506" s="65">
        <v>20</v>
      </c>
      <c r="P1506" s="67">
        <v>45862.5</v>
      </c>
      <c r="S1506" s="158"/>
      <c r="T1506" s="142" t="s">
        <v>113</v>
      </c>
      <c r="U1506" s="142">
        <v>-45862.413622685199</v>
      </c>
    </row>
    <row r="1507" spans="1:24" ht="30" customHeight="1">
      <c r="A1507" s="65">
        <v>1506</v>
      </c>
      <c r="B1507" s="181">
        <v>45862.414097222201</v>
      </c>
      <c r="C1507" s="67" t="str">
        <f t="shared" si="170"/>
        <v>July 2025</v>
      </c>
      <c r="D1507" s="65">
        <v>121934</v>
      </c>
      <c r="E1507" s="65">
        <v>453355</v>
      </c>
      <c r="F1507" s="68" t="s">
        <v>7789</v>
      </c>
      <c r="G1507" s="65" t="s">
        <v>7790</v>
      </c>
      <c r="H1507" s="69" t="s">
        <v>7791</v>
      </c>
      <c r="I1507" s="69" t="s">
        <v>5110</v>
      </c>
      <c r="J1507" s="69" t="str">
        <f t="shared" si="169"/>
        <v>North Dagon</v>
      </c>
      <c r="K1507" s="65" t="s">
        <v>7792</v>
      </c>
      <c r="L1507" s="65">
        <v>25</v>
      </c>
      <c r="P1507" s="67">
        <v>45862.458333333299</v>
      </c>
      <c r="Q1507" s="65" t="s">
        <v>2681</v>
      </c>
      <c r="S1507" s="158"/>
      <c r="T1507" s="142" t="s">
        <v>113</v>
      </c>
      <c r="U1507" s="142">
        <v>-45862.414097222201</v>
      </c>
    </row>
    <row r="1508" spans="1:24" ht="30" customHeight="1">
      <c r="A1508" s="65">
        <v>1507</v>
      </c>
      <c r="B1508" s="181">
        <v>45862.419826388897</v>
      </c>
      <c r="C1508" s="67" t="str">
        <f t="shared" si="170"/>
        <v>July 2025</v>
      </c>
      <c r="D1508" s="65">
        <v>121936</v>
      </c>
      <c r="E1508" s="65">
        <v>504463</v>
      </c>
      <c r="F1508" s="68" t="s">
        <v>7793</v>
      </c>
      <c r="G1508" s="65" t="s">
        <v>7794</v>
      </c>
      <c r="H1508" s="69" t="s">
        <v>7795</v>
      </c>
      <c r="I1508" s="69" t="s">
        <v>5098</v>
      </c>
      <c r="J1508" s="69" t="str">
        <f t="shared" si="169"/>
        <v>East Dagon</v>
      </c>
      <c r="K1508" s="65" t="s">
        <v>7796</v>
      </c>
      <c r="L1508" s="65">
        <v>20</v>
      </c>
      <c r="M1508" s="65" t="s">
        <v>7797</v>
      </c>
      <c r="O1508" s="65">
        <v>100</v>
      </c>
      <c r="P1508" s="67">
        <v>45862.5</v>
      </c>
      <c r="Q1508" s="65" t="s">
        <v>3111</v>
      </c>
      <c r="R1508" s="67">
        <v>45862.612592592603</v>
      </c>
      <c r="S1508" s="158" t="str">
        <f t="shared" si="168"/>
        <v>July 2025</v>
      </c>
      <c r="T1508" s="142" t="s">
        <v>35</v>
      </c>
      <c r="U1508" s="142">
        <v>0.192766203705105</v>
      </c>
      <c r="V1508" s="65">
        <f t="shared" si="171"/>
        <v>0.192766203705105</v>
      </c>
      <c r="W1508" s="65">
        <f t="shared" si="172"/>
        <v>4.62638888892252</v>
      </c>
      <c r="X1508" s="65" t="str">
        <f t="shared" si="167"/>
        <v>&lt;24 hr</v>
      </c>
    </row>
    <row r="1509" spans="1:24" ht="30" customHeight="1">
      <c r="A1509" s="65">
        <v>1508</v>
      </c>
      <c r="B1509" s="181">
        <v>45862.439270833303</v>
      </c>
      <c r="C1509" s="67" t="str">
        <f t="shared" si="170"/>
        <v>July 2025</v>
      </c>
      <c r="D1509" s="65">
        <v>121939</v>
      </c>
      <c r="E1509" s="65">
        <v>504502</v>
      </c>
      <c r="F1509" s="68" t="s">
        <v>7798</v>
      </c>
      <c r="G1509" s="65" t="s">
        <v>7799</v>
      </c>
      <c r="H1509" s="69" t="s">
        <v>7800</v>
      </c>
      <c r="I1509" s="69" t="s">
        <v>2355</v>
      </c>
      <c r="J1509" s="69" t="str">
        <f t="shared" si="169"/>
        <v>Mingalar Taung Nyunt</v>
      </c>
      <c r="K1509" s="65" t="s">
        <v>7801</v>
      </c>
      <c r="L1509" s="65">
        <v>20</v>
      </c>
      <c r="M1509" s="65" t="s">
        <v>2820</v>
      </c>
      <c r="N1509" s="65" t="s">
        <v>33</v>
      </c>
      <c r="O1509" s="65">
        <v>80</v>
      </c>
      <c r="Q1509" s="65" t="s">
        <v>745</v>
      </c>
      <c r="R1509" s="67">
        <v>45863.664178240702</v>
      </c>
      <c r="S1509" s="158" t="str">
        <f t="shared" si="168"/>
        <v>July 2025</v>
      </c>
      <c r="T1509" s="142" t="s">
        <v>35</v>
      </c>
      <c r="U1509" s="142">
        <v>1.2249074074061399</v>
      </c>
      <c r="V1509" s="65">
        <f t="shared" si="171"/>
        <v>1.2249074074061399</v>
      </c>
      <c r="W1509" s="65">
        <f t="shared" si="172"/>
        <v>29.397777777747301</v>
      </c>
      <c r="X1509" s="65" t="str">
        <f t="shared" si="167"/>
        <v>24-48 hr</v>
      </c>
    </row>
    <row r="1510" spans="1:24" ht="30" customHeight="1">
      <c r="A1510" s="65">
        <v>1509</v>
      </c>
      <c r="B1510" s="181">
        <v>45862.448356481502</v>
      </c>
      <c r="C1510" s="67" t="str">
        <f t="shared" si="170"/>
        <v>July 2025</v>
      </c>
      <c r="D1510" s="65">
        <v>121945</v>
      </c>
      <c r="E1510" s="65">
        <v>503997</v>
      </c>
      <c r="F1510" s="68" t="s">
        <v>7802</v>
      </c>
      <c r="G1510" s="65" t="s">
        <v>7803</v>
      </c>
      <c r="H1510" s="69" t="s">
        <v>7804</v>
      </c>
      <c r="I1510" s="69" t="s">
        <v>41</v>
      </c>
      <c r="J1510" s="69" t="str">
        <f t="shared" si="169"/>
        <v>Lanmadaw</v>
      </c>
      <c r="K1510" s="65" t="s">
        <v>7805</v>
      </c>
      <c r="L1510" s="65">
        <v>20</v>
      </c>
      <c r="M1510" s="65" t="s">
        <v>7806</v>
      </c>
      <c r="O1510" s="65">
        <v>180</v>
      </c>
      <c r="Q1510" s="65" t="s">
        <v>5308</v>
      </c>
      <c r="R1510" s="67">
        <v>45864.550925925898</v>
      </c>
      <c r="S1510" s="158" t="str">
        <f t="shared" si="168"/>
        <v>July 2025</v>
      </c>
      <c r="T1510" s="142" t="s">
        <v>35</v>
      </c>
      <c r="U1510" s="142">
        <v>2.102569444447</v>
      </c>
      <c r="V1510" s="65">
        <f t="shared" si="171"/>
        <v>2.102569444447</v>
      </c>
      <c r="W1510" s="65">
        <f t="shared" si="172"/>
        <v>50.461666666728</v>
      </c>
      <c r="X1510" s="65" t="str">
        <f t="shared" si="167"/>
        <v>48-72 hr</v>
      </c>
    </row>
    <row r="1511" spans="1:24" ht="30" customHeight="1">
      <c r="A1511" s="65">
        <v>1510</v>
      </c>
      <c r="B1511" s="181">
        <v>45862.450162036999</v>
      </c>
      <c r="C1511" s="67" t="str">
        <f t="shared" si="170"/>
        <v>July 2025</v>
      </c>
      <c r="D1511" s="65">
        <v>121948</v>
      </c>
      <c r="E1511" s="65">
        <v>504456</v>
      </c>
      <c r="F1511" s="68" t="s">
        <v>7807</v>
      </c>
      <c r="G1511" s="65" t="s">
        <v>7808</v>
      </c>
      <c r="H1511" s="69" t="s">
        <v>7809</v>
      </c>
      <c r="I1511" s="69" t="s">
        <v>41</v>
      </c>
      <c r="J1511" s="69" t="str">
        <f t="shared" si="169"/>
        <v>Lanmadaw</v>
      </c>
      <c r="K1511" s="65" t="s">
        <v>7810</v>
      </c>
      <c r="L1511" s="65">
        <v>20</v>
      </c>
      <c r="M1511" s="65" t="s">
        <v>7811</v>
      </c>
      <c r="O1511" s="65">
        <v>150</v>
      </c>
      <c r="Q1511" s="65" t="s">
        <v>5308</v>
      </c>
      <c r="R1511" s="67">
        <v>45864.6027777778</v>
      </c>
      <c r="S1511" s="158" t="str">
        <f t="shared" si="168"/>
        <v>July 2025</v>
      </c>
      <c r="T1511" s="142" t="s">
        <v>35</v>
      </c>
      <c r="U1511" s="142">
        <v>2.1526157407424802</v>
      </c>
      <c r="V1511" s="65">
        <f t="shared" si="171"/>
        <v>2.1526157407424802</v>
      </c>
      <c r="W1511" s="65">
        <f t="shared" si="172"/>
        <v>51.6627777778194</v>
      </c>
      <c r="X1511" s="65" t="str">
        <f t="shared" si="167"/>
        <v>48-72 hr</v>
      </c>
    </row>
    <row r="1512" spans="1:24" ht="30" customHeight="1">
      <c r="A1512" s="65">
        <v>1511</v>
      </c>
      <c r="B1512" s="181">
        <v>45862.491134259297</v>
      </c>
      <c r="C1512" s="67" t="str">
        <f t="shared" si="170"/>
        <v>July 2025</v>
      </c>
      <c r="D1512" s="65">
        <v>121962</v>
      </c>
      <c r="E1512" s="65">
        <v>504661</v>
      </c>
      <c r="F1512" s="68" t="s">
        <v>7812</v>
      </c>
      <c r="G1512" s="65" t="s">
        <v>3371</v>
      </c>
      <c r="H1512" s="69" t="s">
        <v>7813</v>
      </c>
      <c r="I1512" s="69" t="s">
        <v>2686</v>
      </c>
      <c r="J1512" s="69" t="str">
        <f t="shared" si="169"/>
        <v>Botahtaung</v>
      </c>
      <c r="K1512" s="65" t="s">
        <v>7814</v>
      </c>
      <c r="L1512" s="65">
        <v>30</v>
      </c>
      <c r="N1512" s="65" t="s">
        <v>4913</v>
      </c>
      <c r="S1512" s="158"/>
      <c r="T1512" s="142" t="s">
        <v>113</v>
      </c>
      <c r="U1512" s="142">
        <v>-45862.491134259297</v>
      </c>
    </row>
    <row r="1513" spans="1:24" ht="30" customHeight="1">
      <c r="A1513" s="65">
        <v>1512</v>
      </c>
      <c r="B1513" s="181">
        <v>45862.502800925897</v>
      </c>
      <c r="C1513" s="67" t="str">
        <f t="shared" si="170"/>
        <v>July 2025</v>
      </c>
      <c r="D1513" s="65">
        <v>121971</v>
      </c>
      <c r="E1513" s="65">
        <v>504675</v>
      </c>
      <c r="F1513" s="68" t="s">
        <v>7815</v>
      </c>
      <c r="G1513" s="65" t="s">
        <v>7816</v>
      </c>
      <c r="H1513" s="69" t="s">
        <v>7817</v>
      </c>
      <c r="I1513" s="69" t="s">
        <v>2686</v>
      </c>
      <c r="J1513" s="69" t="str">
        <f t="shared" si="169"/>
        <v>Botahtaung</v>
      </c>
      <c r="K1513" s="65" t="s">
        <v>7818</v>
      </c>
      <c r="L1513" s="65">
        <v>20</v>
      </c>
      <c r="N1513" s="65" t="s">
        <v>4913</v>
      </c>
      <c r="S1513" s="158"/>
      <c r="T1513" s="142" t="s">
        <v>113</v>
      </c>
      <c r="U1513" s="142">
        <v>-45862.502800925897</v>
      </c>
    </row>
    <row r="1514" spans="1:24" ht="30" customHeight="1">
      <c r="A1514" s="65">
        <v>1513</v>
      </c>
      <c r="B1514" s="181">
        <v>45862.503981481503</v>
      </c>
      <c r="C1514" s="67" t="str">
        <f t="shared" si="170"/>
        <v>July 2025</v>
      </c>
      <c r="D1514" s="65">
        <v>121972</v>
      </c>
      <c r="E1514" s="65">
        <v>504654</v>
      </c>
      <c r="F1514" s="68" t="s">
        <v>7819</v>
      </c>
      <c r="G1514" s="65" t="s">
        <v>7820</v>
      </c>
      <c r="H1514" s="69" t="s">
        <v>7821</v>
      </c>
      <c r="I1514" s="69" t="s">
        <v>50</v>
      </c>
      <c r="J1514" s="69" t="str">
        <f t="shared" si="169"/>
        <v>Pabedan</v>
      </c>
      <c r="K1514" s="65" t="s">
        <v>7822</v>
      </c>
      <c r="L1514" s="65">
        <v>40</v>
      </c>
      <c r="M1514" s="65" t="s">
        <v>356</v>
      </c>
      <c r="N1514" s="65" t="s">
        <v>33</v>
      </c>
      <c r="O1514" s="65">
        <v>250</v>
      </c>
      <c r="P1514" s="67">
        <v>45863.333333333299</v>
      </c>
      <c r="Q1514" s="65" t="s">
        <v>3111</v>
      </c>
      <c r="R1514" s="67">
        <v>45863.546701388899</v>
      </c>
      <c r="S1514" s="158" t="str">
        <f t="shared" si="168"/>
        <v>July 2025</v>
      </c>
      <c r="T1514" s="142" t="s">
        <v>35</v>
      </c>
      <c r="U1514" s="142">
        <v>1.04271990741108</v>
      </c>
      <c r="V1514" s="65">
        <f t="shared" si="171"/>
        <v>1.04271990741108</v>
      </c>
      <c r="W1514" s="65">
        <f t="shared" si="172"/>
        <v>25.025277777865998</v>
      </c>
      <c r="X1514" s="65" t="str">
        <f t="shared" si="167"/>
        <v>24-48 hr</v>
      </c>
    </row>
    <row r="1515" spans="1:24" ht="30" customHeight="1">
      <c r="A1515" s="65">
        <v>1514</v>
      </c>
      <c r="B1515" s="181">
        <v>45862.510416666701</v>
      </c>
      <c r="C1515" s="67" t="str">
        <f t="shared" si="170"/>
        <v>July 2025</v>
      </c>
      <c r="D1515" s="65">
        <v>121973</v>
      </c>
      <c r="E1515" s="65">
        <v>262142</v>
      </c>
      <c r="F1515" s="68" t="s">
        <v>7823</v>
      </c>
      <c r="G1515" s="65" t="s">
        <v>7824</v>
      </c>
      <c r="H1515" s="69" t="s">
        <v>7825</v>
      </c>
      <c r="I1515" s="69" t="s">
        <v>30</v>
      </c>
      <c r="J1515" s="69" t="str">
        <f t="shared" si="169"/>
        <v>Kyauktada</v>
      </c>
      <c r="K1515" s="65" t="s">
        <v>7826</v>
      </c>
      <c r="L1515" s="65">
        <v>20</v>
      </c>
      <c r="M1515" s="65" t="s">
        <v>334</v>
      </c>
      <c r="N1515" s="65" t="s">
        <v>4913</v>
      </c>
      <c r="O1515" s="65">
        <v>210</v>
      </c>
      <c r="P1515" s="67">
        <v>45863.333333333299</v>
      </c>
      <c r="Q1515" s="65" t="s">
        <v>687</v>
      </c>
      <c r="R1515" s="67">
        <v>45863.595590277801</v>
      </c>
      <c r="S1515" s="158" t="str">
        <f t="shared" si="168"/>
        <v>July 2025</v>
      </c>
      <c r="T1515" s="142" t="s">
        <v>35</v>
      </c>
      <c r="U1515" s="142">
        <v>1.0851736111144401</v>
      </c>
      <c r="V1515" s="65">
        <f t="shared" si="171"/>
        <v>1.0851736111144401</v>
      </c>
      <c r="W1515" s="65">
        <f t="shared" si="172"/>
        <v>26.044166666746602</v>
      </c>
      <c r="X1515" s="65" t="str">
        <f t="shared" si="167"/>
        <v>24-48 hr</v>
      </c>
    </row>
    <row r="1516" spans="1:24" ht="30" customHeight="1">
      <c r="A1516" s="65">
        <v>1515</v>
      </c>
      <c r="B1516" s="181">
        <v>45862.511111111096</v>
      </c>
      <c r="C1516" s="67" t="str">
        <f t="shared" si="170"/>
        <v>July 2025</v>
      </c>
      <c r="D1516" s="65">
        <v>121975</v>
      </c>
      <c r="E1516" s="65">
        <v>504710</v>
      </c>
      <c r="F1516" s="68" t="s">
        <v>7827</v>
      </c>
      <c r="G1516" s="65" t="s">
        <v>7828</v>
      </c>
      <c r="H1516" s="69" t="s">
        <v>7829</v>
      </c>
      <c r="I1516" s="69" t="s">
        <v>5110</v>
      </c>
      <c r="J1516" s="69" t="str">
        <f t="shared" si="169"/>
        <v>North Dagon</v>
      </c>
      <c r="K1516" s="65" t="s">
        <v>7830</v>
      </c>
      <c r="L1516" s="65">
        <v>20</v>
      </c>
      <c r="M1516" s="65" t="s">
        <v>7831</v>
      </c>
      <c r="N1516" s="65" t="s">
        <v>33</v>
      </c>
      <c r="O1516" s="65">
        <v>220</v>
      </c>
      <c r="P1516" s="67">
        <v>45862.458333333299</v>
      </c>
      <c r="Q1516" s="65" t="s">
        <v>5218</v>
      </c>
      <c r="R1516" s="67">
        <v>45862.729340277801</v>
      </c>
      <c r="S1516" s="158" t="str">
        <f t="shared" si="168"/>
        <v>July 2025</v>
      </c>
      <c r="T1516" s="142" t="s">
        <v>35</v>
      </c>
      <c r="U1516" s="142">
        <v>0.21822916666860701</v>
      </c>
      <c r="V1516" s="65">
        <f t="shared" si="171"/>
        <v>0.21822916666860701</v>
      </c>
      <c r="W1516" s="65">
        <f t="shared" si="172"/>
        <v>5.2375000000465697</v>
      </c>
      <c r="X1516" s="65" t="str">
        <f t="shared" si="167"/>
        <v>&lt;24 hr</v>
      </c>
    </row>
    <row r="1517" spans="1:24" ht="30" customHeight="1">
      <c r="A1517" s="65">
        <v>1516</v>
      </c>
      <c r="B1517" s="181">
        <v>45862.529861111099</v>
      </c>
      <c r="C1517" s="67" t="str">
        <f t="shared" si="170"/>
        <v>July 2025</v>
      </c>
      <c r="D1517" s="65">
        <v>121982</v>
      </c>
      <c r="E1517" s="65">
        <v>504190</v>
      </c>
      <c r="F1517" s="68" t="s">
        <v>7832</v>
      </c>
      <c r="G1517" s="65" t="s">
        <v>7833</v>
      </c>
      <c r="H1517" s="69" t="s">
        <v>7834</v>
      </c>
      <c r="I1517" s="69" t="s">
        <v>5110</v>
      </c>
      <c r="J1517" s="69" t="str">
        <f t="shared" si="169"/>
        <v>North Dagon</v>
      </c>
      <c r="K1517" s="65" t="s">
        <v>7835</v>
      </c>
      <c r="L1517" s="65">
        <v>50</v>
      </c>
      <c r="M1517" s="65" t="s">
        <v>7481</v>
      </c>
      <c r="O1517" s="65">
        <v>376</v>
      </c>
      <c r="P1517" s="67">
        <v>45862.333333333299</v>
      </c>
      <c r="Q1517" s="65" t="s">
        <v>5186</v>
      </c>
      <c r="R1517" s="67">
        <v>45862.602557870399</v>
      </c>
      <c r="S1517" s="158" t="str">
        <f t="shared" si="168"/>
        <v>July 2025</v>
      </c>
      <c r="T1517" s="142" t="s">
        <v>35</v>
      </c>
      <c r="U1517" s="142">
        <v>7.2696759256359697E-2</v>
      </c>
      <c r="V1517" s="65">
        <f t="shared" si="171"/>
        <v>7.2696759256359697E-2</v>
      </c>
      <c r="W1517" s="65">
        <f t="shared" si="172"/>
        <v>1.74472222215263</v>
      </c>
      <c r="X1517" s="65" t="str">
        <f t="shared" si="167"/>
        <v>&lt;24 hr</v>
      </c>
    </row>
    <row r="1518" spans="1:24" ht="30" customHeight="1">
      <c r="A1518" s="65">
        <v>1517</v>
      </c>
      <c r="B1518" s="181">
        <v>45862.53125</v>
      </c>
      <c r="C1518" s="67" t="str">
        <f t="shared" si="170"/>
        <v>July 2025</v>
      </c>
      <c r="D1518" s="65">
        <v>121983</v>
      </c>
      <c r="E1518" s="65">
        <v>504787</v>
      </c>
      <c r="F1518" s="68" t="s">
        <v>7836</v>
      </c>
      <c r="G1518" s="65" t="s">
        <v>7837</v>
      </c>
      <c r="H1518" s="69" t="s">
        <v>7838</v>
      </c>
      <c r="I1518" s="69" t="s">
        <v>5098</v>
      </c>
      <c r="J1518" s="69" t="str">
        <f t="shared" si="169"/>
        <v>East Dagon</v>
      </c>
      <c r="K1518" s="65" t="s">
        <v>7839</v>
      </c>
      <c r="L1518" s="65">
        <v>20</v>
      </c>
      <c r="M1518" s="65" t="s">
        <v>7840</v>
      </c>
      <c r="O1518" s="65">
        <v>213</v>
      </c>
      <c r="P1518" s="67">
        <v>45862.333333333299</v>
      </c>
      <c r="Q1518" s="65" t="s">
        <v>5218</v>
      </c>
      <c r="R1518" s="67">
        <v>45862.626388888901</v>
      </c>
      <c r="S1518" s="158" t="str">
        <f t="shared" si="168"/>
        <v>July 2025</v>
      </c>
      <c r="T1518" s="142" t="s">
        <v>35</v>
      </c>
      <c r="U1518" s="142">
        <v>9.5138888886140194E-2</v>
      </c>
      <c r="V1518" s="65">
        <f t="shared" si="171"/>
        <v>9.5138888886140194E-2</v>
      </c>
      <c r="W1518" s="65">
        <f t="shared" si="172"/>
        <v>2.2833333332673602</v>
      </c>
      <c r="X1518" s="65" t="str">
        <f t="shared" si="167"/>
        <v>&lt;24 hr</v>
      </c>
    </row>
    <row r="1519" spans="1:24" ht="30" customHeight="1">
      <c r="A1519" s="65">
        <v>1518</v>
      </c>
      <c r="B1519" s="181">
        <v>45862.548611111102</v>
      </c>
      <c r="C1519" s="67" t="str">
        <f t="shared" si="170"/>
        <v>July 2025</v>
      </c>
      <c r="D1519" s="65">
        <v>121987</v>
      </c>
      <c r="E1519" s="65">
        <v>87722</v>
      </c>
      <c r="F1519" s="68" t="s">
        <v>7841</v>
      </c>
      <c r="G1519" s="65" t="s">
        <v>7842</v>
      </c>
      <c r="H1519" s="69" t="s">
        <v>7843</v>
      </c>
      <c r="I1519" s="69" t="s">
        <v>5110</v>
      </c>
      <c r="J1519" s="69" t="str">
        <f t="shared" si="169"/>
        <v>North Dagon</v>
      </c>
      <c r="K1519" s="65" t="s">
        <v>7844</v>
      </c>
      <c r="L1519" s="65">
        <v>20</v>
      </c>
      <c r="M1519" s="65" t="s">
        <v>6684</v>
      </c>
      <c r="O1519" s="65">
        <v>120</v>
      </c>
      <c r="P1519" s="67">
        <v>45862.458333333299</v>
      </c>
      <c r="Q1519" s="65" t="s">
        <v>2681</v>
      </c>
      <c r="R1519" s="67">
        <v>45862.588252314803</v>
      </c>
      <c r="S1519" s="158" t="str">
        <f t="shared" si="168"/>
        <v>July 2025</v>
      </c>
      <c r="T1519" s="142" t="s">
        <v>35</v>
      </c>
      <c r="U1519" s="142">
        <v>3.9641203708015403E-2</v>
      </c>
      <c r="V1519" s="65">
        <f t="shared" si="171"/>
        <v>3.9641203708015403E-2</v>
      </c>
      <c r="W1519" s="65">
        <f t="shared" si="172"/>
        <v>0.95138888899236895</v>
      </c>
      <c r="X1519" s="65" t="str">
        <f t="shared" si="167"/>
        <v>&lt;24 hr</v>
      </c>
    </row>
    <row r="1520" spans="1:24" ht="30" customHeight="1">
      <c r="A1520" s="65">
        <v>1519</v>
      </c>
      <c r="B1520" s="181">
        <v>45862.613194444399</v>
      </c>
      <c r="C1520" s="67" t="str">
        <f t="shared" si="170"/>
        <v>July 2025</v>
      </c>
      <c r="D1520" s="65">
        <v>122000</v>
      </c>
      <c r="E1520" s="65">
        <v>504993</v>
      </c>
      <c r="F1520" s="68" t="s">
        <v>7845</v>
      </c>
      <c r="G1520" s="65" t="s">
        <v>7846</v>
      </c>
      <c r="H1520" s="69" t="s">
        <v>7847</v>
      </c>
      <c r="I1520" s="69" t="s">
        <v>30</v>
      </c>
      <c r="J1520" s="69" t="str">
        <f t="shared" si="169"/>
        <v>Kyauktada</v>
      </c>
      <c r="K1520" s="65" t="s">
        <v>7848</v>
      </c>
      <c r="L1520" s="65">
        <v>40</v>
      </c>
      <c r="M1520" s="65" t="s">
        <v>2399</v>
      </c>
      <c r="O1520" s="65">
        <v>200</v>
      </c>
      <c r="P1520" s="67">
        <v>45863.333333333299</v>
      </c>
      <c r="Q1520" s="65" t="s">
        <v>687</v>
      </c>
      <c r="R1520" s="67">
        <v>45863.593055555597</v>
      </c>
      <c r="S1520" s="158" t="str">
        <f t="shared" si="168"/>
        <v>July 2025</v>
      </c>
      <c r="T1520" s="142" t="s">
        <v>35</v>
      </c>
      <c r="U1520" s="142">
        <v>0.97986111111094898</v>
      </c>
      <c r="V1520" s="65">
        <f t="shared" si="171"/>
        <v>0.97986111111094898</v>
      </c>
      <c r="W1520" s="65">
        <f t="shared" si="172"/>
        <v>23.5166666666628</v>
      </c>
      <c r="X1520" s="65" t="str">
        <f t="shared" si="167"/>
        <v>&lt;24 hr</v>
      </c>
    </row>
    <row r="1521" spans="1:27" ht="30" customHeight="1">
      <c r="A1521" s="65">
        <v>1520</v>
      </c>
      <c r="B1521" s="181">
        <v>45863.3930555556</v>
      </c>
      <c r="C1521" s="67" t="str">
        <f t="shared" si="170"/>
        <v>July 2025</v>
      </c>
      <c r="D1521" s="65">
        <v>122046</v>
      </c>
      <c r="E1521" s="65">
        <v>505532</v>
      </c>
      <c r="F1521" s="68" t="s">
        <v>7849</v>
      </c>
      <c r="G1521" s="65" t="s">
        <v>7850</v>
      </c>
      <c r="H1521" s="69" t="s">
        <v>7851</v>
      </c>
      <c r="I1521" s="69" t="s">
        <v>2355</v>
      </c>
      <c r="J1521" s="69" t="str">
        <f t="shared" si="169"/>
        <v>Mingalar Taung Nyunt</v>
      </c>
      <c r="K1521" s="65" t="s">
        <v>7852</v>
      </c>
      <c r="L1521" s="65">
        <v>20</v>
      </c>
      <c r="M1521" s="65" t="s">
        <v>2459</v>
      </c>
      <c r="O1521" s="65">
        <v>210</v>
      </c>
      <c r="Q1521" s="65" t="s">
        <v>3111</v>
      </c>
      <c r="R1521" s="67">
        <v>45863.737800925897</v>
      </c>
      <c r="S1521" s="158" t="str">
        <f t="shared" si="168"/>
        <v>July 2025</v>
      </c>
      <c r="T1521" s="142" t="s">
        <v>35</v>
      </c>
      <c r="U1521" s="142">
        <v>0.34474537037021902</v>
      </c>
      <c r="V1521" s="65">
        <f t="shared" si="171"/>
        <v>0.34474537037021902</v>
      </c>
      <c r="W1521" s="65">
        <f t="shared" si="172"/>
        <v>8.2738888888852706</v>
      </c>
      <c r="X1521" s="65" t="str">
        <f t="shared" si="167"/>
        <v>&lt;24 hr</v>
      </c>
      <c r="Z1521" s="69" t="s">
        <v>7853</v>
      </c>
    </row>
    <row r="1522" spans="1:27" ht="30" customHeight="1">
      <c r="A1522" s="65">
        <v>1521</v>
      </c>
      <c r="B1522" s="181">
        <v>45863.402083333298</v>
      </c>
      <c r="C1522" s="67" t="str">
        <f t="shared" si="170"/>
        <v>July 2025</v>
      </c>
      <c r="D1522" s="65">
        <v>122048</v>
      </c>
      <c r="E1522" s="65">
        <v>86786</v>
      </c>
      <c r="F1522" s="68" t="s">
        <v>7854</v>
      </c>
      <c r="G1522" s="65" t="s">
        <v>7855</v>
      </c>
      <c r="H1522" s="69" t="s">
        <v>7856</v>
      </c>
      <c r="I1522" s="69" t="s">
        <v>5098</v>
      </c>
      <c r="J1522" s="69" t="str">
        <f t="shared" si="169"/>
        <v>East Dagon</v>
      </c>
      <c r="K1522" s="65" t="s">
        <v>7857</v>
      </c>
      <c r="L1522" s="65">
        <v>40</v>
      </c>
      <c r="M1522" s="65" t="s">
        <v>7858</v>
      </c>
      <c r="O1522" s="65">
        <v>105</v>
      </c>
      <c r="Q1522" s="65" t="s">
        <v>5218</v>
      </c>
      <c r="R1522" s="67">
        <v>45863.567361111098</v>
      </c>
      <c r="S1522" s="158" t="str">
        <f t="shared" si="168"/>
        <v>July 2025</v>
      </c>
      <c r="T1522" s="142" t="s">
        <v>35</v>
      </c>
      <c r="U1522" s="142">
        <v>0.16527777777810099</v>
      </c>
      <c r="V1522" s="65">
        <f t="shared" si="171"/>
        <v>0.16527777777810099</v>
      </c>
      <c r="W1522" s="65">
        <f t="shared" si="172"/>
        <v>3.9666666666744299</v>
      </c>
      <c r="X1522" s="65" t="str">
        <f t="shared" si="167"/>
        <v>&lt;24 hr</v>
      </c>
      <c r="AA1522" s="69" t="s">
        <v>7859</v>
      </c>
    </row>
    <row r="1523" spans="1:27" ht="30" customHeight="1">
      <c r="A1523" s="65">
        <v>1522</v>
      </c>
      <c r="B1523" s="181">
        <v>45863.405555555597</v>
      </c>
      <c r="C1523" s="67" t="str">
        <f t="shared" si="170"/>
        <v>July 2025</v>
      </c>
      <c r="D1523" s="65">
        <v>133316</v>
      </c>
      <c r="E1523" s="65">
        <v>122049</v>
      </c>
      <c r="F1523" s="68" t="s">
        <v>7860</v>
      </c>
      <c r="G1523" s="65" t="s">
        <v>7861</v>
      </c>
      <c r="H1523" s="69" t="s">
        <v>7862</v>
      </c>
      <c r="I1523" s="69" t="s">
        <v>5098</v>
      </c>
      <c r="J1523" s="69" t="str">
        <f t="shared" si="169"/>
        <v>East Dagon</v>
      </c>
      <c r="K1523" s="65" t="s">
        <v>7863</v>
      </c>
      <c r="L1523" s="65">
        <v>20</v>
      </c>
      <c r="M1523" s="65" t="s">
        <v>7864</v>
      </c>
      <c r="O1523" s="65">
        <v>213</v>
      </c>
      <c r="Q1523" s="65" t="s">
        <v>5218</v>
      </c>
      <c r="R1523" s="67">
        <v>45863.720381944397</v>
      </c>
      <c r="S1523" s="158" t="str">
        <f t="shared" si="168"/>
        <v>July 2025</v>
      </c>
      <c r="T1523" s="142" t="s">
        <v>35</v>
      </c>
      <c r="U1523" s="142">
        <v>0.31482638889428899</v>
      </c>
      <c r="V1523" s="65">
        <f t="shared" si="171"/>
        <v>0.31482638889428899</v>
      </c>
      <c r="W1523" s="65">
        <f t="shared" si="172"/>
        <v>7.5558333334629397</v>
      </c>
      <c r="X1523" s="65" t="str">
        <f t="shared" si="167"/>
        <v>&lt;24 hr</v>
      </c>
    </row>
    <row r="1524" spans="1:27" ht="30" customHeight="1">
      <c r="A1524" s="65">
        <v>1523</v>
      </c>
      <c r="B1524" s="181">
        <v>45863.411805555603</v>
      </c>
      <c r="C1524" s="67" t="str">
        <f t="shared" si="170"/>
        <v>July 2025</v>
      </c>
      <c r="D1524" s="65">
        <v>122051</v>
      </c>
      <c r="E1524" s="65">
        <v>135313</v>
      </c>
      <c r="F1524" s="68" t="s">
        <v>7865</v>
      </c>
      <c r="G1524" s="65" t="s">
        <v>7866</v>
      </c>
      <c r="H1524" s="69" t="s">
        <v>7867</v>
      </c>
      <c r="I1524" s="69" t="s">
        <v>5098</v>
      </c>
      <c r="J1524" s="69" t="str">
        <f t="shared" si="169"/>
        <v>East Dagon</v>
      </c>
      <c r="K1524" s="65" t="s">
        <v>7868</v>
      </c>
      <c r="L1524" s="65">
        <v>25</v>
      </c>
      <c r="M1524" s="65" t="s">
        <v>7869</v>
      </c>
      <c r="N1524" s="65" t="s">
        <v>33</v>
      </c>
      <c r="O1524" s="65">
        <v>225</v>
      </c>
      <c r="Q1524" s="65" t="s">
        <v>5218</v>
      </c>
      <c r="R1524" s="67">
        <v>45863.632592592599</v>
      </c>
      <c r="S1524" s="158" t="str">
        <f t="shared" si="168"/>
        <v>July 2025</v>
      </c>
      <c r="T1524" s="142" t="s">
        <v>35</v>
      </c>
      <c r="U1524" s="142">
        <v>0.22078703703300601</v>
      </c>
      <c r="V1524" s="65">
        <f t="shared" si="171"/>
        <v>0.22078703703300601</v>
      </c>
      <c r="W1524" s="65">
        <f t="shared" si="172"/>
        <v>5.2988888887921304</v>
      </c>
      <c r="X1524" s="65" t="str">
        <f t="shared" si="167"/>
        <v>&lt;24 hr</v>
      </c>
    </row>
    <row r="1525" spans="1:27" ht="30" customHeight="1">
      <c r="A1525" s="65">
        <v>1524</v>
      </c>
      <c r="B1525" s="181">
        <v>45863.416666666701</v>
      </c>
      <c r="C1525" s="67" t="str">
        <f t="shared" si="170"/>
        <v>July 2025</v>
      </c>
      <c r="D1525" s="65">
        <v>122052</v>
      </c>
      <c r="E1525" s="65">
        <v>136542</v>
      </c>
      <c r="F1525" s="68" t="s">
        <v>7870</v>
      </c>
      <c r="G1525" s="65" t="s">
        <v>7871</v>
      </c>
      <c r="H1525" s="69" t="s">
        <v>7872</v>
      </c>
      <c r="I1525" s="69" t="s">
        <v>5098</v>
      </c>
      <c r="J1525" s="69" t="str">
        <f t="shared" si="169"/>
        <v>East Dagon</v>
      </c>
      <c r="K1525" s="65" t="s">
        <v>7873</v>
      </c>
      <c r="L1525" s="65">
        <v>20</v>
      </c>
      <c r="M1525" s="65" t="s">
        <v>6637</v>
      </c>
      <c r="O1525" s="65">
        <v>300</v>
      </c>
      <c r="Q1525" s="65" t="s">
        <v>3111</v>
      </c>
      <c r="R1525" s="67">
        <v>45864.583356481497</v>
      </c>
      <c r="S1525" s="158" t="str">
        <f t="shared" si="168"/>
        <v>July 2025</v>
      </c>
      <c r="T1525" s="142" t="s">
        <v>35</v>
      </c>
      <c r="U1525" s="142">
        <v>1.1666898148178</v>
      </c>
      <c r="V1525" s="65">
        <f t="shared" si="171"/>
        <v>1.1666898148178</v>
      </c>
      <c r="W1525" s="65">
        <f t="shared" si="172"/>
        <v>28.000555555627201</v>
      </c>
      <c r="X1525" s="65" t="str">
        <f t="shared" si="167"/>
        <v>24-48 hr</v>
      </c>
    </row>
    <row r="1526" spans="1:27" ht="30" customHeight="1">
      <c r="A1526" s="65">
        <v>1525</v>
      </c>
      <c r="B1526" s="181">
        <v>45863.420138888898</v>
      </c>
      <c r="C1526" s="67" t="str">
        <f t="shared" si="170"/>
        <v>July 2025</v>
      </c>
      <c r="D1526" s="65">
        <v>122054</v>
      </c>
      <c r="E1526" s="65">
        <v>141214</v>
      </c>
      <c r="F1526" s="68" t="s">
        <v>7874</v>
      </c>
      <c r="G1526" s="65" t="s">
        <v>7875</v>
      </c>
      <c r="H1526" s="69" t="s">
        <v>7876</v>
      </c>
      <c r="I1526" s="69" t="s">
        <v>5098</v>
      </c>
      <c r="J1526" s="69" t="str">
        <f t="shared" si="169"/>
        <v>East Dagon</v>
      </c>
      <c r="K1526" s="65" t="s">
        <v>7877</v>
      </c>
      <c r="L1526" s="65">
        <v>20</v>
      </c>
      <c r="M1526" s="65" t="s">
        <v>7878</v>
      </c>
      <c r="O1526" s="65">
        <v>195</v>
      </c>
      <c r="Q1526" s="65" t="s">
        <v>5218</v>
      </c>
      <c r="R1526" s="67">
        <v>45863.673750000002</v>
      </c>
      <c r="S1526" s="158" t="str">
        <f t="shared" si="168"/>
        <v>July 2025</v>
      </c>
      <c r="T1526" s="142" t="s">
        <v>35</v>
      </c>
      <c r="U1526" s="142">
        <v>0.25361111111124002</v>
      </c>
      <c r="V1526" s="65">
        <f t="shared" si="171"/>
        <v>0.25361111111124002</v>
      </c>
      <c r="W1526" s="65">
        <f t="shared" si="172"/>
        <v>6.0866666666697702</v>
      </c>
      <c r="X1526" s="65" t="str">
        <f t="shared" si="167"/>
        <v>&lt;24 hr</v>
      </c>
      <c r="Z1526" s="69" t="s">
        <v>7879</v>
      </c>
    </row>
    <row r="1527" spans="1:27" ht="30" customHeight="1">
      <c r="A1527" s="65">
        <v>1526</v>
      </c>
      <c r="B1527" s="181">
        <v>45863.426388888904</v>
      </c>
      <c r="C1527" s="67" t="str">
        <f t="shared" si="170"/>
        <v>July 2025</v>
      </c>
      <c r="D1527" s="65">
        <v>122058</v>
      </c>
      <c r="E1527" s="65">
        <v>147667</v>
      </c>
      <c r="F1527" s="68" t="s">
        <v>7880</v>
      </c>
      <c r="G1527" s="65" t="s">
        <v>7881</v>
      </c>
      <c r="H1527" s="69" t="s">
        <v>7882</v>
      </c>
      <c r="I1527" s="69" t="s">
        <v>5098</v>
      </c>
      <c r="J1527" s="69" t="str">
        <f t="shared" si="169"/>
        <v>East Dagon</v>
      </c>
      <c r="K1527" s="65" t="s">
        <v>7883</v>
      </c>
      <c r="L1527" s="65">
        <v>40</v>
      </c>
      <c r="M1527" s="65" t="s">
        <v>6984</v>
      </c>
      <c r="O1527" s="65">
        <v>190</v>
      </c>
      <c r="P1527" s="67">
        <v>45863.333333333299</v>
      </c>
      <c r="Q1527" s="65" t="s">
        <v>2681</v>
      </c>
      <c r="R1527" s="67">
        <v>45863.524351851898</v>
      </c>
      <c r="S1527" s="158" t="str">
        <f t="shared" si="168"/>
        <v>July 2025</v>
      </c>
      <c r="T1527" s="142" t="s">
        <v>35</v>
      </c>
      <c r="U1527" s="142">
        <v>9.7962962965539205E-2</v>
      </c>
      <c r="V1527" s="65">
        <f t="shared" si="171"/>
        <v>9.7962962965539205E-2</v>
      </c>
      <c r="W1527" s="65">
        <f t="shared" si="172"/>
        <v>2.3511111111729401</v>
      </c>
      <c r="X1527" s="65" t="str">
        <f t="shared" si="167"/>
        <v>&lt;24 hr</v>
      </c>
      <c r="Z1527" s="69" t="s">
        <v>7884</v>
      </c>
    </row>
    <row r="1528" spans="1:27" ht="30" customHeight="1">
      <c r="A1528" s="65">
        <v>1527</v>
      </c>
      <c r="B1528" s="181">
        <v>45863.430555555598</v>
      </c>
      <c r="C1528" s="67" t="str">
        <f t="shared" si="170"/>
        <v>July 2025</v>
      </c>
      <c r="D1528" s="65">
        <v>122060</v>
      </c>
      <c r="E1528" s="65">
        <v>82465</v>
      </c>
      <c r="F1528" s="68" t="s">
        <v>7885</v>
      </c>
      <c r="G1528" s="65" t="s">
        <v>7886</v>
      </c>
      <c r="H1528" s="69" t="s">
        <v>7887</v>
      </c>
      <c r="I1528" s="69" t="s">
        <v>5098</v>
      </c>
      <c r="J1528" s="69" t="str">
        <f t="shared" si="169"/>
        <v>East Dagon</v>
      </c>
      <c r="K1528" s="65" t="s">
        <v>7888</v>
      </c>
      <c r="L1528" s="65">
        <v>20</v>
      </c>
      <c r="M1528" s="65" t="s">
        <v>7889</v>
      </c>
      <c r="N1528" s="65" t="s">
        <v>4913</v>
      </c>
      <c r="O1528" s="65">
        <v>150</v>
      </c>
      <c r="Q1528" s="65" t="s">
        <v>3111</v>
      </c>
      <c r="R1528" s="67">
        <v>45864.528645833299</v>
      </c>
      <c r="S1528" s="158" t="str">
        <f t="shared" si="168"/>
        <v>July 2025</v>
      </c>
      <c r="T1528" s="142" t="s">
        <v>35</v>
      </c>
      <c r="U1528" s="142">
        <v>1.09809027778101</v>
      </c>
      <c r="V1528" s="65">
        <f t="shared" si="171"/>
        <v>1.09809027778101</v>
      </c>
      <c r="W1528" s="65">
        <f t="shared" si="172"/>
        <v>26.354166666744302</v>
      </c>
      <c r="X1528" s="65" t="str">
        <f t="shared" si="167"/>
        <v>24-48 hr</v>
      </c>
    </row>
    <row r="1529" spans="1:27" ht="30" customHeight="1">
      <c r="A1529" s="65">
        <v>1528</v>
      </c>
      <c r="B1529" s="181">
        <v>45863.434722222199</v>
      </c>
      <c r="C1529" s="67" t="str">
        <f t="shared" si="170"/>
        <v>July 2025</v>
      </c>
      <c r="D1529" s="65">
        <v>122062</v>
      </c>
      <c r="E1529" s="65">
        <v>150427</v>
      </c>
      <c r="F1529" s="68" t="s">
        <v>7890</v>
      </c>
      <c r="G1529" s="65" t="s">
        <v>7891</v>
      </c>
      <c r="H1529" s="69" t="s">
        <v>7892</v>
      </c>
      <c r="I1529" s="69" t="s">
        <v>5098</v>
      </c>
      <c r="J1529" s="69" t="str">
        <f t="shared" si="169"/>
        <v>East Dagon</v>
      </c>
      <c r="K1529" s="65" t="s">
        <v>7893</v>
      </c>
      <c r="L1529" s="65">
        <v>40</v>
      </c>
      <c r="M1529" s="65" t="s">
        <v>7894</v>
      </c>
      <c r="O1529" s="65">
        <v>400</v>
      </c>
      <c r="Q1529" s="65" t="s">
        <v>2681</v>
      </c>
      <c r="R1529" s="67">
        <v>45863.6589467593</v>
      </c>
      <c r="S1529" s="158" t="str">
        <f t="shared" si="168"/>
        <v>July 2025</v>
      </c>
      <c r="T1529" s="142" t="s">
        <v>35</v>
      </c>
      <c r="U1529" s="142">
        <v>0.22422453703620701</v>
      </c>
      <c r="V1529" s="65">
        <f t="shared" si="171"/>
        <v>0.22422453703620701</v>
      </c>
      <c r="W1529" s="65">
        <f t="shared" si="172"/>
        <v>5.3813888888689698</v>
      </c>
      <c r="X1529" s="65" t="str">
        <f t="shared" ref="X1529:X1592" si="173">IF(W1529&gt;72,"&gt;72 hr",IF(W1529&gt;48,"48-72 hr",IF(W1529&gt;24,"24-48 hr","&lt;24 hr")))</f>
        <v>&lt;24 hr</v>
      </c>
    </row>
    <row r="1530" spans="1:27" ht="30" customHeight="1">
      <c r="A1530" s="65">
        <v>1529</v>
      </c>
      <c r="B1530" s="181">
        <v>45863.438888888901</v>
      </c>
      <c r="C1530" s="67" t="str">
        <f t="shared" si="170"/>
        <v>July 2025</v>
      </c>
      <c r="D1530" s="65">
        <v>122064</v>
      </c>
      <c r="E1530" s="65">
        <v>151517</v>
      </c>
      <c r="F1530" s="68" t="s">
        <v>7895</v>
      </c>
      <c r="G1530" s="65" t="s">
        <v>7896</v>
      </c>
      <c r="H1530" s="69" t="s">
        <v>7897</v>
      </c>
      <c r="I1530" s="69" t="s">
        <v>5098</v>
      </c>
      <c r="J1530" s="69" t="str">
        <f t="shared" si="169"/>
        <v>East Dagon</v>
      </c>
      <c r="K1530" s="65" t="s">
        <v>7898</v>
      </c>
      <c r="L1530" s="65">
        <v>20</v>
      </c>
      <c r="M1530" s="65" t="s">
        <v>7899</v>
      </c>
      <c r="O1530" s="65">
        <v>200</v>
      </c>
      <c r="Q1530" s="65" t="s">
        <v>5308</v>
      </c>
      <c r="R1530" s="67">
        <v>45863.641053240703</v>
      </c>
      <c r="S1530" s="158" t="str">
        <f t="shared" si="168"/>
        <v>July 2025</v>
      </c>
      <c r="T1530" s="142" t="s">
        <v>35</v>
      </c>
      <c r="U1530" s="142">
        <v>0.20216435185284401</v>
      </c>
      <c r="V1530" s="65">
        <f t="shared" si="171"/>
        <v>0.20216435185284401</v>
      </c>
      <c r="W1530" s="65">
        <f t="shared" si="172"/>
        <v>4.8519444444682396</v>
      </c>
      <c r="X1530" s="65" t="str">
        <f t="shared" si="173"/>
        <v>&lt;24 hr</v>
      </c>
      <c r="Z1530" s="69" t="s">
        <v>7900</v>
      </c>
    </row>
    <row r="1531" spans="1:27" ht="30" customHeight="1">
      <c r="A1531" s="65">
        <v>1530</v>
      </c>
      <c r="B1531" s="181">
        <v>45863.443055555603</v>
      </c>
      <c r="C1531" s="67" t="str">
        <f t="shared" si="170"/>
        <v>July 2025</v>
      </c>
      <c r="D1531" s="65">
        <v>122065</v>
      </c>
      <c r="E1531" s="65">
        <v>155326</v>
      </c>
      <c r="F1531" s="68" t="s">
        <v>7901</v>
      </c>
      <c r="G1531" s="65" t="s">
        <v>7902</v>
      </c>
      <c r="H1531" s="69" t="s">
        <v>7903</v>
      </c>
      <c r="I1531" s="69" t="s">
        <v>5098</v>
      </c>
      <c r="J1531" s="69" t="str">
        <f t="shared" si="169"/>
        <v>East Dagon</v>
      </c>
      <c r="K1531" s="65" t="s">
        <v>7904</v>
      </c>
      <c r="L1531" s="65">
        <v>25</v>
      </c>
      <c r="M1531" s="65" t="s">
        <v>7905</v>
      </c>
      <c r="O1531" s="65">
        <v>160</v>
      </c>
      <c r="Q1531" s="65" t="s">
        <v>3111</v>
      </c>
      <c r="R1531" s="67">
        <v>45864.464907407397</v>
      </c>
      <c r="S1531" s="158" t="str">
        <f t="shared" si="168"/>
        <v>July 2025</v>
      </c>
      <c r="T1531" s="142" t="s">
        <v>35</v>
      </c>
      <c r="U1531" s="142">
        <v>1.0218518518449899</v>
      </c>
      <c r="V1531" s="65">
        <f t="shared" si="171"/>
        <v>1.0218518518449899</v>
      </c>
      <c r="W1531" s="65">
        <f t="shared" si="172"/>
        <v>24.524444444279698</v>
      </c>
      <c r="X1531" s="65" t="str">
        <f t="shared" si="173"/>
        <v>24-48 hr</v>
      </c>
    </row>
    <row r="1532" spans="1:27" ht="30" customHeight="1">
      <c r="A1532" s="65">
        <v>1531</v>
      </c>
      <c r="B1532" s="181">
        <v>45863.4506944444</v>
      </c>
      <c r="C1532" s="67" t="str">
        <f t="shared" si="170"/>
        <v>July 2025</v>
      </c>
      <c r="D1532" s="65">
        <v>122067</v>
      </c>
      <c r="E1532" s="65">
        <v>155546</v>
      </c>
      <c r="F1532" s="68" t="s">
        <v>7906</v>
      </c>
      <c r="G1532" s="65" t="s">
        <v>7907</v>
      </c>
      <c r="H1532" s="69" t="s">
        <v>7908</v>
      </c>
      <c r="I1532" s="69" t="s">
        <v>5098</v>
      </c>
      <c r="J1532" s="69" t="str">
        <f t="shared" si="169"/>
        <v>East Dagon</v>
      </c>
      <c r="K1532" s="65" t="s">
        <v>7909</v>
      </c>
      <c r="L1532" s="65">
        <v>25</v>
      </c>
      <c r="N1532" s="65" t="s">
        <v>6210</v>
      </c>
      <c r="S1532" s="158"/>
      <c r="T1532" s="142" t="s">
        <v>113</v>
      </c>
      <c r="U1532" s="142">
        <v>-45863.4506944444</v>
      </c>
    </row>
    <row r="1533" spans="1:27" ht="30" customHeight="1">
      <c r="A1533" s="65">
        <v>1532</v>
      </c>
      <c r="B1533" s="181">
        <v>45863.454861111102</v>
      </c>
      <c r="C1533" s="67" t="str">
        <f t="shared" si="170"/>
        <v>July 2025</v>
      </c>
      <c r="D1533" s="65">
        <v>122068</v>
      </c>
      <c r="E1533" s="65">
        <v>155730</v>
      </c>
      <c r="F1533" s="68" t="s">
        <v>7910</v>
      </c>
      <c r="G1533" s="65" t="s">
        <v>7911</v>
      </c>
      <c r="H1533" s="69" t="s">
        <v>7912</v>
      </c>
      <c r="I1533" s="69" t="s">
        <v>5098</v>
      </c>
      <c r="J1533" s="69" t="str">
        <f t="shared" si="169"/>
        <v>East Dagon</v>
      </c>
      <c r="K1533" s="65" t="s">
        <v>7913</v>
      </c>
      <c r="L1533" s="65">
        <v>20</v>
      </c>
      <c r="M1533" s="65" t="s">
        <v>7914</v>
      </c>
      <c r="O1533" s="65">
        <v>300</v>
      </c>
      <c r="Q1533" s="65" t="s">
        <v>3111</v>
      </c>
      <c r="R1533" s="67">
        <v>45864.426539351902</v>
      </c>
      <c r="S1533" s="158" t="str">
        <f t="shared" si="168"/>
        <v>July 2025</v>
      </c>
      <c r="T1533" s="142" t="s">
        <v>35</v>
      </c>
      <c r="U1533" s="142">
        <v>0.97167824074131204</v>
      </c>
      <c r="V1533" s="65">
        <f t="shared" si="171"/>
        <v>0.97167824074131204</v>
      </c>
      <c r="W1533" s="65">
        <f t="shared" si="172"/>
        <v>23.3202777777915</v>
      </c>
      <c r="X1533" s="65" t="str">
        <f t="shared" si="173"/>
        <v>&lt;24 hr</v>
      </c>
      <c r="Z1533" s="69" t="s">
        <v>7915</v>
      </c>
    </row>
    <row r="1534" spans="1:27" ht="30" customHeight="1">
      <c r="A1534" s="65">
        <v>1533</v>
      </c>
      <c r="B1534" s="181">
        <v>45863.471527777801</v>
      </c>
      <c r="C1534" s="67" t="str">
        <f t="shared" si="170"/>
        <v>July 2025</v>
      </c>
      <c r="D1534" s="65">
        <v>122070</v>
      </c>
      <c r="E1534" s="65">
        <v>505717</v>
      </c>
      <c r="F1534" s="68" t="s">
        <v>7916</v>
      </c>
      <c r="G1534" s="65" t="s">
        <v>7917</v>
      </c>
      <c r="H1534" s="69" t="s">
        <v>7918</v>
      </c>
      <c r="I1534" s="69" t="s">
        <v>5098</v>
      </c>
      <c r="J1534" s="69" t="str">
        <f t="shared" si="169"/>
        <v>East Dagon</v>
      </c>
      <c r="K1534" s="65" t="s">
        <v>7919</v>
      </c>
      <c r="L1534" s="65">
        <v>20</v>
      </c>
      <c r="M1534" s="65" t="s">
        <v>7765</v>
      </c>
      <c r="O1534" s="65">
        <v>100</v>
      </c>
      <c r="Q1534" s="65" t="s">
        <v>5218</v>
      </c>
      <c r="R1534" s="67">
        <v>45864.6260763889</v>
      </c>
      <c r="S1534" s="158" t="str">
        <f t="shared" si="168"/>
        <v>July 2025</v>
      </c>
      <c r="T1534" s="142" t="s">
        <v>35</v>
      </c>
      <c r="U1534" s="142">
        <v>1.1545486111062899</v>
      </c>
      <c r="V1534" s="65">
        <f t="shared" si="171"/>
        <v>1.1545486111062899</v>
      </c>
      <c r="W1534" s="65">
        <f t="shared" si="172"/>
        <v>27.709166666550999</v>
      </c>
      <c r="X1534" s="65" t="str">
        <f t="shared" si="173"/>
        <v>24-48 hr</v>
      </c>
    </row>
    <row r="1535" spans="1:27" ht="30" customHeight="1">
      <c r="A1535" s="65">
        <v>1534</v>
      </c>
      <c r="B1535" s="181">
        <v>45863.472222222197</v>
      </c>
      <c r="C1535" s="67" t="str">
        <f t="shared" si="170"/>
        <v>July 2025</v>
      </c>
      <c r="D1535" s="65">
        <v>122071</v>
      </c>
      <c r="E1535" s="65">
        <v>102272</v>
      </c>
      <c r="F1535" s="68" t="s">
        <v>7920</v>
      </c>
      <c r="G1535" s="65" t="s">
        <v>7921</v>
      </c>
      <c r="H1535" s="69" t="s">
        <v>7922</v>
      </c>
      <c r="I1535" s="69" t="s">
        <v>5110</v>
      </c>
      <c r="J1535" s="69" t="str">
        <f t="shared" si="169"/>
        <v>North Dagon</v>
      </c>
      <c r="K1535" s="65" t="s">
        <v>7923</v>
      </c>
      <c r="L1535" s="65">
        <v>20</v>
      </c>
      <c r="M1535" s="65" t="s">
        <v>5631</v>
      </c>
      <c r="O1535" s="65">
        <v>239</v>
      </c>
      <c r="Q1535" s="65" t="s">
        <v>5186</v>
      </c>
      <c r="R1535" s="67">
        <v>45864.450115740699</v>
      </c>
      <c r="S1535" s="158" t="str">
        <f t="shared" ref="S1535:S1598" si="174">TEXT(R1535,"mmmm yyyy")</f>
        <v>July 2025</v>
      </c>
      <c r="T1535" s="142" t="s">
        <v>35</v>
      </c>
      <c r="U1535" s="142">
        <v>0.97789351852407003</v>
      </c>
      <c r="V1535" s="65">
        <f t="shared" si="171"/>
        <v>0.97789351852407003</v>
      </c>
      <c r="W1535" s="65">
        <f t="shared" si="172"/>
        <v>23.4694444445777</v>
      </c>
      <c r="X1535" s="65" t="str">
        <f t="shared" si="173"/>
        <v>&lt;24 hr</v>
      </c>
    </row>
    <row r="1536" spans="1:27" ht="30" customHeight="1">
      <c r="A1536" s="65">
        <v>1535</v>
      </c>
      <c r="B1536" s="181">
        <v>45863.486111111102</v>
      </c>
      <c r="C1536" s="67" t="str">
        <f t="shared" si="170"/>
        <v>July 2025</v>
      </c>
      <c r="D1536" s="65">
        <v>122079</v>
      </c>
      <c r="E1536" s="65">
        <v>505767</v>
      </c>
      <c r="F1536" s="68" t="s">
        <v>7924</v>
      </c>
      <c r="G1536" s="65" t="s">
        <v>7925</v>
      </c>
      <c r="H1536" s="69" t="s">
        <v>7926</v>
      </c>
      <c r="I1536" s="69" t="s">
        <v>5110</v>
      </c>
      <c r="J1536" s="69" t="str">
        <f t="shared" si="169"/>
        <v>North Dagon</v>
      </c>
      <c r="K1536" s="65" t="s">
        <v>7927</v>
      </c>
      <c r="L1536" s="65">
        <v>20</v>
      </c>
      <c r="M1536" s="65" t="s">
        <v>7656</v>
      </c>
      <c r="O1536" s="65">
        <v>250</v>
      </c>
      <c r="P1536" s="67">
        <v>45865.333333333299</v>
      </c>
      <c r="Q1536" s="65" t="s">
        <v>2681</v>
      </c>
      <c r="R1536" s="67">
        <v>45865.540358796301</v>
      </c>
      <c r="S1536" s="158" t="str">
        <f t="shared" si="174"/>
        <v>July 2025</v>
      </c>
      <c r="T1536" s="142" t="s">
        <v>35</v>
      </c>
      <c r="U1536" s="142">
        <v>2.0542476851842402</v>
      </c>
      <c r="V1536" s="65">
        <f t="shared" si="171"/>
        <v>2.0542476851842402</v>
      </c>
      <c r="W1536" s="65">
        <f t="shared" si="172"/>
        <v>49.3019444444217</v>
      </c>
      <c r="X1536" s="65" t="str">
        <f t="shared" si="173"/>
        <v>48-72 hr</v>
      </c>
    </row>
    <row r="1537" spans="1:27" ht="30" customHeight="1">
      <c r="A1537" s="65">
        <v>1536</v>
      </c>
      <c r="B1537" s="181">
        <v>45863.495138888902</v>
      </c>
      <c r="C1537" s="67" t="str">
        <f t="shared" si="170"/>
        <v>July 2025</v>
      </c>
      <c r="D1537" s="65">
        <v>122080</v>
      </c>
      <c r="E1537" s="65">
        <v>505711</v>
      </c>
      <c r="F1537" s="68" t="s">
        <v>7928</v>
      </c>
      <c r="G1537" s="65" t="s">
        <v>7929</v>
      </c>
      <c r="H1537" s="69" t="s">
        <v>7930</v>
      </c>
      <c r="I1537" s="69" t="s">
        <v>182</v>
      </c>
      <c r="J1537" s="69" t="str">
        <f t="shared" si="169"/>
        <v>Latha</v>
      </c>
      <c r="K1537" s="65" t="s">
        <v>7931</v>
      </c>
      <c r="L1537" s="65">
        <v>20</v>
      </c>
      <c r="M1537" s="65" t="s">
        <v>312</v>
      </c>
      <c r="O1537" s="65">
        <v>200</v>
      </c>
      <c r="P1537" s="67">
        <v>45865.333333333299</v>
      </c>
      <c r="Q1537" s="65" t="s">
        <v>687</v>
      </c>
      <c r="R1537" s="67">
        <v>45865.440081018503</v>
      </c>
      <c r="S1537" s="158" t="str">
        <f t="shared" si="174"/>
        <v>July 2025</v>
      </c>
      <c r="T1537" s="142" t="s">
        <v>35</v>
      </c>
      <c r="U1537" s="142">
        <v>1.94494212963036</v>
      </c>
      <c r="V1537" s="65">
        <f t="shared" si="171"/>
        <v>1.94494212963036</v>
      </c>
      <c r="W1537" s="65">
        <f t="shared" si="172"/>
        <v>46.678611111128703</v>
      </c>
      <c r="X1537" s="65" t="str">
        <f t="shared" si="173"/>
        <v>24-48 hr</v>
      </c>
      <c r="AA1537" s="69" t="s">
        <v>7932</v>
      </c>
    </row>
    <row r="1538" spans="1:27" ht="30" customHeight="1">
      <c r="A1538" s="65">
        <v>1537</v>
      </c>
      <c r="B1538" s="181">
        <v>45863.511805555601</v>
      </c>
      <c r="C1538" s="67" t="str">
        <f t="shared" si="170"/>
        <v>July 2025</v>
      </c>
      <c r="D1538" s="65">
        <v>122085</v>
      </c>
      <c r="E1538" s="65">
        <v>505640</v>
      </c>
      <c r="F1538" s="68" t="s">
        <v>7933</v>
      </c>
      <c r="G1538" s="65" t="s">
        <v>7934</v>
      </c>
      <c r="H1538" s="69" t="s">
        <v>7935</v>
      </c>
      <c r="I1538" s="69" t="s">
        <v>5110</v>
      </c>
      <c r="J1538" s="69" t="str">
        <f t="shared" ref="J1538:J1601" si="175">TRIM(CLEAN(I1538))</f>
        <v>North Dagon</v>
      </c>
      <c r="K1538" s="65" t="s">
        <v>7936</v>
      </c>
      <c r="L1538" s="65">
        <v>20</v>
      </c>
      <c r="M1538" s="65" t="s">
        <v>7937</v>
      </c>
      <c r="O1538" s="65">
        <v>210</v>
      </c>
      <c r="Q1538" s="65" t="s">
        <v>745</v>
      </c>
      <c r="R1538" s="67">
        <v>45864.505219907398</v>
      </c>
      <c r="S1538" s="158" t="str">
        <f t="shared" si="174"/>
        <v>July 2025</v>
      </c>
      <c r="T1538" s="142" t="s">
        <v>35</v>
      </c>
      <c r="U1538" s="142">
        <v>0.99341435184760496</v>
      </c>
      <c r="V1538" s="65">
        <f t="shared" si="171"/>
        <v>0.99341435184760496</v>
      </c>
      <c r="W1538" s="65">
        <f t="shared" si="172"/>
        <v>23.841944444342499</v>
      </c>
      <c r="X1538" s="65" t="str">
        <f t="shared" si="173"/>
        <v>&lt;24 hr</v>
      </c>
    </row>
    <row r="1539" spans="1:27" ht="30" customHeight="1">
      <c r="A1539" s="65">
        <v>1538</v>
      </c>
      <c r="B1539" s="181">
        <v>45863.517361111102</v>
      </c>
      <c r="C1539" s="67" t="str">
        <f t="shared" ref="C1539:C1602" si="176">TEXT(B1539,"mmmm yyyy")</f>
        <v>July 2025</v>
      </c>
      <c r="D1539" s="65">
        <v>122089</v>
      </c>
      <c r="E1539" s="65">
        <v>134932</v>
      </c>
      <c r="F1539" s="68" t="s">
        <v>7938</v>
      </c>
      <c r="G1539" s="65" t="s">
        <v>7939</v>
      </c>
      <c r="H1539" s="69" t="s">
        <v>7940</v>
      </c>
      <c r="I1539" s="69" t="s">
        <v>5110</v>
      </c>
      <c r="J1539" s="69" t="str">
        <f t="shared" si="175"/>
        <v>North Dagon</v>
      </c>
      <c r="K1539" s="65" t="s">
        <v>7941</v>
      </c>
      <c r="L1539" s="65">
        <v>20</v>
      </c>
      <c r="M1539" s="65" t="s">
        <v>7942</v>
      </c>
      <c r="O1539" s="65">
        <v>430</v>
      </c>
      <c r="Q1539" s="65" t="s">
        <v>745</v>
      </c>
      <c r="R1539" s="67">
        <v>45864.659398148098</v>
      </c>
      <c r="S1539" s="158" t="str">
        <f t="shared" si="174"/>
        <v>July 2025</v>
      </c>
      <c r="T1539" s="142" t="s">
        <v>35</v>
      </c>
      <c r="U1539" s="142">
        <v>1.1420370370396999</v>
      </c>
      <c r="V1539" s="65">
        <f t="shared" si="171"/>
        <v>1.1420370370396999</v>
      </c>
      <c r="W1539" s="65">
        <f t="shared" si="172"/>
        <v>27.408888888952799</v>
      </c>
      <c r="X1539" s="65" t="str">
        <f t="shared" si="173"/>
        <v>24-48 hr</v>
      </c>
    </row>
    <row r="1540" spans="1:27" ht="30" customHeight="1">
      <c r="A1540" s="65">
        <v>1539</v>
      </c>
      <c r="B1540" s="181">
        <v>45863.519444444399</v>
      </c>
      <c r="C1540" s="67" t="str">
        <f t="shared" si="176"/>
        <v>July 2025</v>
      </c>
      <c r="D1540" s="65">
        <v>122091</v>
      </c>
      <c r="E1540" s="65">
        <v>130050</v>
      </c>
      <c r="F1540" s="68" t="s">
        <v>7943</v>
      </c>
      <c r="G1540" s="65" t="s">
        <v>7944</v>
      </c>
      <c r="H1540" s="69" t="s">
        <v>7945</v>
      </c>
      <c r="I1540" s="69" t="s">
        <v>5110</v>
      </c>
      <c r="J1540" s="69" t="str">
        <f t="shared" si="175"/>
        <v>North Dagon</v>
      </c>
      <c r="K1540" s="65" t="s">
        <v>7946</v>
      </c>
      <c r="L1540" s="65">
        <v>20</v>
      </c>
      <c r="M1540" s="65" t="s">
        <v>7947</v>
      </c>
      <c r="O1540" s="65">
        <v>200</v>
      </c>
      <c r="Q1540" s="65" t="s">
        <v>745</v>
      </c>
      <c r="R1540" s="67">
        <v>45871.484004629601</v>
      </c>
      <c r="S1540" s="158" t="str">
        <f t="shared" si="174"/>
        <v>August 2025</v>
      </c>
      <c r="T1540" s="142" t="s">
        <v>35</v>
      </c>
      <c r="U1540" s="142">
        <v>7.9645601851880201</v>
      </c>
      <c r="V1540" s="65">
        <f t="shared" si="171"/>
        <v>7.9645601851880201</v>
      </c>
      <c r="W1540" s="65">
        <f t="shared" si="172"/>
        <v>191.149444444512</v>
      </c>
      <c r="X1540" s="65" t="str">
        <f t="shared" si="173"/>
        <v>&gt;72 hr</v>
      </c>
      <c r="Z1540" s="69" t="s">
        <v>7948</v>
      </c>
    </row>
    <row r="1541" spans="1:27" ht="30" customHeight="1">
      <c r="A1541" s="65">
        <v>1540</v>
      </c>
      <c r="B1541" s="181">
        <v>45863.542361111096</v>
      </c>
      <c r="C1541" s="67" t="str">
        <f t="shared" si="176"/>
        <v>July 2025</v>
      </c>
      <c r="D1541" s="65">
        <v>122104</v>
      </c>
      <c r="E1541" s="65">
        <v>234788</v>
      </c>
      <c r="F1541" s="68" t="s">
        <v>7949</v>
      </c>
      <c r="G1541" s="65" t="s">
        <v>7790</v>
      </c>
      <c r="H1541" s="69" t="s">
        <v>7950</v>
      </c>
      <c r="I1541" s="69" t="s">
        <v>5110</v>
      </c>
      <c r="J1541" s="69" t="str">
        <f t="shared" si="175"/>
        <v>North Dagon</v>
      </c>
      <c r="K1541" s="65" t="s">
        <v>7951</v>
      </c>
      <c r="L1541" s="65">
        <v>25</v>
      </c>
      <c r="M1541" s="65" t="s">
        <v>7343</v>
      </c>
      <c r="O1541" s="65">
        <v>180</v>
      </c>
      <c r="Q1541" s="65" t="s">
        <v>687</v>
      </c>
      <c r="R1541" s="67">
        <v>45864.593761574099</v>
      </c>
      <c r="S1541" s="158" t="str">
        <f t="shared" si="174"/>
        <v>July 2025</v>
      </c>
      <c r="T1541" s="142" t="s">
        <v>35</v>
      </c>
      <c r="U1541" s="142">
        <v>1.05140046296583</v>
      </c>
      <c r="V1541" s="65">
        <f t="shared" ref="V1541:V1604" si="177">U1541</f>
        <v>1.05140046296583</v>
      </c>
      <c r="W1541" s="65">
        <f t="shared" ref="W1541:W1604" si="178">V1541*24</f>
        <v>25.233611111179901</v>
      </c>
      <c r="X1541" s="65" t="str">
        <f t="shared" si="173"/>
        <v>24-48 hr</v>
      </c>
    </row>
    <row r="1542" spans="1:27" ht="30" customHeight="1">
      <c r="A1542" s="65">
        <v>1541</v>
      </c>
      <c r="B1542" s="181">
        <v>45863.5805555556</v>
      </c>
      <c r="C1542" s="67" t="str">
        <f t="shared" si="176"/>
        <v>July 2025</v>
      </c>
      <c r="D1542" s="65">
        <v>122124</v>
      </c>
      <c r="E1542" s="65">
        <v>144509</v>
      </c>
      <c r="F1542" s="68" t="s">
        <v>7952</v>
      </c>
      <c r="G1542" s="65" t="s">
        <v>7953</v>
      </c>
      <c r="H1542" s="69" t="s">
        <v>7954</v>
      </c>
      <c r="I1542" s="69" t="s">
        <v>2355</v>
      </c>
      <c r="J1542" s="69" t="str">
        <f t="shared" si="175"/>
        <v>Mingalar Taung Nyunt</v>
      </c>
      <c r="K1542" s="65" t="s">
        <v>7955</v>
      </c>
      <c r="L1542" s="65">
        <v>20</v>
      </c>
      <c r="M1542" s="65" t="s">
        <v>4016</v>
      </c>
      <c r="O1542" s="65">
        <v>200</v>
      </c>
      <c r="Q1542" s="65" t="s">
        <v>3111</v>
      </c>
      <c r="R1542" s="67">
        <v>45863.683761574102</v>
      </c>
      <c r="S1542" s="158" t="str">
        <f t="shared" si="174"/>
        <v>July 2025</v>
      </c>
      <c r="T1542" s="142" t="s">
        <v>35</v>
      </c>
      <c r="U1542" s="142">
        <v>0.103206018517085</v>
      </c>
      <c r="V1542" s="65">
        <f t="shared" si="177"/>
        <v>0.103206018517085</v>
      </c>
      <c r="W1542" s="65">
        <f t="shared" si="178"/>
        <v>2.4769444444100399</v>
      </c>
      <c r="X1542" s="65" t="str">
        <f t="shared" si="173"/>
        <v>&lt;24 hr</v>
      </c>
    </row>
    <row r="1543" spans="1:27" ht="30" customHeight="1">
      <c r="A1543" s="65">
        <v>1542</v>
      </c>
      <c r="B1543" s="181">
        <v>45863.595138888901</v>
      </c>
      <c r="C1543" s="67" t="str">
        <f t="shared" si="176"/>
        <v>July 2025</v>
      </c>
      <c r="D1543" s="65">
        <v>122135</v>
      </c>
      <c r="E1543" s="65">
        <v>506046</v>
      </c>
      <c r="F1543" s="68" t="s">
        <v>7956</v>
      </c>
      <c r="G1543" s="65" t="s">
        <v>7957</v>
      </c>
      <c r="H1543" s="69" t="s">
        <v>7958</v>
      </c>
      <c r="I1543" s="69" t="s">
        <v>5110</v>
      </c>
      <c r="J1543" s="69" t="str">
        <f t="shared" si="175"/>
        <v>North Dagon</v>
      </c>
      <c r="K1543" s="65" t="s">
        <v>7959</v>
      </c>
      <c r="L1543" s="65">
        <v>40</v>
      </c>
      <c r="M1543" s="65" t="s">
        <v>6717</v>
      </c>
      <c r="O1543" s="65">
        <v>90</v>
      </c>
      <c r="Q1543" s="65" t="s">
        <v>2681</v>
      </c>
      <c r="R1543" s="67">
        <v>45865.6246875</v>
      </c>
      <c r="S1543" s="158" t="str">
        <f t="shared" si="174"/>
        <v>July 2025</v>
      </c>
      <c r="T1543" s="142" t="s">
        <v>35</v>
      </c>
      <c r="U1543" s="142">
        <v>2.0295486111135701</v>
      </c>
      <c r="V1543" s="65">
        <f t="shared" si="177"/>
        <v>2.0295486111135701</v>
      </c>
      <c r="W1543" s="65">
        <f t="shared" si="178"/>
        <v>48.7091666667257</v>
      </c>
      <c r="X1543" s="65" t="str">
        <f t="shared" si="173"/>
        <v>48-72 hr</v>
      </c>
    </row>
    <row r="1544" spans="1:27" ht="30" customHeight="1">
      <c r="A1544" s="65">
        <v>1543</v>
      </c>
      <c r="B1544" s="181">
        <v>45863.625</v>
      </c>
      <c r="C1544" s="67" t="str">
        <f t="shared" si="176"/>
        <v>July 2025</v>
      </c>
      <c r="D1544" s="65">
        <v>122150</v>
      </c>
      <c r="E1544" s="65">
        <v>202148</v>
      </c>
      <c r="F1544" s="68" t="s">
        <v>7960</v>
      </c>
      <c r="G1544" s="65" t="s">
        <v>7961</v>
      </c>
      <c r="H1544" s="69" t="s">
        <v>7962</v>
      </c>
      <c r="I1544" s="69" t="s">
        <v>5110</v>
      </c>
      <c r="J1544" s="69" t="str">
        <f t="shared" si="175"/>
        <v>North Dagon</v>
      </c>
      <c r="K1544" s="65" t="s">
        <v>7963</v>
      </c>
      <c r="L1544" s="65">
        <v>25</v>
      </c>
      <c r="M1544" s="65" t="s">
        <v>7964</v>
      </c>
      <c r="O1544" s="65">
        <v>210</v>
      </c>
      <c r="Q1544" s="65" t="s">
        <v>687</v>
      </c>
      <c r="R1544" s="67">
        <v>45864.503356481502</v>
      </c>
      <c r="S1544" s="158" t="str">
        <f t="shared" si="174"/>
        <v>July 2025</v>
      </c>
      <c r="T1544" s="142" t="s">
        <v>35</v>
      </c>
      <c r="U1544" s="142">
        <v>0.87835648148029599</v>
      </c>
      <c r="V1544" s="65">
        <f t="shared" si="177"/>
        <v>0.87835648148029599</v>
      </c>
      <c r="W1544" s="65">
        <f t="shared" si="178"/>
        <v>21.080555555527098</v>
      </c>
      <c r="X1544" s="65" t="str">
        <f t="shared" si="173"/>
        <v>&lt;24 hr</v>
      </c>
      <c r="Z1544" s="69" t="s">
        <v>7965</v>
      </c>
    </row>
    <row r="1545" spans="1:27" ht="30" customHeight="1">
      <c r="A1545" s="65">
        <v>1544</v>
      </c>
      <c r="B1545" s="184">
        <v>45863.6343402778</v>
      </c>
      <c r="C1545" s="67" t="str">
        <f t="shared" si="176"/>
        <v>July 2025</v>
      </c>
      <c r="D1545" s="65">
        <v>122152</v>
      </c>
      <c r="E1545" s="65">
        <v>506023</v>
      </c>
      <c r="F1545" s="68" t="s">
        <v>7966</v>
      </c>
      <c r="G1545" s="65" t="s">
        <v>7967</v>
      </c>
      <c r="H1545" s="69" t="s">
        <v>7968</v>
      </c>
      <c r="I1545" s="69" t="s">
        <v>7031</v>
      </c>
      <c r="J1545" s="69" t="str">
        <f t="shared" si="175"/>
        <v>Ahlone</v>
      </c>
      <c r="K1545" s="65" t="s">
        <v>7969</v>
      </c>
      <c r="L1545" s="65">
        <v>50</v>
      </c>
      <c r="M1545" s="65" t="s">
        <v>7970</v>
      </c>
      <c r="N1545" s="65" t="s">
        <v>33</v>
      </c>
      <c r="O1545" s="65">
        <v>350</v>
      </c>
      <c r="Q1545" s="65" t="s">
        <v>5308</v>
      </c>
      <c r="R1545" s="67">
        <v>45864.715127314797</v>
      </c>
      <c r="S1545" s="158" t="str">
        <f t="shared" si="174"/>
        <v>July 2025</v>
      </c>
      <c r="T1545" s="142" t="s">
        <v>35</v>
      </c>
      <c r="U1545" s="142">
        <v>1.0807870370335899</v>
      </c>
      <c r="V1545" s="65">
        <f t="shared" si="177"/>
        <v>1.0807870370335899</v>
      </c>
      <c r="W1545" s="65">
        <f t="shared" si="178"/>
        <v>25.938888888806101</v>
      </c>
      <c r="X1545" s="65" t="str">
        <f t="shared" si="173"/>
        <v>24-48 hr</v>
      </c>
    </row>
    <row r="1546" spans="1:27" ht="30" customHeight="1">
      <c r="A1546" s="65">
        <v>1545</v>
      </c>
      <c r="B1546" s="181">
        <v>45863.815335648098</v>
      </c>
      <c r="C1546" s="67" t="str">
        <f t="shared" si="176"/>
        <v>July 2025</v>
      </c>
      <c r="D1546" s="65">
        <v>122193</v>
      </c>
      <c r="E1546" s="65">
        <v>455725</v>
      </c>
      <c r="F1546" s="68" t="s">
        <v>7971</v>
      </c>
      <c r="G1546" s="65" t="s">
        <v>7972</v>
      </c>
      <c r="H1546" s="69" t="s">
        <v>7973</v>
      </c>
      <c r="I1546" s="69" t="s">
        <v>5110</v>
      </c>
      <c r="J1546" s="69" t="str">
        <f t="shared" si="175"/>
        <v>North Dagon</v>
      </c>
      <c r="K1546" s="65" t="s">
        <v>7974</v>
      </c>
      <c r="L1546" s="65">
        <v>20</v>
      </c>
      <c r="M1546" s="65" t="s">
        <v>7157</v>
      </c>
      <c r="O1546" s="65">
        <v>315</v>
      </c>
      <c r="Q1546" s="65" t="s">
        <v>5218</v>
      </c>
      <c r="R1546" s="67">
        <v>45864.428935185198</v>
      </c>
      <c r="S1546" s="158" t="str">
        <f t="shared" si="174"/>
        <v>July 2025</v>
      </c>
      <c r="T1546" s="142" t="s">
        <v>35</v>
      </c>
      <c r="U1546" s="142">
        <v>0.613599537035043</v>
      </c>
      <c r="V1546" s="65">
        <f t="shared" si="177"/>
        <v>0.613599537035043</v>
      </c>
      <c r="W1546" s="65">
        <f t="shared" si="178"/>
        <v>14.726388888841001</v>
      </c>
      <c r="X1546" s="65" t="str">
        <f t="shared" si="173"/>
        <v>&lt;24 hr</v>
      </c>
      <c r="Z1546" s="69" t="s">
        <v>7975</v>
      </c>
    </row>
    <row r="1547" spans="1:27" ht="30" customHeight="1">
      <c r="A1547" s="65">
        <v>1546</v>
      </c>
      <c r="B1547" s="181">
        <v>45863.898587962998</v>
      </c>
      <c r="C1547" s="67" t="str">
        <f t="shared" si="176"/>
        <v>July 2025</v>
      </c>
      <c r="D1547" s="65">
        <v>122203</v>
      </c>
      <c r="E1547" s="65">
        <v>506620</v>
      </c>
      <c r="F1547" s="68" t="s">
        <v>7976</v>
      </c>
      <c r="G1547" s="65" t="s">
        <v>7977</v>
      </c>
      <c r="H1547" s="69" t="s">
        <v>7978</v>
      </c>
      <c r="I1547" s="69" t="s">
        <v>5110</v>
      </c>
      <c r="J1547" s="69" t="str">
        <f t="shared" si="175"/>
        <v>North Dagon</v>
      </c>
      <c r="K1547" s="65" t="s">
        <v>7979</v>
      </c>
      <c r="L1547" s="65">
        <v>20</v>
      </c>
      <c r="S1547" s="158"/>
      <c r="T1547" s="142" t="s">
        <v>113</v>
      </c>
      <c r="U1547" s="142"/>
      <c r="Z1547" s="69" t="s">
        <v>7980</v>
      </c>
    </row>
    <row r="1548" spans="1:27" ht="30" customHeight="1">
      <c r="A1548" s="65">
        <v>1547</v>
      </c>
      <c r="B1548" s="181">
        <v>45863.905115740701</v>
      </c>
      <c r="C1548" s="67" t="str">
        <f t="shared" si="176"/>
        <v>July 2025</v>
      </c>
      <c r="D1548" s="65">
        <v>122204</v>
      </c>
      <c r="E1548" s="65">
        <v>506612</v>
      </c>
      <c r="F1548" s="68" t="s">
        <v>7981</v>
      </c>
      <c r="G1548" s="65" t="s">
        <v>7977</v>
      </c>
      <c r="H1548" s="69" t="s">
        <v>7978</v>
      </c>
      <c r="I1548" s="69" t="s">
        <v>5110</v>
      </c>
      <c r="J1548" s="69" t="str">
        <f t="shared" si="175"/>
        <v>North Dagon</v>
      </c>
      <c r="K1548" s="65" t="s">
        <v>7982</v>
      </c>
      <c r="L1548" s="65">
        <v>20</v>
      </c>
      <c r="M1548" s="65" t="s">
        <v>5366</v>
      </c>
      <c r="O1548" s="65">
        <v>230</v>
      </c>
      <c r="Q1548" s="65" t="s">
        <v>5218</v>
      </c>
      <c r="R1548" s="67">
        <v>45864.488472222198</v>
      </c>
      <c r="S1548" s="158" t="str">
        <f t="shared" si="174"/>
        <v>July 2025</v>
      </c>
      <c r="T1548" s="142" t="s">
        <v>35</v>
      </c>
      <c r="U1548" s="142">
        <v>0.583356481482042</v>
      </c>
      <c r="V1548" s="65">
        <f t="shared" si="177"/>
        <v>0.583356481482042</v>
      </c>
      <c r="W1548" s="65">
        <f t="shared" si="178"/>
        <v>14.000555555569001</v>
      </c>
      <c r="X1548" s="65" t="str">
        <f t="shared" si="173"/>
        <v>&lt;24 hr</v>
      </c>
      <c r="Z1548" s="69" t="s">
        <v>7983</v>
      </c>
      <c r="AA1548" s="69" t="s">
        <v>7984</v>
      </c>
    </row>
    <row r="1549" spans="1:27" ht="30" customHeight="1">
      <c r="A1549" s="65">
        <v>1548</v>
      </c>
      <c r="B1549" s="181">
        <v>45864.413240740701</v>
      </c>
      <c r="C1549" s="67" t="str">
        <f t="shared" si="176"/>
        <v>July 2025</v>
      </c>
      <c r="D1549" s="65">
        <v>122212</v>
      </c>
      <c r="E1549" s="65">
        <v>506743</v>
      </c>
      <c r="F1549" s="68" t="s">
        <v>7985</v>
      </c>
      <c r="G1549" s="65" t="s">
        <v>7986</v>
      </c>
      <c r="H1549" s="69" t="s">
        <v>7987</v>
      </c>
      <c r="I1549" s="69" t="s">
        <v>2355</v>
      </c>
      <c r="J1549" s="69" t="str">
        <f t="shared" si="175"/>
        <v>Mingalar Taung Nyunt</v>
      </c>
      <c r="K1549" s="65" t="s">
        <v>7988</v>
      </c>
      <c r="L1549" s="65">
        <v>20</v>
      </c>
      <c r="M1549" s="65" t="s">
        <v>5750</v>
      </c>
      <c r="O1549" s="65">
        <v>180</v>
      </c>
      <c r="P1549" s="67">
        <v>45865.333333333299</v>
      </c>
      <c r="Q1549" s="65" t="s">
        <v>5308</v>
      </c>
      <c r="R1549" s="67">
        <v>45865.426932870403</v>
      </c>
      <c r="S1549" s="158" t="str">
        <f t="shared" si="174"/>
        <v>July 2025</v>
      </c>
      <c r="T1549" s="142" t="s">
        <v>35</v>
      </c>
      <c r="U1549" s="142">
        <v>1.0136921296361801</v>
      </c>
      <c r="V1549" s="65">
        <f t="shared" si="177"/>
        <v>1.0136921296361801</v>
      </c>
      <c r="W1549" s="65">
        <f t="shared" si="178"/>
        <v>24.328611111268401</v>
      </c>
      <c r="X1549" s="65" t="str">
        <f t="shared" si="173"/>
        <v>24-48 hr</v>
      </c>
    </row>
    <row r="1550" spans="1:27" ht="30" customHeight="1">
      <c r="A1550" s="65">
        <v>1549</v>
      </c>
      <c r="B1550" s="181">
        <v>45864.434999999998</v>
      </c>
      <c r="C1550" s="67" t="str">
        <f t="shared" si="176"/>
        <v>July 2025</v>
      </c>
      <c r="D1550" s="65">
        <v>122220</v>
      </c>
      <c r="E1550" s="65">
        <v>505872</v>
      </c>
      <c r="F1550" s="68" t="s">
        <v>7989</v>
      </c>
      <c r="G1550" s="65" t="s">
        <v>7990</v>
      </c>
      <c r="H1550" s="69" t="s">
        <v>7991</v>
      </c>
      <c r="I1550" s="69" t="s">
        <v>5110</v>
      </c>
      <c r="J1550" s="69" t="str">
        <f t="shared" si="175"/>
        <v>North Dagon</v>
      </c>
      <c r="K1550" s="65" t="s">
        <v>7992</v>
      </c>
      <c r="L1550" s="65">
        <v>25</v>
      </c>
      <c r="M1550" s="65" t="s">
        <v>7993</v>
      </c>
      <c r="O1550" s="65">
        <v>210</v>
      </c>
      <c r="P1550" s="67">
        <v>45866.333333333299</v>
      </c>
      <c r="Q1550" s="65" t="s">
        <v>5218</v>
      </c>
      <c r="R1550" s="67">
        <v>45866.700162036999</v>
      </c>
      <c r="S1550" s="158" t="str">
        <f t="shared" si="174"/>
        <v>July 2025</v>
      </c>
      <c r="T1550" s="142" t="s">
        <v>35</v>
      </c>
      <c r="U1550" s="142">
        <v>2.2651620370379502</v>
      </c>
      <c r="V1550" s="65">
        <f t="shared" si="177"/>
        <v>2.2651620370379502</v>
      </c>
      <c r="W1550" s="65">
        <f t="shared" si="178"/>
        <v>54.3638888889109</v>
      </c>
      <c r="X1550" s="65" t="str">
        <f t="shared" si="173"/>
        <v>48-72 hr</v>
      </c>
      <c r="Z1550" s="69" t="s">
        <v>7994</v>
      </c>
    </row>
    <row r="1551" spans="1:27" ht="30" customHeight="1">
      <c r="A1551" s="65">
        <v>1550</v>
      </c>
      <c r="B1551" s="181">
        <v>45864.4911111111</v>
      </c>
      <c r="C1551" s="67" t="str">
        <f t="shared" si="176"/>
        <v>July 2025</v>
      </c>
      <c r="D1551" s="65">
        <v>122248</v>
      </c>
      <c r="E1551" s="65">
        <v>506983</v>
      </c>
      <c r="F1551" s="68" t="s">
        <v>7995</v>
      </c>
      <c r="G1551" s="65" t="s">
        <v>7996</v>
      </c>
      <c r="H1551" s="69" t="s">
        <v>7997</v>
      </c>
      <c r="I1551" s="69" t="s">
        <v>5110</v>
      </c>
      <c r="J1551" s="69" t="str">
        <f t="shared" si="175"/>
        <v>North Dagon</v>
      </c>
      <c r="K1551" s="65" t="s">
        <v>7998</v>
      </c>
      <c r="L1551" s="65">
        <v>20</v>
      </c>
      <c r="M1551" s="65" t="s">
        <v>7278</v>
      </c>
      <c r="N1551" s="65" t="s">
        <v>4913</v>
      </c>
      <c r="O1551" s="65">
        <v>213</v>
      </c>
      <c r="Q1551" s="65" t="s">
        <v>5186</v>
      </c>
      <c r="R1551" s="67">
        <v>45864.647905092599</v>
      </c>
      <c r="S1551" s="158" t="str">
        <f t="shared" si="174"/>
        <v>July 2025</v>
      </c>
      <c r="T1551" s="142" t="s">
        <v>35</v>
      </c>
      <c r="U1551" s="142">
        <v>0.15679398147767601</v>
      </c>
      <c r="V1551" s="65">
        <f t="shared" si="177"/>
        <v>0.15679398147767601</v>
      </c>
      <c r="W1551" s="65">
        <f t="shared" si="178"/>
        <v>3.7630555554642302</v>
      </c>
      <c r="X1551" s="65" t="str">
        <f t="shared" si="173"/>
        <v>&lt;24 hr</v>
      </c>
    </row>
    <row r="1552" spans="1:27" ht="30" customHeight="1">
      <c r="A1552" s="65">
        <v>1551</v>
      </c>
      <c r="B1552" s="181">
        <v>45864.531712962998</v>
      </c>
      <c r="C1552" s="67" t="str">
        <f t="shared" si="176"/>
        <v>July 2025</v>
      </c>
      <c r="D1552" s="65">
        <v>122254</v>
      </c>
      <c r="E1552" s="65">
        <v>158878</v>
      </c>
      <c r="F1552" s="68" t="s">
        <v>7999</v>
      </c>
      <c r="G1552" s="65" t="s">
        <v>8000</v>
      </c>
      <c r="H1552" s="69" t="s">
        <v>8001</v>
      </c>
      <c r="I1552" s="69" t="s">
        <v>5098</v>
      </c>
      <c r="J1552" s="69" t="str">
        <f t="shared" si="175"/>
        <v>East Dagon</v>
      </c>
      <c r="K1552" s="65" t="s">
        <v>8002</v>
      </c>
      <c r="L1552" s="65">
        <v>20</v>
      </c>
      <c r="M1552" s="65" t="s">
        <v>8003</v>
      </c>
      <c r="O1552" s="65">
        <v>220</v>
      </c>
      <c r="Q1552" s="65" t="s">
        <v>5218</v>
      </c>
      <c r="R1552" s="67">
        <v>45864.714837963002</v>
      </c>
      <c r="S1552" s="158" t="str">
        <f t="shared" si="174"/>
        <v>July 2025</v>
      </c>
      <c r="T1552" s="142" t="s">
        <v>35</v>
      </c>
      <c r="U1552" s="142">
        <v>0.18312500000320101</v>
      </c>
      <c r="V1552" s="65">
        <f t="shared" si="177"/>
        <v>0.18312500000320101</v>
      </c>
      <c r="W1552" s="65">
        <f t="shared" si="178"/>
        <v>4.3950000000768297</v>
      </c>
      <c r="X1552" s="65" t="str">
        <f t="shared" si="173"/>
        <v>&lt;24 hr</v>
      </c>
    </row>
    <row r="1553" spans="1:27" ht="30" customHeight="1">
      <c r="A1553" s="65">
        <v>1552</v>
      </c>
      <c r="B1553" s="181">
        <v>45864.546631944402</v>
      </c>
      <c r="C1553" s="67" t="str">
        <f t="shared" si="176"/>
        <v>July 2025</v>
      </c>
      <c r="D1553" s="65">
        <v>122260</v>
      </c>
      <c r="E1553" s="65">
        <v>164014</v>
      </c>
      <c r="F1553" s="68" t="s">
        <v>8004</v>
      </c>
      <c r="G1553" s="65" t="s">
        <v>8005</v>
      </c>
      <c r="H1553" s="69" t="s">
        <v>8006</v>
      </c>
      <c r="I1553" s="69" t="s">
        <v>5098</v>
      </c>
      <c r="J1553" s="69" t="str">
        <f t="shared" si="175"/>
        <v>East Dagon</v>
      </c>
      <c r="K1553" s="65" t="s">
        <v>8007</v>
      </c>
      <c r="L1553" s="65">
        <v>25</v>
      </c>
      <c r="M1553" s="65" t="s">
        <v>8008</v>
      </c>
      <c r="O1553" s="65">
        <v>173</v>
      </c>
      <c r="Q1553" s="65" t="s">
        <v>5218</v>
      </c>
      <c r="R1553" s="67">
        <v>45864.668680555602</v>
      </c>
      <c r="S1553" s="158" t="str">
        <f t="shared" si="174"/>
        <v>July 2025</v>
      </c>
      <c r="T1553" s="142" t="s">
        <v>35</v>
      </c>
      <c r="U1553" s="142">
        <v>0.122048611112405</v>
      </c>
      <c r="V1553" s="65">
        <f t="shared" si="177"/>
        <v>0.122048611112405</v>
      </c>
      <c r="W1553" s="65">
        <f t="shared" si="178"/>
        <v>2.9291666666977099</v>
      </c>
      <c r="X1553" s="65" t="str">
        <f t="shared" si="173"/>
        <v>&lt;24 hr</v>
      </c>
    </row>
    <row r="1554" spans="1:27" ht="30" customHeight="1">
      <c r="A1554" s="65">
        <v>1553</v>
      </c>
      <c r="B1554" s="181">
        <v>45864.5488078704</v>
      </c>
      <c r="C1554" s="67" t="str">
        <f t="shared" si="176"/>
        <v>July 2025</v>
      </c>
      <c r="D1554" s="65">
        <v>122262</v>
      </c>
      <c r="E1554" s="65">
        <v>164398</v>
      </c>
      <c r="F1554" s="68" t="s">
        <v>8009</v>
      </c>
      <c r="G1554" s="65" t="s">
        <v>8010</v>
      </c>
      <c r="H1554" s="69" t="s">
        <v>8011</v>
      </c>
      <c r="I1554" s="69" t="s">
        <v>5098</v>
      </c>
      <c r="J1554" s="69" t="str">
        <f t="shared" si="175"/>
        <v>East Dagon</v>
      </c>
      <c r="K1554" s="65" t="s">
        <v>8012</v>
      </c>
      <c r="L1554" s="65">
        <v>25</v>
      </c>
      <c r="M1554" s="65" t="s">
        <v>8013</v>
      </c>
      <c r="O1554" s="65">
        <v>150</v>
      </c>
      <c r="P1554" s="67">
        <v>45864.5</v>
      </c>
      <c r="Q1554" s="65" t="s">
        <v>3111</v>
      </c>
      <c r="R1554" s="67">
        <v>45865.5217708333</v>
      </c>
      <c r="S1554" s="158" t="str">
        <f t="shared" si="174"/>
        <v>July 2025</v>
      </c>
      <c r="T1554" s="142" t="s">
        <v>35</v>
      </c>
      <c r="U1554" s="142">
        <v>0.97296296296553897</v>
      </c>
      <c r="V1554" s="65">
        <f t="shared" si="177"/>
        <v>0.97296296296553897</v>
      </c>
      <c r="W1554" s="65">
        <f t="shared" si="178"/>
        <v>23.351111111172902</v>
      </c>
      <c r="X1554" s="65" t="str">
        <f t="shared" si="173"/>
        <v>&lt;24 hr</v>
      </c>
      <c r="AA1554" s="69" t="s">
        <v>8014</v>
      </c>
    </row>
    <row r="1555" spans="1:27" ht="30" customHeight="1">
      <c r="A1555" s="65">
        <v>1554</v>
      </c>
      <c r="B1555" s="181">
        <v>45864.551412036999</v>
      </c>
      <c r="C1555" s="67" t="str">
        <f t="shared" si="176"/>
        <v>July 2025</v>
      </c>
      <c r="D1555" s="65">
        <v>122264</v>
      </c>
      <c r="E1555" s="65">
        <v>164465</v>
      </c>
      <c r="F1555" s="68" t="s">
        <v>8015</v>
      </c>
      <c r="G1555" s="65" t="s">
        <v>8016</v>
      </c>
      <c r="H1555" s="69" t="s">
        <v>8017</v>
      </c>
      <c r="I1555" s="69" t="s">
        <v>5098</v>
      </c>
      <c r="J1555" s="69" t="str">
        <f t="shared" si="175"/>
        <v>East Dagon</v>
      </c>
      <c r="K1555" s="65" t="s">
        <v>8018</v>
      </c>
      <c r="L1555" s="65">
        <v>20</v>
      </c>
      <c r="M1555" s="65" t="s">
        <v>8019</v>
      </c>
      <c r="N1555" s="65" t="s">
        <v>6210</v>
      </c>
      <c r="O1555" s="65">
        <v>210</v>
      </c>
      <c r="Q1555" s="65" t="s">
        <v>3111</v>
      </c>
      <c r="R1555" s="67">
        <v>45864.642534722203</v>
      </c>
      <c r="S1555" s="158" t="str">
        <f t="shared" si="174"/>
        <v>July 2025</v>
      </c>
      <c r="T1555" s="142" t="s">
        <v>35</v>
      </c>
      <c r="U1555" s="142">
        <v>9.1122685189475305E-2</v>
      </c>
      <c r="V1555" s="65">
        <f t="shared" si="177"/>
        <v>9.1122685189475305E-2</v>
      </c>
      <c r="W1555" s="65">
        <f t="shared" si="178"/>
        <v>2.18694444454741</v>
      </c>
      <c r="X1555" s="65" t="str">
        <f t="shared" si="173"/>
        <v>&lt;24 hr</v>
      </c>
    </row>
    <row r="1556" spans="1:27" ht="30" customHeight="1">
      <c r="A1556" s="65">
        <v>1555</v>
      </c>
      <c r="B1556" s="181">
        <v>45864.556053240703</v>
      </c>
      <c r="C1556" s="67" t="str">
        <f t="shared" si="176"/>
        <v>July 2025</v>
      </c>
      <c r="D1556" s="65">
        <v>122266</v>
      </c>
      <c r="E1556" s="65">
        <v>167062</v>
      </c>
      <c r="F1556" s="68" t="s">
        <v>8020</v>
      </c>
      <c r="G1556" s="65" t="s">
        <v>8021</v>
      </c>
      <c r="H1556" s="69" t="s">
        <v>8022</v>
      </c>
      <c r="I1556" s="69" t="s">
        <v>5098</v>
      </c>
      <c r="J1556" s="69" t="str">
        <f t="shared" si="175"/>
        <v>East Dagon</v>
      </c>
      <c r="K1556" s="65" t="s">
        <v>8023</v>
      </c>
      <c r="L1556" s="65">
        <v>20</v>
      </c>
      <c r="M1556" s="65" t="s">
        <v>8024</v>
      </c>
      <c r="O1556" s="65">
        <v>230</v>
      </c>
      <c r="P1556" s="67">
        <v>45866.333333333299</v>
      </c>
      <c r="Q1556" s="65" t="s">
        <v>745</v>
      </c>
      <c r="R1556" s="67">
        <v>45872.515972222202</v>
      </c>
      <c r="S1556" s="158" t="str">
        <f t="shared" si="174"/>
        <v>August 2025</v>
      </c>
      <c r="T1556" s="142" t="s">
        <v>35</v>
      </c>
      <c r="U1556" s="142">
        <v>7.9599189814834999</v>
      </c>
      <c r="V1556" s="65">
        <f t="shared" si="177"/>
        <v>7.9599189814834999</v>
      </c>
      <c r="W1556" s="65">
        <f t="shared" si="178"/>
        <v>191.03805555560399</v>
      </c>
      <c r="X1556" s="65" t="str">
        <f t="shared" si="173"/>
        <v>&gt;72 hr</v>
      </c>
    </row>
    <row r="1557" spans="1:27" ht="30" customHeight="1">
      <c r="A1557" s="65">
        <v>1556</v>
      </c>
      <c r="B1557" s="181">
        <v>45864.561168981498</v>
      </c>
      <c r="C1557" s="67" t="str">
        <f t="shared" si="176"/>
        <v>July 2025</v>
      </c>
      <c r="D1557" s="65">
        <v>122268</v>
      </c>
      <c r="E1557" s="65">
        <v>506602</v>
      </c>
      <c r="F1557" s="68" t="s">
        <v>8025</v>
      </c>
      <c r="G1557" s="65" t="s">
        <v>8026</v>
      </c>
      <c r="H1557" s="69" t="s">
        <v>8027</v>
      </c>
      <c r="I1557" s="69" t="s">
        <v>182</v>
      </c>
      <c r="J1557" s="69" t="str">
        <f t="shared" si="175"/>
        <v>Latha</v>
      </c>
      <c r="K1557" s="65" t="s">
        <v>8028</v>
      </c>
      <c r="L1557" s="65">
        <v>25</v>
      </c>
      <c r="M1557" s="65" t="s">
        <v>1213</v>
      </c>
      <c r="O1557" s="65">
        <v>180</v>
      </c>
      <c r="P1557" s="67">
        <v>45864.5</v>
      </c>
      <c r="Q1557" s="65" t="s">
        <v>745</v>
      </c>
      <c r="R1557" s="67">
        <v>45869.715601851902</v>
      </c>
      <c r="S1557" s="158" t="str">
        <f t="shared" si="174"/>
        <v>July 2025</v>
      </c>
      <c r="T1557" s="142" t="s">
        <v>35</v>
      </c>
      <c r="U1557" s="142">
        <v>5.1544328703676001</v>
      </c>
      <c r="V1557" s="65">
        <f t="shared" si="177"/>
        <v>5.1544328703676001</v>
      </c>
      <c r="W1557" s="65">
        <f t="shared" si="178"/>
        <v>123.706388888822</v>
      </c>
      <c r="X1557" s="65" t="str">
        <f t="shared" si="173"/>
        <v>&gt;72 hr</v>
      </c>
      <c r="Z1557" s="69" t="s">
        <v>8029</v>
      </c>
    </row>
    <row r="1558" spans="1:27" ht="30" customHeight="1">
      <c r="A1558" s="65">
        <v>1557</v>
      </c>
      <c r="B1558" s="181">
        <v>45864.5624537037</v>
      </c>
      <c r="C1558" s="67" t="str">
        <f t="shared" si="176"/>
        <v>July 2025</v>
      </c>
      <c r="D1558" s="65">
        <v>122270</v>
      </c>
      <c r="E1558" s="65">
        <v>170751</v>
      </c>
      <c r="F1558" s="68" t="s">
        <v>8030</v>
      </c>
      <c r="G1558" s="65" t="s">
        <v>8031</v>
      </c>
      <c r="H1558" s="69" t="s">
        <v>8032</v>
      </c>
      <c r="I1558" s="69" t="s">
        <v>5098</v>
      </c>
      <c r="J1558" s="69" t="str">
        <f t="shared" si="175"/>
        <v>East Dagon</v>
      </c>
      <c r="K1558" s="65" t="s">
        <v>8033</v>
      </c>
      <c r="L1558" s="65">
        <v>20</v>
      </c>
      <c r="N1558" s="65" t="s">
        <v>4913</v>
      </c>
      <c r="P1558" s="67">
        <v>45866.333333333299</v>
      </c>
      <c r="Q1558" s="65" t="s">
        <v>5218</v>
      </c>
      <c r="S1558" s="158"/>
      <c r="T1558" s="142" t="s">
        <v>113</v>
      </c>
      <c r="U1558" s="142">
        <v>-45864.5624537037</v>
      </c>
    </row>
    <row r="1559" spans="1:27" ht="30" customHeight="1">
      <c r="A1559" s="65">
        <v>1558</v>
      </c>
      <c r="B1559" s="181">
        <v>45864.566261574102</v>
      </c>
      <c r="C1559" s="67" t="str">
        <f t="shared" si="176"/>
        <v>July 2025</v>
      </c>
      <c r="D1559" s="65">
        <v>122273</v>
      </c>
      <c r="E1559" s="65">
        <v>176476</v>
      </c>
      <c r="F1559" s="68" t="s">
        <v>8034</v>
      </c>
      <c r="G1559" s="65" t="s">
        <v>8035</v>
      </c>
      <c r="H1559" s="69" t="s">
        <v>8036</v>
      </c>
      <c r="I1559" s="69" t="s">
        <v>5098</v>
      </c>
      <c r="J1559" s="69" t="str">
        <f t="shared" si="175"/>
        <v>East Dagon</v>
      </c>
      <c r="K1559" s="65" t="s">
        <v>8037</v>
      </c>
      <c r="L1559" s="65">
        <v>25</v>
      </c>
      <c r="M1559" s="65" t="s">
        <v>5473</v>
      </c>
      <c r="O1559" s="65">
        <v>200</v>
      </c>
      <c r="Q1559" s="65" t="s">
        <v>687</v>
      </c>
      <c r="R1559" s="67">
        <v>45864.694027777798</v>
      </c>
      <c r="S1559" s="158" t="str">
        <f t="shared" si="174"/>
        <v>July 2025</v>
      </c>
      <c r="T1559" s="142" t="s">
        <v>35</v>
      </c>
      <c r="U1559" s="142">
        <v>0.127766203702777</v>
      </c>
      <c r="V1559" s="65">
        <f t="shared" si="177"/>
        <v>0.127766203702777</v>
      </c>
      <c r="W1559" s="65">
        <f t="shared" si="178"/>
        <v>3.0663888888666402</v>
      </c>
      <c r="X1559" s="65" t="str">
        <f t="shared" si="173"/>
        <v>&lt;24 hr</v>
      </c>
      <c r="Z1559" s="69" t="s">
        <v>8038</v>
      </c>
    </row>
    <row r="1560" spans="1:27" ht="30" customHeight="1">
      <c r="A1560" s="65">
        <v>1559</v>
      </c>
      <c r="B1560" s="181">
        <v>45864.572592592602</v>
      </c>
      <c r="C1560" s="67" t="str">
        <f t="shared" si="176"/>
        <v>July 2025</v>
      </c>
      <c r="D1560" s="65">
        <v>122275</v>
      </c>
      <c r="E1560" s="65">
        <v>180865</v>
      </c>
      <c r="F1560" s="68" t="s">
        <v>8039</v>
      </c>
      <c r="G1560" s="65" t="s">
        <v>8040</v>
      </c>
      <c r="H1560" s="69" t="s">
        <v>8041</v>
      </c>
      <c r="I1560" s="69" t="s">
        <v>5098</v>
      </c>
      <c r="J1560" s="69" t="str">
        <f t="shared" si="175"/>
        <v>East Dagon</v>
      </c>
      <c r="K1560" s="65" t="s">
        <v>8042</v>
      </c>
      <c r="L1560" s="65">
        <v>20</v>
      </c>
      <c r="M1560" s="65" t="s">
        <v>8043</v>
      </c>
      <c r="O1560" s="65">
        <v>190</v>
      </c>
      <c r="P1560" s="67">
        <v>45865.333333333299</v>
      </c>
      <c r="Q1560" s="65" t="s">
        <v>5218</v>
      </c>
      <c r="R1560" s="67">
        <v>45865.791631944398</v>
      </c>
      <c r="S1560" s="158" t="str">
        <f t="shared" si="174"/>
        <v>July 2025</v>
      </c>
      <c r="T1560" s="142" t="s">
        <v>35</v>
      </c>
      <c r="U1560" s="142">
        <v>1.21903935184673</v>
      </c>
      <c r="V1560" s="65">
        <f t="shared" si="177"/>
        <v>1.21903935184673</v>
      </c>
      <c r="W1560" s="65">
        <f t="shared" si="178"/>
        <v>29.256944444321601</v>
      </c>
      <c r="X1560" s="65" t="str">
        <f t="shared" si="173"/>
        <v>24-48 hr</v>
      </c>
    </row>
    <row r="1561" spans="1:27" ht="30" customHeight="1">
      <c r="A1561" s="65">
        <v>1560</v>
      </c>
      <c r="B1561" s="181">
        <v>45864.574363425898</v>
      </c>
      <c r="C1561" s="67" t="str">
        <f t="shared" si="176"/>
        <v>July 2025</v>
      </c>
      <c r="D1561" s="65">
        <v>122276</v>
      </c>
      <c r="E1561" s="65">
        <v>181562</v>
      </c>
      <c r="F1561" s="68" t="s">
        <v>8044</v>
      </c>
      <c r="G1561" s="65" t="s">
        <v>8045</v>
      </c>
      <c r="H1561" s="69" t="s">
        <v>8046</v>
      </c>
      <c r="I1561" s="69" t="s">
        <v>5098</v>
      </c>
      <c r="J1561" s="69" t="str">
        <f t="shared" si="175"/>
        <v>East Dagon</v>
      </c>
      <c r="K1561" s="65" t="s">
        <v>8047</v>
      </c>
      <c r="L1561" s="65">
        <v>20</v>
      </c>
      <c r="M1561" s="65" t="s">
        <v>5473</v>
      </c>
      <c r="O1561" s="65">
        <v>220</v>
      </c>
      <c r="P1561" s="67">
        <v>45865.333333333299</v>
      </c>
      <c r="Q1561" s="65" t="s">
        <v>5218</v>
      </c>
      <c r="R1561" s="67">
        <v>45865.723368055602</v>
      </c>
      <c r="S1561" s="158" t="str">
        <f t="shared" si="174"/>
        <v>July 2025</v>
      </c>
      <c r="T1561" s="142" t="s">
        <v>35</v>
      </c>
      <c r="U1561" s="142">
        <v>1.1490046296312399</v>
      </c>
      <c r="V1561" s="65">
        <f t="shared" si="177"/>
        <v>1.1490046296312399</v>
      </c>
      <c r="W1561" s="65">
        <f t="shared" si="178"/>
        <v>27.5761111111497</v>
      </c>
      <c r="X1561" s="65" t="str">
        <f t="shared" si="173"/>
        <v>24-48 hr</v>
      </c>
    </row>
    <row r="1562" spans="1:27" ht="30" customHeight="1">
      <c r="A1562" s="65">
        <v>1561</v>
      </c>
      <c r="B1562" s="181">
        <v>45864.579050925902</v>
      </c>
      <c r="C1562" s="67" t="str">
        <f t="shared" si="176"/>
        <v>July 2025</v>
      </c>
      <c r="D1562" s="65">
        <v>122277</v>
      </c>
      <c r="E1562" s="65">
        <v>284290</v>
      </c>
      <c r="F1562" s="68" t="s">
        <v>8048</v>
      </c>
      <c r="G1562" s="65" t="s">
        <v>8049</v>
      </c>
      <c r="H1562" s="69" t="s">
        <v>8050</v>
      </c>
      <c r="I1562" s="69" t="s">
        <v>2355</v>
      </c>
      <c r="J1562" s="69" t="str">
        <f t="shared" si="175"/>
        <v>Mingalar Taung Nyunt</v>
      </c>
      <c r="K1562" s="65" t="s">
        <v>8051</v>
      </c>
      <c r="L1562" s="65">
        <v>20</v>
      </c>
      <c r="M1562" s="65" t="s">
        <v>8052</v>
      </c>
      <c r="O1562" s="65">
        <v>150</v>
      </c>
      <c r="P1562" s="67">
        <v>45865.333333333299</v>
      </c>
      <c r="Q1562" s="65" t="s">
        <v>5308</v>
      </c>
      <c r="R1562" s="67">
        <v>45865.494421296302</v>
      </c>
      <c r="S1562" s="158" t="str">
        <f t="shared" si="174"/>
        <v>July 2025</v>
      </c>
      <c r="T1562" s="142" t="s">
        <v>35</v>
      </c>
      <c r="U1562" s="142">
        <v>0.91537037037050994</v>
      </c>
      <c r="V1562" s="65">
        <f t="shared" si="177"/>
        <v>0.91537037037050994</v>
      </c>
      <c r="W1562" s="65">
        <f t="shared" si="178"/>
        <v>21.968888888892302</v>
      </c>
      <c r="X1562" s="65" t="str">
        <f t="shared" si="173"/>
        <v>&lt;24 hr</v>
      </c>
    </row>
    <row r="1563" spans="1:27" ht="30" customHeight="1">
      <c r="A1563" s="65">
        <v>1562</v>
      </c>
      <c r="B1563" s="181">
        <v>45864.6071296296</v>
      </c>
      <c r="C1563" s="67" t="str">
        <f t="shared" si="176"/>
        <v>July 2025</v>
      </c>
      <c r="D1563" s="65">
        <v>122287</v>
      </c>
      <c r="E1563" s="65">
        <v>20925</v>
      </c>
      <c r="F1563" s="68" t="s">
        <v>8053</v>
      </c>
      <c r="G1563" s="65" t="s">
        <v>8054</v>
      </c>
      <c r="H1563" s="69" t="s">
        <v>8055</v>
      </c>
      <c r="I1563" s="69" t="s">
        <v>5110</v>
      </c>
      <c r="J1563" s="69" t="str">
        <f t="shared" si="175"/>
        <v>North Dagon</v>
      </c>
      <c r="K1563" s="65" t="s">
        <v>8056</v>
      </c>
      <c r="L1563" s="65">
        <v>20</v>
      </c>
      <c r="M1563" s="65" t="s">
        <v>8057</v>
      </c>
      <c r="O1563" s="65">
        <v>150</v>
      </c>
      <c r="P1563" s="67">
        <v>45865.333333333299</v>
      </c>
      <c r="Q1563" s="65" t="s">
        <v>2681</v>
      </c>
      <c r="R1563" s="67">
        <v>45865.475532407399</v>
      </c>
      <c r="S1563" s="158" t="str">
        <f t="shared" si="174"/>
        <v>July 2025</v>
      </c>
      <c r="T1563" s="142" t="s">
        <v>35</v>
      </c>
      <c r="U1563" s="142">
        <v>0.86840277777810104</v>
      </c>
      <c r="V1563" s="65">
        <f t="shared" si="177"/>
        <v>0.86840277777810104</v>
      </c>
      <c r="W1563" s="65">
        <f t="shared" si="178"/>
        <v>20.841666666674399</v>
      </c>
      <c r="X1563" s="65" t="str">
        <f t="shared" si="173"/>
        <v>&lt;24 hr</v>
      </c>
    </row>
    <row r="1564" spans="1:27" ht="30" customHeight="1">
      <c r="A1564" s="65">
        <v>1563</v>
      </c>
      <c r="B1564" s="181">
        <v>45864.615833333301</v>
      </c>
      <c r="C1564" s="67" t="str">
        <f t="shared" si="176"/>
        <v>July 2025</v>
      </c>
      <c r="D1564" s="65">
        <v>122289</v>
      </c>
      <c r="E1564" s="65">
        <v>142383</v>
      </c>
      <c r="F1564" s="68" t="s">
        <v>8058</v>
      </c>
      <c r="G1564" s="65" t="s">
        <v>8059</v>
      </c>
      <c r="H1564" s="69" t="s">
        <v>8060</v>
      </c>
      <c r="I1564" s="69" t="s">
        <v>5110</v>
      </c>
      <c r="J1564" s="69" t="str">
        <f t="shared" si="175"/>
        <v>North Dagon</v>
      </c>
      <c r="K1564" s="65" t="s">
        <v>8061</v>
      </c>
      <c r="L1564" s="65">
        <v>20</v>
      </c>
      <c r="Q1564" s="65" t="s">
        <v>5218</v>
      </c>
      <c r="S1564" s="158"/>
      <c r="T1564" s="142" t="s">
        <v>113</v>
      </c>
      <c r="U1564" s="142">
        <v>-45864.615833333301</v>
      </c>
      <c r="Z1564" s="69" t="s">
        <v>8062</v>
      </c>
    </row>
    <row r="1565" spans="1:27" ht="30" customHeight="1">
      <c r="A1565" s="65">
        <v>1564</v>
      </c>
      <c r="B1565" s="181">
        <v>45864.617083333302</v>
      </c>
      <c r="C1565" s="67" t="str">
        <f t="shared" si="176"/>
        <v>July 2025</v>
      </c>
      <c r="D1565" s="65">
        <v>122290</v>
      </c>
      <c r="E1565" s="65">
        <v>507421</v>
      </c>
      <c r="F1565" s="68" t="s">
        <v>8063</v>
      </c>
      <c r="G1565" s="65" t="s">
        <v>8064</v>
      </c>
      <c r="H1565" s="69" t="s">
        <v>8065</v>
      </c>
      <c r="I1565" s="69" t="s">
        <v>5110</v>
      </c>
      <c r="J1565" s="69" t="str">
        <f t="shared" si="175"/>
        <v>North Dagon</v>
      </c>
      <c r="K1565" s="65" t="s">
        <v>8066</v>
      </c>
      <c r="L1565" s="65">
        <v>20</v>
      </c>
      <c r="M1565" s="65" t="s">
        <v>8067</v>
      </c>
      <c r="O1565" s="65">
        <v>206</v>
      </c>
      <c r="P1565" s="67">
        <v>45865.333333333299</v>
      </c>
      <c r="Q1565" s="65" t="s">
        <v>5218</v>
      </c>
      <c r="R1565" s="67">
        <v>45865.594548611101</v>
      </c>
      <c r="S1565" s="158" t="str">
        <f t="shared" si="174"/>
        <v>July 2025</v>
      </c>
      <c r="T1565" s="142" t="s">
        <v>35</v>
      </c>
      <c r="U1565" s="142">
        <v>0.97746527777781</v>
      </c>
      <c r="V1565" s="65">
        <f t="shared" si="177"/>
        <v>0.97746527777781</v>
      </c>
      <c r="W1565" s="65">
        <f t="shared" si="178"/>
        <v>23.4591666666674</v>
      </c>
      <c r="X1565" s="65" t="str">
        <f t="shared" si="173"/>
        <v>&lt;24 hr</v>
      </c>
    </row>
    <row r="1566" spans="1:27" ht="30" customHeight="1">
      <c r="A1566" s="65">
        <v>1565</v>
      </c>
      <c r="B1566" s="181">
        <v>45864.622662037</v>
      </c>
      <c r="C1566" s="67" t="str">
        <f t="shared" si="176"/>
        <v>July 2025</v>
      </c>
      <c r="D1566" s="65">
        <v>122292</v>
      </c>
      <c r="E1566" s="65">
        <v>507341</v>
      </c>
      <c r="F1566" s="68" t="s">
        <v>8068</v>
      </c>
      <c r="G1566" s="65" t="s">
        <v>8069</v>
      </c>
      <c r="H1566" s="69" t="s">
        <v>8070</v>
      </c>
      <c r="I1566" s="69" t="s">
        <v>41</v>
      </c>
      <c r="J1566" s="69" t="str">
        <f t="shared" si="175"/>
        <v>Lanmadaw</v>
      </c>
      <c r="K1566" s="65" t="s">
        <v>8071</v>
      </c>
      <c r="L1566" s="65">
        <v>30</v>
      </c>
      <c r="M1566" s="65" t="s">
        <v>8072</v>
      </c>
      <c r="O1566" s="65">
        <v>200</v>
      </c>
      <c r="P1566" s="67">
        <v>45865.333333333299</v>
      </c>
      <c r="Q1566" s="65" t="s">
        <v>5308</v>
      </c>
      <c r="R1566" s="67">
        <v>45865.599999999999</v>
      </c>
      <c r="S1566" s="158" t="str">
        <f t="shared" si="174"/>
        <v>July 2025</v>
      </c>
      <c r="T1566" s="142" t="s">
        <v>35</v>
      </c>
      <c r="U1566" s="142">
        <v>0.97733796296233799</v>
      </c>
      <c r="V1566" s="65">
        <f t="shared" si="177"/>
        <v>0.97733796296233799</v>
      </c>
      <c r="W1566" s="65">
        <f t="shared" si="178"/>
        <v>23.456111111096099</v>
      </c>
      <c r="X1566" s="65" t="str">
        <f t="shared" si="173"/>
        <v>&lt;24 hr</v>
      </c>
    </row>
    <row r="1567" spans="1:27" ht="30" customHeight="1">
      <c r="A1567" s="65">
        <v>1566</v>
      </c>
      <c r="B1567" s="181">
        <v>45864.623958333301</v>
      </c>
      <c r="C1567" s="67" t="str">
        <f t="shared" si="176"/>
        <v>July 2025</v>
      </c>
      <c r="D1567" s="65">
        <v>122293</v>
      </c>
      <c r="E1567" s="65">
        <v>145146</v>
      </c>
      <c r="F1567" s="68" t="s">
        <v>8073</v>
      </c>
      <c r="G1567" s="65" t="s">
        <v>8074</v>
      </c>
      <c r="H1567" s="69" t="s">
        <v>8075</v>
      </c>
      <c r="I1567" s="69" t="s">
        <v>5110</v>
      </c>
      <c r="J1567" s="69" t="str">
        <f t="shared" si="175"/>
        <v>North Dagon</v>
      </c>
      <c r="K1567" s="65" t="s">
        <v>8076</v>
      </c>
      <c r="L1567" s="65">
        <v>20</v>
      </c>
      <c r="M1567" s="65" t="s">
        <v>8077</v>
      </c>
      <c r="O1567" s="65">
        <v>139</v>
      </c>
      <c r="P1567" s="67">
        <v>45865.333333333299</v>
      </c>
      <c r="Q1567" s="65" t="s">
        <v>5186</v>
      </c>
      <c r="R1567" s="67">
        <v>45874.485810185201</v>
      </c>
      <c r="S1567" s="158" t="str">
        <f t="shared" si="174"/>
        <v>August 2025</v>
      </c>
      <c r="T1567" s="142" t="s">
        <v>35</v>
      </c>
      <c r="U1567" s="142">
        <v>9.8618518518560396</v>
      </c>
      <c r="V1567" s="65">
        <f t="shared" si="177"/>
        <v>9.8618518518560396</v>
      </c>
      <c r="W1567" s="65">
        <f t="shared" si="178"/>
        <v>236.68444444454499</v>
      </c>
      <c r="X1567" s="65" t="str">
        <f t="shared" si="173"/>
        <v>&gt;72 hr</v>
      </c>
    </row>
    <row r="1568" spans="1:27" ht="30" customHeight="1">
      <c r="A1568" s="65">
        <v>1567</v>
      </c>
      <c r="B1568" s="181">
        <v>45864.630162037</v>
      </c>
      <c r="C1568" s="67" t="str">
        <f t="shared" si="176"/>
        <v>July 2025</v>
      </c>
      <c r="D1568" s="65">
        <v>122294</v>
      </c>
      <c r="E1568" s="65">
        <v>146948</v>
      </c>
      <c r="F1568" s="68" t="s">
        <v>8078</v>
      </c>
      <c r="G1568" s="65" t="s">
        <v>8079</v>
      </c>
      <c r="H1568" s="69" t="s">
        <v>8080</v>
      </c>
      <c r="I1568" s="69" t="s">
        <v>5110</v>
      </c>
      <c r="J1568" s="69" t="str">
        <f t="shared" si="175"/>
        <v>North Dagon</v>
      </c>
      <c r="K1568" s="65" t="s">
        <v>8081</v>
      </c>
      <c r="L1568" s="65">
        <v>20</v>
      </c>
      <c r="M1568" s="65" t="s">
        <v>8082</v>
      </c>
      <c r="O1568" s="65">
        <v>310</v>
      </c>
      <c r="P1568" s="67">
        <v>45865.333333333299</v>
      </c>
      <c r="Q1568" s="65" t="s">
        <v>5218</v>
      </c>
      <c r="R1568" s="67">
        <v>45865.506446759297</v>
      </c>
      <c r="S1568" s="158" t="str">
        <f t="shared" si="174"/>
        <v>July 2025</v>
      </c>
      <c r="T1568" s="142" t="s">
        <v>35</v>
      </c>
      <c r="U1568" s="142">
        <v>0.87628472222422704</v>
      </c>
      <c r="V1568" s="65">
        <f t="shared" si="177"/>
        <v>0.87628472222422704</v>
      </c>
      <c r="W1568" s="65">
        <f t="shared" si="178"/>
        <v>21.030833333381501</v>
      </c>
      <c r="X1568" s="65" t="str">
        <f t="shared" si="173"/>
        <v>&lt;24 hr</v>
      </c>
    </row>
    <row r="1569" spans="1:27" ht="30" customHeight="1">
      <c r="A1569" s="65">
        <v>1568</v>
      </c>
      <c r="B1569" s="181">
        <v>45864.635381944398</v>
      </c>
      <c r="C1569" s="67" t="str">
        <f t="shared" si="176"/>
        <v>July 2025</v>
      </c>
      <c r="D1569" s="65">
        <v>122298</v>
      </c>
      <c r="E1569" s="65">
        <v>144707</v>
      </c>
      <c r="F1569" s="68" t="s">
        <v>8083</v>
      </c>
      <c r="G1569" s="65" t="s">
        <v>8084</v>
      </c>
      <c r="H1569" s="69" t="s">
        <v>8085</v>
      </c>
      <c r="I1569" s="69" t="s">
        <v>5110</v>
      </c>
      <c r="J1569" s="69" t="str">
        <f t="shared" si="175"/>
        <v>North Dagon</v>
      </c>
      <c r="K1569" s="65" t="s">
        <v>8086</v>
      </c>
      <c r="L1569" s="65">
        <v>40</v>
      </c>
      <c r="M1569" s="65" t="s">
        <v>8087</v>
      </c>
      <c r="O1569" s="65">
        <v>235</v>
      </c>
      <c r="P1569" s="67">
        <v>45866.333333333299</v>
      </c>
      <c r="Q1569" s="65" t="s">
        <v>5218</v>
      </c>
      <c r="R1569" s="67">
        <v>45866.603819444397</v>
      </c>
      <c r="S1569" s="158" t="str">
        <f t="shared" si="174"/>
        <v>July 2025</v>
      </c>
      <c r="T1569" s="142" t="s">
        <v>35</v>
      </c>
      <c r="U1569" s="142">
        <v>1.9684374999997101</v>
      </c>
      <c r="V1569" s="65">
        <f t="shared" si="177"/>
        <v>1.9684374999997101</v>
      </c>
      <c r="W1569" s="65">
        <f t="shared" si="178"/>
        <v>47.242499999993001</v>
      </c>
      <c r="X1569" s="65" t="str">
        <f t="shared" si="173"/>
        <v>24-48 hr</v>
      </c>
      <c r="Z1569" s="69" t="s">
        <v>8088</v>
      </c>
    </row>
    <row r="1570" spans="1:27" ht="30" customHeight="1">
      <c r="A1570" s="65">
        <v>1569</v>
      </c>
      <c r="B1570" s="181">
        <v>45864.637384259302</v>
      </c>
      <c r="C1570" s="67" t="str">
        <f t="shared" si="176"/>
        <v>July 2025</v>
      </c>
      <c r="D1570" s="65">
        <v>122300</v>
      </c>
      <c r="E1570" s="65">
        <v>143623</v>
      </c>
      <c r="F1570" s="68" t="s">
        <v>8089</v>
      </c>
      <c r="G1570" s="65" t="s">
        <v>8090</v>
      </c>
      <c r="H1570" s="69" t="s">
        <v>8091</v>
      </c>
      <c r="I1570" s="69" t="s">
        <v>5110</v>
      </c>
      <c r="J1570" s="69" t="str">
        <f t="shared" si="175"/>
        <v>North Dagon</v>
      </c>
      <c r="K1570" s="65" t="s">
        <v>8092</v>
      </c>
      <c r="L1570" s="65">
        <v>20</v>
      </c>
      <c r="M1570" s="65" t="s">
        <v>8093</v>
      </c>
      <c r="N1570" s="65" t="s">
        <v>33</v>
      </c>
      <c r="O1570" s="65">
        <v>90</v>
      </c>
      <c r="P1570" s="67">
        <v>45865.333333333299</v>
      </c>
      <c r="Q1570" s="65" t="s">
        <v>5218</v>
      </c>
      <c r="R1570" s="67">
        <v>45865.546724537002</v>
      </c>
      <c r="S1570" s="158" t="str">
        <f t="shared" si="174"/>
        <v>July 2025</v>
      </c>
      <c r="T1570" s="142" t="s">
        <v>35</v>
      </c>
      <c r="U1570" s="142">
        <v>0.90934027777984705</v>
      </c>
      <c r="V1570" s="65">
        <f t="shared" si="177"/>
        <v>0.90934027777984705</v>
      </c>
      <c r="W1570" s="65">
        <f t="shared" si="178"/>
        <v>21.824166666716302</v>
      </c>
      <c r="X1570" s="65" t="str">
        <f t="shared" si="173"/>
        <v>&lt;24 hr</v>
      </c>
    </row>
    <row r="1571" spans="1:27" ht="30" customHeight="1">
      <c r="A1571" s="65">
        <v>1570</v>
      </c>
      <c r="B1571" s="181">
        <v>45864.668668981503</v>
      </c>
      <c r="C1571" s="67" t="str">
        <f t="shared" si="176"/>
        <v>July 2025</v>
      </c>
      <c r="D1571" s="65">
        <v>122310</v>
      </c>
      <c r="E1571" s="65">
        <v>447130</v>
      </c>
      <c r="F1571" s="68" t="s">
        <v>8094</v>
      </c>
      <c r="G1571" s="65" t="s">
        <v>8095</v>
      </c>
      <c r="H1571" s="69" t="s">
        <v>8096</v>
      </c>
      <c r="I1571" s="69" t="s">
        <v>7031</v>
      </c>
      <c r="J1571" s="69" t="str">
        <f t="shared" si="175"/>
        <v>Ahlone</v>
      </c>
      <c r="K1571" s="65" t="s">
        <v>8097</v>
      </c>
      <c r="L1571" s="65">
        <v>30</v>
      </c>
      <c r="M1571" s="65" t="s">
        <v>8098</v>
      </c>
      <c r="N1571" s="65" t="s">
        <v>6210</v>
      </c>
      <c r="O1571" s="65">
        <v>180</v>
      </c>
      <c r="P1571" s="67">
        <v>45865.333333333299</v>
      </c>
      <c r="Q1571" s="65" t="s">
        <v>5308</v>
      </c>
      <c r="R1571" s="67">
        <v>45865.706620370402</v>
      </c>
      <c r="S1571" s="158" t="str">
        <f t="shared" si="174"/>
        <v>July 2025</v>
      </c>
      <c r="T1571" s="142" t="s">
        <v>35</v>
      </c>
      <c r="U1571" s="142">
        <v>1.0379513888910901</v>
      </c>
      <c r="V1571" s="65">
        <f t="shared" si="177"/>
        <v>1.0379513888910901</v>
      </c>
      <c r="W1571" s="65">
        <f t="shared" si="178"/>
        <v>24.910833333386101</v>
      </c>
      <c r="X1571" s="65" t="str">
        <f t="shared" si="173"/>
        <v>24-48 hr</v>
      </c>
      <c r="AA1571" s="69" t="s">
        <v>8099</v>
      </c>
    </row>
    <row r="1572" spans="1:27" ht="30" customHeight="1">
      <c r="A1572" s="65">
        <v>1571</v>
      </c>
      <c r="B1572" s="181">
        <v>45864.750636574099</v>
      </c>
      <c r="C1572" s="67" t="str">
        <f t="shared" si="176"/>
        <v>July 2025</v>
      </c>
      <c r="D1572" s="65">
        <v>122327</v>
      </c>
      <c r="E1572" s="65">
        <v>507686</v>
      </c>
      <c r="F1572" s="68" t="s">
        <v>8100</v>
      </c>
      <c r="G1572" s="65" t="s">
        <v>8101</v>
      </c>
      <c r="H1572" s="69" t="s">
        <v>8102</v>
      </c>
      <c r="I1572" s="69" t="s">
        <v>5098</v>
      </c>
      <c r="J1572" s="69" t="str">
        <f t="shared" si="175"/>
        <v>East Dagon</v>
      </c>
      <c r="K1572" s="65" t="s">
        <v>8103</v>
      </c>
      <c r="L1572" s="65">
        <v>20</v>
      </c>
      <c r="M1572" s="65" t="s">
        <v>7869</v>
      </c>
      <c r="O1572" s="65">
        <v>195</v>
      </c>
      <c r="P1572" s="67">
        <v>45865.333333333299</v>
      </c>
      <c r="Q1572" s="65" t="s">
        <v>5218</v>
      </c>
      <c r="R1572" s="67">
        <v>45865.675578703696</v>
      </c>
      <c r="S1572" s="158" t="str">
        <f t="shared" si="174"/>
        <v>July 2025</v>
      </c>
      <c r="T1572" s="142" t="s">
        <v>35</v>
      </c>
      <c r="U1572" s="142">
        <v>0.92494212962628797</v>
      </c>
      <c r="V1572" s="65">
        <f t="shared" si="177"/>
        <v>0.92494212962628797</v>
      </c>
      <c r="W1572" s="65">
        <f t="shared" si="178"/>
        <v>22.1986111110309</v>
      </c>
      <c r="X1572" s="65" t="str">
        <f t="shared" si="173"/>
        <v>&lt;24 hr</v>
      </c>
      <c r="Z1572" s="69" t="s">
        <v>8104</v>
      </c>
    </row>
    <row r="1573" spans="1:27" ht="30" customHeight="1">
      <c r="A1573" s="65">
        <v>1572</v>
      </c>
      <c r="B1573" s="181">
        <v>45864.867372685199</v>
      </c>
      <c r="C1573" s="67" t="str">
        <f t="shared" si="176"/>
        <v>July 2025</v>
      </c>
      <c r="D1573" s="65">
        <v>122334</v>
      </c>
      <c r="E1573" s="65">
        <v>507362</v>
      </c>
      <c r="F1573" s="68" t="s">
        <v>8105</v>
      </c>
      <c r="G1573" s="65" t="s">
        <v>8106</v>
      </c>
      <c r="H1573" s="69" t="s">
        <v>8107</v>
      </c>
      <c r="I1573" s="69" t="s">
        <v>182</v>
      </c>
      <c r="J1573" s="69" t="str">
        <f t="shared" si="175"/>
        <v>Latha</v>
      </c>
      <c r="K1573" s="65" t="s">
        <v>8108</v>
      </c>
      <c r="L1573" s="65">
        <v>25</v>
      </c>
      <c r="M1573" s="65" t="s">
        <v>6915</v>
      </c>
      <c r="N1573" s="65" t="s">
        <v>6210</v>
      </c>
      <c r="O1573" s="65">
        <v>180</v>
      </c>
      <c r="P1573" s="67">
        <v>45865.333333333299</v>
      </c>
      <c r="Q1573" s="65" t="s">
        <v>687</v>
      </c>
      <c r="R1573" s="67">
        <v>45865.5774537037</v>
      </c>
      <c r="S1573" s="158" t="str">
        <f t="shared" si="174"/>
        <v>July 2025</v>
      </c>
      <c r="T1573" s="142" t="s">
        <v>35</v>
      </c>
      <c r="U1573" s="142">
        <v>0.71008101852203298</v>
      </c>
      <c r="V1573" s="65">
        <f t="shared" si="177"/>
        <v>0.71008101852203298</v>
      </c>
      <c r="W1573" s="65">
        <f t="shared" si="178"/>
        <v>17.041944444528799</v>
      </c>
      <c r="X1573" s="65" t="str">
        <f t="shared" si="173"/>
        <v>&lt;24 hr</v>
      </c>
      <c r="Z1573" s="69" t="s">
        <v>8109</v>
      </c>
    </row>
    <row r="1574" spans="1:27" ht="30" customHeight="1">
      <c r="A1574" s="65">
        <v>1573</v>
      </c>
      <c r="B1574" s="181">
        <v>45864.9909722222</v>
      </c>
      <c r="C1574" s="67" t="str">
        <f t="shared" si="176"/>
        <v>July 2025</v>
      </c>
      <c r="D1574" s="65">
        <v>122342</v>
      </c>
      <c r="E1574" s="65">
        <v>247454</v>
      </c>
      <c r="F1574" s="68" t="s">
        <v>8110</v>
      </c>
      <c r="G1574" s="65" t="s">
        <v>8111</v>
      </c>
      <c r="H1574" s="69" t="s">
        <v>8112</v>
      </c>
      <c r="I1574" s="69" t="s">
        <v>2355</v>
      </c>
      <c r="J1574" s="69" t="str">
        <f t="shared" si="175"/>
        <v>Mingalar Taung Nyunt</v>
      </c>
      <c r="K1574" s="65" t="s">
        <v>8113</v>
      </c>
      <c r="L1574" s="65">
        <v>20</v>
      </c>
      <c r="M1574" s="65" t="s">
        <v>5937</v>
      </c>
      <c r="N1574" s="65" t="s">
        <v>6210</v>
      </c>
      <c r="O1574" s="65">
        <v>75</v>
      </c>
      <c r="P1574" s="67">
        <v>45866.333333333299</v>
      </c>
      <c r="Q1574" s="65" t="s">
        <v>2681</v>
      </c>
      <c r="R1574" s="67">
        <v>45866.606909722199</v>
      </c>
      <c r="S1574" s="158" t="str">
        <f t="shared" si="174"/>
        <v>July 2025</v>
      </c>
      <c r="T1574" s="142" t="s">
        <v>35</v>
      </c>
      <c r="U1574" s="142">
        <v>1.6159374999988401</v>
      </c>
      <c r="V1574" s="65">
        <f t="shared" si="177"/>
        <v>1.6159374999988401</v>
      </c>
      <c r="W1574" s="65">
        <f t="shared" si="178"/>
        <v>38.782499999972103</v>
      </c>
      <c r="X1574" s="65" t="str">
        <f t="shared" si="173"/>
        <v>24-48 hr</v>
      </c>
    </row>
    <row r="1575" spans="1:27" ht="30" customHeight="1">
      <c r="A1575" s="65">
        <v>1574</v>
      </c>
      <c r="B1575" s="181">
        <v>45865.398865740703</v>
      </c>
      <c r="C1575" s="67" t="str">
        <f t="shared" si="176"/>
        <v>July 2025</v>
      </c>
      <c r="D1575" s="65">
        <v>122349</v>
      </c>
      <c r="E1575" s="65">
        <v>148042</v>
      </c>
      <c r="F1575" s="68" t="s">
        <v>8114</v>
      </c>
      <c r="G1575" s="65" t="s">
        <v>8115</v>
      </c>
      <c r="H1575" s="69" t="s">
        <v>8116</v>
      </c>
      <c r="I1575" s="69" t="s">
        <v>5110</v>
      </c>
      <c r="J1575" s="69" t="str">
        <f t="shared" si="175"/>
        <v>North Dagon</v>
      </c>
      <c r="K1575" s="65" t="s">
        <v>8117</v>
      </c>
      <c r="L1575" s="65">
        <v>25</v>
      </c>
      <c r="M1575" s="65" t="s">
        <v>8118</v>
      </c>
      <c r="O1575" s="65">
        <v>200</v>
      </c>
      <c r="P1575" s="67">
        <v>45865.541666666701</v>
      </c>
      <c r="Q1575" s="65" t="s">
        <v>3111</v>
      </c>
      <c r="R1575" s="67">
        <v>45865.596527777801</v>
      </c>
      <c r="S1575" s="158" t="str">
        <f t="shared" si="174"/>
        <v>July 2025</v>
      </c>
      <c r="T1575" s="142" t="s">
        <v>35</v>
      </c>
      <c r="U1575" s="142">
        <v>0.197662037040573</v>
      </c>
      <c r="V1575" s="65">
        <f t="shared" si="177"/>
        <v>0.197662037040573</v>
      </c>
      <c r="W1575" s="65">
        <f t="shared" si="178"/>
        <v>4.7438888889737401</v>
      </c>
      <c r="X1575" s="65" t="str">
        <f t="shared" si="173"/>
        <v>&lt;24 hr</v>
      </c>
    </row>
    <row r="1576" spans="1:27" ht="30" customHeight="1">
      <c r="A1576" s="65">
        <v>1575</v>
      </c>
      <c r="B1576" s="181">
        <v>45865.417361111096</v>
      </c>
      <c r="C1576" s="67" t="str">
        <f t="shared" si="176"/>
        <v>July 2025</v>
      </c>
      <c r="D1576" s="65">
        <v>122354</v>
      </c>
      <c r="E1576" s="65">
        <v>99682</v>
      </c>
      <c r="F1576" s="68" t="s">
        <v>8119</v>
      </c>
      <c r="G1576" s="65" t="s">
        <v>8120</v>
      </c>
      <c r="H1576" s="69" t="s">
        <v>8121</v>
      </c>
      <c r="I1576" s="69" t="s">
        <v>5110</v>
      </c>
      <c r="J1576" s="69" t="str">
        <f t="shared" si="175"/>
        <v>North Dagon</v>
      </c>
      <c r="K1576" s="65" t="s">
        <v>8122</v>
      </c>
      <c r="L1576" s="65">
        <v>20</v>
      </c>
      <c r="M1576" s="65" t="s">
        <v>7107</v>
      </c>
      <c r="O1576" s="65">
        <v>100</v>
      </c>
      <c r="P1576" s="67">
        <v>45866.333333333299</v>
      </c>
      <c r="Q1576" s="65" t="s">
        <v>745</v>
      </c>
      <c r="R1576" s="67">
        <v>45866.481527777803</v>
      </c>
      <c r="S1576" s="158" t="str">
        <f t="shared" si="174"/>
        <v>July 2025</v>
      </c>
      <c r="T1576" s="142" t="s">
        <v>35</v>
      </c>
      <c r="U1576" s="142">
        <v>1.06416666666337</v>
      </c>
      <c r="V1576" s="65">
        <f t="shared" si="177"/>
        <v>1.06416666666337</v>
      </c>
      <c r="W1576" s="65">
        <f t="shared" si="178"/>
        <v>25.539999999920799</v>
      </c>
      <c r="X1576" s="65" t="str">
        <f t="shared" si="173"/>
        <v>24-48 hr</v>
      </c>
    </row>
    <row r="1577" spans="1:27" ht="30" customHeight="1">
      <c r="A1577" s="65">
        <v>1576</v>
      </c>
      <c r="B1577" s="181">
        <v>45865.421527777798</v>
      </c>
      <c r="C1577" s="67" t="str">
        <f t="shared" si="176"/>
        <v>July 2025</v>
      </c>
      <c r="D1577" s="65">
        <v>122356</v>
      </c>
      <c r="E1577" s="65">
        <v>149551</v>
      </c>
      <c r="F1577" s="68" t="s">
        <v>8123</v>
      </c>
      <c r="G1577" s="65" t="s">
        <v>8124</v>
      </c>
      <c r="H1577" s="69" t="s">
        <v>8125</v>
      </c>
      <c r="I1577" s="69" t="s">
        <v>5110</v>
      </c>
      <c r="J1577" s="69" t="str">
        <f t="shared" si="175"/>
        <v>North Dagon</v>
      </c>
      <c r="K1577" s="65" t="s">
        <v>8126</v>
      </c>
      <c r="L1577" s="65">
        <v>25</v>
      </c>
      <c r="M1577" s="65" t="s">
        <v>8127</v>
      </c>
      <c r="O1577" s="65">
        <v>150</v>
      </c>
      <c r="P1577" s="67">
        <v>45865.541666666701</v>
      </c>
      <c r="Q1577" s="65" t="s">
        <v>3111</v>
      </c>
      <c r="R1577" s="67">
        <v>45865.640972222202</v>
      </c>
      <c r="S1577" s="158" t="str">
        <f t="shared" si="174"/>
        <v>July 2025</v>
      </c>
      <c r="T1577" s="142" t="s">
        <v>35</v>
      </c>
      <c r="U1577" s="142">
        <v>0.21944444444670799</v>
      </c>
      <c r="V1577" s="65">
        <f t="shared" si="177"/>
        <v>0.21944444444670799</v>
      </c>
      <c r="W1577" s="65">
        <f t="shared" si="178"/>
        <v>5.2666666667209903</v>
      </c>
      <c r="X1577" s="65" t="str">
        <f t="shared" si="173"/>
        <v>&lt;24 hr</v>
      </c>
    </row>
    <row r="1578" spans="1:27" ht="30" customHeight="1">
      <c r="A1578" s="65">
        <v>1577</v>
      </c>
      <c r="B1578" s="181">
        <v>45865.427083333299</v>
      </c>
      <c r="C1578" s="67" t="str">
        <f t="shared" si="176"/>
        <v>July 2025</v>
      </c>
      <c r="D1578" s="65">
        <v>122361</v>
      </c>
      <c r="E1578" s="65">
        <v>151168</v>
      </c>
      <c r="F1578" s="68" t="s">
        <v>8128</v>
      </c>
      <c r="G1578" s="65" t="s">
        <v>8129</v>
      </c>
      <c r="H1578" s="69" t="s">
        <v>8130</v>
      </c>
      <c r="I1578" s="69" t="s">
        <v>5110</v>
      </c>
      <c r="J1578" s="69" t="str">
        <f t="shared" si="175"/>
        <v>North Dagon</v>
      </c>
      <c r="K1578" s="65" t="s">
        <v>8131</v>
      </c>
      <c r="L1578" s="65">
        <v>20</v>
      </c>
      <c r="M1578" s="65" t="s">
        <v>8132</v>
      </c>
      <c r="N1578" s="65" t="s">
        <v>4913</v>
      </c>
      <c r="O1578" s="65">
        <v>100</v>
      </c>
      <c r="P1578" s="67">
        <v>45865.541666666701</v>
      </c>
      <c r="Q1578" s="65" t="s">
        <v>2681</v>
      </c>
      <c r="R1578" s="67">
        <v>45865.701388888898</v>
      </c>
      <c r="S1578" s="158" t="str">
        <f t="shared" si="174"/>
        <v>July 2025</v>
      </c>
      <c r="T1578" s="142" t="s">
        <v>35</v>
      </c>
      <c r="U1578" s="142">
        <v>0.274305555554747</v>
      </c>
      <c r="V1578" s="65">
        <f t="shared" si="177"/>
        <v>0.274305555554747</v>
      </c>
      <c r="W1578" s="65">
        <f t="shared" si="178"/>
        <v>6.5833333333139299</v>
      </c>
      <c r="X1578" s="65" t="str">
        <f t="shared" si="173"/>
        <v>&lt;24 hr</v>
      </c>
      <c r="Z1578" s="69" t="s">
        <v>8133</v>
      </c>
    </row>
    <row r="1579" spans="1:27" ht="30" customHeight="1">
      <c r="A1579" s="65">
        <v>1578</v>
      </c>
      <c r="B1579" s="181">
        <v>45865.429861111101</v>
      </c>
      <c r="C1579" s="67" t="str">
        <f t="shared" si="176"/>
        <v>July 2025</v>
      </c>
      <c r="D1579" s="65">
        <v>122365</v>
      </c>
      <c r="E1579" s="65">
        <v>154018</v>
      </c>
      <c r="F1579" s="68" t="s">
        <v>8134</v>
      </c>
      <c r="G1579" s="65" t="s">
        <v>8135</v>
      </c>
      <c r="H1579" s="69" t="s">
        <v>8136</v>
      </c>
      <c r="I1579" s="69" t="s">
        <v>5110</v>
      </c>
      <c r="J1579" s="69" t="str">
        <f t="shared" si="175"/>
        <v>North Dagon</v>
      </c>
      <c r="K1579" s="65" t="s">
        <v>8137</v>
      </c>
      <c r="L1579" s="65">
        <v>20</v>
      </c>
      <c r="M1579" s="65" t="s">
        <v>8138</v>
      </c>
      <c r="N1579" s="65" t="s">
        <v>33</v>
      </c>
      <c r="O1579" s="65">
        <v>180</v>
      </c>
      <c r="P1579" s="67">
        <v>45866.333333333299</v>
      </c>
      <c r="Q1579" s="65" t="s">
        <v>687</v>
      </c>
      <c r="R1579" s="67">
        <v>45867.716307870403</v>
      </c>
      <c r="S1579" s="158" t="str">
        <f t="shared" si="174"/>
        <v>July 2025</v>
      </c>
      <c r="T1579" s="142" t="s">
        <v>35</v>
      </c>
      <c r="U1579" s="142">
        <v>2.2864467592589799</v>
      </c>
      <c r="V1579" s="65">
        <f t="shared" si="177"/>
        <v>2.2864467592589799</v>
      </c>
      <c r="W1579" s="65">
        <f t="shared" si="178"/>
        <v>54.874722222215503</v>
      </c>
      <c r="X1579" s="65" t="str">
        <f t="shared" si="173"/>
        <v>48-72 hr</v>
      </c>
    </row>
    <row r="1580" spans="1:27" ht="30" customHeight="1">
      <c r="A1580" s="65">
        <v>1579</v>
      </c>
      <c r="B1580" s="181">
        <v>45865.434722222199</v>
      </c>
      <c r="C1580" s="67" t="str">
        <f t="shared" si="176"/>
        <v>July 2025</v>
      </c>
      <c r="D1580" s="65">
        <v>122366</v>
      </c>
      <c r="E1580" s="65">
        <v>154808</v>
      </c>
      <c r="F1580" s="68" t="s">
        <v>8139</v>
      </c>
      <c r="G1580" s="65" t="s">
        <v>8140</v>
      </c>
      <c r="H1580" s="69" t="s">
        <v>8141</v>
      </c>
      <c r="I1580" s="69" t="s">
        <v>5110</v>
      </c>
      <c r="J1580" s="69" t="str">
        <f t="shared" si="175"/>
        <v>North Dagon</v>
      </c>
      <c r="K1580" s="65" t="s">
        <v>8142</v>
      </c>
      <c r="L1580" s="65">
        <v>20</v>
      </c>
      <c r="M1580" s="65" t="s">
        <v>8143</v>
      </c>
      <c r="N1580" s="65" t="s">
        <v>33</v>
      </c>
      <c r="O1580" s="65">
        <v>350</v>
      </c>
      <c r="P1580" s="67">
        <v>45865.541666666701</v>
      </c>
      <c r="Q1580" s="65" t="s">
        <v>3111</v>
      </c>
      <c r="R1580" s="67">
        <v>45865.7420486111</v>
      </c>
      <c r="S1580" s="158" t="str">
        <f t="shared" si="174"/>
        <v>July 2025</v>
      </c>
      <c r="T1580" s="142" t="s">
        <v>35</v>
      </c>
      <c r="U1580" s="142">
        <v>0.30732638888730401</v>
      </c>
      <c r="V1580" s="65">
        <f t="shared" si="177"/>
        <v>0.30732638888730401</v>
      </c>
      <c r="W1580" s="65">
        <f t="shared" si="178"/>
        <v>7.3758333332952999</v>
      </c>
      <c r="X1580" s="65" t="str">
        <f t="shared" si="173"/>
        <v>&lt;24 hr</v>
      </c>
      <c r="AA1580" s="69" t="s">
        <v>8144</v>
      </c>
    </row>
    <row r="1581" spans="1:27" ht="30" customHeight="1">
      <c r="A1581" s="65">
        <v>1580</v>
      </c>
      <c r="B1581" s="181">
        <v>45865.435081018499</v>
      </c>
      <c r="C1581" s="67" t="str">
        <f t="shared" si="176"/>
        <v>July 2025</v>
      </c>
      <c r="D1581" s="65">
        <v>122367</v>
      </c>
      <c r="E1581" s="65">
        <v>154808</v>
      </c>
      <c r="F1581" s="68" t="s">
        <v>8145</v>
      </c>
      <c r="G1581" s="65" t="s">
        <v>8140</v>
      </c>
      <c r="H1581" s="69" t="s">
        <v>8146</v>
      </c>
      <c r="I1581" s="69" t="s">
        <v>5110</v>
      </c>
      <c r="J1581" s="69" t="str">
        <f t="shared" si="175"/>
        <v>North Dagon</v>
      </c>
      <c r="K1581" s="65" t="s">
        <v>8142</v>
      </c>
      <c r="L1581" s="65">
        <v>20</v>
      </c>
      <c r="S1581" s="158"/>
      <c r="T1581" s="142" t="s">
        <v>113</v>
      </c>
      <c r="U1581" s="142"/>
    </row>
    <row r="1582" spans="1:27" ht="30" customHeight="1">
      <c r="A1582" s="65">
        <v>1581</v>
      </c>
      <c r="B1582" s="181">
        <v>45865.4375</v>
      </c>
      <c r="C1582" s="67" t="str">
        <f t="shared" si="176"/>
        <v>July 2025</v>
      </c>
      <c r="D1582" s="65">
        <v>122370</v>
      </c>
      <c r="E1582" s="65">
        <v>155832</v>
      </c>
      <c r="F1582" s="68" t="s">
        <v>8147</v>
      </c>
      <c r="G1582" s="65" t="s">
        <v>8148</v>
      </c>
      <c r="H1582" s="69" t="s">
        <v>8149</v>
      </c>
      <c r="I1582" s="69" t="s">
        <v>5110</v>
      </c>
      <c r="J1582" s="69" t="str">
        <f t="shared" si="175"/>
        <v>North Dagon</v>
      </c>
      <c r="K1582" s="65" t="s">
        <v>8150</v>
      </c>
      <c r="L1582" s="65">
        <v>20</v>
      </c>
      <c r="M1582" s="65" t="s">
        <v>8151</v>
      </c>
      <c r="O1582" s="65">
        <v>161</v>
      </c>
      <c r="P1582" s="67">
        <v>45866.333333333299</v>
      </c>
      <c r="Q1582" s="65" t="s">
        <v>5218</v>
      </c>
      <c r="R1582" s="67">
        <v>45868.4997337963</v>
      </c>
      <c r="S1582" s="158" t="str">
        <f t="shared" si="174"/>
        <v>July 2025</v>
      </c>
      <c r="T1582" s="142" t="s">
        <v>35</v>
      </c>
      <c r="U1582" s="142">
        <v>3.0622337962995498</v>
      </c>
      <c r="V1582" s="65">
        <f t="shared" si="177"/>
        <v>3.0622337962995498</v>
      </c>
      <c r="W1582" s="65">
        <f t="shared" si="178"/>
        <v>73.493611111189196</v>
      </c>
      <c r="X1582" s="65" t="str">
        <f t="shared" si="173"/>
        <v>&gt;72 hr</v>
      </c>
    </row>
    <row r="1583" spans="1:27" ht="30" customHeight="1">
      <c r="A1583" s="65">
        <v>1582</v>
      </c>
      <c r="B1583" s="181">
        <v>45865.439583333296</v>
      </c>
      <c r="C1583" s="67" t="str">
        <f t="shared" si="176"/>
        <v>July 2025</v>
      </c>
      <c r="D1583" s="65">
        <v>122375</v>
      </c>
      <c r="E1583" s="65">
        <v>156197</v>
      </c>
      <c r="F1583" s="68" t="s">
        <v>8152</v>
      </c>
      <c r="G1583" s="65" t="s">
        <v>8153</v>
      </c>
      <c r="H1583" s="69" t="s">
        <v>8154</v>
      </c>
      <c r="I1583" s="69" t="s">
        <v>5110</v>
      </c>
      <c r="J1583" s="69" t="str">
        <f t="shared" si="175"/>
        <v>North Dagon</v>
      </c>
      <c r="K1583" s="65" t="s">
        <v>8155</v>
      </c>
      <c r="L1583" s="65">
        <v>25</v>
      </c>
      <c r="M1583" s="65" t="s">
        <v>8156</v>
      </c>
      <c r="O1583" s="65">
        <v>330</v>
      </c>
      <c r="P1583" s="67">
        <v>45866.333333333299</v>
      </c>
      <c r="Q1583" s="65" t="s">
        <v>745</v>
      </c>
      <c r="R1583" s="67">
        <v>45866.574606481503</v>
      </c>
      <c r="S1583" s="158" t="str">
        <f t="shared" si="174"/>
        <v>July 2025</v>
      </c>
      <c r="T1583" s="142" t="s">
        <v>35</v>
      </c>
      <c r="U1583" s="142">
        <v>1.1350231481483199</v>
      </c>
      <c r="V1583" s="65">
        <f t="shared" si="177"/>
        <v>1.1350231481483199</v>
      </c>
      <c r="W1583" s="65">
        <f t="shared" si="178"/>
        <v>27.240555555559698</v>
      </c>
      <c r="X1583" s="65" t="str">
        <f t="shared" si="173"/>
        <v>24-48 hr</v>
      </c>
    </row>
    <row r="1584" spans="1:27" ht="30" customHeight="1">
      <c r="A1584" s="65">
        <v>1583</v>
      </c>
      <c r="B1584" s="181">
        <v>45865.442361111098</v>
      </c>
      <c r="C1584" s="67" t="str">
        <f t="shared" si="176"/>
        <v>July 2025</v>
      </c>
      <c r="D1584" s="65">
        <v>122376</v>
      </c>
      <c r="E1584" s="65">
        <v>156717</v>
      </c>
      <c r="F1584" s="68" t="s">
        <v>8157</v>
      </c>
      <c r="G1584" s="65" t="s">
        <v>8158</v>
      </c>
      <c r="H1584" s="69" t="s">
        <v>8159</v>
      </c>
      <c r="I1584" s="69" t="s">
        <v>5110</v>
      </c>
      <c r="J1584" s="69" t="str">
        <f t="shared" si="175"/>
        <v>North Dagon</v>
      </c>
      <c r="K1584" s="65" t="s">
        <v>8160</v>
      </c>
      <c r="L1584" s="65">
        <v>25</v>
      </c>
      <c r="M1584" s="65" t="s">
        <v>8161</v>
      </c>
      <c r="N1584" s="65" t="s">
        <v>4913</v>
      </c>
      <c r="O1584" s="65">
        <v>80</v>
      </c>
      <c r="P1584" s="67">
        <v>45866.333333333299</v>
      </c>
      <c r="Q1584" s="65" t="s">
        <v>745</v>
      </c>
      <c r="R1584" s="67">
        <v>45866.425150463001</v>
      </c>
      <c r="S1584" s="158" t="str">
        <f t="shared" si="174"/>
        <v>July 2025</v>
      </c>
      <c r="T1584" s="142" t="s">
        <v>35</v>
      </c>
      <c r="U1584" s="142">
        <v>0.98278935185226102</v>
      </c>
      <c r="V1584" s="65">
        <f t="shared" si="177"/>
        <v>0.98278935185226102</v>
      </c>
      <c r="W1584" s="65">
        <f t="shared" si="178"/>
        <v>23.5869444444543</v>
      </c>
      <c r="X1584" s="65" t="str">
        <f t="shared" si="173"/>
        <v>&lt;24 hr</v>
      </c>
    </row>
    <row r="1585" spans="1:26" ht="30" customHeight="1">
      <c r="A1585" s="65">
        <v>1584</v>
      </c>
      <c r="B1585" s="181">
        <v>45865.462500000001</v>
      </c>
      <c r="C1585" s="67" t="str">
        <f t="shared" si="176"/>
        <v>July 2025</v>
      </c>
      <c r="D1585" s="65">
        <v>122384</v>
      </c>
      <c r="E1585" s="65">
        <v>158091</v>
      </c>
      <c r="F1585" s="68" t="s">
        <v>8162</v>
      </c>
      <c r="G1585" s="65" t="s">
        <v>2432</v>
      </c>
      <c r="H1585" s="69" t="s">
        <v>8163</v>
      </c>
      <c r="I1585" s="69" t="s">
        <v>5110</v>
      </c>
      <c r="J1585" s="69" t="str">
        <f t="shared" si="175"/>
        <v>North Dagon</v>
      </c>
      <c r="K1585" s="65" t="s">
        <v>8164</v>
      </c>
      <c r="L1585" s="65">
        <v>25</v>
      </c>
      <c r="M1585" s="65" t="s">
        <v>8165</v>
      </c>
      <c r="N1585" s="65" t="s">
        <v>33</v>
      </c>
      <c r="O1585" s="65">
        <v>180</v>
      </c>
      <c r="P1585" s="67">
        <v>45866.333333333299</v>
      </c>
      <c r="Q1585" s="65" t="s">
        <v>5308</v>
      </c>
      <c r="R1585" s="67">
        <v>45866.490011574097</v>
      </c>
      <c r="S1585" s="158" t="str">
        <f t="shared" si="174"/>
        <v>July 2025</v>
      </c>
      <c r="T1585" s="142" t="s">
        <v>35</v>
      </c>
      <c r="U1585" s="142">
        <v>1.0275115740732901</v>
      </c>
      <c r="V1585" s="65">
        <f t="shared" si="177"/>
        <v>1.0275115740732901</v>
      </c>
      <c r="W1585" s="65">
        <f t="shared" si="178"/>
        <v>24.6602777777589</v>
      </c>
      <c r="X1585" s="65" t="str">
        <f t="shared" si="173"/>
        <v>24-48 hr</v>
      </c>
    </row>
    <row r="1586" spans="1:26" ht="30" customHeight="1">
      <c r="A1586" s="65">
        <v>1585</v>
      </c>
      <c r="B1586" s="181">
        <v>45865.466666666704</v>
      </c>
      <c r="C1586" s="67" t="str">
        <f t="shared" si="176"/>
        <v>July 2025</v>
      </c>
      <c r="D1586" s="65">
        <v>122385</v>
      </c>
      <c r="E1586" s="65">
        <v>88680</v>
      </c>
      <c r="F1586" s="68" t="s">
        <v>8166</v>
      </c>
      <c r="G1586" s="65" t="s">
        <v>8167</v>
      </c>
      <c r="H1586" s="69" t="s">
        <v>8168</v>
      </c>
      <c r="I1586" s="69" t="s">
        <v>5110</v>
      </c>
      <c r="J1586" s="69" t="str">
        <f t="shared" si="175"/>
        <v>North Dagon</v>
      </c>
      <c r="K1586" s="65" t="s">
        <v>8169</v>
      </c>
      <c r="L1586" s="65">
        <v>25</v>
      </c>
      <c r="M1586" s="65" t="s">
        <v>8170</v>
      </c>
      <c r="N1586" s="65" t="s">
        <v>33</v>
      </c>
      <c r="O1586" s="65">
        <v>80</v>
      </c>
      <c r="P1586" s="67">
        <v>45866.333333333299</v>
      </c>
      <c r="Q1586" s="65" t="s">
        <v>5308</v>
      </c>
      <c r="R1586" s="67">
        <v>45866.605590277803</v>
      </c>
      <c r="S1586" s="158" t="str">
        <f t="shared" si="174"/>
        <v>July 2025</v>
      </c>
      <c r="T1586" s="142" t="s">
        <v>35</v>
      </c>
      <c r="U1586" s="142">
        <v>1.1389236111135701</v>
      </c>
      <c r="V1586" s="65">
        <f t="shared" si="177"/>
        <v>1.1389236111135701</v>
      </c>
      <c r="W1586" s="65">
        <f t="shared" si="178"/>
        <v>27.3341666667257</v>
      </c>
      <c r="X1586" s="65" t="str">
        <f t="shared" si="173"/>
        <v>24-48 hr</v>
      </c>
    </row>
    <row r="1587" spans="1:26" ht="30" customHeight="1">
      <c r="A1587" s="65">
        <v>1586</v>
      </c>
      <c r="B1587" s="181">
        <v>45865.466666666704</v>
      </c>
      <c r="C1587" s="67" t="str">
        <f t="shared" si="176"/>
        <v>July 2025</v>
      </c>
      <c r="D1587" s="65">
        <v>122386</v>
      </c>
      <c r="E1587" s="65">
        <v>88680</v>
      </c>
      <c r="F1587" s="68" t="s">
        <v>8171</v>
      </c>
      <c r="G1587" s="65" t="s">
        <v>8167</v>
      </c>
      <c r="H1587" s="69" t="s">
        <v>8172</v>
      </c>
      <c r="I1587" s="69" t="s">
        <v>5110</v>
      </c>
      <c r="J1587" s="69" t="str">
        <f t="shared" si="175"/>
        <v>North Dagon</v>
      </c>
      <c r="K1587" s="65" t="s">
        <v>8173</v>
      </c>
      <c r="L1587" s="65">
        <v>25</v>
      </c>
      <c r="M1587" s="65" t="s">
        <v>8170</v>
      </c>
      <c r="O1587" s="65">
        <v>80</v>
      </c>
      <c r="P1587" s="67">
        <v>45866.333333333299</v>
      </c>
      <c r="Q1587" s="65" t="s">
        <v>5308</v>
      </c>
      <c r="R1587" s="67">
        <v>45866.590509259302</v>
      </c>
      <c r="S1587" s="158" t="str">
        <f t="shared" si="174"/>
        <v>July 2025</v>
      </c>
      <c r="T1587" s="142" t="s">
        <v>35</v>
      </c>
      <c r="U1587" s="142">
        <v>1.1238425925912501</v>
      </c>
      <c r="V1587" s="65">
        <f t="shared" si="177"/>
        <v>1.1238425925912501</v>
      </c>
      <c r="W1587" s="65">
        <f t="shared" si="178"/>
        <v>26.972222222189899</v>
      </c>
      <c r="X1587" s="65" t="str">
        <f t="shared" si="173"/>
        <v>24-48 hr</v>
      </c>
    </row>
    <row r="1588" spans="1:26" ht="30" customHeight="1">
      <c r="A1588" s="65">
        <v>1587</v>
      </c>
      <c r="B1588" s="181">
        <v>45865.470138888901</v>
      </c>
      <c r="C1588" s="67" t="str">
        <f t="shared" si="176"/>
        <v>July 2025</v>
      </c>
      <c r="D1588" s="65">
        <v>122388</v>
      </c>
      <c r="E1588" s="65">
        <v>159120</v>
      </c>
      <c r="F1588" s="68" t="s">
        <v>8174</v>
      </c>
      <c r="G1588" s="65" t="s">
        <v>8175</v>
      </c>
      <c r="H1588" s="69" t="s">
        <v>8176</v>
      </c>
      <c r="I1588" s="69" t="s">
        <v>5110</v>
      </c>
      <c r="J1588" s="69" t="str">
        <f t="shared" si="175"/>
        <v>North Dagon</v>
      </c>
      <c r="K1588" s="65" t="s">
        <v>8177</v>
      </c>
      <c r="L1588" s="65">
        <v>25</v>
      </c>
      <c r="M1588" s="65" t="s">
        <v>6286</v>
      </c>
      <c r="O1588" s="65">
        <v>200</v>
      </c>
      <c r="P1588" s="67">
        <v>45866.333333333299</v>
      </c>
      <c r="Q1588" s="65" t="s">
        <v>5308</v>
      </c>
      <c r="R1588" s="67">
        <v>45866.6778009259</v>
      </c>
      <c r="S1588" s="158" t="str">
        <f t="shared" si="174"/>
        <v>July 2025</v>
      </c>
      <c r="T1588" s="142" t="s">
        <v>35</v>
      </c>
      <c r="U1588" s="142">
        <v>1.2076620370426101</v>
      </c>
      <c r="V1588" s="65">
        <f t="shared" si="177"/>
        <v>1.2076620370426101</v>
      </c>
      <c r="W1588" s="65">
        <f t="shared" si="178"/>
        <v>28.983888889022602</v>
      </c>
      <c r="X1588" s="65" t="str">
        <f t="shared" si="173"/>
        <v>24-48 hr</v>
      </c>
    </row>
    <row r="1589" spans="1:26" ht="30" customHeight="1">
      <c r="A1589" s="65">
        <v>1588</v>
      </c>
      <c r="B1589" s="181">
        <v>45865.472222222197</v>
      </c>
      <c r="C1589" s="67" t="str">
        <f t="shared" si="176"/>
        <v>July 2025</v>
      </c>
      <c r="D1589" s="65">
        <v>122391</v>
      </c>
      <c r="E1589" s="65">
        <v>159361</v>
      </c>
      <c r="F1589" s="68" t="s">
        <v>8178</v>
      </c>
      <c r="G1589" s="65" t="s">
        <v>8179</v>
      </c>
      <c r="H1589" s="69" t="s">
        <v>8180</v>
      </c>
      <c r="I1589" s="69" t="s">
        <v>5110</v>
      </c>
      <c r="J1589" s="69" t="str">
        <f t="shared" si="175"/>
        <v>North Dagon</v>
      </c>
      <c r="K1589" s="65" t="s">
        <v>8181</v>
      </c>
      <c r="L1589" s="65">
        <v>20</v>
      </c>
      <c r="M1589" s="65" t="s">
        <v>8182</v>
      </c>
      <c r="N1589" s="65" t="s">
        <v>6210</v>
      </c>
      <c r="O1589" s="65">
        <v>180</v>
      </c>
      <c r="P1589" s="67">
        <v>45866.333333333299</v>
      </c>
      <c r="Q1589" s="65" t="s">
        <v>5308</v>
      </c>
      <c r="R1589" s="67">
        <v>45866.422129629602</v>
      </c>
      <c r="S1589" s="158" t="str">
        <f t="shared" si="174"/>
        <v>July 2025</v>
      </c>
      <c r="T1589" s="142" t="s">
        <v>35</v>
      </c>
      <c r="U1589" s="142">
        <v>0.94990740741195601</v>
      </c>
      <c r="V1589" s="65">
        <f t="shared" si="177"/>
        <v>0.94990740741195601</v>
      </c>
      <c r="W1589" s="65">
        <f t="shared" si="178"/>
        <v>22.7977777778869</v>
      </c>
      <c r="X1589" s="65" t="str">
        <f t="shared" si="173"/>
        <v>&lt;24 hr</v>
      </c>
      <c r="Z1589" s="69" t="s">
        <v>8183</v>
      </c>
    </row>
    <row r="1590" spans="1:26" ht="30" customHeight="1">
      <c r="A1590" s="65">
        <v>1589</v>
      </c>
      <c r="B1590" s="181">
        <v>45865.474305555603</v>
      </c>
      <c r="C1590" s="67" t="str">
        <f t="shared" si="176"/>
        <v>July 2025</v>
      </c>
      <c r="D1590" s="65">
        <v>122396</v>
      </c>
      <c r="E1590" s="65">
        <v>159590</v>
      </c>
      <c r="F1590" s="68" t="s">
        <v>8184</v>
      </c>
      <c r="G1590" s="65" t="s">
        <v>8185</v>
      </c>
      <c r="H1590" s="69" t="s">
        <v>8186</v>
      </c>
      <c r="I1590" s="69" t="s">
        <v>5110</v>
      </c>
      <c r="J1590" s="69" t="str">
        <f t="shared" si="175"/>
        <v>North Dagon</v>
      </c>
      <c r="K1590" s="65" t="s">
        <v>8187</v>
      </c>
      <c r="L1590" s="65">
        <v>20</v>
      </c>
      <c r="P1590" s="67">
        <v>45866.333333333299</v>
      </c>
      <c r="Q1590" s="65" t="s">
        <v>687</v>
      </c>
      <c r="S1590" s="158"/>
      <c r="T1590" s="142" t="s">
        <v>113</v>
      </c>
      <c r="U1590" s="142">
        <v>-45865.474305555603</v>
      </c>
    </row>
    <row r="1591" spans="1:26" ht="30" customHeight="1">
      <c r="A1591" s="65">
        <v>1590</v>
      </c>
      <c r="B1591" s="181">
        <v>45865.478472222203</v>
      </c>
      <c r="C1591" s="67" t="str">
        <f t="shared" si="176"/>
        <v>July 2025</v>
      </c>
      <c r="D1591" s="65">
        <v>122400</v>
      </c>
      <c r="E1591" s="65">
        <v>91670</v>
      </c>
      <c r="F1591" s="68" t="s">
        <v>8188</v>
      </c>
      <c r="G1591" s="65" t="s">
        <v>8189</v>
      </c>
      <c r="H1591" s="69" t="s">
        <v>8190</v>
      </c>
      <c r="I1591" s="69" t="s">
        <v>5110</v>
      </c>
      <c r="J1591" s="69" t="str">
        <f t="shared" si="175"/>
        <v>North Dagon</v>
      </c>
      <c r="K1591" s="65" t="s">
        <v>8191</v>
      </c>
      <c r="L1591" s="65">
        <v>20</v>
      </c>
      <c r="M1591" s="65" t="s">
        <v>8192</v>
      </c>
      <c r="O1591" s="65">
        <v>250</v>
      </c>
      <c r="P1591" s="67">
        <v>45866.333333333299</v>
      </c>
      <c r="Q1591" s="65" t="s">
        <v>687</v>
      </c>
      <c r="R1591" s="67">
        <v>45866.4901157407</v>
      </c>
      <c r="S1591" s="158" t="str">
        <f t="shared" si="174"/>
        <v>July 2025</v>
      </c>
      <c r="T1591" s="142" t="s">
        <v>35</v>
      </c>
      <c r="U1591" s="142">
        <v>1.0116435185191199</v>
      </c>
      <c r="V1591" s="65">
        <f t="shared" si="177"/>
        <v>1.0116435185191199</v>
      </c>
      <c r="W1591" s="65">
        <f t="shared" si="178"/>
        <v>24.2794444444589</v>
      </c>
      <c r="X1591" s="65" t="str">
        <f t="shared" si="173"/>
        <v>24-48 hr</v>
      </c>
    </row>
    <row r="1592" spans="1:26" ht="30" customHeight="1">
      <c r="A1592" s="65">
        <v>1591</v>
      </c>
      <c r="B1592" s="181">
        <v>45865.488194444399</v>
      </c>
      <c r="C1592" s="67" t="str">
        <f t="shared" si="176"/>
        <v>July 2025</v>
      </c>
      <c r="D1592" s="65">
        <v>122406</v>
      </c>
      <c r="E1592" s="65">
        <v>508067</v>
      </c>
      <c r="F1592" s="68" t="s">
        <v>8193</v>
      </c>
      <c r="G1592" s="65" t="s">
        <v>8194</v>
      </c>
      <c r="H1592" s="69" t="s">
        <v>8195</v>
      </c>
      <c r="I1592" s="69" t="s">
        <v>5098</v>
      </c>
      <c r="J1592" s="69" t="str">
        <f t="shared" si="175"/>
        <v>East Dagon</v>
      </c>
      <c r="K1592" s="65" t="s">
        <v>8196</v>
      </c>
      <c r="L1592" s="65">
        <v>25</v>
      </c>
      <c r="M1592" s="65" t="s">
        <v>5602</v>
      </c>
      <c r="O1592" s="65">
        <v>90</v>
      </c>
      <c r="P1592" s="67">
        <v>45866.333333333299</v>
      </c>
      <c r="Q1592" s="65" t="s">
        <v>687</v>
      </c>
      <c r="R1592" s="67">
        <v>45866.573206018496</v>
      </c>
      <c r="S1592" s="158" t="str">
        <f t="shared" si="174"/>
        <v>July 2025</v>
      </c>
      <c r="T1592" s="142" t="s">
        <v>35</v>
      </c>
      <c r="U1592" s="142">
        <v>1.0850115740759101</v>
      </c>
      <c r="V1592" s="65">
        <f t="shared" si="177"/>
        <v>1.0850115740759101</v>
      </c>
      <c r="W1592" s="65">
        <f t="shared" si="178"/>
        <v>26.0402777778218</v>
      </c>
      <c r="X1592" s="65" t="str">
        <f t="shared" si="173"/>
        <v>24-48 hr</v>
      </c>
    </row>
    <row r="1593" spans="1:26" ht="30" customHeight="1">
      <c r="A1593" s="65">
        <v>1592</v>
      </c>
      <c r="B1593" s="181">
        <v>45865.5</v>
      </c>
      <c r="C1593" s="67" t="str">
        <f t="shared" si="176"/>
        <v>July 2025</v>
      </c>
      <c r="D1593" s="65">
        <v>122409</v>
      </c>
      <c r="E1593" s="65">
        <v>507783</v>
      </c>
      <c r="F1593" s="68" t="s">
        <v>8197</v>
      </c>
      <c r="G1593" s="65" t="s">
        <v>8198</v>
      </c>
      <c r="H1593" s="69" t="s">
        <v>8199</v>
      </c>
      <c r="I1593" s="69" t="s">
        <v>5110</v>
      </c>
      <c r="J1593" s="69" t="str">
        <f t="shared" si="175"/>
        <v>North Dagon</v>
      </c>
      <c r="K1593" s="65" t="s">
        <v>8200</v>
      </c>
      <c r="L1593" s="65">
        <v>20</v>
      </c>
      <c r="M1593" s="65" t="s">
        <v>8201</v>
      </c>
      <c r="O1593" s="65">
        <v>210</v>
      </c>
      <c r="P1593" s="67">
        <v>45866.333333333299</v>
      </c>
      <c r="Q1593" s="65" t="s">
        <v>687</v>
      </c>
      <c r="R1593" s="67">
        <v>45866.684664351902</v>
      </c>
      <c r="S1593" s="158" t="str">
        <f t="shared" si="174"/>
        <v>July 2025</v>
      </c>
      <c r="T1593" s="142" t="s">
        <v>35</v>
      </c>
      <c r="U1593" s="142">
        <v>1.1846643518511</v>
      </c>
      <c r="V1593" s="65">
        <f t="shared" si="177"/>
        <v>1.1846643518511</v>
      </c>
      <c r="W1593" s="65">
        <f t="shared" si="178"/>
        <v>28.4319444444263</v>
      </c>
      <c r="X1593" s="65" t="str">
        <f t="shared" ref="X1593:X1656" si="179">IF(W1593&gt;72,"&gt;72 hr",IF(W1593&gt;48,"48-72 hr",IF(W1593&gt;24,"24-48 hr","&lt;24 hr")))</f>
        <v>24-48 hr</v>
      </c>
    </row>
    <row r="1594" spans="1:26" ht="30" customHeight="1">
      <c r="A1594" s="65">
        <v>1593</v>
      </c>
      <c r="B1594" s="181">
        <v>45865.500694444403</v>
      </c>
      <c r="C1594" s="67" t="str">
        <f t="shared" si="176"/>
        <v>July 2025</v>
      </c>
      <c r="D1594" s="65">
        <v>122410</v>
      </c>
      <c r="E1594" s="65">
        <v>508237</v>
      </c>
      <c r="F1594" s="68" t="s">
        <v>8202</v>
      </c>
      <c r="G1594" s="65" t="s">
        <v>8203</v>
      </c>
      <c r="H1594" s="69" t="s">
        <v>8204</v>
      </c>
      <c r="I1594" s="69" t="s">
        <v>5110</v>
      </c>
      <c r="J1594" s="69" t="str">
        <f t="shared" si="175"/>
        <v>North Dagon</v>
      </c>
      <c r="K1594" s="65" t="s">
        <v>8205</v>
      </c>
      <c r="L1594" s="65">
        <v>25</v>
      </c>
      <c r="M1594" s="65" t="s">
        <v>8206</v>
      </c>
      <c r="O1594" s="65">
        <v>65</v>
      </c>
      <c r="P1594" s="67">
        <v>45866.333333333299</v>
      </c>
      <c r="Q1594" s="65" t="s">
        <v>5218</v>
      </c>
      <c r="R1594" s="67">
        <v>45866.737777777802</v>
      </c>
      <c r="S1594" s="158" t="str">
        <f t="shared" si="174"/>
        <v>July 2025</v>
      </c>
      <c r="T1594" s="142" t="s">
        <v>35</v>
      </c>
      <c r="U1594" s="142">
        <v>1.2370833333334299</v>
      </c>
      <c r="V1594" s="65">
        <f t="shared" si="177"/>
        <v>1.2370833333334299</v>
      </c>
      <c r="W1594" s="65">
        <f t="shared" si="178"/>
        <v>29.6900000000023</v>
      </c>
      <c r="X1594" s="65" t="str">
        <f t="shared" si="179"/>
        <v>24-48 hr</v>
      </c>
    </row>
    <row r="1595" spans="1:26" ht="30" customHeight="1">
      <c r="A1595" s="65">
        <v>1594</v>
      </c>
      <c r="B1595" s="181">
        <v>45865.5222222222</v>
      </c>
      <c r="C1595" s="67" t="str">
        <f t="shared" si="176"/>
        <v>July 2025</v>
      </c>
      <c r="D1595" s="65">
        <v>122415</v>
      </c>
      <c r="E1595" s="65">
        <v>32311</v>
      </c>
      <c r="F1595" s="68" t="s">
        <v>8207</v>
      </c>
      <c r="G1595" s="65" t="s">
        <v>8208</v>
      </c>
      <c r="H1595" s="69" t="s">
        <v>8209</v>
      </c>
      <c r="I1595" s="69" t="s">
        <v>5110</v>
      </c>
      <c r="J1595" s="69" t="str">
        <f t="shared" si="175"/>
        <v>North Dagon</v>
      </c>
      <c r="K1595" s="65" t="s">
        <v>8210</v>
      </c>
      <c r="L1595" s="65">
        <v>40</v>
      </c>
      <c r="M1595" s="65" t="s">
        <v>8211</v>
      </c>
      <c r="O1595" s="65">
        <v>150</v>
      </c>
      <c r="P1595" s="67">
        <v>45866.333333333299</v>
      </c>
      <c r="Q1595" s="65" t="s">
        <v>5218</v>
      </c>
      <c r="R1595" s="67">
        <v>45866.719305555598</v>
      </c>
      <c r="S1595" s="158" t="str">
        <f t="shared" si="174"/>
        <v>July 2025</v>
      </c>
      <c r="T1595" s="142" t="s">
        <v>35</v>
      </c>
      <c r="U1595" s="142">
        <v>1.1970833333325599</v>
      </c>
      <c r="V1595" s="65">
        <f t="shared" si="177"/>
        <v>1.1970833333325599</v>
      </c>
      <c r="W1595" s="65">
        <f t="shared" si="178"/>
        <v>28.729999999981398</v>
      </c>
      <c r="X1595" s="65" t="str">
        <f t="shared" si="179"/>
        <v>24-48 hr</v>
      </c>
      <c r="Z1595" s="69" t="s">
        <v>8212</v>
      </c>
    </row>
    <row r="1596" spans="1:26" ht="30" customHeight="1">
      <c r="A1596" s="65">
        <v>1595</v>
      </c>
      <c r="B1596" s="181">
        <v>45865.524305555598</v>
      </c>
      <c r="C1596" s="67" t="str">
        <f t="shared" si="176"/>
        <v>July 2025</v>
      </c>
      <c r="D1596" s="65">
        <v>122416</v>
      </c>
      <c r="E1596" s="65">
        <v>148292</v>
      </c>
      <c r="F1596" s="68" t="s">
        <v>8213</v>
      </c>
      <c r="G1596" s="65" t="s">
        <v>8214</v>
      </c>
      <c r="H1596" s="69" t="s">
        <v>8215</v>
      </c>
      <c r="I1596" s="69" t="s">
        <v>5110</v>
      </c>
      <c r="J1596" s="69" t="str">
        <f t="shared" si="175"/>
        <v>North Dagon</v>
      </c>
      <c r="K1596" s="65" t="s">
        <v>8216</v>
      </c>
      <c r="L1596" s="65">
        <v>25</v>
      </c>
      <c r="M1596" s="65" t="s">
        <v>8217</v>
      </c>
      <c r="N1596" s="65" t="s">
        <v>4913</v>
      </c>
      <c r="O1596" s="65">
        <v>167</v>
      </c>
      <c r="P1596" s="67">
        <v>45866.333333333299</v>
      </c>
      <c r="Q1596" s="65" t="s">
        <v>5218</v>
      </c>
      <c r="R1596" s="67">
        <v>45866.65625</v>
      </c>
      <c r="S1596" s="158" t="str">
        <f t="shared" si="174"/>
        <v>July 2025</v>
      </c>
      <c r="T1596" s="142" t="s">
        <v>35</v>
      </c>
      <c r="U1596" s="142">
        <v>1.13194444444525</v>
      </c>
      <c r="V1596" s="65">
        <f t="shared" si="177"/>
        <v>1.13194444444525</v>
      </c>
      <c r="W1596" s="65">
        <f t="shared" si="178"/>
        <v>27.166666666686101</v>
      </c>
      <c r="X1596" s="65" t="str">
        <f t="shared" si="179"/>
        <v>24-48 hr</v>
      </c>
    </row>
    <row r="1597" spans="1:26" ht="30" customHeight="1">
      <c r="A1597" s="65">
        <v>1596</v>
      </c>
      <c r="B1597" s="181">
        <v>45865.526388888902</v>
      </c>
      <c r="C1597" s="67" t="str">
        <f t="shared" si="176"/>
        <v>July 2025</v>
      </c>
      <c r="D1597" s="65">
        <v>122417</v>
      </c>
      <c r="E1597" s="65">
        <v>124891</v>
      </c>
      <c r="F1597" s="68" t="s">
        <v>8218</v>
      </c>
      <c r="G1597" s="65" t="s">
        <v>8219</v>
      </c>
      <c r="H1597" s="69" t="s">
        <v>8220</v>
      </c>
      <c r="I1597" s="69" t="s">
        <v>5110</v>
      </c>
      <c r="J1597" s="69" t="str">
        <f t="shared" si="175"/>
        <v>North Dagon</v>
      </c>
      <c r="K1597" s="65" t="s">
        <v>8221</v>
      </c>
      <c r="L1597" s="65">
        <v>25</v>
      </c>
      <c r="M1597" s="65" t="s">
        <v>6569</v>
      </c>
      <c r="O1597" s="65">
        <v>317</v>
      </c>
      <c r="P1597" s="67">
        <v>45866.333333333299</v>
      </c>
      <c r="Q1597" s="65" t="s">
        <v>5218</v>
      </c>
      <c r="R1597" s="67">
        <v>45866.682569444398</v>
      </c>
      <c r="S1597" s="158" t="str">
        <f t="shared" si="174"/>
        <v>July 2025</v>
      </c>
      <c r="T1597" s="142" t="s">
        <v>35</v>
      </c>
      <c r="U1597" s="142">
        <v>1.15618055555387</v>
      </c>
      <c r="V1597" s="65">
        <f t="shared" si="177"/>
        <v>1.15618055555387</v>
      </c>
      <c r="W1597" s="65">
        <f t="shared" si="178"/>
        <v>27.748333333293001</v>
      </c>
      <c r="X1597" s="65" t="str">
        <f t="shared" si="179"/>
        <v>24-48 hr</v>
      </c>
    </row>
    <row r="1598" spans="1:26" ht="30" customHeight="1">
      <c r="A1598" s="65">
        <v>1597</v>
      </c>
      <c r="B1598" s="181">
        <v>45865.538194444402</v>
      </c>
      <c r="C1598" s="67" t="str">
        <f t="shared" si="176"/>
        <v>July 2025</v>
      </c>
      <c r="D1598" s="65">
        <v>122424</v>
      </c>
      <c r="E1598" s="65">
        <v>508327</v>
      </c>
      <c r="F1598" s="68" t="s">
        <v>8222</v>
      </c>
      <c r="G1598" s="65" t="s">
        <v>8223</v>
      </c>
      <c r="H1598" s="69" t="s">
        <v>8224</v>
      </c>
      <c r="I1598" s="69" t="s">
        <v>30</v>
      </c>
      <c r="J1598" s="69" t="str">
        <f t="shared" si="175"/>
        <v>Kyauktada</v>
      </c>
      <c r="K1598" s="65" t="s">
        <v>8225</v>
      </c>
      <c r="L1598" s="65">
        <v>20</v>
      </c>
      <c r="M1598" s="65" t="s">
        <v>1172</v>
      </c>
      <c r="O1598" s="65">
        <v>80</v>
      </c>
      <c r="P1598" s="67">
        <v>45866.333333333299</v>
      </c>
      <c r="Q1598" s="65" t="s">
        <v>2681</v>
      </c>
      <c r="R1598" s="67">
        <v>45866.518090277801</v>
      </c>
      <c r="S1598" s="158" t="str">
        <f t="shared" si="174"/>
        <v>July 2025</v>
      </c>
      <c r="T1598" s="142" t="s">
        <v>35</v>
      </c>
      <c r="U1598" s="142">
        <v>0.97989583333401198</v>
      </c>
      <c r="V1598" s="65">
        <f t="shared" si="177"/>
        <v>0.97989583333401198</v>
      </c>
      <c r="W1598" s="65">
        <f t="shared" si="178"/>
        <v>23.517500000016302</v>
      </c>
      <c r="X1598" s="65" t="str">
        <f t="shared" si="179"/>
        <v>&lt;24 hr</v>
      </c>
      <c r="Z1598" s="69" t="s">
        <v>8226</v>
      </c>
    </row>
    <row r="1599" spans="1:26" ht="30" customHeight="1">
      <c r="A1599" s="65">
        <v>1598</v>
      </c>
      <c r="B1599" s="181">
        <v>45865.538194444402</v>
      </c>
      <c r="C1599" s="67" t="str">
        <f t="shared" si="176"/>
        <v>July 2025</v>
      </c>
      <c r="D1599" s="65">
        <v>122425</v>
      </c>
      <c r="E1599" s="65">
        <v>7659</v>
      </c>
      <c r="F1599" s="68" t="s">
        <v>8227</v>
      </c>
      <c r="G1599" s="65" t="s">
        <v>8228</v>
      </c>
      <c r="H1599" s="69" t="s">
        <v>8229</v>
      </c>
      <c r="I1599" s="69" t="s">
        <v>5098</v>
      </c>
      <c r="J1599" s="69" t="str">
        <f t="shared" si="175"/>
        <v>East Dagon</v>
      </c>
      <c r="K1599" s="65" t="s">
        <v>8230</v>
      </c>
      <c r="L1599" s="65">
        <v>20</v>
      </c>
      <c r="M1599" s="65" t="s">
        <v>8217</v>
      </c>
      <c r="O1599" s="65">
        <v>240</v>
      </c>
      <c r="P1599" s="67">
        <v>45866.333333333299</v>
      </c>
      <c r="Q1599" s="65" t="s">
        <v>5218</v>
      </c>
      <c r="R1599" s="67">
        <v>45866.704942129603</v>
      </c>
      <c r="S1599" s="158" t="str">
        <f t="shared" ref="S1599:S1662" si="180">TEXT(R1599,"mmmm yyyy")</f>
        <v>July 2025</v>
      </c>
      <c r="T1599" s="142" t="s">
        <v>35</v>
      </c>
      <c r="U1599" s="142">
        <v>1.1667476851871501</v>
      </c>
      <c r="V1599" s="65">
        <f t="shared" si="177"/>
        <v>1.1667476851871501</v>
      </c>
      <c r="W1599" s="65">
        <f t="shared" si="178"/>
        <v>28.0019444444915</v>
      </c>
      <c r="X1599" s="65" t="str">
        <f t="shared" si="179"/>
        <v>24-48 hr</v>
      </c>
      <c r="Z1599" s="69" t="s">
        <v>6455</v>
      </c>
    </row>
    <row r="1600" spans="1:26" ht="30" customHeight="1">
      <c r="A1600" s="65">
        <v>1599</v>
      </c>
      <c r="B1600" s="181">
        <v>45865.558333333298</v>
      </c>
      <c r="C1600" s="67" t="str">
        <f t="shared" si="176"/>
        <v>July 2025</v>
      </c>
      <c r="D1600" s="65">
        <v>122436</v>
      </c>
      <c r="E1600" s="65">
        <v>157778</v>
      </c>
      <c r="F1600" s="68" t="s">
        <v>8231</v>
      </c>
      <c r="G1600" s="65" t="s">
        <v>8232</v>
      </c>
      <c r="H1600" s="69" t="s">
        <v>8233</v>
      </c>
      <c r="I1600" s="69" t="s">
        <v>5098</v>
      </c>
      <c r="J1600" s="69" t="str">
        <f t="shared" si="175"/>
        <v>East Dagon</v>
      </c>
      <c r="K1600" s="65" t="s">
        <v>8234</v>
      </c>
      <c r="L1600" s="65">
        <v>20</v>
      </c>
      <c r="M1600" s="65" t="s">
        <v>7533</v>
      </c>
      <c r="O1600" s="65">
        <v>270</v>
      </c>
      <c r="P1600" s="67">
        <v>45866.333333333299</v>
      </c>
      <c r="Q1600" s="65" t="s">
        <v>5218</v>
      </c>
      <c r="R1600" s="67">
        <v>45866.4608449074</v>
      </c>
      <c r="S1600" s="158" t="str">
        <f t="shared" si="180"/>
        <v>July 2025</v>
      </c>
      <c r="T1600" s="142" t="s">
        <v>35</v>
      </c>
      <c r="U1600" s="142">
        <v>0.90251157407328697</v>
      </c>
      <c r="V1600" s="65">
        <f t="shared" si="177"/>
        <v>0.90251157407328697</v>
      </c>
      <c r="W1600" s="65">
        <f t="shared" si="178"/>
        <v>21.6602777777589</v>
      </c>
      <c r="X1600" s="65" t="str">
        <f t="shared" si="179"/>
        <v>&lt;24 hr</v>
      </c>
    </row>
    <row r="1601" spans="1:27" ht="30" customHeight="1">
      <c r="A1601" s="65">
        <v>1600</v>
      </c>
      <c r="B1601" s="181">
        <v>45865.571284722202</v>
      </c>
      <c r="C1601" s="67" t="str">
        <f t="shared" si="176"/>
        <v>July 2025</v>
      </c>
      <c r="D1601" s="65">
        <v>122443</v>
      </c>
      <c r="E1601" s="65">
        <v>172270</v>
      </c>
      <c r="F1601" s="68" t="s">
        <v>8235</v>
      </c>
      <c r="G1601" s="65" t="s">
        <v>8236</v>
      </c>
      <c r="H1601" s="69" t="s">
        <v>8237</v>
      </c>
      <c r="I1601" s="69" t="s">
        <v>5098</v>
      </c>
      <c r="J1601" s="69" t="str">
        <f t="shared" si="175"/>
        <v>East Dagon</v>
      </c>
      <c r="K1601" s="65" t="s">
        <v>8238</v>
      </c>
      <c r="L1601" s="65">
        <v>20</v>
      </c>
      <c r="M1601" s="65" t="s">
        <v>8239</v>
      </c>
      <c r="N1601" s="65" t="s">
        <v>6210</v>
      </c>
      <c r="O1601" s="65">
        <v>109</v>
      </c>
      <c r="P1601" s="67">
        <v>45866.333333333299</v>
      </c>
      <c r="Q1601" s="65" t="s">
        <v>5218</v>
      </c>
      <c r="R1601" s="67">
        <v>45866.5296759259</v>
      </c>
      <c r="S1601" s="158" t="str">
        <f t="shared" si="180"/>
        <v>July 2025</v>
      </c>
      <c r="T1601" s="142" t="s">
        <v>35</v>
      </c>
      <c r="U1601" s="142">
        <v>0.958391203705105</v>
      </c>
      <c r="V1601" s="65">
        <f t="shared" si="177"/>
        <v>0.958391203705105</v>
      </c>
      <c r="W1601" s="65">
        <f t="shared" si="178"/>
        <v>23.001388888922499</v>
      </c>
      <c r="X1601" s="65" t="str">
        <f t="shared" si="179"/>
        <v>&lt;24 hr</v>
      </c>
      <c r="Z1601" s="69" t="s">
        <v>8240</v>
      </c>
    </row>
    <row r="1602" spans="1:27" ht="30" customHeight="1">
      <c r="A1602" s="65">
        <v>1601</v>
      </c>
      <c r="B1602" s="181">
        <v>45865.568749999999</v>
      </c>
      <c r="C1602" s="67" t="str">
        <f t="shared" si="176"/>
        <v>July 2025</v>
      </c>
      <c r="D1602" s="65">
        <v>122440</v>
      </c>
      <c r="E1602" s="65">
        <v>168303</v>
      </c>
      <c r="F1602" s="68" t="s">
        <v>8241</v>
      </c>
      <c r="G1602" s="65" t="s">
        <v>8242</v>
      </c>
      <c r="H1602" s="69" t="s">
        <v>8243</v>
      </c>
      <c r="I1602" s="69" t="s">
        <v>5098</v>
      </c>
      <c r="J1602" s="69" t="str">
        <f t="shared" ref="J1602:J1665" si="181">TRIM(CLEAN(I1602))</f>
        <v>East Dagon</v>
      </c>
      <c r="K1602" s="65" t="s">
        <v>8244</v>
      </c>
      <c r="L1602" s="65">
        <v>25</v>
      </c>
      <c r="M1602" s="65" t="s">
        <v>6144</v>
      </c>
      <c r="O1602" s="65">
        <v>344</v>
      </c>
      <c r="P1602" s="67">
        <v>45866.333333333299</v>
      </c>
      <c r="Q1602" s="65" t="s">
        <v>5218</v>
      </c>
      <c r="R1602" s="67">
        <v>45866.509143518502</v>
      </c>
      <c r="S1602" s="158" t="str">
        <f t="shared" si="180"/>
        <v>July 2025</v>
      </c>
      <c r="T1602" s="142" t="s">
        <v>35</v>
      </c>
      <c r="U1602" s="142">
        <v>0.94039351851824904</v>
      </c>
      <c r="V1602" s="65">
        <f t="shared" si="177"/>
        <v>0.94039351851824904</v>
      </c>
      <c r="W1602" s="65">
        <f t="shared" si="178"/>
        <v>22.569444444437998</v>
      </c>
      <c r="X1602" s="65" t="str">
        <f t="shared" si="179"/>
        <v>&lt;24 hr</v>
      </c>
    </row>
    <row r="1603" spans="1:27" ht="30" customHeight="1">
      <c r="A1603" s="65">
        <v>1602</v>
      </c>
      <c r="B1603" s="181">
        <v>45865.5805555556</v>
      </c>
      <c r="C1603" s="67" t="str">
        <f t="shared" ref="C1603:C1666" si="182">TEXT(B1603,"mmmm yyyy")</f>
        <v>July 2025</v>
      </c>
      <c r="D1603" s="65">
        <v>122449</v>
      </c>
      <c r="E1603" s="65">
        <v>185237</v>
      </c>
      <c r="F1603" s="68" t="s">
        <v>8245</v>
      </c>
      <c r="G1603" s="65" t="s">
        <v>8246</v>
      </c>
      <c r="H1603" s="69" t="s">
        <v>8247</v>
      </c>
      <c r="I1603" s="69" t="s">
        <v>5098</v>
      </c>
      <c r="J1603" s="69" t="str">
        <f t="shared" si="181"/>
        <v>East Dagon</v>
      </c>
      <c r="K1603" s="65" t="s">
        <v>8248</v>
      </c>
      <c r="L1603" s="65">
        <v>20</v>
      </c>
      <c r="M1603" s="65" t="s">
        <v>8249</v>
      </c>
      <c r="N1603" s="65" t="s">
        <v>33</v>
      </c>
      <c r="O1603" s="65">
        <v>377</v>
      </c>
      <c r="P1603" s="67">
        <v>45866.333333333299</v>
      </c>
      <c r="Q1603" s="65" t="s">
        <v>5218</v>
      </c>
      <c r="R1603" s="67">
        <v>45866.823344907403</v>
      </c>
      <c r="S1603" s="158" t="str">
        <f t="shared" si="180"/>
        <v>July 2025</v>
      </c>
      <c r="T1603" s="142" t="s">
        <v>35</v>
      </c>
      <c r="U1603" s="142">
        <v>1.2427893518543001</v>
      </c>
      <c r="V1603" s="65">
        <f t="shared" si="177"/>
        <v>1.2427893518543001</v>
      </c>
      <c r="W1603" s="65">
        <f t="shared" si="178"/>
        <v>29.826944444503201</v>
      </c>
      <c r="X1603" s="65" t="str">
        <f t="shared" si="179"/>
        <v>24-48 hr</v>
      </c>
    </row>
    <row r="1604" spans="1:27" ht="30" customHeight="1">
      <c r="A1604" s="65">
        <v>1603</v>
      </c>
      <c r="B1604" s="181">
        <v>45865.586111111101</v>
      </c>
      <c r="C1604" s="67" t="str">
        <f t="shared" si="182"/>
        <v>July 2025</v>
      </c>
      <c r="D1604" s="65">
        <v>122452</v>
      </c>
      <c r="E1604" s="65">
        <v>191071</v>
      </c>
      <c r="F1604" s="68" t="s">
        <v>8250</v>
      </c>
      <c r="G1604" s="65" t="s">
        <v>8251</v>
      </c>
      <c r="H1604" s="69" t="s">
        <v>8252</v>
      </c>
      <c r="I1604" s="69" t="s">
        <v>5098</v>
      </c>
      <c r="J1604" s="69" t="str">
        <f t="shared" si="181"/>
        <v>East Dagon</v>
      </c>
      <c r="K1604" s="65" t="s">
        <v>8253</v>
      </c>
      <c r="L1604" s="65">
        <v>20</v>
      </c>
      <c r="M1604" s="65" t="s">
        <v>8254</v>
      </c>
      <c r="N1604" s="65" t="s">
        <v>33</v>
      </c>
      <c r="O1604" s="65">
        <v>160</v>
      </c>
      <c r="P1604" s="67">
        <v>45866.333333333299</v>
      </c>
      <c r="Q1604" s="65" t="s">
        <v>5218</v>
      </c>
      <c r="R1604" s="67">
        <v>45866.476631944402</v>
      </c>
      <c r="S1604" s="158" t="str">
        <f t="shared" si="180"/>
        <v>July 2025</v>
      </c>
      <c r="T1604" s="142" t="s">
        <v>35</v>
      </c>
      <c r="U1604" s="142">
        <v>0.89052083333808696</v>
      </c>
      <c r="V1604" s="65">
        <f t="shared" si="177"/>
        <v>0.89052083333808696</v>
      </c>
      <c r="W1604" s="65">
        <f t="shared" si="178"/>
        <v>21.372500000114101</v>
      </c>
      <c r="X1604" s="65" t="str">
        <f t="shared" si="179"/>
        <v>&lt;24 hr</v>
      </c>
    </row>
    <row r="1605" spans="1:27" ht="30" customHeight="1">
      <c r="A1605" s="65">
        <v>1604</v>
      </c>
      <c r="B1605" s="181">
        <v>45865.596527777801</v>
      </c>
      <c r="C1605" s="67" t="str">
        <f t="shared" si="182"/>
        <v>July 2025</v>
      </c>
      <c r="D1605" s="65">
        <v>122454</v>
      </c>
      <c r="E1605" s="65">
        <v>199472</v>
      </c>
      <c r="F1605" s="68" t="s">
        <v>8255</v>
      </c>
      <c r="G1605" s="65" t="s">
        <v>8256</v>
      </c>
      <c r="H1605" s="69" t="s">
        <v>8257</v>
      </c>
      <c r="I1605" s="69" t="s">
        <v>5098</v>
      </c>
      <c r="J1605" s="69" t="str">
        <f t="shared" si="181"/>
        <v>East Dagon</v>
      </c>
      <c r="K1605" s="65" t="s">
        <v>8258</v>
      </c>
      <c r="L1605" s="65">
        <v>20</v>
      </c>
      <c r="M1605" s="65" t="s">
        <v>8259</v>
      </c>
      <c r="N1605" s="65" t="s">
        <v>6210</v>
      </c>
      <c r="O1605" s="65">
        <v>101</v>
      </c>
      <c r="P1605" s="67">
        <v>45866.333333333299</v>
      </c>
      <c r="Q1605" s="65" t="s">
        <v>5218</v>
      </c>
      <c r="R1605" s="67">
        <v>45867.482037037</v>
      </c>
      <c r="S1605" s="158" t="str">
        <f t="shared" si="180"/>
        <v>July 2025</v>
      </c>
      <c r="T1605" s="142" t="s">
        <v>35</v>
      </c>
      <c r="U1605" s="142">
        <v>1.88550925925665</v>
      </c>
      <c r="V1605" s="65">
        <f t="shared" ref="V1605:V1668" si="183">U1605</f>
        <v>1.88550925925665</v>
      </c>
      <c r="W1605" s="65">
        <f t="shared" ref="W1605:W1668" si="184">V1605*24</f>
        <v>45.252222222159602</v>
      </c>
      <c r="X1605" s="65" t="str">
        <f t="shared" si="179"/>
        <v>24-48 hr</v>
      </c>
    </row>
    <row r="1606" spans="1:27" ht="30" customHeight="1">
      <c r="A1606" s="65">
        <v>1605</v>
      </c>
      <c r="B1606" s="181">
        <v>45865.597916666702</v>
      </c>
      <c r="C1606" s="67" t="str">
        <f t="shared" si="182"/>
        <v>July 2025</v>
      </c>
      <c r="D1606" s="65">
        <v>122455</v>
      </c>
      <c r="E1606" s="65">
        <v>508470</v>
      </c>
      <c r="F1606" s="68" t="s">
        <v>8260</v>
      </c>
      <c r="G1606" s="65" t="s">
        <v>8261</v>
      </c>
      <c r="H1606" s="69" t="s">
        <v>8262</v>
      </c>
      <c r="I1606" s="69" t="s">
        <v>7031</v>
      </c>
      <c r="J1606" s="69" t="str">
        <f t="shared" si="181"/>
        <v>Ahlone</v>
      </c>
      <c r="K1606" s="65" t="s">
        <v>8263</v>
      </c>
      <c r="L1606" s="65">
        <v>20</v>
      </c>
      <c r="M1606" s="65" t="s">
        <v>8264</v>
      </c>
      <c r="N1606" s="65" t="s">
        <v>4913</v>
      </c>
      <c r="O1606" s="65">
        <v>60</v>
      </c>
      <c r="P1606" s="67">
        <v>45866.333333333299</v>
      </c>
      <c r="Q1606" s="65" t="s">
        <v>2681</v>
      </c>
      <c r="R1606" s="67">
        <v>45866.440405092602</v>
      </c>
      <c r="S1606" s="158" t="str">
        <f t="shared" si="180"/>
        <v>July 2025</v>
      </c>
      <c r="T1606" s="142" t="s">
        <v>35</v>
      </c>
      <c r="U1606" s="142">
        <v>0.84248842592933204</v>
      </c>
      <c r="V1606" s="65">
        <f t="shared" si="183"/>
        <v>0.84248842592933204</v>
      </c>
      <c r="W1606" s="65">
        <f t="shared" si="184"/>
        <v>20.219722222304</v>
      </c>
      <c r="X1606" s="65" t="str">
        <f t="shared" si="179"/>
        <v>&lt;24 hr</v>
      </c>
    </row>
    <row r="1607" spans="1:27" ht="30" customHeight="1">
      <c r="A1607" s="65">
        <v>1606</v>
      </c>
      <c r="B1607" s="181">
        <v>45865.600694444402</v>
      </c>
      <c r="C1607" s="67" t="str">
        <f t="shared" si="182"/>
        <v>July 2025</v>
      </c>
      <c r="D1607" s="65">
        <v>122457</v>
      </c>
      <c r="E1607" s="65">
        <v>199942</v>
      </c>
      <c r="F1607" s="68" t="s">
        <v>8265</v>
      </c>
      <c r="G1607" s="65" t="s">
        <v>8266</v>
      </c>
      <c r="H1607" s="69" t="s">
        <v>8267</v>
      </c>
      <c r="I1607" s="69" t="s">
        <v>5098</v>
      </c>
      <c r="J1607" s="69" t="str">
        <f t="shared" si="181"/>
        <v>East Dagon</v>
      </c>
      <c r="K1607" s="65" t="s">
        <v>8268</v>
      </c>
      <c r="L1607" s="65">
        <v>25</v>
      </c>
      <c r="M1607" s="65" t="s">
        <v>8269</v>
      </c>
      <c r="N1607" s="65" t="s">
        <v>6210</v>
      </c>
      <c r="O1607" s="65">
        <v>170</v>
      </c>
      <c r="P1607" s="67">
        <v>45866.333333333299</v>
      </c>
      <c r="Q1607" s="65" t="s">
        <v>5218</v>
      </c>
      <c r="R1607" s="67">
        <v>45866.601770833302</v>
      </c>
      <c r="S1607" s="158" t="str">
        <f t="shared" si="180"/>
        <v>July 2025</v>
      </c>
      <c r="T1607" s="142" t="s">
        <v>35</v>
      </c>
      <c r="U1607" s="142">
        <v>1.00107638888585</v>
      </c>
      <c r="V1607" s="65">
        <f t="shared" si="183"/>
        <v>1.00107638888585</v>
      </c>
      <c r="W1607" s="65">
        <f t="shared" si="184"/>
        <v>24.025833333260401</v>
      </c>
      <c r="X1607" s="65" t="str">
        <f t="shared" si="179"/>
        <v>24-48 hr</v>
      </c>
    </row>
    <row r="1608" spans="1:27" ht="30" customHeight="1">
      <c r="A1608" s="65">
        <v>1607</v>
      </c>
      <c r="B1608" s="181">
        <v>45865.6027777778</v>
      </c>
      <c r="C1608" s="67" t="str">
        <f t="shared" si="182"/>
        <v>July 2025</v>
      </c>
      <c r="D1608" s="65">
        <v>122458</v>
      </c>
      <c r="E1608" s="65">
        <v>404411</v>
      </c>
      <c r="F1608" s="68" t="s">
        <v>8270</v>
      </c>
      <c r="G1608" s="65" t="s">
        <v>8271</v>
      </c>
      <c r="H1608" s="69" t="s">
        <v>8272</v>
      </c>
      <c r="I1608" s="69" t="s">
        <v>5098</v>
      </c>
      <c r="J1608" s="69" t="str">
        <f t="shared" si="181"/>
        <v>East Dagon</v>
      </c>
      <c r="K1608" s="65" t="s">
        <v>8273</v>
      </c>
      <c r="L1608" s="65">
        <v>20</v>
      </c>
      <c r="M1608" s="65" t="s">
        <v>6063</v>
      </c>
      <c r="O1608" s="65">
        <v>200</v>
      </c>
      <c r="P1608" s="67">
        <v>45866.333333333299</v>
      </c>
      <c r="Q1608" s="65" t="s">
        <v>2681</v>
      </c>
      <c r="R1608" s="67">
        <v>45868.435150463003</v>
      </c>
      <c r="S1608" s="158" t="str">
        <f t="shared" si="180"/>
        <v>July 2025</v>
      </c>
      <c r="T1608" s="142" t="s">
        <v>35</v>
      </c>
      <c r="U1608" s="142">
        <v>2.8323726851813298</v>
      </c>
      <c r="V1608" s="65">
        <f t="shared" si="183"/>
        <v>2.8323726851813298</v>
      </c>
      <c r="W1608" s="65">
        <f t="shared" si="184"/>
        <v>67.976944444351801</v>
      </c>
      <c r="X1608" s="65" t="str">
        <f t="shared" si="179"/>
        <v>48-72 hr</v>
      </c>
    </row>
    <row r="1609" spans="1:27" ht="30" customHeight="1">
      <c r="A1609" s="65">
        <v>1608</v>
      </c>
      <c r="B1609" s="181">
        <v>45865.605555555601</v>
      </c>
      <c r="C1609" s="67" t="str">
        <f t="shared" si="182"/>
        <v>July 2025</v>
      </c>
      <c r="D1609" s="65">
        <v>122459</v>
      </c>
      <c r="E1609" s="65">
        <v>199103</v>
      </c>
      <c r="F1609" s="68" t="s">
        <v>8274</v>
      </c>
      <c r="G1609" s="65" t="s">
        <v>8275</v>
      </c>
      <c r="H1609" s="69" t="s">
        <v>8276</v>
      </c>
      <c r="I1609" s="69" t="s">
        <v>5098</v>
      </c>
      <c r="J1609" s="69" t="str">
        <f t="shared" si="181"/>
        <v>East Dagon</v>
      </c>
      <c r="K1609" s="65" t="s">
        <v>8277</v>
      </c>
      <c r="L1609" s="65">
        <v>20</v>
      </c>
      <c r="M1609" s="65" t="s">
        <v>8254</v>
      </c>
      <c r="O1609" s="65">
        <v>183</v>
      </c>
      <c r="P1609" s="67">
        <v>45866.333333333299</v>
      </c>
      <c r="Q1609" s="65" t="s">
        <v>5218</v>
      </c>
      <c r="R1609" s="67">
        <v>45866.443055555603</v>
      </c>
      <c r="S1609" s="158" t="str">
        <f t="shared" si="180"/>
        <v>July 2025</v>
      </c>
      <c r="T1609" s="142" t="s">
        <v>35</v>
      </c>
      <c r="U1609" s="142">
        <v>0.83750000000145497</v>
      </c>
      <c r="V1609" s="65">
        <f t="shared" si="183"/>
        <v>0.83750000000145497</v>
      </c>
      <c r="W1609" s="65">
        <f t="shared" si="184"/>
        <v>20.1000000000349</v>
      </c>
      <c r="X1609" s="65" t="str">
        <f t="shared" si="179"/>
        <v>&lt;24 hr</v>
      </c>
    </row>
    <row r="1610" spans="1:27" ht="30" customHeight="1">
      <c r="A1610" s="65">
        <v>1609</v>
      </c>
      <c r="B1610" s="181">
        <v>45865.610416666699</v>
      </c>
      <c r="C1610" s="67" t="str">
        <f t="shared" si="182"/>
        <v>July 2025</v>
      </c>
      <c r="D1610" s="65">
        <v>122461</v>
      </c>
      <c r="E1610" s="65">
        <v>203840</v>
      </c>
      <c r="F1610" s="68" t="s">
        <v>8278</v>
      </c>
      <c r="G1610" s="65" t="s">
        <v>8279</v>
      </c>
      <c r="H1610" s="69" t="s">
        <v>8280</v>
      </c>
      <c r="I1610" s="69" t="s">
        <v>5098</v>
      </c>
      <c r="J1610" s="69" t="str">
        <f t="shared" si="181"/>
        <v>East Dagon</v>
      </c>
      <c r="K1610" s="65" t="s">
        <v>8281</v>
      </c>
      <c r="L1610" s="65">
        <v>20</v>
      </c>
      <c r="M1610" s="65" t="s">
        <v>8282</v>
      </c>
      <c r="O1610" s="65">
        <v>281</v>
      </c>
      <c r="P1610" s="67">
        <v>45866.333333333299</v>
      </c>
      <c r="Q1610" s="65" t="s">
        <v>5218</v>
      </c>
      <c r="R1610" s="67">
        <v>45866.759189814802</v>
      </c>
      <c r="S1610" s="158" t="str">
        <f t="shared" si="180"/>
        <v>July 2025</v>
      </c>
      <c r="T1610" s="142" t="s">
        <v>35</v>
      </c>
      <c r="U1610" s="142">
        <v>1.1487731481465699</v>
      </c>
      <c r="V1610" s="65">
        <f t="shared" si="183"/>
        <v>1.1487731481465699</v>
      </c>
      <c r="W1610" s="65">
        <f t="shared" si="184"/>
        <v>27.570555555517799</v>
      </c>
      <c r="X1610" s="65" t="str">
        <f t="shared" si="179"/>
        <v>24-48 hr</v>
      </c>
    </row>
    <row r="1611" spans="1:27" ht="30" customHeight="1">
      <c r="A1611" s="65">
        <v>1610</v>
      </c>
      <c r="B1611" s="181">
        <v>45865.6743055556</v>
      </c>
      <c r="C1611" s="67" t="str">
        <f t="shared" si="182"/>
        <v>July 2025</v>
      </c>
      <c r="D1611" s="65">
        <v>122471</v>
      </c>
      <c r="E1611" s="65">
        <v>507920</v>
      </c>
      <c r="F1611" s="68" t="s">
        <v>8283</v>
      </c>
      <c r="G1611" s="65" t="s">
        <v>8284</v>
      </c>
      <c r="H1611" s="69" t="s">
        <v>8285</v>
      </c>
      <c r="I1611" s="69" t="s">
        <v>5110</v>
      </c>
      <c r="J1611" s="69" t="str">
        <f t="shared" si="181"/>
        <v>North Dagon</v>
      </c>
      <c r="K1611" s="65" t="s">
        <v>8286</v>
      </c>
      <c r="L1611" s="65">
        <v>40</v>
      </c>
      <c r="M1611" s="65" t="s">
        <v>8287</v>
      </c>
      <c r="O1611" s="65">
        <v>190</v>
      </c>
      <c r="P1611" s="67">
        <v>45866.333333333299</v>
      </c>
      <c r="Q1611" s="65" t="s">
        <v>5218</v>
      </c>
      <c r="R1611" s="67">
        <v>45867.447627314803</v>
      </c>
      <c r="S1611" s="158" t="str">
        <f t="shared" si="180"/>
        <v>July 2025</v>
      </c>
      <c r="T1611" s="142" t="s">
        <v>35</v>
      </c>
      <c r="U1611" s="142">
        <v>1.77332175926131</v>
      </c>
      <c r="V1611" s="65">
        <f t="shared" si="183"/>
        <v>1.77332175926131</v>
      </c>
      <c r="W1611" s="65">
        <f t="shared" si="184"/>
        <v>42.559722222271397</v>
      </c>
      <c r="X1611" s="65" t="str">
        <f t="shared" si="179"/>
        <v>24-48 hr</v>
      </c>
    </row>
    <row r="1612" spans="1:27" ht="30" customHeight="1">
      <c r="A1612" s="65">
        <v>1611</v>
      </c>
      <c r="B1612" s="181">
        <v>45865.829166666699</v>
      </c>
      <c r="C1612" s="67" t="str">
        <f t="shared" si="182"/>
        <v>July 2025</v>
      </c>
      <c r="D1612" s="65">
        <v>122493</v>
      </c>
      <c r="E1612" s="65">
        <v>508729</v>
      </c>
      <c r="F1612" s="68" t="s">
        <v>8288</v>
      </c>
      <c r="G1612" s="65" t="s">
        <v>8289</v>
      </c>
      <c r="H1612" s="69" t="s">
        <v>8290</v>
      </c>
      <c r="I1612" s="69" t="s">
        <v>5110</v>
      </c>
      <c r="J1612" s="69" t="str">
        <f t="shared" si="181"/>
        <v>North Dagon</v>
      </c>
      <c r="K1612" s="65" t="s">
        <v>8291</v>
      </c>
      <c r="L1612" s="65">
        <v>30</v>
      </c>
      <c r="M1612" s="65" t="s">
        <v>8292</v>
      </c>
      <c r="N1612" s="65" t="s">
        <v>33</v>
      </c>
      <c r="O1612" s="65">
        <v>170</v>
      </c>
      <c r="P1612" s="67">
        <v>45866.333333333299</v>
      </c>
      <c r="Q1612" s="65" t="s">
        <v>5218</v>
      </c>
      <c r="R1612" s="67">
        <v>45866.540196759299</v>
      </c>
      <c r="S1612" s="158" t="str">
        <f t="shared" si="180"/>
        <v>July 2025</v>
      </c>
      <c r="T1612" s="142" t="s">
        <v>35</v>
      </c>
      <c r="U1612" s="142">
        <v>0.71103009259240901</v>
      </c>
      <c r="V1612" s="65">
        <f t="shared" si="183"/>
        <v>0.71103009259240901</v>
      </c>
      <c r="W1612" s="65">
        <f t="shared" si="184"/>
        <v>17.064722222217799</v>
      </c>
      <c r="X1612" s="65" t="str">
        <f t="shared" si="179"/>
        <v>&lt;24 hr</v>
      </c>
    </row>
    <row r="1613" spans="1:27" ht="30" customHeight="1">
      <c r="A1613" s="65">
        <v>1612</v>
      </c>
      <c r="B1613" s="181">
        <v>45866.410416666702</v>
      </c>
      <c r="C1613" s="67" t="str">
        <f t="shared" si="182"/>
        <v>July 2025</v>
      </c>
      <c r="D1613" s="65">
        <v>122506</v>
      </c>
      <c r="E1613" s="65">
        <v>204207</v>
      </c>
      <c r="F1613" s="68" t="s">
        <v>8293</v>
      </c>
      <c r="G1613" s="65" t="s">
        <v>8294</v>
      </c>
      <c r="H1613" s="69" t="s">
        <v>8295</v>
      </c>
      <c r="I1613" s="69" t="s">
        <v>5098</v>
      </c>
      <c r="J1613" s="69" t="str">
        <f t="shared" si="181"/>
        <v>East Dagon</v>
      </c>
      <c r="K1613" s="65" t="s">
        <v>8296</v>
      </c>
      <c r="L1613" s="65">
        <v>25</v>
      </c>
      <c r="M1613" s="65" t="s">
        <v>8297</v>
      </c>
      <c r="N1613" s="65" t="s">
        <v>4913</v>
      </c>
      <c r="O1613" s="65">
        <v>120</v>
      </c>
      <c r="P1613" s="67">
        <v>45866.541666666701</v>
      </c>
      <c r="Q1613" s="65" t="s">
        <v>745</v>
      </c>
      <c r="R1613" s="67">
        <v>45866.653472222199</v>
      </c>
      <c r="S1613" s="158" t="str">
        <f t="shared" si="180"/>
        <v>July 2025</v>
      </c>
      <c r="T1613" s="142" t="s">
        <v>35</v>
      </c>
      <c r="U1613" s="142">
        <v>0.243055555554747</v>
      </c>
      <c r="V1613" s="65">
        <f t="shared" si="183"/>
        <v>0.243055555554747</v>
      </c>
      <c r="W1613" s="65">
        <f t="shared" si="184"/>
        <v>5.8333333333139299</v>
      </c>
      <c r="X1613" s="65" t="str">
        <f t="shared" si="179"/>
        <v>&lt;24 hr</v>
      </c>
      <c r="AA1613" s="69" t="s">
        <v>8298</v>
      </c>
    </row>
    <row r="1614" spans="1:27" ht="30" customHeight="1">
      <c r="A1614" s="65">
        <v>1613</v>
      </c>
      <c r="B1614" s="181">
        <v>45866.4194444444</v>
      </c>
      <c r="C1614" s="67" t="str">
        <f t="shared" si="182"/>
        <v>July 2025</v>
      </c>
      <c r="D1614" s="65">
        <v>122508</v>
      </c>
      <c r="E1614" s="65">
        <v>212726</v>
      </c>
      <c r="F1614" s="68" t="s">
        <v>8299</v>
      </c>
      <c r="G1614" s="65" t="s">
        <v>8300</v>
      </c>
      <c r="H1614" s="69" t="s">
        <v>8301</v>
      </c>
      <c r="I1614" s="69" t="s">
        <v>5098</v>
      </c>
      <c r="J1614" s="69" t="str">
        <f t="shared" si="181"/>
        <v>East Dagon</v>
      </c>
      <c r="K1614" s="65" t="s">
        <v>8302</v>
      </c>
      <c r="L1614" s="65">
        <v>25</v>
      </c>
      <c r="M1614" s="65" t="s">
        <v>8303</v>
      </c>
      <c r="N1614" s="65" t="s">
        <v>6210</v>
      </c>
      <c r="O1614" s="65">
        <v>300</v>
      </c>
      <c r="P1614" s="67">
        <v>45867.333333333299</v>
      </c>
      <c r="Q1614" s="65" t="s">
        <v>5308</v>
      </c>
      <c r="R1614" s="67">
        <v>45867.451747685198</v>
      </c>
      <c r="S1614" s="158" t="str">
        <f t="shared" si="180"/>
        <v>July 2025</v>
      </c>
      <c r="T1614" s="142" t="s">
        <v>35</v>
      </c>
      <c r="U1614" s="142">
        <v>1.03230324073957</v>
      </c>
      <c r="V1614" s="65">
        <f t="shared" si="183"/>
        <v>1.03230324073957</v>
      </c>
      <c r="W1614" s="65">
        <f t="shared" si="184"/>
        <v>24.775277777749601</v>
      </c>
      <c r="X1614" s="65" t="str">
        <f t="shared" si="179"/>
        <v>24-48 hr</v>
      </c>
    </row>
    <row r="1615" spans="1:27" ht="30" customHeight="1">
      <c r="A1615" s="65">
        <v>1614</v>
      </c>
      <c r="B1615" s="181">
        <v>45866.427777777797</v>
      </c>
      <c r="C1615" s="67" t="str">
        <f t="shared" si="182"/>
        <v>July 2025</v>
      </c>
      <c r="D1615" s="65">
        <v>122511</v>
      </c>
      <c r="E1615" s="65">
        <v>216154</v>
      </c>
      <c r="F1615" s="68" t="s">
        <v>8304</v>
      </c>
      <c r="G1615" s="65" t="s">
        <v>8305</v>
      </c>
      <c r="H1615" s="69" t="s">
        <v>8306</v>
      </c>
      <c r="I1615" s="69" t="s">
        <v>5098</v>
      </c>
      <c r="J1615" s="69" t="str">
        <f t="shared" si="181"/>
        <v>East Dagon</v>
      </c>
      <c r="K1615" s="65" t="s">
        <v>8307</v>
      </c>
      <c r="L1615" s="65">
        <v>20</v>
      </c>
      <c r="M1615" s="65" t="s">
        <v>7517</v>
      </c>
      <c r="N1615" s="65" t="s">
        <v>33</v>
      </c>
      <c r="O1615" s="65">
        <v>301</v>
      </c>
      <c r="P1615" s="67">
        <v>45867.333333333299</v>
      </c>
      <c r="Q1615" s="65" t="s">
        <v>5218</v>
      </c>
      <c r="R1615" s="67">
        <v>45867.443888888898</v>
      </c>
      <c r="S1615" s="158" t="str">
        <f t="shared" si="180"/>
        <v>July 2025</v>
      </c>
      <c r="T1615" s="142" t="s">
        <v>35</v>
      </c>
      <c r="U1615" s="142">
        <v>1.01611111111561</v>
      </c>
      <c r="V1615" s="65">
        <f t="shared" si="183"/>
        <v>1.01611111111561</v>
      </c>
      <c r="W1615" s="65">
        <f t="shared" si="184"/>
        <v>24.386666666774499</v>
      </c>
      <c r="X1615" s="65" t="str">
        <f t="shared" si="179"/>
        <v>24-48 hr</v>
      </c>
    </row>
    <row r="1616" spans="1:27" ht="30" customHeight="1">
      <c r="A1616" s="65">
        <v>1615</v>
      </c>
      <c r="B1616" s="181">
        <v>45866.431250000001</v>
      </c>
      <c r="C1616" s="67" t="str">
        <f t="shared" si="182"/>
        <v>July 2025</v>
      </c>
      <c r="D1616" s="65">
        <v>122514</v>
      </c>
      <c r="E1616" s="65">
        <v>151666</v>
      </c>
      <c r="F1616" s="68" t="s">
        <v>8308</v>
      </c>
      <c r="G1616" s="65" t="s">
        <v>8309</v>
      </c>
      <c r="H1616" s="69" t="s">
        <v>8310</v>
      </c>
      <c r="I1616" s="69" t="s">
        <v>5098</v>
      </c>
      <c r="J1616" s="69" t="str">
        <f t="shared" si="181"/>
        <v>East Dagon</v>
      </c>
      <c r="K1616" s="65" t="s">
        <v>8311</v>
      </c>
      <c r="L1616" s="65">
        <v>20</v>
      </c>
      <c r="M1616" s="65" t="s">
        <v>6637</v>
      </c>
      <c r="O1616" s="65">
        <v>287</v>
      </c>
      <c r="P1616" s="67">
        <v>45867.333333333299</v>
      </c>
      <c r="Q1616" s="65" t="s">
        <v>5218</v>
      </c>
      <c r="R1616" s="67">
        <v>45867.601817129602</v>
      </c>
      <c r="S1616" s="158" t="str">
        <f t="shared" si="180"/>
        <v>July 2025</v>
      </c>
      <c r="T1616" s="142" t="s">
        <v>35</v>
      </c>
      <c r="U1616" s="142">
        <v>1.1705671296294899</v>
      </c>
      <c r="V1616" s="65">
        <f t="shared" si="183"/>
        <v>1.1705671296294899</v>
      </c>
      <c r="W1616" s="65">
        <f t="shared" si="184"/>
        <v>28.093611111107698</v>
      </c>
      <c r="X1616" s="65" t="str">
        <f t="shared" si="179"/>
        <v>24-48 hr</v>
      </c>
      <c r="AA1616" s="69" t="s">
        <v>8312</v>
      </c>
    </row>
    <row r="1617" spans="1:27" ht="30" customHeight="1">
      <c r="A1617" s="65">
        <v>1616</v>
      </c>
      <c r="B1617" s="181">
        <v>45866.438194444403</v>
      </c>
      <c r="C1617" s="67" t="str">
        <f t="shared" si="182"/>
        <v>July 2025</v>
      </c>
      <c r="D1617" s="65">
        <v>122515</v>
      </c>
      <c r="E1617" s="65">
        <v>220225</v>
      </c>
      <c r="F1617" s="68" t="s">
        <v>8313</v>
      </c>
      <c r="G1617" s="65" t="s">
        <v>8314</v>
      </c>
      <c r="H1617" s="69" t="s">
        <v>8315</v>
      </c>
      <c r="I1617" s="69" t="s">
        <v>5098</v>
      </c>
      <c r="J1617" s="69" t="str">
        <f t="shared" si="181"/>
        <v>East Dagon</v>
      </c>
      <c r="K1617" s="65" t="s">
        <v>8316</v>
      </c>
      <c r="L1617" s="65">
        <v>20</v>
      </c>
      <c r="M1617" s="65" t="s">
        <v>7328</v>
      </c>
      <c r="O1617" s="65">
        <v>302</v>
      </c>
      <c r="P1617" s="67">
        <v>45867.333333333299</v>
      </c>
      <c r="Q1617" s="65" t="s">
        <v>5218</v>
      </c>
      <c r="R1617" s="67">
        <v>45867.495833333298</v>
      </c>
      <c r="S1617" s="158" t="str">
        <f t="shared" si="180"/>
        <v>July 2025</v>
      </c>
      <c r="T1617" s="142" t="s">
        <v>35</v>
      </c>
      <c r="U1617" s="142">
        <v>1.0576388888876</v>
      </c>
      <c r="V1617" s="65">
        <f t="shared" si="183"/>
        <v>1.0576388888876</v>
      </c>
      <c r="W1617" s="65">
        <f t="shared" si="184"/>
        <v>25.3833333333023</v>
      </c>
      <c r="X1617" s="65" t="str">
        <f t="shared" si="179"/>
        <v>24-48 hr</v>
      </c>
    </row>
    <row r="1618" spans="1:27" ht="30" customHeight="1">
      <c r="A1618" s="65">
        <v>1617</v>
      </c>
      <c r="B1618" s="181">
        <v>45866.440972222197</v>
      </c>
      <c r="C1618" s="67" t="str">
        <f t="shared" si="182"/>
        <v>July 2025</v>
      </c>
      <c r="D1618" s="65">
        <v>122516</v>
      </c>
      <c r="E1618" s="65">
        <v>222715</v>
      </c>
      <c r="F1618" s="68" t="s">
        <v>8317</v>
      </c>
      <c r="G1618" s="65" t="s">
        <v>8318</v>
      </c>
      <c r="H1618" s="69" t="s">
        <v>8319</v>
      </c>
      <c r="I1618" s="69" t="s">
        <v>5098</v>
      </c>
      <c r="J1618" s="69" t="str">
        <f t="shared" si="181"/>
        <v>East Dagon</v>
      </c>
      <c r="K1618" s="65" t="s">
        <v>8320</v>
      </c>
      <c r="L1618" s="65">
        <v>40</v>
      </c>
      <c r="M1618" s="65" t="s">
        <v>5100</v>
      </c>
      <c r="O1618" s="65">
        <v>220</v>
      </c>
      <c r="P1618" s="67">
        <v>45867.333333333299</v>
      </c>
      <c r="Q1618" s="65" t="s">
        <v>5218</v>
      </c>
      <c r="R1618" s="67">
        <v>45867.495833333298</v>
      </c>
      <c r="S1618" s="158" t="str">
        <f t="shared" si="180"/>
        <v>July 2025</v>
      </c>
      <c r="T1618" s="142" t="s">
        <v>35</v>
      </c>
      <c r="U1618" s="142">
        <v>1.0548611111153099</v>
      </c>
      <c r="V1618" s="65">
        <f t="shared" si="183"/>
        <v>1.0548611111153099</v>
      </c>
      <c r="W1618" s="65">
        <f t="shared" si="184"/>
        <v>25.316666666767599</v>
      </c>
      <c r="X1618" s="65" t="str">
        <f t="shared" si="179"/>
        <v>24-48 hr</v>
      </c>
    </row>
    <row r="1619" spans="1:27" ht="30" customHeight="1">
      <c r="A1619" s="65">
        <v>1618</v>
      </c>
      <c r="B1619" s="181">
        <v>45866.457638888904</v>
      </c>
      <c r="C1619" s="67" t="str">
        <f t="shared" si="182"/>
        <v>July 2025</v>
      </c>
      <c r="D1619" s="65">
        <v>122523</v>
      </c>
      <c r="E1619" s="65">
        <v>245735</v>
      </c>
      <c r="F1619" s="68" t="s">
        <v>8321</v>
      </c>
      <c r="G1619" s="65" t="s">
        <v>8322</v>
      </c>
      <c r="H1619" s="69" t="s">
        <v>8323</v>
      </c>
      <c r="I1619" s="69" t="s">
        <v>5098</v>
      </c>
      <c r="J1619" s="69" t="str">
        <f t="shared" si="181"/>
        <v>East Dagon</v>
      </c>
      <c r="K1619" s="65" t="s">
        <v>8324</v>
      </c>
      <c r="L1619" s="65">
        <v>20</v>
      </c>
      <c r="M1619" s="65" t="s">
        <v>8325</v>
      </c>
      <c r="N1619" s="65" t="s">
        <v>33</v>
      </c>
      <c r="O1619" s="65">
        <v>100</v>
      </c>
      <c r="P1619" s="67">
        <v>45867.333333333299</v>
      </c>
      <c r="Q1619" s="65" t="s">
        <v>5218</v>
      </c>
      <c r="R1619" s="67">
        <v>45867.400023148097</v>
      </c>
      <c r="S1619" s="158" t="str">
        <f t="shared" si="180"/>
        <v>July 2025</v>
      </c>
      <c r="T1619" s="142" t="s">
        <v>35</v>
      </c>
      <c r="U1619" s="142">
        <v>0.94238425925868796</v>
      </c>
      <c r="V1619" s="65">
        <f t="shared" si="183"/>
        <v>0.94238425925868796</v>
      </c>
      <c r="W1619" s="65">
        <f t="shared" si="184"/>
        <v>22.6172222222085</v>
      </c>
      <c r="X1619" s="65" t="str">
        <f t="shared" si="179"/>
        <v>&lt;24 hr</v>
      </c>
      <c r="Z1619" s="69" t="s">
        <v>8326</v>
      </c>
    </row>
    <row r="1620" spans="1:27" ht="30" customHeight="1">
      <c r="A1620" s="65">
        <v>1619</v>
      </c>
      <c r="B1620" s="181">
        <v>45866.460416666698</v>
      </c>
      <c r="C1620" s="67" t="str">
        <f t="shared" si="182"/>
        <v>July 2025</v>
      </c>
      <c r="D1620" s="65">
        <v>122526</v>
      </c>
      <c r="E1620" s="65">
        <v>281678</v>
      </c>
      <c r="F1620" s="68" t="s">
        <v>8327</v>
      </c>
      <c r="G1620" s="65" t="s">
        <v>8328</v>
      </c>
      <c r="H1620" s="69" t="s">
        <v>8329</v>
      </c>
      <c r="I1620" s="69" t="s">
        <v>5098</v>
      </c>
      <c r="J1620" s="69" t="str">
        <f t="shared" si="181"/>
        <v>East Dagon</v>
      </c>
      <c r="K1620" s="65" t="s">
        <v>8330</v>
      </c>
      <c r="L1620" s="65">
        <v>20</v>
      </c>
      <c r="M1620" s="65" t="s">
        <v>8019</v>
      </c>
      <c r="N1620" s="65" t="s">
        <v>33</v>
      </c>
      <c r="O1620" s="65">
        <v>200</v>
      </c>
      <c r="P1620" s="67">
        <v>45867.333333333299</v>
      </c>
      <c r="Q1620" s="65" t="s">
        <v>5308</v>
      </c>
      <c r="R1620" s="67">
        <v>45867.689687500002</v>
      </c>
      <c r="S1620" s="158" t="str">
        <f t="shared" si="180"/>
        <v>July 2025</v>
      </c>
      <c r="T1620" s="142" t="s">
        <v>35</v>
      </c>
      <c r="U1620" s="142">
        <v>1.2292708333334299</v>
      </c>
      <c r="V1620" s="65">
        <f t="shared" si="183"/>
        <v>1.2292708333334299</v>
      </c>
      <c r="W1620" s="65">
        <f t="shared" si="184"/>
        <v>29.5025000000023</v>
      </c>
      <c r="X1620" s="65" t="str">
        <f t="shared" si="179"/>
        <v>24-48 hr</v>
      </c>
      <c r="AA1620" s="69" t="s">
        <v>8331</v>
      </c>
    </row>
    <row r="1621" spans="1:27" ht="30" customHeight="1">
      <c r="A1621" s="65">
        <v>1620</v>
      </c>
      <c r="B1621" s="181">
        <v>45866.473611111098</v>
      </c>
      <c r="C1621" s="67" t="str">
        <f t="shared" si="182"/>
        <v>July 2025</v>
      </c>
      <c r="D1621" s="65">
        <v>122532</v>
      </c>
      <c r="E1621" s="65">
        <v>227936</v>
      </c>
      <c r="F1621" s="68" t="s">
        <v>8332</v>
      </c>
      <c r="G1621" s="65" t="s">
        <v>8333</v>
      </c>
      <c r="H1621" s="69" t="s">
        <v>8334</v>
      </c>
      <c r="I1621" s="69" t="s">
        <v>5098</v>
      </c>
      <c r="J1621" s="69" t="str">
        <f t="shared" si="181"/>
        <v>East Dagon</v>
      </c>
      <c r="K1621" s="65" t="s">
        <v>8335</v>
      </c>
      <c r="L1621" s="65">
        <v>20</v>
      </c>
      <c r="M1621" s="65" t="s">
        <v>8336</v>
      </c>
      <c r="O1621" s="65">
        <v>200</v>
      </c>
      <c r="P1621" s="67">
        <v>45867.333333333299</v>
      </c>
      <c r="Q1621" s="65" t="s">
        <v>5308</v>
      </c>
      <c r="R1621" s="67">
        <v>45867.625983796301</v>
      </c>
      <c r="S1621" s="158" t="str">
        <f t="shared" si="180"/>
        <v>July 2025</v>
      </c>
      <c r="T1621" s="142" t="s">
        <v>35</v>
      </c>
      <c r="U1621" s="142">
        <v>1.1523726851810401</v>
      </c>
      <c r="V1621" s="65">
        <f t="shared" si="183"/>
        <v>1.1523726851810401</v>
      </c>
      <c r="W1621" s="65">
        <f t="shared" si="184"/>
        <v>27.656944444344798</v>
      </c>
      <c r="X1621" s="65" t="str">
        <f t="shared" si="179"/>
        <v>24-48 hr</v>
      </c>
    </row>
    <row r="1622" spans="1:27" ht="30" customHeight="1">
      <c r="A1622" s="65">
        <v>1621</v>
      </c>
      <c r="B1622" s="181">
        <v>45866.476388888899</v>
      </c>
      <c r="C1622" s="67" t="str">
        <f t="shared" si="182"/>
        <v>July 2025</v>
      </c>
      <c r="D1622" s="65">
        <v>122535</v>
      </c>
      <c r="E1622" s="65">
        <v>258948</v>
      </c>
      <c r="F1622" s="68" t="s">
        <v>8337</v>
      </c>
      <c r="G1622" s="65" t="s">
        <v>8338</v>
      </c>
      <c r="H1622" s="69" t="s">
        <v>8339</v>
      </c>
      <c r="I1622" s="69" t="s">
        <v>5098</v>
      </c>
      <c r="J1622" s="69" t="str">
        <f t="shared" si="181"/>
        <v>East Dagon</v>
      </c>
      <c r="K1622" s="65" t="s">
        <v>8340</v>
      </c>
      <c r="L1622" s="65">
        <v>20</v>
      </c>
      <c r="M1622" s="65" t="s">
        <v>8341</v>
      </c>
      <c r="N1622" s="65" t="s">
        <v>4913</v>
      </c>
      <c r="O1622" s="65">
        <v>200</v>
      </c>
      <c r="P1622" s="67">
        <v>45867.333333333299</v>
      </c>
      <c r="Q1622" s="65" t="s">
        <v>5308</v>
      </c>
      <c r="R1622" s="67">
        <v>45867.7486921296</v>
      </c>
      <c r="S1622" s="158" t="str">
        <f t="shared" si="180"/>
        <v>July 2025</v>
      </c>
      <c r="T1622" s="142" t="s">
        <v>35</v>
      </c>
      <c r="U1622" s="142">
        <v>1.2723032407375301</v>
      </c>
      <c r="V1622" s="65">
        <f t="shared" si="183"/>
        <v>1.2723032407375301</v>
      </c>
      <c r="W1622" s="65">
        <f t="shared" si="184"/>
        <v>30.535277777700699</v>
      </c>
      <c r="X1622" s="65" t="str">
        <f t="shared" si="179"/>
        <v>24-48 hr</v>
      </c>
      <c r="Z1622" s="69" t="s">
        <v>8326</v>
      </c>
    </row>
    <row r="1623" spans="1:27" ht="30" customHeight="1">
      <c r="A1623" s="65">
        <v>1622</v>
      </c>
      <c r="B1623" s="181">
        <v>45866.482638888898</v>
      </c>
      <c r="C1623" s="67" t="str">
        <f t="shared" si="182"/>
        <v>July 2025</v>
      </c>
      <c r="D1623" s="65">
        <v>122538</v>
      </c>
      <c r="E1623" s="65">
        <v>509306</v>
      </c>
      <c r="F1623" s="68" t="s">
        <v>8342</v>
      </c>
      <c r="G1623" s="65" t="s">
        <v>8343</v>
      </c>
      <c r="H1623" s="69" t="s">
        <v>8344</v>
      </c>
      <c r="I1623" s="69" t="s">
        <v>2355</v>
      </c>
      <c r="J1623" s="69" t="str">
        <f t="shared" si="181"/>
        <v>Mingalar Taung Nyunt</v>
      </c>
      <c r="K1623" s="65" t="s">
        <v>8345</v>
      </c>
      <c r="L1623" s="65">
        <v>100</v>
      </c>
      <c r="S1623" s="158"/>
      <c r="T1623" s="142" t="s">
        <v>113</v>
      </c>
      <c r="U1623" s="142">
        <v>-45866.482638888898</v>
      </c>
    </row>
    <row r="1624" spans="1:27" ht="30" customHeight="1">
      <c r="A1624" s="65">
        <v>1623</v>
      </c>
      <c r="B1624" s="181">
        <v>45866.482638888898</v>
      </c>
      <c r="C1624" s="67" t="str">
        <f t="shared" si="182"/>
        <v>July 2025</v>
      </c>
      <c r="D1624" s="65">
        <v>122539</v>
      </c>
      <c r="E1624" s="65">
        <v>509306</v>
      </c>
      <c r="F1624" s="68" t="s">
        <v>8346</v>
      </c>
      <c r="G1624" s="65" t="s">
        <v>8343</v>
      </c>
      <c r="H1624" s="69" t="s">
        <v>8344</v>
      </c>
      <c r="I1624" s="69" t="s">
        <v>2355</v>
      </c>
      <c r="J1624" s="69" t="str">
        <f t="shared" si="181"/>
        <v>Mingalar Taung Nyunt</v>
      </c>
      <c r="K1624" s="65" t="s">
        <v>8345</v>
      </c>
      <c r="L1624" s="65">
        <v>100</v>
      </c>
      <c r="M1624" s="65" t="s">
        <v>2737</v>
      </c>
      <c r="O1624" s="65">
        <v>170</v>
      </c>
      <c r="P1624" s="67">
        <v>45867.333333333299</v>
      </c>
      <c r="Q1624" s="65" t="s">
        <v>3111</v>
      </c>
      <c r="R1624" s="67">
        <v>45867.600104166697</v>
      </c>
      <c r="S1624" s="158" t="str">
        <f t="shared" si="180"/>
        <v>July 2025</v>
      </c>
      <c r="T1624" s="142" t="s">
        <v>35</v>
      </c>
      <c r="U1624" s="142">
        <v>1.11746527777723</v>
      </c>
      <c r="V1624" s="65">
        <f t="shared" si="183"/>
        <v>1.11746527777723</v>
      </c>
      <c r="W1624" s="65">
        <f t="shared" si="184"/>
        <v>26.819166666653501</v>
      </c>
      <c r="X1624" s="65" t="str">
        <f t="shared" si="179"/>
        <v>24-48 hr</v>
      </c>
    </row>
    <row r="1625" spans="1:27" ht="30" customHeight="1">
      <c r="A1625" s="65">
        <v>1624</v>
      </c>
      <c r="B1625" s="181">
        <v>45866.494444444397</v>
      </c>
      <c r="C1625" s="67" t="str">
        <f t="shared" si="182"/>
        <v>July 2025</v>
      </c>
      <c r="D1625" s="65">
        <v>122544</v>
      </c>
      <c r="E1625" s="65">
        <v>509346</v>
      </c>
      <c r="F1625" s="68" t="s">
        <v>8347</v>
      </c>
      <c r="G1625" s="65" t="s">
        <v>8348</v>
      </c>
      <c r="H1625" s="69" t="s">
        <v>8349</v>
      </c>
      <c r="I1625" s="69" t="s">
        <v>30</v>
      </c>
      <c r="J1625" s="69" t="str">
        <f t="shared" si="181"/>
        <v>Kyauktada</v>
      </c>
      <c r="K1625" s="65" t="s">
        <v>8350</v>
      </c>
      <c r="L1625" s="65">
        <v>20</v>
      </c>
      <c r="M1625" s="65" t="s">
        <v>8351</v>
      </c>
      <c r="O1625" s="65">
        <v>180</v>
      </c>
      <c r="P1625" s="67">
        <v>45867.333333333299</v>
      </c>
      <c r="Q1625" s="65" t="s">
        <v>2681</v>
      </c>
      <c r="R1625" s="67">
        <v>45867.534062500003</v>
      </c>
      <c r="S1625" s="158" t="str">
        <f t="shared" si="180"/>
        <v>July 2025</v>
      </c>
      <c r="T1625" s="142" t="s">
        <v>35</v>
      </c>
      <c r="U1625" s="142">
        <v>1.03961805556173</v>
      </c>
      <c r="V1625" s="65">
        <f t="shared" si="183"/>
        <v>1.03961805556173</v>
      </c>
      <c r="W1625" s="65">
        <f t="shared" si="184"/>
        <v>24.950833333481601</v>
      </c>
      <c r="X1625" s="65" t="str">
        <f t="shared" si="179"/>
        <v>24-48 hr</v>
      </c>
    </row>
    <row r="1626" spans="1:27" ht="30" customHeight="1">
      <c r="A1626" s="65">
        <v>1625</v>
      </c>
      <c r="B1626" s="181">
        <v>45866.535416666702</v>
      </c>
      <c r="C1626" s="67" t="str">
        <f t="shared" si="182"/>
        <v>July 2025</v>
      </c>
      <c r="D1626" s="65">
        <v>122558</v>
      </c>
      <c r="E1626" s="65">
        <v>509435</v>
      </c>
      <c r="F1626" s="68" t="s">
        <v>8352</v>
      </c>
      <c r="G1626" s="65" t="s">
        <v>8353</v>
      </c>
      <c r="H1626" s="69" t="s">
        <v>8354</v>
      </c>
      <c r="I1626" s="69" t="s">
        <v>2355</v>
      </c>
      <c r="J1626" s="69" t="str">
        <f t="shared" si="181"/>
        <v>Mingalar Taung Nyunt</v>
      </c>
      <c r="K1626" s="65" t="s">
        <v>8355</v>
      </c>
      <c r="L1626" s="65">
        <v>20</v>
      </c>
      <c r="Q1626" s="65" t="s">
        <v>2681</v>
      </c>
      <c r="S1626" s="158"/>
      <c r="T1626" s="142" t="s">
        <v>113</v>
      </c>
      <c r="U1626" s="142">
        <v>-45866.535416666702</v>
      </c>
      <c r="Z1626" s="69" t="s">
        <v>8356</v>
      </c>
    </row>
    <row r="1627" spans="1:27" ht="30" customHeight="1">
      <c r="A1627" s="65">
        <v>1626</v>
      </c>
      <c r="B1627" s="181">
        <v>45866.587500000001</v>
      </c>
      <c r="C1627" s="67" t="str">
        <f t="shared" si="182"/>
        <v>July 2025</v>
      </c>
      <c r="D1627" s="65">
        <v>122583</v>
      </c>
      <c r="E1627" s="65">
        <v>509528</v>
      </c>
      <c r="F1627" s="68" t="s">
        <v>8357</v>
      </c>
      <c r="G1627" s="65" t="s">
        <v>8358</v>
      </c>
      <c r="H1627" s="69" t="s">
        <v>8359</v>
      </c>
      <c r="I1627" s="69" t="s">
        <v>7036</v>
      </c>
      <c r="J1627" s="69" t="str">
        <f t="shared" si="181"/>
        <v>Dagon</v>
      </c>
      <c r="K1627" s="65" t="s">
        <v>8360</v>
      </c>
      <c r="L1627" s="65">
        <v>20</v>
      </c>
      <c r="M1627" s="65" t="s">
        <v>8361</v>
      </c>
      <c r="O1627" s="65">
        <v>200</v>
      </c>
      <c r="Q1627" s="65" t="s">
        <v>2681</v>
      </c>
      <c r="R1627" s="67">
        <v>45867.7214467593</v>
      </c>
      <c r="S1627" s="158" t="str">
        <f t="shared" si="180"/>
        <v>July 2025</v>
      </c>
      <c r="T1627" s="142" t="s">
        <v>35</v>
      </c>
      <c r="U1627" s="142">
        <v>1.1339467592551999</v>
      </c>
      <c r="V1627" s="65">
        <f t="shared" si="183"/>
        <v>1.1339467592551999</v>
      </c>
      <c r="W1627" s="65">
        <f t="shared" si="184"/>
        <v>27.214722222124699</v>
      </c>
      <c r="X1627" s="65" t="str">
        <f t="shared" si="179"/>
        <v>24-48 hr</v>
      </c>
    </row>
    <row r="1628" spans="1:27" ht="30" customHeight="1">
      <c r="A1628" s="65">
        <v>1627</v>
      </c>
      <c r="B1628" s="181">
        <v>45866.621504629598</v>
      </c>
      <c r="C1628" s="67" t="str">
        <f t="shared" si="182"/>
        <v>July 2025</v>
      </c>
      <c r="D1628" s="65">
        <v>122589</v>
      </c>
      <c r="E1628" s="65">
        <v>188876</v>
      </c>
      <c r="F1628" s="68" t="s">
        <v>8362</v>
      </c>
      <c r="G1628" s="65" t="s">
        <v>8363</v>
      </c>
      <c r="H1628" s="69" t="s">
        <v>8364</v>
      </c>
      <c r="I1628" s="69" t="s">
        <v>5110</v>
      </c>
      <c r="J1628" s="69" t="str">
        <f t="shared" si="181"/>
        <v>North Dagon</v>
      </c>
      <c r="K1628" s="65" t="s">
        <v>8365</v>
      </c>
      <c r="L1628" s="65">
        <v>20</v>
      </c>
      <c r="M1628" s="65" t="s">
        <v>8366</v>
      </c>
      <c r="O1628" s="65">
        <v>250</v>
      </c>
      <c r="P1628" s="67">
        <v>45867.333333333299</v>
      </c>
      <c r="Q1628" s="65" t="s">
        <v>687</v>
      </c>
      <c r="R1628" s="67">
        <v>45867.481562499997</v>
      </c>
      <c r="S1628" s="158" t="str">
        <f t="shared" si="180"/>
        <v>July 2025</v>
      </c>
      <c r="T1628" s="142" t="s">
        <v>35</v>
      </c>
      <c r="U1628" s="142">
        <v>0.86005787036992798</v>
      </c>
      <c r="V1628" s="65">
        <f t="shared" si="183"/>
        <v>0.86005787036992798</v>
      </c>
      <c r="W1628" s="65">
        <f t="shared" si="184"/>
        <v>20.6413888888783</v>
      </c>
      <c r="X1628" s="65" t="str">
        <f t="shared" si="179"/>
        <v>&lt;24 hr</v>
      </c>
    </row>
    <row r="1629" spans="1:27" ht="30" customHeight="1">
      <c r="A1629" s="65">
        <v>1628</v>
      </c>
      <c r="B1629" s="181">
        <v>45866.688750000001</v>
      </c>
      <c r="C1629" s="67" t="str">
        <f t="shared" si="182"/>
        <v>July 2025</v>
      </c>
      <c r="D1629" s="65">
        <v>122604</v>
      </c>
      <c r="E1629" s="65">
        <v>367684</v>
      </c>
      <c r="F1629" s="68" t="s">
        <v>8367</v>
      </c>
      <c r="G1629" s="65" t="s">
        <v>1029</v>
      </c>
      <c r="H1629" s="69" t="s">
        <v>8368</v>
      </c>
      <c r="I1629" s="69" t="s">
        <v>182</v>
      </c>
      <c r="J1629" s="69" t="str">
        <f t="shared" si="181"/>
        <v>Latha</v>
      </c>
      <c r="K1629" s="65" t="s">
        <v>8369</v>
      </c>
      <c r="L1629" s="65">
        <v>30</v>
      </c>
      <c r="M1629" s="65" t="s">
        <v>1763</v>
      </c>
      <c r="O1629" s="65">
        <v>110</v>
      </c>
      <c r="P1629" s="67">
        <v>45869.333333333299</v>
      </c>
      <c r="Q1629" s="65" t="s">
        <v>745</v>
      </c>
      <c r="R1629" s="67">
        <v>45869.435162037</v>
      </c>
      <c r="S1629" s="158" t="str">
        <f t="shared" si="180"/>
        <v>July 2025</v>
      </c>
      <c r="T1629" s="142" t="s">
        <v>35</v>
      </c>
      <c r="U1629" s="142">
        <v>2.7464120370350402</v>
      </c>
      <c r="V1629" s="65">
        <f t="shared" si="183"/>
        <v>2.7464120370350402</v>
      </c>
      <c r="W1629" s="65">
        <f t="shared" si="184"/>
        <v>65.913888888841001</v>
      </c>
      <c r="X1629" s="65" t="str">
        <f t="shared" si="179"/>
        <v>48-72 hr</v>
      </c>
      <c r="Z1629" s="69" t="s">
        <v>8370</v>
      </c>
    </row>
    <row r="1630" spans="1:27" ht="30" customHeight="1">
      <c r="A1630" s="65">
        <v>1629</v>
      </c>
      <c r="B1630" s="181">
        <v>45866.721793981502</v>
      </c>
      <c r="C1630" s="67" t="str">
        <f t="shared" si="182"/>
        <v>July 2025</v>
      </c>
      <c r="D1630" s="65">
        <v>122614</v>
      </c>
      <c r="E1630" s="65">
        <v>509917</v>
      </c>
      <c r="F1630" s="68" t="s">
        <v>8371</v>
      </c>
      <c r="G1630" s="65" t="s">
        <v>8372</v>
      </c>
      <c r="H1630" s="69" t="s">
        <v>8373</v>
      </c>
      <c r="I1630" s="69" t="s">
        <v>2355</v>
      </c>
      <c r="J1630" s="69" t="str">
        <f t="shared" si="181"/>
        <v>Mingalar Taung Nyunt</v>
      </c>
      <c r="K1630" s="65" t="s">
        <v>8374</v>
      </c>
      <c r="L1630" s="65">
        <v>30</v>
      </c>
      <c r="S1630" s="158"/>
      <c r="T1630" s="142" t="s">
        <v>113</v>
      </c>
      <c r="U1630" s="142">
        <v>-45866.721793981502</v>
      </c>
    </row>
    <row r="1631" spans="1:27" ht="30" customHeight="1">
      <c r="A1631" s="65">
        <v>1630</v>
      </c>
      <c r="B1631" s="181">
        <v>45866.755787037</v>
      </c>
      <c r="C1631" s="67" t="str">
        <f t="shared" si="182"/>
        <v>July 2025</v>
      </c>
      <c r="D1631" s="65">
        <v>122621</v>
      </c>
      <c r="E1631" s="65">
        <v>367684</v>
      </c>
      <c r="F1631" s="68" t="s">
        <v>8375</v>
      </c>
      <c r="G1631" s="65" t="s">
        <v>1029</v>
      </c>
      <c r="H1631" s="69" t="s">
        <v>8376</v>
      </c>
      <c r="I1631" s="69" t="s">
        <v>182</v>
      </c>
      <c r="J1631" s="69" t="str">
        <f t="shared" si="181"/>
        <v>Latha</v>
      </c>
      <c r="K1631" s="65" t="s">
        <v>8369</v>
      </c>
      <c r="L1631" s="65">
        <v>30</v>
      </c>
      <c r="M1631" s="65" t="s">
        <v>1763</v>
      </c>
      <c r="O1631" s="65">
        <v>110</v>
      </c>
      <c r="P1631" s="67">
        <v>45867.333333333299</v>
      </c>
      <c r="Q1631" s="65" t="s">
        <v>745</v>
      </c>
      <c r="R1631" s="67">
        <v>45867.5548263889</v>
      </c>
      <c r="S1631" s="158" t="str">
        <f t="shared" si="180"/>
        <v>July 2025</v>
      </c>
      <c r="T1631" s="142" t="s">
        <v>35</v>
      </c>
      <c r="U1631" s="142">
        <v>0.79903935185575403</v>
      </c>
      <c r="V1631" s="65">
        <f t="shared" si="183"/>
        <v>0.79903935185575403</v>
      </c>
      <c r="W1631" s="65">
        <f t="shared" si="184"/>
        <v>19.176944444538101</v>
      </c>
      <c r="X1631" s="65" t="str">
        <f t="shared" si="179"/>
        <v>&lt;24 hr</v>
      </c>
    </row>
    <row r="1632" spans="1:27" ht="30" customHeight="1">
      <c r="A1632" s="65">
        <v>1631</v>
      </c>
      <c r="B1632" s="181">
        <v>45866.756817129601</v>
      </c>
      <c r="C1632" s="67" t="str">
        <f t="shared" si="182"/>
        <v>July 2025</v>
      </c>
      <c r="D1632" s="65">
        <v>122621</v>
      </c>
      <c r="E1632" s="65">
        <v>367684</v>
      </c>
      <c r="F1632" s="68" t="s">
        <v>8377</v>
      </c>
      <c r="G1632" s="65" t="s">
        <v>1029</v>
      </c>
      <c r="H1632" s="69" t="s">
        <v>8376</v>
      </c>
      <c r="I1632" s="69" t="s">
        <v>182</v>
      </c>
      <c r="J1632" s="69" t="str">
        <f t="shared" si="181"/>
        <v>Latha</v>
      </c>
      <c r="K1632" s="65" t="s">
        <v>8369</v>
      </c>
      <c r="L1632" s="65">
        <v>30</v>
      </c>
      <c r="M1632" s="65" t="s">
        <v>1763</v>
      </c>
      <c r="O1632" s="65">
        <v>110</v>
      </c>
      <c r="P1632" s="67">
        <v>45869.333333333299</v>
      </c>
      <c r="Q1632" s="65" t="s">
        <v>745</v>
      </c>
      <c r="R1632" s="67">
        <v>45869.438449074099</v>
      </c>
      <c r="S1632" s="158" t="str">
        <f t="shared" si="180"/>
        <v>July 2025</v>
      </c>
      <c r="T1632" s="142" t="s">
        <v>35</v>
      </c>
      <c r="U1632" s="142">
        <v>2.68163194444787</v>
      </c>
      <c r="V1632" s="65">
        <f t="shared" si="183"/>
        <v>2.68163194444787</v>
      </c>
      <c r="W1632" s="65">
        <f t="shared" si="184"/>
        <v>64.359166666748905</v>
      </c>
      <c r="X1632" s="65" t="str">
        <f t="shared" si="179"/>
        <v>48-72 hr</v>
      </c>
    </row>
    <row r="1633" spans="1:27" ht="30" customHeight="1">
      <c r="A1633" s="65">
        <v>1632</v>
      </c>
      <c r="B1633" s="181">
        <v>45866.759953703702</v>
      </c>
      <c r="C1633" s="67" t="str">
        <f t="shared" si="182"/>
        <v>July 2025</v>
      </c>
      <c r="D1633" s="65">
        <v>122621</v>
      </c>
      <c r="E1633" s="65">
        <v>367684</v>
      </c>
      <c r="F1633" s="68" t="s">
        <v>8378</v>
      </c>
      <c r="G1633" s="65" t="s">
        <v>1029</v>
      </c>
      <c r="H1633" s="69" t="s">
        <v>8376</v>
      </c>
      <c r="I1633" s="69" t="s">
        <v>182</v>
      </c>
      <c r="J1633" s="69" t="str">
        <f t="shared" si="181"/>
        <v>Latha</v>
      </c>
      <c r="K1633" s="65" t="s">
        <v>8369</v>
      </c>
      <c r="L1633" s="65">
        <v>30</v>
      </c>
      <c r="M1633" s="65" t="s">
        <v>1763</v>
      </c>
      <c r="O1633" s="65">
        <v>110</v>
      </c>
      <c r="P1633" s="67">
        <v>45867.333333333299</v>
      </c>
      <c r="Q1633" s="65" t="s">
        <v>745</v>
      </c>
      <c r="R1633" s="67">
        <v>45867.549664351798</v>
      </c>
      <c r="S1633" s="158" t="str">
        <f t="shared" si="180"/>
        <v>July 2025</v>
      </c>
      <c r="T1633" s="142" t="s">
        <v>35</v>
      </c>
      <c r="U1633" s="142">
        <v>0.78971064814686498</v>
      </c>
      <c r="V1633" s="65">
        <f t="shared" si="183"/>
        <v>0.78971064814686498</v>
      </c>
      <c r="W1633" s="65">
        <f t="shared" si="184"/>
        <v>18.953055555524799</v>
      </c>
      <c r="X1633" s="65" t="str">
        <f t="shared" si="179"/>
        <v>&lt;24 hr</v>
      </c>
      <c r="AA1633" s="69" t="s">
        <v>8379</v>
      </c>
    </row>
    <row r="1634" spans="1:27" ht="30" customHeight="1">
      <c r="A1634" s="65">
        <v>1633</v>
      </c>
      <c r="B1634" s="181">
        <v>45867.431250000001</v>
      </c>
      <c r="C1634" s="67" t="str">
        <f t="shared" si="182"/>
        <v>July 2025</v>
      </c>
      <c r="D1634" s="65">
        <v>122675</v>
      </c>
      <c r="E1634" s="65">
        <v>506649</v>
      </c>
      <c r="F1634" s="68" t="s">
        <v>8380</v>
      </c>
      <c r="G1634" s="65" t="s">
        <v>8381</v>
      </c>
      <c r="H1634" s="69" t="s">
        <v>8382</v>
      </c>
      <c r="I1634" s="69" t="s">
        <v>5098</v>
      </c>
      <c r="J1634" s="69" t="str">
        <f t="shared" si="181"/>
        <v>East Dagon</v>
      </c>
      <c r="K1634" s="65" t="s">
        <v>8383</v>
      </c>
      <c r="L1634" s="65">
        <v>20</v>
      </c>
      <c r="M1634" s="65" t="s">
        <v>5437</v>
      </c>
      <c r="O1634" s="65">
        <v>505</v>
      </c>
      <c r="P1634" s="67">
        <v>45867.333333333299</v>
      </c>
      <c r="Q1634" s="65" t="s">
        <v>5218</v>
      </c>
      <c r="R1634" s="67">
        <v>45867.675046296303</v>
      </c>
      <c r="S1634" s="158" t="str">
        <f t="shared" si="180"/>
        <v>July 2025</v>
      </c>
      <c r="T1634" s="142" t="s">
        <v>35</v>
      </c>
      <c r="U1634" s="142">
        <v>0.243796296294022</v>
      </c>
      <c r="V1634" s="65">
        <f t="shared" si="183"/>
        <v>0.243796296294022</v>
      </c>
      <c r="W1634" s="65">
        <f t="shared" si="184"/>
        <v>5.8511111110565297</v>
      </c>
      <c r="X1634" s="65" t="str">
        <f t="shared" si="179"/>
        <v>&lt;24 hr</v>
      </c>
      <c r="AA1634" s="69" t="s">
        <v>8384</v>
      </c>
    </row>
    <row r="1635" spans="1:27" ht="30" customHeight="1">
      <c r="A1635" s="65">
        <v>1634</v>
      </c>
      <c r="B1635" s="181">
        <v>45867.497916666704</v>
      </c>
      <c r="C1635" s="67" t="str">
        <f t="shared" si="182"/>
        <v>July 2025</v>
      </c>
      <c r="D1635" s="65">
        <v>122697</v>
      </c>
      <c r="E1635" s="65">
        <v>510539</v>
      </c>
      <c r="F1635" s="68" t="s">
        <v>8385</v>
      </c>
      <c r="G1635" s="65" t="s">
        <v>8386</v>
      </c>
      <c r="H1635" s="69" t="s">
        <v>8387</v>
      </c>
      <c r="I1635" s="69" t="s">
        <v>2355</v>
      </c>
      <c r="J1635" s="69" t="str">
        <f t="shared" si="181"/>
        <v>Mingalar Taung Nyunt</v>
      </c>
      <c r="K1635" s="65" t="s">
        <v>8388</v>
      </c>
      <c r="L1635" s="65">
        <v>20</v>
      </c>
      <c r="M1635" s="65" t="s">
        <v>3546</v>
      </c>
      <c r="N1635" s="65" t="s">
        <v>33</v>
      </c>
      <c r="O1635" s="65">
        <v>80</v>
      </c>
      <c r="P1635" s="67">
        <v>45867.541666666701</v>
      </c>
      <c r="Q1635" s="65" t="s">
        <v>3111</v>
      </c>
      <c r="R1635" s="67">
        <v>45867.665694444397</v>
      </c>
      <c r="S1635" s="158" t="str">
        <f t="shared" si="180"/>
        <v>July 2025</v>
      </c>
      <c r="T1635" s="142" t="s">
        <v>35</v>
      </c>
      <c r="U1635" s="142">
        <v>0.16777777778042899</v>
      </c>
      <c r="V1635" s="65">
        <f t="shared" si="183"/>
        <v>0.16777777778042899</v>
      </c>
      <c r="W1635" s="65">
        <f t="shared" si="184"/>
        <v>4.0266666667303097</v>
      </c>
      <c r="X1635" s="65" t="str">
        <f t="shared" si="179"/>
        <v>&lt;24 hr</v>
      </c>
    </row>
    <row r="1636" spans="1:27" ht="30" customHeight="1">
      <c r="A1636" s="65">
        <v>1635</v>
      </c>
      <c r="B1636" s="181">
        <v>45867.505555555603</v>
      </c>
      <c r="C1636" s="67" t="str">
        <f t="shared" si="182"/>
        <v>July 2025</v>
      </c>
      <c r="D1636" s="65">
        <v>122699</v>
      </c>
      <c r="E1636" s="65">
        <v>510528</v>
      </c>
      <c r="F1636" s="68" t="s">
        <v>8389</v>
      </c>
      <c r="G1636" s="65" t="s">
        <v>8390</v>
      </c>
      <c r="H1636" s="69" t="s">
        <v>8391</v>
      </c>
      <c r="I1636" s="69" t="s">
        <v>5098</v>
      </c>
      <c r="J1636" s="69" t="str">
        <f t="shared" si="181"/>
        <v>East Dagon</v>
      </c>
      <c r="K1636" s="65" t="s">
        <v>8392</v>
      </c>
      <c r="L1636" s="65">
        <v>20</v>
      </c>
      <c r="M1636" s="65" t="s">
        <v>8254</v>
      </c>
      <c r="O1636" s="65">
        <v>170</v>
      </c>
      <c r="Q1636" s="65" t="s">
        <v>5218</v>
      </c>
      <c r="R1636" s="67">
        <v>45870.700185185196</v>
      </c>
      <c r="S1636" s="158" t="str">
        <f t="shared" si="180"/>
        <v>August 2025</v>
      </c>
      <c r="T1636" s="142" t="s">
        <v>35</v>
      </c>
      <c r="U1636" s="142">
        <v>3.1946296296228001</v>
      </c>
      <c r="V1636" s="65">
        <f t="shared" si="183"/>
        <v>3.1946296296228001</v>
      </c>
      <c r="W1636" s="65">
        <f t="shared" si="184"/>
        <v>76.671111110947095</v>
      </c>
      <c r="X1636" s="65" t="str">
        <f t="shared" si="179"/>
        <v>&gt;72 hr</v>
      </c>
    </row>
    <row r="1637" spans="1:27" ht="30" customHeight="1">
      <c r="A1637" s="65">
        <v>1636</v>
      </c>
      <c r="B1637" s="181">
        <v>45867.515972222202</v>
      </c>
      <c r="C1637" s="67" t="str">
        <f t="shared" si="182"/>
        <v>July 2025</v>
      </c>
      <c r="D1637" s="65">
        <v>122702</v>
      </c>
      <c r="E1637" s="65">
        <v>510588</v>
      </c>
      <c r="F1637" s="68" t="s">
        <v>8393</v>
      </c>
      <c r="G1637" s="65" t="s">
        <v>8394</v>
      </c>
      <c r="H1637" s="69" t="s">
        <v>8395</v>
      </c>
      <c r="I1637" s="69" t="s">
        <v>30</v>
      </c>
      <c r="J1637" s="69" t="str">
        <f t="shared" si="181"/>
        <v>Kyauktada</v>
      </c>
      <c r="K1637" s="65" t="s">
        <v>8396</v>
      </c>
      <c r="L1637" s="65">
        <v>25</v>
      </c>
      <c r="M1637" s="65" t="s">
        <v>32</v>
      </c>
      <c r="O1637" s="65">
        <v>130</v>
      </c>
      <c r="P1637" s="67">
        <v>45868.333333333299</v>
      </c>
      <c r="Q1637" s="65" t="s">
        <v>745</v>
      </c>
      <c r="R1637" s="67">
        <v>45868.495520833298</v>
      </c>
      <c r="S1637" s="158" t="str">
        <f t="shared" si="180"/>
        <v>July 2025</v>
      </c>
      <c r="T1637" s="142" t="s">
        <v>35</v>
      </c>
      <c r="U1637" s="142">
        <v>0.97954861111065805</v>
      </c>
      <c r="V1637" s="65">
        <f t="shared" si="183"/>
        <v>0.97954861111065805</v>
      </c>
      <c r="W1637" s="65">
        <f t="shared" si="184"/>
        <v>23.509166666655801</v>
      </c>
      <c r="X1637" s="65" t="str">
        <f t="shared" si="179"/>
        <v>&lt;24 hr</v>
      </c>
      <c r="Z1637" s="69" t="s">
        <v>8397</v>
      </c>
      <c r="AA1637" s="69" t="s">
        <v>8398</v>
      </c>
    </row>
    <row r="1638" spans="1:27" ht="30" customHeight="1">
      <c r="A1638" s="65">
        <v>1637</v>
      </c>
      <c r="B1638" s="181">
        <v>45867.552777777797</v>
      </c>
      <c r="C1638" s="67" t="str">
        <f t="shared" si="182"/>
        <v>July 2025</v>
      </c>
      <c r="D1638" s="65">
        <v>122712</v>
      </c>
      <c r="E1638" s="65">
        <v>293927</v>
      </c>
      <c r="F1638" s="68" t="s">
        <v>8399</v>
      </c>
      <c r="G1638" s="65" t="s">
        <v>8400</v>
      </c>
      <c r="H1638" s="69" t="s">
        <v>8401</v>
      </c>
      <c r="I1638" s="69" t="s">
        <v>5110</v>
      </c>
      <c r="J1638" s="69" t="str">
        <f t="shared" si="181"/>
        <v>North Dagon</v>
      </c>
      <c r="K1638" s="65" t="s">
        <v>8402</v>
      </c>
      <c r="L1638" s="65">
        <v>20</v>
      </c>
      <c r="M1638" s="65" t="s">
        <v>8403</v>
      </c>
      <c r="O1638" s="65">
        <v>220</v>
      </c>
      <c r="P1638" s="67">
        <v>45868.333333333299</v>
      </c>
      <c r="Q1638" s="65" t="s">
        <v>5218</v>
      </c>
      <c r="R1638" s="67">
        <v>45868.631793981498</v>
      </c>
      <c r="S1638" s="158" t="str">
        <f t="shared" si="180"/>
        <v>July 2025</v>
      </c>
      <c r="T1638" s="142" t="s">
        <v>35</v>
      </c>
      <c r="U1638" s="142">
        <v>1.07901620370831</v>
      </c>
      <c r="V1638" s="65">
        <f t="shared" si="183"/>
        <v>1.07901620370831</v>
      </c>
      <c r="W1638" s="65">
        <f t="shared" si="184"/>
        <v>25.8963888889994</v>
      </c>
      <c r="X1638" s="65" t="str">
        <f t="shared" si="179"/>
        <v>24-48 hr</v>
      </c>
      <c r="Z1638" s="69" t="s">
        <v>8404</v>
      </c>
    </row>
    <row r="1639" spans="1:27" ht="30" customHeight="1">
      <c r="A1639" s="65">
        <v>1638</v>
      </c>
      <c r="B1639" s="181">
        <v>45867.554861111101</v>
      </c>
      <c r="C1639" s="67" t="str">
        <f t="shared" si="182"/>
        <v>July 2025</v>
      </c>
      <c r="D1639" s="65">
        <v>122713</v>
      </c>
      <c r="E1639" s="65">
        <v>510690</v>
      </c>
      <c r="F1639" s="68" t="s">
        <v>8405</v>
      </c>
      <c r="G1639" s="65" t="s">
        <v>8406</v>
      </c>
      <c r="H1639" s="69" t="s">
        <v>8407</v>
      </c>
      <c r="I1639" s="69" t="s">
        <v>5110</v>
      </c>
      <c r="J1639" s="69" t="str">
        <f t="shared" si="181"/>
        <v>North Dagon</v>
      </c>
      <c r="K1639" s="65" t="s">
        <v>8408</v>
      </c>
      <c r="L1639" s="65">
        <v>30</v>
      </c>
      <c r="M1639" s="65" t="s">
        <v>8409</v>
      </c>
      <c r="O1639" s="65">
        <v>98</v>
      </c>
      <c r="P1639" s="67">
        <v>45867.541666666701</v>
      </c>
      <c r="Q1639" s="65" t="s">
        <v>5218</v>
      </c>
      <c r="R1639" s="67">
        <v>45868.459027777797</v>
      </c>
      <c r="S1639" s="158" t="str">
        <f t="shared" si="180"/>
        <v>July 2025</v>
      </c>
      <c r="T1639" s="142" t="s">
        <v>35</v>
      </c>
      <c r="U1639" s="142">
        <v>0.90416666666715195</v>
      </c>
      <c r="V1639" s="65">
        <f t="shared" si="183"/>
        <v>0.90416666666715195</v>
      </c>
      <c r="W1639" s="65">
        <f t="shared" si="184"/>
        <v>21.700000000011599</v>
      </c>
      <c r="X1639" s="65" t="str">
        <f t="shared" si="179"/>
        <v>&lt;24 hr</v>
      </c>
    </row>
    <row r="1640" spans="1:27" ht="30" customHeight="1">
      <c r="A1640" s="65">
        <v>1639</v>
      </c>
      <c r="B1640" s="181">
        <v>45867.556944444397</v>
      </c>
      <c r="C1640" s="67" t="str">
        <f t="shared" si="182"/>
        <v>July 2025</v>
      </c>
      <c r="D1640" s="65">
        <v>122714</v>
      </c>
      <c r="E1640" s="65">
        <v>510703</v>
      </c>
      <c r="F1640" s="68" t="s">
        <v>8410</v>
      </c>
      <c r="G1640" s="65" t="s">
        <v>8411</v>
      </c>
      <c r="H1640" s="69" t="s">
        <v>8412</v>
      </c>
      <c r="I1640" s="69" t="s">
        <v>50</v>
      </c>
      <c r="J1640" s="69" t="str">
        <f t="shared" si="181"/>
        <v>Pabedan</v>
      </c>
      <c r="K1640" s="65" t="s">
        <v>8413</v>
      </c>
      <c r="L1640" s="65">
        <v>40</v>
      </c>
      <c r="M1640" s="65" t="s">
        <v>1530</v>
      </c>
      <c r="O1640" s="65">
        <v>250</v>
      </c>
      <c r="P1640" s="67">
        <v>45868.333333333299</v>
      </c>
      <c r="Q1640" s="65" t="s">
        <v>745</v>
      </c>
      <c r="R1640" s="67">
        <v>45868.610127314802</v>
      </c>
      <c r="S1640" s="158" t="str">
        <f t="shared" si="180"/>
        <v>July 2025</v>
      </c>
      <c r="T1640" s="142" t="s">
        <v>35</v>
      </c>
      <c r="U1640" s="142">
        <v>1.05318287037517</v>
      </c>
      <c r="V1640" s="65">
        <f t="shared" si="183"/>
        <v>1.05318287037517</v>
      </c>
      <c r="W1640" s="65">
        <f t="shared" si="184"/>
        <v>25.276388889004</v>
      </c>
      <c r="X1640" s="65" t="str">
        <f t="shared" si="179"/>
        <v>24-48 hr</v>
      </c>
    </row>
    <row r="1641" spans="1:27" ht="30" customHeight="1">
      <c r="A1641" s="65">
        <v>1640</v>
      </c>
      <c r="B1641" s="181">
        <v>45867.577083333301</v>
      </c>
      <c r="C1641" s="67" t="str">
        <f t="shared" si="182"/>
        <v>July 2025</v>
      </c>
      <c r="D1641" s="65">
        <v>122724</v>
      </c>
      <c r="E1641" s="65">
        <v>510674</v>
      </c>
      <c r="F1641" s="68" t="s">
        <v>8414</v>
      </c>
      <c r="G1641" s="65" t="s">
        <v>8415</v>
      </c>
      <c r="H1641" s="69" t="s">
        <v>8416</v>
      </c>
      <c r="I1641" s="69" t="s">
        <v>5110</v>
      </c>
      <c r="J1641" s="69" t="str">
        <f t="shared" si="181"/>
        <v>North Dagon</v>
      </c>
      <c r="K1641" s="65" t="s">
        <v>8417</v>
      </c>
      <c r="L1641" s="65">
        <v>25</v>
      </c>
      <c r="M1641" s="65" t="s">
        <v>7458</v>
      </c>
      <c r="O1641" s="65">
        <v>179</v>
      </c>
      <c r="P1641" s="67">
        <v>45868.333333333299</v>
      </c>
      <c r="Q1641" s="65" t="s">
        <v>5218</v>
      </c>
      <c r="R1641" s="67">
        <v>45868.5476388889</v>
      </c>
      <c r="S1641" s="158" t="str">
        <f t="shared" si="180"/>
        <v>July 2025</v>
      </c>
      <c r="T1641" s="142" t="s">
        <v>35</v>
      </c>
      <c r="U1641" s="142">
        <v>0.97055555555562001</v>
      </c>
      <c r="V1641" s="65">
        <f t="shared" si="183"/>
        <v>0.97055555555562001</v>
      </c>
      <c r="W1641" s="65">
        <f t="shared" si="184"/>
        <v>23.2933333333349</v>
      </c>
      <c r="X1641" s="65" t="str">
        <f t="shared" si="179"/>
        <v>&lt;24 hr</v>
      </c>
    </row>
    <row r="1642" spans="1:27" ht="30" customHeight="1">
      <c r="A1642" s="65">
        <v>1641</v>
      </c>
      <c r="B1642" s="181">
        <v>45867.582638888904</v>
      </c>
      <c r="C1642" s="67" t="str">
        <f t="shared" si="182"/>
        <v>July 2025</v>
      </c>
      <c r="D1642" s="65">
        <v>510779</v>
      </c>
      <c r="E1642" s="65">
        <v>510779</v>
      </c>
      <c r="F1642" s="68" t="s">
        <v>8418</v>
      </c>
      <c r="G1642" s="65" t="s">
        <v>8419</v>
      </c>
      <c r="H1642" s="69" t="s">
        <v>8420</v>
      </c>
      <c r="I1642" s="69" t="s">
        <v>5098</v>
      </c>
      <c r="J1642" s="69" t="str">
        <f t="shared" si="181"/>
        <v>East Dagon</v>
      </c>
      <c r="K1642" s="65" t="s">
        <v>8421</v>
      </c>
      <c r="L1642" s="65">
        <v>30</v>
      </c>
      <c r="M1642" s="65" t="s">
        <v>8422</v>
      </c>
      <c r="O1642" s="65">
        <v>151</v>
      </c>
      <c r="P1642" s="67">
        <v>45867.541666666701</v>
      </c>
      <c r="Q1642" s="65" t="s">
        <v>5218</v>
      </c>
      <c r="R1642" s="67">
        <v>45867.705983796302</v>
      </c>
      <c r="S1642" s="158" t="str">
        <f t="shared" si="180"/>
        <v>July 2025</v>
      </c>
      <c r="T1642" s="142" t="s">
        <v>35</v>
      </c>
      <c r="U1642" s="142">
        <v>0.123344907406135</v>
      </c>
      <c r="V1642" s="65">
        <f t="shared" si="183"/>
        <v>0.123344907406135</v>
      </c>
      <c r="W1642" s="65">
        <f t="shared" si="184"/>
        <v>2.9602777777472502</v>
      </c>
      <c r="X1642" s="65" t="str">
        <f t="shared" si="179"/>
        <v>&lt;24 hr</v>
      </c>
    </row>
    <row r="1643" spans="1:27" ht="30" customHeight="1">
      <c r="A1643" s="65">
        <v>1642</v>
      </c>
      <c r="B1643" s="181">
        <v>45867.689629629604</v>
      </c>
      <c r="C1643" s="67" t="str">
        <f t="shared" si="182"/>
        <v>July 2025</v>
      </c>
      <c r="D1643" s="65">
        <v>122764</v>
      </c>
      <c r="E1643" s="65">
        <v>510470</v>
      </c>
      <c r="F1643" s="68" t="s">
        <v>8423</v>
      </c>
      <c r="G1643" s="65" t="s">
        <v>8424</v>
      </c>
      <c r="H1643" s="69" t="s">
        <v>8425</v>
      </c>
      <c r="I1643" s="69" t="s">
        <v>5110</v>
      </c>
      <c r="J1643" s="69" t="str">
        <f t="shared" si="181"/>
        <v>North Dagon</v>
      </c>
      <c r="K1643" s="65" t="s">
        <v>8426</v>
      </c>
      <c r="L1643" s="65">
        <v>20</v>
      </c>
      <c r="S1643" s="158"/>
      <c r="T1643" s="142" t="s">
        <v>113</v>
      </c>
      <c r="U1643" s="142">
        <v>-45867.689629629604</v>
      </c>
    </row>
    <row r="1644" spans="1:27" ht="30" customHeight="1">
      <c r="A1644" s="65">
        <v>1643</v>
      </c>
      <c r="B1644" s="181">
        <v>45867.693298611099</v>
      </c>
      <c r="C1644" s="67" t="str">
        <f t="shared" si="182"/>
        <v>July 2025</v>
      </c>
      <c r="D1644" s="65">
        <v>122765</v>
      </c>
      <c r="E1644" s="65">
        <v>395816</v>
      </c>
      <c r="F1644" s="68" t="s">
        <v>8427</v>
      </c>
      <c r="G1644" s="65" t="s">
        <v>8428</v>
      </c>
      <c r="H1644" s="69" t="s">
        <v>8429</v>
      </c>
      <c r="I1644" s="69" t="s">
        <v>5110</v>
      </c>
      <c r="J1644" s="69" t="str">
        <f t="shared" si="181"/>
        <v>North Dagon</v>
      </c>
      <c r="K1644" s="65" t="s">
        <v>8430</v>
      </c>
      <c r="L1644" s="65">
        <v>50</v>
      </c>
      <c r="S1644" s="158"/>
      <c r="T1644" s="142" t="s">
        <v>113</v>
      </c>
      <c r="U1644" s="142">
        <v>-45867.693298611099</v>
      </c>
    </row>
    <row r="1645" spans="1:27" ht="30" customHeight="1">
      <c r="A1645" s="65">
        <v>1644</v>
      </c>
      <c r="B1645" s="181">
        <v>45867.725219907399</v>
      </c>
      <c r="C1645" s="67" t="str">
        <f t="shared" si="182"/>
        <v>July 2025</v>
      </c>
      <c r="D1645" s="65">
        <v>122771</v>
      </c>
      <c r="E1645" s="65">
        <v>511041</v>
      </c>
      <c r="F1645" s="68" t="s">
        <v>8431</v>
      </c>
      <c r="G1645" s="65" t="s">
        <v>8432</v>
      </c>
      <c r="H1645" s="69" t="s">
        <v>8433</v>
      </c>
      <c r="I1645" s="69" t="s">
        <v>5110</v>
      </c>
      <c r="J1645" s="69" t="str">
        <f t="shared" si="181"/>
        <v>North Dagon</v>
      </c>
      <c r="K1645" s="65" t="s">
        <v>8434</v>
      </c>
      <c r="L1645" s="65">
        <v>25</v>
      </c>
      <c r="M1645" s="65" t="s">
        <v>8435</v>
      </c>
      <c r="O1645" s="65">
        <v>162</v>
      </c>
      <c r="P1645" s="67">
        <v>45868.333333333299</v>
      </c>
      <c r="Q1645" s="65" t="s">
        <v>5218</v>
      </c>
      <c r="R1645" s="67">
        <v>45868.518530092602</v>
      </c>
      <c r="S1645" s="158" t="str">
        <f t="shared" si="180"/>
        <v>July 2025</v>
      </c>
      <c r="T1645" s="142" t="s">
        <v>35</v>
      </c>
      <c r="U1645" s="142">
        <v>0.79331018518860197</v>
      </c>
      <c r="V1645" s="65">
        <f t="shared" si="183"/>
        <v>0.79331018518860197</v>
      </c>
      <c r="W1645" s="65">
        <f t="shared" si="184"/>
        <v>19.039444444526499</v>
      </c>
      <c r="X1645" s="65" t="str">
        <f t="shared" si="179"/>
        <v>&lt;24 hr</v>
      </c>
    </row>
    <row r="1646" spans="1:27" ht="30" customHeight="1">
      <c r="A1646" s="65">
        <v>1645</v>
      </c>
      <c r="B1646" s="181">
        <v>45867.744548611103</v>
      </c>
      <c r="C1646" s="67" t="str">
        <f t="shared" si="182"/>
        <v>July 2025</v>
      </c>
      <c r="D1646" s="65">
        <v>122778</v>
      </c>
      <c r="E1646" s="65">
        <v>511092</v>
      </c>
      <c r="F1646" s="68" t="s">
        <v>8436</v>
      </c>
      <c r="G1646" s="65" t="s">
        <v>8437</v>
      </c>
      <c r="H1646" s="69" t="s">
        <v>8438</v>
      </c>
      <c r="I1646" s="69" t="s">
        <v>5110</v>
      </c>
      <c r="J1646" s="69" t="str">
        <f t="shared" si="181"/>
        <v>North Dagon</v>
      </c>
      <c r="K1646" s="65" t="s">
        <v>8439</v>
      </c>
      <c r="L1646" s="65">
        <v>20</v>
      </c>
      <c r="M1646" s="65" t="s">
        <v>8440</v>
      </c>
      <c r="O1646" s="65">
        <v>172</v>
      </c>
      <c r="P1646" s="67">
        <v>45868.333333333299</v>
      </c>
      <c r="Q1646" s="65" t="s">
        <v>5218</v>
      </c>
      <c r="R1646" s="67">
        <v>45868.403009259302</v>
      </c>
      <c r="S1646" s="158" t="str">
        <f t="shared" si="180"/>
        <v>July 2025</v>
      </c>
      <c r="T1646" s="142" t="s">
        <v>35</v>
      </c>
      <c r="U1646" s="142">
        <v>0.65846064814832095</v>
      </c>
      <c r="V1646" s="65">
        <f t="shared" si="183"/>
        <v>0.65846064814832095</v>
      </c>
      <c r="W1646" s="65">
        <f t="shared" si="184"/>
        <v>15.8030555555597</v>
      </c>
      <c r="X1646" s="65" t="str">
        <f t="shared" si="179"/>
        <v>&lt;24 hr</v>
      </c>
    </row>
    <row r="1647" spans="1:27" ht="30" customHeight="1">
      <c r="A1647" s="65">
        <v>1646</v>
      </c>
      <c r="B1647" s="181">
        <v>45867.8761689815</v>
      </c>
      <c r="C1647" s="67" t="str">
        <f t="shared" si="182"/>
        <v>July 2025</v>
      </c>
      <c r="D1647" s="65">
        <v>122793</v>
      </c>
      <c r="E1647" s="65">
        <v>510936</v>
      </c>
      <c r="F1647" s="68" t="s">
        <v>8441</v>
      </c>
      <c r="G1647" s="65" t="s">
        <v>8442</v>
      </c>
      <c r="H1647" s="69" t="s">
        <v>8443</v>
      </c>
      <c r="I1647" s="69" t="s">
        <v>7031</v>
      </c>
      <c r="J1647" s="69" t="str">
        <f t="shared" si="181"/>
        <v>Ahlone</v>
      </c>
      <c r="K1647" s="65" t="s">
        <v>8444</v>
      </c>
      <c r="L1647" s="65">
        <v>20</v>
      </c>
      <c r="Q1647" s="65" t="s">
        <v>687</v>
      </c>
      <c r="S1647" s="158"/>
      <c r="T1647" s="142" t="s">
        <v>113</v>
      </c>
      <c r="U1647" s="142">
        <v>-45867.8761689815</v>
      </c>
    </row>
    <row r="1648" spans="1:27" ht="30" customHeight="1">
      <c r="A1648" s="65">
        <v>1647</v>
      </c>
      <c r="B1648" s="181">
        <v>45867.888020833299</v>
      </c>
      <c r="C1648" s="67" t="str">
        <f t="shared" si="182"/>
        <v>July 2025</v>
      </c>
      <c r="D1648" s="65">
        <v>122794</v>
      </c>
      <c r="E1648" s="65">
        <v>511362</v>
      </c>
      <c r="F1648" s="68" t="s">
        <v>8445</v>
      </c>
      <c r="G1648" s="65" t="s">
        <v>8446</v>
      </c>
      <c r="H1648" s="69" t="s">
        <v>8447</v>
      </c>
      <c r="I1648" s="69" t="s">
        <v>41</v>
      </c>
      <c r="J1648" s="69" t="str">
        <f t="shared" si="181"/>
        <v>Lanmadaw</v>
      </c>
      <c r="K1648" s="65" t="s">
        <v>8448</v>
      </c>
      <c r="L1648" s="65">
        <v>40</v>
      </c>
      <c r="M1648" s="65" t="s">
        <v>6584</v>
      </c>
      <c r="O1648" s="65">
        <v>250</v>
      </c>
      <c r="Q1648" s="65" t="s">
        <v>5308</v>
      </c>
      <c r="R1648" s="67">
        <v>45872.675729166702</v>
      </c>
      <c r="S1648" s="158" t="str">
        <f t="shared" si="180"/>
        <v>August 2025</v>
      </c>
      <c r="T1648" s="142" t="s">
        <v>35</v>
      </c>
      <c r="U1648" s="142">
        <v>4.7877083333296504</v>
      </c>
      <c r="V1648" s="65">
        <f t="shared" si="183"/>
        <v>4.7877083333296504</v>
      </c>
      <c r="W1648" s="65">
        <f t="shared" si="184"/>
        <v>114.90499999991199</v>
      </c>
      <c r="X1648" s="65" t="str">
        <f t="shared" si="179"/>
        <v>&gt;72 hr</v>
      </c>
    </row>
    <row r="1649" spans="1:27" ht="30" customHeight="1">
      <c r="A1649" s="65">
        <v>1648</v>
      </c>
      <c r="B1649" s="181">
        <v>45868.378472222197</v>
      </c>
      <c r="C1649" s="67" t="str">
        <f t="shared" si="182"/>
        <v>July 2025</v>
      </c>
      <c r="D1649" s="65">
        <v>122808</v>
      </c>
      <c r="E1649" s="65">
        <v>511293</v>
      </c>
      <c r="F1649" s="68" t="s">
        <v>8449</v>
      </c>
      <c r="G1649" s="65" t="s">
        <v>8450</v>
      </c>
      <c r="H1649" s="69" t="s">
        <v>8451</v>
      </c>
      <c r="I1649" s="69" t="s">
        <v>5110</v>
      </c>
      <c r="J1649" s="69" t="str">
        <f t="shared" si="181"/>
        <v>North Dagon</v>
      </c>
      <c r="K1649" s="65" t="s">
        <v>8452</v>
      </c>
      <c r="L1649" s="65">
        <v>30</v>
      </c>
      <c r="M1649" s="65" t="s">
        <v>8453</v>
      </c>
      <c r="O1649" s="65">
        <v>115</v>
      </c>
      <c r="P1649" s="67">
        <v>45868.333333333299</v>
      </c>
      <c r="Q1649" s="65" t="s">
        <v>5218</v>
      </c>
      <c r="R1649" s="67">
        <v>45868.635844907403</v>
      </c>
      <c r="S1649" s="158" t="str">
        <f t="shared" si="180"/>
        <v>July 2025</v>
      </c>
      <c r="T1649" s="142" t="s">
        <v>35</v>
      </c>
      <c r="U1649" s="142">
        <v>0.25737268519151302</v>
      </c>
      <c r="V1649" s="65">
        <f t="shared" si="183"/>
        <v>0.25737268519151302</v>
      </c>
      <c r="W1649" s="65">
        <f t="shared" si="184"/>
        <v>6.1769444445963</v>
      </c>
      <c r="X1649" s="65" t="str">
        <f t="shared" si="179"/>
        <v>&lt;24 hr</v>
      </c>
    </row>
    <row r="1650" spans="1:27" ht="30" customHeight="1">
      <c r="A1650" s="65">
        <v>1649</v>
      </c>
      <c r="B1650" s="181">
        <v>45868.387499999997</v>
      </c>
      <c r="C1650" s="67" t="str">
        <f t="shared" si="182"/>
        <v>July 2025</v>
      </c>
      <c r="D1650" s="65">
        <v>122812</v>
      </c>
      <c r="E1650" s="65">
        <v>511289</v>
      </c>
      <c r="F1650" s="68" t="s">
        <v>8454</v>
      </c>
      <c r="G1650" s="65" t="s">
        <v>8450</v>
      </c>
      <c r="H1650" s="69" t="s">
        <v>8451</v>
      </c>
      <c r="I1650" s="69" t="s">
        <v>5110</v>
      </c>
      <c r="J1650" s="69" t="str">
        <f t="shared" si="181"/>
        <v>North Dagon</v>
      </c>
      <c r="K1650" s="65" t="s">
        <v>8452</v>
      </c>
      <c r="L1650" s="65">
        <v>30</v>
      </c>
      <c r="M1650" s="65" t="s">
        <v>8453</v>
      </c>
      <c r="O1650" s="65">
        <v>125</v>
      </c>
      <c r="P1650" s="67">
        <v>45868.333333333299</v>
      </c>
      <c r="Q1650" s="65" t="s">
        <v>5218</v>
      </c>
      <c r="R1650" s="67">
        <v>45868.621087963002</v>
      </c>
      <c r="S1650" s="158" t="str">
        <f t="shared" si="180"/>
        <v>July 2025</v>
      </c>
      <c r="T1650" s="142" t="s">
        <v>35</v>
      </c>
      <c r="U1650" s="142">
        <v>0.23358796296815901</v>
      </c>
      <c r="V1650" s="65">
        <f t="shared" si="183"/>
        <v>0.23358796296815901</v>
      </c>
      <c r="W1650" s="65">
        <f t="shared" si="184"/>
        <v>5.6061111112358004</v>
      </c>
      <c r="X1650" s="65" t="str">
        <f t="shared" si="179"/>
        <v>&lt;24 hr</v>
      </c>
    </row>
    <row r="1651" spans="1:27" ht="30" customHeight="1">
      <c r="A1651" s="65">
        <v>1650</v>
      </c>
      <c r="B1651" s="181">
        <v>45868.442361111098</v>
      </c>
      <c r="C1651" s="67" t="str">
        <f t="shared" si="182"/>
        <v>July 2025</v>
      </c>
      <c r="D1651" s="65">
        <v>122841</v>
      </c>
      <c r="E1651" s="65">
        <v>511527</v>
      </c>
      <c r="F1651" s="68" t="s">
        <v>8455</v>
      </c>
      <c r="G1651" s="65" t="s">
        <v>8456</v>
      </c>
      <c r="H1651" s="69" t="s">
        <v>8457</v>
      </c>
      <c r="I1651" s="69" t="s">
        <v>5110</v>
      </c>
      <c r="J1651" s="69" t="str">
        <f t="shared" si="181"/>
        <v>North Dagon</v>
      </c>
      <c r="K1651" s="65" t="s">
        <v>8458</v>
      </c>
      <c r="L1651" s="65">
        <v>50</v>
      </c>
      <c r="M1651" s="65" t="s">
        <v>8459</v>
      </c>
      <c r="O1651" s="65">
        <v>150</v>
      </c>
      <c r="P1651" s="67">
        <v>45868.458333333299</v>
      </c>
      <c r="Q1651" s="65" t="s">
        <v>2681</v>
      </c>
      <c r="R1651" s="67">
        <v>45868.634942129604</v>
      </c>
      <c r="S1651" s="158" t="str">
        <f t="shared" si="180"/>
        <v>July 2025</v>
      </c>
      <c r="T1651" s="142" t="s">
        <v>35</v>
      </c>
      <c r="U1651" s="142">
        <v>0.192581018520286</v>
      </c>
      <c r="V1651" s="65">
        <f t="shared" si="183"/>
        <v>0.192581018520286</v>
      </c>
      <c r="W1651" s="65">
        <f t="shared" si="184"/>
        <v>4.6219444444868696</v>
      </c>
      <c r="X1651" s="65" t="str">
        <f t="shared" si="179"/>
        <v>&lt;24 hr</v>
      </c>
    </row>
    <row r="1652" spans="1:27" ht="30" customHeight="1">
      <c r="A1652" s="65">
        <v>1651</v>
      </c>
      <c r="B1652" s="181">
        <v>45868.540972222203</v>
      </c>
      <c r="C1652" s="67" t="str">
        <f t="shared" si="182"/>
        <v>July 2025</v>
      </c>
      <c r="D1652" s="65">
        <v>122886</v>
      </c>
      <c r="E1652" s="65">
        <v>511858</v>
      </c>
      <c r="F1652" s="68" t="s">
        <v>8460</v>
      </c>
      <c r="G1652" s="65" t="s">
        <v>8461</v>
      </c>
      <c r="H1652" s="69" t="s">
        <v>8462</v>
      </c>
      <c r="I1652" s="69" t="s">
        <v>5098</v>
      </c>
      <c r="J1652" s="69" t="str">
        <f t="shared" si="181"/>
        <v>East Dagon</v>
      </c>
      <c r="K1652" s="65" t="s">
        <v>8463</v>
      </c>
      <c r="L1652" s="65">
        <v>20</v>
      </c>
      <c r="M1652" s="65" t="s">
        <v>6063</v>
      </c>
      <c r="O1652" s="65">
        <v>175</v>
      </c>
      <c r="P1652" s="67">
        <v>45869.333333333299</v>
      </c>
      <c r="Q1652" s="65" t="s">
        <v>5218</v>
      </c>
      <c r="R1652" s="67">
        <v>45869.469884259299</v>
      </c>
      <c r="S1652" s="158" t="str">
        <f t="shared" si="180"/>
        <v>July 2025</v>
      </c>
      <c r="T1652" s="142" t="s">
        <v>35</v>
      </c>
      <c r="U1652" s="142">
        <v>0.92891203703766201</v>
      </c>
      <c r="V1652" s="65">
        <f t="shared" si="183"/>
        <v>0.92891203703766201</v>
      </c>
      <c r="W1652" s="65">
        <f t="shared" si="184"/>
        <v>22.293888888903901</v>
      </c>
      <c r="X1652" s="65" t="str">
        <f t="shared" si="179"/>
        <v>&lt;24 hr</v>
      </c>
      <c r="Z1652" s="69" t="s">
        <v>8464</v>
      </c>
    </row>
    <row r="1653" spans="1:27" ht="30" customHeight="1">
      <c r="A1653" s="65">
        <v>1652</v>
      </c>
      <c r="B1653" s="181">
        <v>45868.5493055556</v>
      </c>
      <c r="C1653" s="67" t="str">
        <f t="shared" si="182"/>
        <v>July 2025</v>
      </c>
      <c r="D1653" s="65">
        <v>122888</v>
      </c>
      <c r="E1653" s="65">
        <v>510769</v>
      </c>
      <c r="F1653" s="68" t="s">
        <v>8465</v>
      </c>
      <c r="G1653" s="65" t="s">
        <v>8466</v>
      </c>
      <c r="H1653" s="69" t="s">
        <v>8467</v>
      </c>
      <c r="I1653" s="69" t="s">
        <v>5110</v>
      </c>
      <c r="J1653" s="69" t="str">
        <f t="shared" si="181"/>
        <v>North Dagon</v>
      </c>
      <c r="K1653" s="65" t="s">
        <v>8468</v>
      </c>
      <c r="L1653" s="65">
        <v>20</v>
      </c>
      <c r="M1653" s="65" t="s">
        <v>8469</v>
      </c>
      <c r="O1653" s="65">
        <v>150</v>
      </c>
      <c r="P1653" s="67">
        <v>45868.541666666701</v>
      </c>
      <c r="Q1653" s="65" t="s">
        <v>5308</v>
      </c>
      <c r="R1653" s="67">
        <v>45868.665972222203</v>
      </c>
      <c r="S1653" s="158" t="str">
        <f t="shared" si="180"/>
        <v>July 2025</v>
      </c>
      <c r="T1653" s="142" t="s">
        <v>35</v>
      </c>
      <c r="U1653" s="142">
        <v>0.11666666666860701</v>
      </c>
      <c r="V1653" s="65">
        <f t="shared" si="183"/>
        <v>0.11666666666860701</v>
      </c>
      <c r="W1653" s="65">
        <f t="shared" si="184"/>
        <v>2.8000000000465701</v>
      </c>
      <c r="X1653" s="65" t="str">
        <f t="shared" si="179"/>
        <v>&lt;24 hr</v>
      </c>
      <c r="Z1653" s="69" t="s">
        <v>8464</v>
      </c>
    </row>
    <row r="1654" spans="1:27" ht="30" customHeight="1">
      <c r="A1654" s="65">
        <v>1653</v>
      </c>
      <c r="B1654" s="181">
        <v>45868.5805555556</v>
      </c>
      <c r="C1654" s="67" t="str">
        <f t="shared" si="182"/>
        <v>July 2025</v>
      </c>
      <c r="D1654" s="65">
        <v>122902</v>
      </c>
      <c r="E1654" s="65">
        <v>512047</v>
      </c>
      <c r="F1654" s="68" t="s">
        <v>8470</v>
      </c>
      <c r="G1654" s="65" t="s">
        <v>8471</v>
      </c>
      <c r="H1654" s="69" t="s">
        <v>8472</v>
      </c>
      <c r="I1654" s="69" t="s">
        <v>5098</v>
      </c>
      <c r="J1654" s="69" t="str">
        <f t="shared" si="181"/>
        <v>East Dagon</v>
      </c>
      <c r="K1654" s="65" t="s">
        <v>8473</v>
      </c>
      <c r="L1654" s="65">
        <v>20</v>
      </c>
      <c r="M1654" s="65" t="s">
        <v>5816</v>
      </c>
      <c r="O1654" s="65">
        <v>156</v>
      </c>
      <c r="P1654" s="67">
        <v>45869.333333333299</v>
      </c>
      <c r="Q1654" s="65" t="s">
        <v>5218</v>
      </c>
      <c r="R1654" s="67">
        <v>45869.413865740702</v>
      </c>
      <c r="S1654" s="158" t="str">
        <f t="shared" si="180"/>
        <v>July 2025</v>
      </c>
      <c r="T1654" s="142" t="s">
        <v>35</v>
      </c>
      <c r="U1654" s="142">
        <v>0.83331018518219901</v>
      </c>
      <c r="V1654" s="65">
        <f t="shared" si="183"/>
        <v>0.83331018518219901</v>
      </c>
      <c r="W1654" s="65">
        <f t="shared" si="184"/>
        <v>19.999444444372799</v>
      </c>
      <c r="X1654" s="65" t="str">
        <f t="shared" si="179"/>
        <v>&lt;24 hr</v>
      </c>
    </row>
    <row r="1655" spans="1:27" ht="30" customHeight="1">
      <c r="A1655" s="65">
        <v>1654</v>
      </c>
      <c r="B1655" s="181">
        <v>45868.6069444444</v>
      </c>
      <c r="C1655" s="67" t="str">
        <f t="shared" si="182"/>
        <v>July 2025</v>
      </c>
      <c r="D1655" s="65">
        <v>122913</v>
      </c>
      <c r="E1655" s="65">
        <v>512130</v>
      </c>
      <c r="F1655" s="68" t="s">
        <v>8474</v>
      </c>
      <c r="G1655" s="65" t="s">
        <v>8475</v>
      </c>
      <c r="H1655" s="69" t="s">
        <v>8476</v>
      </c>
      <c r="I1655" s="69" t="s">
        <v>5110</v>
      </c>
      <c r="J1655" s="69" t="str">
        <f t="shared" si="181"/>
        <v>North Dagon</v>
      </c>
      <c r="K1655" s="65" t="s">
        <v>8477</v>
      </c>
      <c r="L1655" s="65">
        <v>20</v>
      </c>
      <c r="M1655" s="65" t="s">
        <v>6389</v>
      </c>
      <c r="O1655" s="65">
        <v>150</v>
      </c>
      <c r="Q1655" s="65" t="s">
        <v>2681</v>
      </c>
      <c r="R1655" s="67">
        <v>45868.7026273148</v>
      </c>
      <c r="S1655" s="158" t="str">
        <f t="shared" si="180"/>
        <v>July 2025</v>
      </c>
      <c r="T1655" s="142" t="s">
        <v>35</v>
      </c>
      <c r="U1655" s="142">
        <v>9.5682870371092604E-2</v>
      </c>
      <c r="V1655" s="65">
        <f t="shared" si="183"/>
        <v>9.5682870371092604E-2</v>
      </c>
      <c r="W1655" s="65">
        <f t="shared" si="184"/>
        <v>2.2963888889062201</v>
      </c>
      <c r="X1655" s="65" t="str">
        <f t="shared" si="179"/>
        <v>&lt;24 hr</v>
      </c>
    </row>
    <row r="1656" spans="1:27" ht="30" customHeight="1">
      <c r="A1656" s="65">
        <v>1655</v>
      </c>
      <c r="B1656" s="181">
        <v>45868.694282407399</v>
      </c>
      <c r="C1656" s="67" t="str">
        <f t="shared" si="182"/>
        <v>July 2025</v>
      </c>
      <c r="D1656" s="65">
        <v>122932</v>
      </c>
      <c r="E1656" s="65">
        <v>512586</v>
      </c>
      <c r="F1656" s="68" t="s">
        <v>8478</v>
      </c>
      <c r="G1656" s="65" t="s">
        <v>8479</v>
      </c>
      <c r="H1656" s="69" t="s">
        <v>8480</v>
      </c>
      <c r="I1656" s="69" t="s">
        <v>5098</v>
      </c>
      <c r="J1656" s="69" t="str">
        <f t="shared" si="181"/>
        <v>East Dagon</v>
      </c>
      <c r="K1656" s="65" t="s">
        <v>8481</v>
      </c>
      <c r="L1656" s="65">
        <v>50</v>
      </c>
      <c r="M1656" s="65" t="s">
        <v>5437</v>
      </c>
      <c r="O1656" s="65">
        <v>352</v>
      </c>
      <c r="P1656" s="67">
        <v>45869.333333333299</v>
      </c>
      <c r="Q1656" s="65" t="s">
        <v>5218</v>
      </c>
      <c r="R1656" s="67">
        <v>45869.526342592602</v>
      </c>
      <c r="S1656" s="158" t="str">
        <f t="shared" si="180"/>
        <v>July 2025</v>
      </c>
      <c r="T1656" s="142" t="s">
        <v>35</v>
      </c>
      <c r="U1656" s="142">
        <v>0.83206018518831104</v>
      </c>
      <c r="V1656" s="65">
        <f t="shared" si="183"/>
        <v>0.83206018518831104</v>
      </c>
      <c r="W1656" s="65">
        <f t="shared" si="184"/>
        <v>19.9694444445195</v>
      </c>
      <c r="X1656" s="65" t="str">
        <f t="shared" si="179"/>
        <v>&lt;24 hr</v>
      </c>
    </row>
    <row r="1657" spans="1:27" ht="30" customHeight="1">
      <c r="A1657" s="65">
        <v>1656</v>
      </c>
      <c r="B1657" s="181">
        <v>45868.701840277798</v>
      </c>
      <c r="C1657" s="67" t="str">
        <f t="shared" si="182"/>
        <v>July 2025</v>
      </c>
      <c r="D1657" s="65">
        <v>122935</v>
      </c>
      <c r="E1657" s="65">
        <v>211091</v>
      </c>
      <c r="F1657" s="68" t="s">
        <v>8482</v>
      </c>
      <c r="G1657" s="65" t="s">
        <v>8483</v>
      </c>
      <c r="H1657" s="69" t="s">
        <v>8484</v>
      </c>
      <c r="I1657" s="69" t="s">
        <v>2355</v>
      </c>
      <c r="J1657" s="69" t="str">
        <f t="shared" si="181"/>
        <v>Mingalar Taung Nyunt</v>
      </c>
      <c r="K1657" s="65" t="s">
        <v>8485</v>
      </c>
      <c r="L1657" s="65">
        <v>25</v>
      </c>
      <c r="M1657" s="65" t="s">
        <v>4907</v>
      </c>
      <c r="O1657" s="65">
        <v>200</v>
      </c>
      <c r="P1657" s="67">
        <v>45869.333333333299</v>
      </c>
      <c r="Q1657" s="65" t="s">
        <v>3111</v>
      </c>
      <c r="R1657" s="67">
        <v>45869.431921296302</v>
      </c>
      <c r="S1657" s="158" t="str">
        <f t="shared" si="180"/>
        <v>July 2025</v>
      </c>
      <c r="T1657" s="142" t="s">
        <v>35</v>
      </c>
      <c r="U1657" s="142">
        <v>0.730081018518831</v>
      </c>
      <c r="V1657" s="65">
        <f t="shared" si="183"/>
        <v>0.730081018518831</v>
      </c>
      <c r="W1657" s="65">
        <f t="shared" si="184"/>
        <v>17.521944444451901</v>
      </c>
      <c r="X1657" s="65" t="str">
        <f t="shared" ref="X1657:X1720" si="185">IF(W1657&gt;72,"&gt;72 hr",IF(W1657&gt;48,"48-72 hr",IF(W1657&gt;24,"24-48 hr","&lt;24 hr")))</f>
        <v>&lt;24 hr</v>
      </c>
    </row>
    <row r="1658" spans="1:27" ht="30" customHeight="1">
      <c r="A1658" s="65">
        <v>1657</v>
      </c>
      <c r="B1658" s="181">
        <v>45868.718854166698</v>
      </c>
      <c r="C1658" s="67" t="str">
        <f t="shared" si="182"/>
        <v>July 2025</v>
      </c>
      <c r="D1658" s="65">
        <v>122940</v>
      </c>
      <c r="E1658" s="65">
        <v>512632</v>
      </c>
      <c r="F1658" s="68" t="s">
        <v>8486</v>
      </c>
      <c r="G1658" s="65" t="s">
        <v>8487</v>
      </c>
      <c r="H1658" s="69" t="s">
        <v>8488</v>
      </c>
      <c r="I1658" s="69" t="s">
        <v>30</v>
      </c>
      <c r="J1658" s="69" t="str">
        <f t="shared" si="181"/>
        <v>Kyauktada</v>
      </c>
      <c r="K1658" s="65" t="s">
        <v>8489</v>
      </c>
      <c r="L1658" s="65">
        <v>25</v>
      </c>
      <c r="M1658" s="65" t="s">
        <v>32</v>
      </c>
      <c r="O1658" s="65">
        <v>160</v>
      </c>
      <c r="P1658" s="67">
        <v>45869.333333333299</v>
      </c>
      <c r="Q1658" s="65" t="s">
        <v>2681</v>
      </c>
      <c r="R1658" s="67">
        <v>45869.442962963003</v>
      </c>
      <c r="S1658" s="158" t="str">
        <f t="shared" si="180"/>
        <v>July 2025</v>
      </c>
      <c r="T1658" s="142" t="s">
        <v>35</v>
      </c>
      <c r="U1658" s="142">
        <v>0.72410879629023805</v>
      </c>
      <c r="V1658" s="65">
        <f t="shared" si="183"/>
        <v>0.72410879629023805</v>
      </c>
      <c r="W1658" s="65">
        <f t="shared" si="184"/>
        <v>17.3786111109657</v>
      </c>
      <c r="X1658" s="65" t="str">
        <f t="shared" si="185"/>
        <v>&lt;24 hr</v>
      </c>
    </row>
    <row r="1659" spans="1:27" ht="30" customHeight="1">
      <c r="A1659" s="65">
        <v>1658</v>
      </c>
      <c r="B1659" s="181">
        <v>45868.742557870399</v>
      </c>
      <c r="C1659" s="67" t="str">
        <f t="shared" si="182"/>
        <v>July 2025</v>
      </c>
      <c r="D1659" s="65">
        <v>122944</v>
      </c>
      <c r="E1659" s="65">
        <v>512760</v>
      </c>
      <c r="F1659" s="68" t="s">
        <v>8490</v>
      </c>
      <c r="G1659" s="65" t="s">
        <v>8491</v>
      </c>
      <c r="H1659" s="69" t="s">
        <v>8492</v>
      </c>
      <c r="I1659" s="69" t="s">
        <v>2355</v>
      </c>
      <c r="J1659" s="69" t="str">
        <f t="shared" si="181"/>
        <v>Mingalar Taung Nyunt</v>
      </c>
      <c r="K1659" s="65" t="s">
        <v>8493</v>
      </c>
      <c r="L1659" s="65">
        <v>20</v>
      </c>
      <c r="M1659" s="65" t="s">
        <v>3936</v>
      </c>
      <c r="N1659" s="65" t="s">
        <v>33</v>
      </c>
      <c r="O1659" s="65">
        <v>250</v>
      </c>
      <c r="P1659" s="67">
        <v>45869.333333333299</v>
      </c>
      <c r="Q1659" s="65" t="s">
        <v>3111</v>
      </c>
      <c r="R1659" s="67">
        <v>45869.661261574103</v>
      </c>
      <c r="S1659" s="158" t="str">
        <f t="shared" si="180"/>
        <v>July 2025</v>
      </c>
      <c r="T1659" s="142" t="s">
        <v>35</v>
      </c>
      <c r="U1659" s="142">
        <v>0.91870370370452303</v>
      </c>
      <c r="V1659" s="65">
        <f t="shared" si="183"/>
        <v>0.91870370370452303</v>
      </c>
      <c r="W1659" s="65">
        <f t="shared" si="184"/>
        <v>22.0488888889086</v>
      </c>
      <c r="X1659" s="65" t="str">
        <f t="shared" si="185"/>
        <v>&lt;24 hr</v>
      </c>
    </row>
    <row r="1660" spans="1:27" ht="30" customHeight="1">
      <c r="A1660" s="65">
        <v>1659</v>
      </c>
      <c r="B1660" s="181">
        <v>45868.879907407398</v>
      </c>
      <c r="C1660" s="67" t="str">
        <f t="shared" si="182"/>
        <v>July 2025</v>
      </c>
      <c r="D1660" s="65">
        <v>122966</v>
      </c>
      <c r="E1660" s="65">
        <v>512304</v>
      </c>
      <c r="F1660" s="68" t="s">
        <v>8494</v>
      </c>
      <c r="G1660" s="65" t="s">
        <v>8495</v>
      </c>
      <c r="H1660" s="69" t="s">
        <v>8496</v>
      </c>
      <c r="I1660" s="69" t="s">
        <v>5098</v>
      </c>
      <c r="J1660" s="69" t="str">
        <f t="shared" si="181"/>
        <v>East Dagon</v>
      </c>
      <c r="K1660" s="65" t="s">
        <v>8497</v>
      </c>
      <c r="L1660" s="65">
        <v>20</v>
      </c>
      <c r="M1660" s="65" t="s">
        <v>8498</v>
      </c>
      <c r="N1660" s="65" t="s">
        <v>33</v>
      </c>
      <c r="O1660" s="65">
        <v>184</v>
      </c>
      <c r="P1660" s="67">
        <v>45869.333333333299</v>
      </c>
      <c r="Q1660" s="65" t="s">
        <v>5218</v>
      </c>
      <c r="R1660" s="67">
        <v>45869.592731481498</v>
      </c>
      <c r="S1660" s="158" t="str">
        <f t="shared" si="180"/>
        <v>July 2025</v>
      </c>
      <c r="T1660" s="142" t="s">
        <v>35</v>
      </c>
      <c r="U1660" s="142">
        <v>0.71282407407852599</v>
      </c>
      <c r="V1660" s="65">
        <f t="shared" si="183"/>
        <v>0.71282407407852599</v>
      </c>
      <c r="W1660" s="65">
        <f t="shared" si="184"/>
        <v>17.1077777778846</v>
      </c>
      <c r="X1660" s="65" t="str">
        <f t="shared" si="185"/>
        <v>&lt;24 hr</v>
      </c>
    </row>
    <row r="1661" spans="1:27" ht="30" customHeight="1">
      <c r="A1661" s="65">
        <v>1660</v>
      </c>
      <c r="B1661" s="181">
        <v>45868.9285648148</v>
      </c>
      <c r="C1661" s="67" t="str">
        <f t="shared" si="182"/>
        <v>July 2025</v>
      </c>
      <c r="D1661" s="65">
        <v>122973</v>
      </c>
      <c r="E1661" s="65">
        <v>513088</v>
      </c>
      <c r="F1661" s="68" t="s">
        <v>8499</v>
      </c>
      <c r="G1661" s="65" t="s">
        <v>8500</v>
      </c>
      <c r="H1661" s="69" t="s">
        <v>8501</v>
      </c>
      <c r="I1661" s="69" t="s">
        <v>50</v>
      </c>
      <c r="J1661" s="69" t="str">
        <f t="shared" si="181"/>
        <v>Pabedan</v>
      </c>
      <c r="K1661" s="65" t="s">
        <v>8502</v>
      </c>
      <c r="L1661" s="65">
        <v>40</v>
      </c>
      <c r="M1661" s="65" t="s">
        <v>356</v>
      </c>
      <c r="O1661" s="65">
        <v>300</v>
      </c>
      <c r="Q1661" s="65" t="s">
        <v>745</v>
      </c>
      <c r="R1661" s="67">
        <v>45870.704849537004</v>
      </c>
      <c r="S1661" s="158" t="str">
        <f t="shared" si="180"/>
        <v>August 2025</v>
      </c>
      <c r="T1661" s="142" t="s">
        <v>35</v>
      </c>
      <c r="U1661" s="142">
        <v>1.7762847222256799</v>
      </c>
      <c r="V1661" s="65">
        <f t="shared" si="183"/>
        <v>1.7762847222256799</v>
      </c>
      <c r="W1661" s="65">
        <f t="shared" si="184"/>
        <v>42.630833333416398</v>
      </c>
      <c r="X1661" s="65" t="str">
        <f t="shared" si="185"/>
        <v>24-48 hr</v>
      </c>
      <c r="Z1661" s="69" t="s">
        <v>8503</v>
      </c>
      <c r="AA1661" s="69" t="s">
        <v>8503</v>
      </c>
    </row>
    <row r="1662" spans="1:27" ht="30" customHeight="1">
      <c r="A1662" s="65">
        <v>1661</v>
      </c>
      <c r="B1662" s="181">
        <v>45868.9295486111</v>
      </c>
      <c r="C1662" s="67" t="str">
        <f t="shared" si="182"/>
        <v>July 2025</v>
      </c>
      <c r="D1662" s="65">
        <v>122974</v>
      </c>
      <c r="E1662" s="65">
        <v>513094</v>
      </c>
      <c r="F1662" s="68" t="s">
        <v>8504</v>
      </c>
      <c r="G1662" s="65" t="s">
        <v>8505</v>
      </c>
      <c r="H1662" s="69" t="s">
        <v>8506</v>
      </c>
      <c r="I1662" s="69" t="s">
        <v>2355</v>
      </c>
      <c r="J1662" s="69" t="str">
        <f t="shared" si="181"/>
        <v>Mingalar Taung Nyunt</v>
      </c>
      <c r="K1662" s="65" t="s">
        <v>8507</v>
      </c>
      <c r="L1662" s="65">
        <v>20</v>
      </c>
      <c r="M1662" s="65" t="s">
        <v>3255</v>
      </c>
      <c r="O1662" s="65">
        <v>300</v>
      </c>
      <c r="P1662" s="67">
        <v>45870.333333333299</v>
      </c>
      <c r="Q1662" s="65" t="s">
        <v>3111</v>
      </c>
      <c r="R1662" s="67">
        <v>45870.541562500002</v>
      </c>
      <c r="S1662" s="158" t="str">
        <f t="shared" si="180"/>
        <v>August 2025</v>
      </c>
      <c r="T1662" s="142" t="s">
        <v>35</v>
      </c>
      <c r="U1662" s="142">
        <v>1.6120138888945801</v>
      </c>
      <c r="V1662" s="65">
        <f t="shared" si="183"/>
        <v>1.6120138888945801</v>
      </c>
      <c r="W1662" s="65">
        <f t="shared" si="184"/>
        <v>38.688333333469899</v>
      </c>
      <c r="X1662" s="65" t="str">
        <f t="shared" si="185"/>
        <v>24-48 hr</v>
      </c>
      <c r="Z1662" s="69" t="s">
        <v>8508</v>
      </c>
    </row>
    <row r="1663" spans="1:27" ht="30" customHeight="1">
      <c r="A1663" s="65">
        <v>1662</v>
      </c>
      <c r="B1663" s="181">
        <v>45868.936365740701</v>
      </c>
      <c r="C1663" s="67" t="str">
        <f t="shared" si="182"/>
        <v>July 2025</v>
      </c>
      <c r="D1663" s="65">
        <v>122976</v>
      </c>
      <c r="E1663" s="65">
        <v>513094</v>
      </c>
      <c r="F1663" s="68" t="s">
        <v>8509</v>
      </c>
      <c r="G1663" s="65" t="s">
        <v>8505</v>
      </c>
      <c r="H1663" s="69" t="s">
        <v>8506</v>
      </c>
      <c r="I1663" s="69" t="s">
        <v>2355</v>
      </c>
      <c r="J1663" s="69" t="str">
        <f t="shared" si="181"/>
        <v>Mingalar Taung Nyunt</v>
      </c>
      <c r="K1663" s="65" t="s">
        <v>8507</v>
      </c>
      <c r="L1663" s="65">
        <v>25</v>
      </c>
      <c r="M1663" s="65" t="s">
        <v>3255</v>
      </c>
      <c r="O1663" s="65">
        <v>300</v>
      </c>
      <c r="P1663" s="67">
        <v>45870.333333333299</v>
      </c>
      <c r="Q1663" s="65" t="s">
        <v>3111</v>
      </c>
      <c r="R1663" s="67">
        <v>45870.551886574103</v>
      </c>
      <c r="S1663" s="158" t="str">
        <f t="shared" ref="S1663:S1726" si="186">TEXT(R1663,"mmmm yyyy")</f>
        <v>August 2025</v>
      </c>
      <c r="T1663" s="142" t="s">
        <v>35</v>
      </c>
      <c r="U1663" s="142">
        <v>1.61552083333663</v>
      </c>
      <c r="V1663" s="65">
        <f t="shared" si="183"/>
        <v>1.61552083333663</v>
      </c>
      <c r="W1663" s="65">
        <f t="shared" si="184"/>
        <v>38.772500000079198</v>
      </c>
      <c r="X1663" s="65" t="str">
        <f t="shared" si="185"/>
        <v>24-48 hr</v>
      </c>
      <c r="Z1663" s="69" t="s">
        <v>8510</v>
      </c>
    </row>
    <row r="1664" spans="1:27" ht="30" customHeight="1">
      <c r="A1664" s="65">
        <v>1663</v>
      </c>
      <c r="B1664" s="181">
        <v>45869.372916666704</v>
      </c>
      <c r="C1664" s="67" t="str">
        <f t="shared" si="182"/>
        <v>July 2025</v>
      </c>
      <c r="D1664" s="65">
        <v>122981</v>
      </c>
      <c r="E1664" s="65">
        <v>512609</v>
      </c>
      <c r="F1664" s="68" t="s">
        <v>8511</v>
      </c>
      <c r="G1664" s="65" t="s">
        <v>8512</v>
      </c>
      <c r="H1664" s="69" t="s">
        <v>8513</v>
      </c>
      <c r="I1664" s="69" t="s">
        <v>5110</v>
      </c>
      <c r="J1664" s="69" t="str">
        <f t="shared" si="181"/>
        <v>North Dagon</v>
      </c>
      <c r="K1664" s="65" t="s">
        <v>8514</v>
      </c>
      <c r="L1664" s="65">
        <v>25</v>
      </c>
      <c r="M1664" s="65" t="s">
        <v>8515</v>
      </c>
      <c r="N1664" s="65" t="s">
        <v>33</v>
      </c>
      <c r="O1664" s="65">
        <v>190</v>
      </c>
      <c r="P1664" s="67">
        <v>45869.333333333299</v>
      </c>
      <c r="Q1664" s="65" t="s">
        <v>5218</v>
      </c>
      <c r="R1664" s="67">
        <v>45869.489421296297</v>
      </c>
      <c r="S1664" s="158" t="str">
        <f t="shared" si="186"/>
        <v>July 2025</v>
      </c>
      <c r="T1664" s="142" t="s">
        <v>35</v>
      </c>
      <c r="U1664" s="142">
        <v>0.11650462963007201</v>
      </c>
      <c r="V1664" s="65">
        <f t="shared" si="183"/>
        <v>0.11650462963007201</v>
      </c>
      <c r="W1664" s="65">
        <f t="shared" si="184"/>
        <v>2.7961111111217201</v>
      </c>
      <c r="X1664" s="65" t="str">
        <f t="shared" si="185"/>
        <v>&lt;24 hr</v>
      </c>
      <c r="Z1664" s="69" t="s">
        <v>8516</v>
      </c>
    </row>
    <row r="1665" spans="1:27" ht="30" customHeight="1">
      <c r="A1665" s="65">
        <v>1664</v>
      </c>
      <c r="B1665" s="181">
        <v>45869.390972222202</v>
      </c>
      <c r="C1665" s="67" t="str">
        <f t="shared" si="182"/>
        <v>July 2025</v>
      </c>
      <c r="D1665" s="65">
        <v>122984</v>
      </c>
      <c r="E1665" s="65">
        <v>513182</v>
      </c>
      <c r="F1665" s="68" t="s">
        <v>8517</v>
      </c>
      <c r="G1665" s="65" t="s">
        <v>8518</v>
      </c>
      <c r="H1665" s="69" t="s">
        <v>8519</v>
      </c>
      <c r="I1665" s="69" t="s">
        <v>5098</v>
      </c>
      <c r="J1665" s="69" t="str">
        <f t="shared" si="181"/>
        <v>East Dagon</v>
      </c>
      <c r="K1665" s="65" t="s">
        <v>8520</v>
      </c>
      <c r="L1665" s="65">
        <v>20</v>
      </c>
      <c r="M1665" s="65" t="s">
        <v>8521</v>
      </c>
      <c r="O1665" s="65">
        <v>329</v>
      </c>
      <c r="P1665" s="67">
        <v>45869.333333333299</v>
      </c>
      <c r="Q1665" s="65" t="s">
        <v>5218</v>
      </c>
      <c r="R1665" s="67">
        <v>45869.656087962998</v>
      </c>
      <c r="S1665" s="158" t="str">
        <f t="shared" si="186"/>
        <v>July 2025</v>
      </c>
      <c r="T1665" s="142" t="s">
        <v>35</v>
      </c>
      <c r="U1665" s="142">
        <v>0.26511574073811101</v>
      </c>
      <c r="V1665" s="65">
        <f t="shared" si="183"/>
        <v>0.26511574073811101</v>
      </c>
      <c r="W1665" s="65">
        <f t="shared" si="184"/>
        <v>6.3627777777146504</v>
      </c>
      <c r="X1665" s="65" t="str">
        <f t="shared" si="185"/>
        <v>&lt;24 hr</v>
      </c>
    </row>
    <row r="1666" spans="1:27" ht="30" customHeight="1">
      <c r="A1666" s="65">
        <v>1665</v>
      </c>
      <c r="B1666" s="181">
        <v>45869.412499999999</v>
      </c>
      <c r="C1666" s="67" t="str">
        <f t="shared" si="182"/>
        <v>July 2025</v>
      </c>
      <c r="D1666" s="65">
        <v>122992</v>
      </c>
      <c r="E1666" s="65">
        <v>219323</v>
      </c>
      <c r="F1666" s="68" t="s">
        <v>8522</v>
      </c>
      <c r="G1666" s="65" t="s">
        <v>8523</v>
      </c>
      <c r="H1666" s="69" t="s">
        <v>8524</v>
      </c>
      <c r="I1666" s="69" t="s">
        <v>5110</v>
      </c>
      <c r="J1666" s="69" t="str">
        <f t="shared" ref="J1666:J1729" si="187">TRIM(CLEAN(I1666))</f>
        <v>North Dagon</v>
      </c>
      <c r="K1666" s="65" t="s">
        <v>8525</v>
      </c>
      <c r="L1666" s="65">
        <v>20</v>
      </c>
      <c r="M1666" s="65" t="s">
        <v>8526</v>
      </c>
      <c r="O1666" s="65">
        <v>45</v>
      </c>
      <c r="P1666" s="67">
        <v>45869.333333333299</v>
      </c>
      <c r="Q1666" s="65" t="s">
        <v>5218</v>
      </c>
      <c r="R1666" s="67">
        <v>45869.534756944398</v>
      </c>
      <c r="S1666" s="158" t="str">
        <f t="shared" si="186"/>
        <v>July 2025</v>
      </c>
      <c r="T1666" s="142" t="s">
        <v>35</v>
      </c>
      <c r="U1666" s="142">
        <v>0.122256944443507</v>
      </c>
      <c r="V1666" s="65">
        <f t="shared" si="183"/>
        <v>0.122256944443507</v>
      </c>
      <c r="W1666" s="65">
        <f t="shared" si="184"/>
        <v>2.9341666666441601</v>
      </c>
      <c r="X1666" s="65" t="str">
        <f t="shared" si="185"/>
        <v>&lt;24 hr</v>
      </c>
    </row>
    <row r="1667" spans="1:27" ht="30" customHeight="1">
      <c r="A1667" s="65">
        <v>1666</v>
      </c>
      <c r="B1667" s="181">
        <v>45869.417361111096</v>
      </c>
      <c r="C1667" s="67" t="str">
        <f t="shared" ref="C1667:C1730" si="188">TEXT(B1667,"mmmm yyyy")</f>
        <v>July 2025</v>
      </c>
      <c r="D1667" s="65">
        <v>122994</v>
      </c>
      <c r="E1667" s="65">
        <v>97460</v>
      </c>
      <c r="F1667" s="68" t="s">
        <v>8527</v>
      </c>
      <c r="G1667" s="65" t="s">
        <v>8528</v>
      </c>
      <c r="H1667" s="69" t="s">
        <v>8529</v>
      </c>
      <c r="I1667" s="69" t="s">
        <v>5110</v>
      </c>
      <c r="J1667" s="69" t="str">
        <f t="shared" si="187"/>
        <v>North Dagon</v>
      </c>
      <c r="K1667" s="65" t="s">
        <v>8530</v>
      </c>
      <c r="L1667" s="65">
        <v>40</v>
      </c>
      <c r="M1667" s="65" t="s">
        <v>7463</v>
      </c>
      <c r="O1667" s="65">
        <v>100</v>
      </c>
      <c r="P1667" s="67">
        <v>45869.333333333299</v>
      </c>
      <c r="Q1667" s="65" t="s">
        <v>687</v>
      </c>
      <c r="R1667" s="67">
        <v>45869.6109953704</v>
      </c>
      <c r="S1667" s="158" t="str">
        <f t="shared" si="186"/>
        <v>July 2025</v>
      </c>
      <c r="T1667" s="142" t="s">
        <v>35</v>
      </c>
      <c r="U1667" s="142">
        <v>0.193634259259852</v>
      </c>
      <c r="V1667" s="65">
        <f t="shared" si="183"/>
        <v>0.193634259259852</v>
      </c>
      <c r="W1667" s="65">
        <f t="shared" si="184"/>
        <v>4.6472222222364499</v>
      </c>
      <c r="X1667" s="65" t="str">
        <f t="shared" si="185"/>
        <v>&lt;24 hr</v>
      </c>
    </row>
    <row r="1668" spans="1:27" ht="30" customHeight="1">
      <c r="A1668" s="65">
        <v>1667</v>
      </c>
      <c r="B1668" s="181">
        <v>45869.420833333301</v>
      </c>
      <c r="C1668" s="67" t="str">
        <f t="shared" si="188"/>
        <v>July 2025</v>
      </c>
      <c r="D1668" s="65">
        <v>122998</v>
      </c>
      <c r="E1668" s="65">
        <v>78752</v>
      </c>
      <c r="F1668" s="68" t="s">
        <v>8531</v>
      </c>
      <c r="G1668" s="65" t="s">
        <v>8532</v>
      </c>
      <c r="H1668" s="69" t="s">
        <v>8533</v>
      </c>
      <c r="I1668" s="69" t="s">
        <v>5110</v>
      </c>
      <c r="J1668" s="69" t="str">
        <f t="shared" si="187"/>
        <v>North Dagon</v>
      </c>
      <c r="K1668" s="65" t="s">
        <v>8534</v>
      </c>
      <c r="L1668" s="65">
        <v>25</v>
      </c>
      <c r="M1668" s="65" t="s">
        <v>8535</v>
      </c>
      <c r="O1668" s="65">
        <v>220</v>
      </c>
      <c r="P1668" s="67">
        <v>45869.333333333299</v>
      </c>
      <c r="Q1668" s="65" t="s">
        <v>687</v>
      </c>
      <c r="R1668" s="67">
        <v>45869.509722222203</v>
      </c>
      <c r="S1668" s="158" t="str">
        <f t="shared" si="186"/>
        <v>July 2025</v>
      </c>
      <c r="T1668" s="142" t="s">
        <v>35</v>
      </c>
      <c r="U1668" s="142">
        <v>8.8888888894871301E-2</v>
      </c>
      <c r="V1668" s="65">
        <f t="shared" si="183"/>
        <v>8.8888888894871301E-2</v>
      </c>
      <c r="W1668" s="65">
        <f t="shared" si="184"/>
        <v>2.13333333347691</v>
      </c>
      <c r="X1668" s="65" t="str">
        <f t="shared" si="185"/>
        <v>&lt;24 hr</v>
      </c>
    </row>
    <row r="1669" spans="1:27" ht="30" customHeight="1">
      <c r="A1669" s="65">
        <v>1668</v>
      </c>
      <c r="B1669" s="181">
        <v>45869.423611111102</v>
      </c>
      <c r="C1669" s="67" t="str">
        <f t="shared" si="188"/>
        <v>July 2025</v>
      </c>
      <c r="D1669" s="65">
        <v>123001</v>
      </c>
      <c r="E1669" s="65">
        <v>1533</v>
      </c>
      <c r="F1669" s="68" t="s">
        <v>8536</v>
      </c>
      <c r="G1669" s="65" t="s">
        <v>8537</v>
      </c>
      <c r="H1669" s="69" t="s">
        <v>8538</v>
      </c>
      <c r="I1669" s="69" t="s">
        <v>5110</v>
      </c>
      <c r="J1669" s="69" t="str">
        <f t="shared" si="187"/>
        <v>North Dagon</v>
      </c>
      <c r="K1669" s="65" t="s">
        <v>8539</v>
      </c>
      <c r="L1669" s="65">
        <v>25</v>
      </c>
      <c r="M1669" s="65" t="s">
        <v>8540</v>
      </c>
      <c r="O1669" s="65">
        <v>280</v>
      </c>
      <c r="P1669" s="67">
        <v>45869.333333333299</v>
      </c>
      <c r="Q1669" s="65" t="s">
        <v>687</v>
      </c>
      <c r="R1669" s="67">
        <v>45869.741307870398</v>
      </c>
      <c r="S1669" s="158" t="str">
        <f t="shared" si="186"/>
        <v>July 2025</v>
      </c>
      <c r="T1669" s="142" t="s">
        <v>35</v>
      </c>
      <c r="U1669" s="142">
        <v>0.317696759258979</v>
      </c>
      <c r="V1669" s="65">
        <f t="shared" ref="V1669:V1732" si="189">U1669</f>
        <v>0.317696759258979</v>
      </c>
      <c r="W1669" s="65">
        <f t="shared" ref="W1669:W1732" si="190">V1669*24</f>
        <v>7.6247222222154996</v>
      </c>
      <c r="X1669" s="65" t="str">
        <f t="shared" si="185"/>
        <v>&lt;24 hr</v>
      </c>
    </row>
    <row r="1670" spans="1:27" ht="30" customHeight="1">
      <c r="A1670" s="65">
        <v>1669</v>
      </c>
      <c r="B1670" s="181">
        <v>45869.4284722222</v>
      </c>
      <c r="C1670" s="67" t="str">
        <f t="shared" si="188"/>
        <v>July 2025</v>
      </c>
      <c r="D1670" s="65">
        <v>123007</v>
      </c>
      <c r="E1670" s="65">
        <v>83119</v>
      </c>
      <c r="F1670" s="68" t="s">
        <v>8541</v>
      </c>
      <c r="G1670" s="65" t="s">
        <v>8542</v>
      </c>
      <c r="H1670" s="69" t="s">
        <v>8543</v>
      </c>
      <c r="I1670" s="69" t="s">
        <v>5110</v>
      </c>
      <c r="J1670" s="69" t="str">
        <f t="shared" si="187"/>
        <v>North Dagon</v>
      </c>
      <c r="K1670" s="65" t="s">
        <v>8544</v>
      </c>
      <c r="L1670" s="65">
        <v>25</v>
      </c>
      <c r="M1670" s="65" t="s">
        <v>8545</v>
      </c>
      <c r="O1670" s="65">
        <v>210</v>
      </c>
      <c r="P1670" s="67">
        <v>45869.333333333299</v>
      </c>
      <c r="Q1670" s="65" t="s">
        <v>3111</v>
      </c>
      <c r="R1670" s="67">
        <v>45869.5777662037</v>
      </c>
      <c r="S1670" s="158" t="str">
        <f t="shared" si="186"/>
        <v>July 2025</v>
      </c>
      <c r="T1670" s="142" t="s">
        <v>35</v>
      </c>
      <c r="U1670" s="142">
        <v>0.149293981485243</v>
      </c>
      <c r="V1670" s="65">
        <f t="shared" si="189"/>
        <v>0.149293981485243</v>
      </c>
      <c r="W1670" s="65">
        <f t="shared" si="190"/>
        <v>3.5830555556458399</v>
      </c>
      <c r="X1670" s="65" t="str">
        <f t="shared" si="185"/>
        <v>&lt;24 hr</v>
      </c>
    </row>
    <row r="1671" spans="1:27" ht="30" customHeight="1">
      <c r="A1671" s="65">
        <v>1670</v>
      </c>
      <c r="B1671" s="181">
        <v>45869.434722222199</v>
      </c>
      <c r="C1671" s="67" t="str">
        <f t="shared" si="188"/>
        <v>July 2025</v>
      </c>
      <c r="D1671" s="65">
        <v>123009</v>
      </c>
      <c r="E1671" s="65">
        <v>84441</v>
      </c>
      <c r="F1671" s="68" t="s">
        <v>8546</v>
      </c>
      <c r="G1671" s="65" t="s">
        <v>8547</v>
      </c>
      <c r="H1671" s="69" t="s">
        <v>8548</v>
      </c>
      <c r="I1671" s="69" t="s">
        <v>5110</v>
      </c>
      <c r="J1671" s="69" t="str">
        <f t="shared" si="187"/>
        <v>North Dagon</v>
      </c>
      <c r="K1671" s="65" t="s">
        <v>8549</v>
      </c>
      <c r="L1671" s="65">
        <v>20</v>
      </c>
      <c r="S1671" s="158"/>
      <c r="T1671" s="142" t="s">
        <v>113</v>
      </c>
      <c r="U1671" s="142">
        <v>-45869.434722222199</v>
      </c>
      <c r="Z1671" s="69" t="s">
        <v>8550</v>
      </c>
      <c r="AA1671" s="69" t="s">
        <v>8551</v>
      </c>
    </row>
    <row r="1672" spans="1:27" ht="30" customHeight="1">
      <c r="A1672" s="65">
        <v>1671</v>
      </c>
      <c r="B1672" s="181">
        <v>45869.439583333296</v>
      </c>
      <c r="C1672" s="67" t="str">
        <f t="shared" si="188"/>
        <v>July 2025</v>
      </c>
      <c r="D1672" s="65">
        <v>123012</v>
      </c>
      <c r="E1672" s="65">
        <v>86557</v>
      </c>
      <c r="F1672" s="68" t="s">
        <v>8552</v>
      </c>
      <c r="G1672" s="65" t="s">
        <v>8553</v>
      </c>
      <c r="H1672" s="69" t="s">
        <v>8554</v>
      </c>
      <c r="I1672" s="69" t="s">
        <v>5110</v>
      </c>
      <c r="J1672" s="69" t="str">
        <f t="shared" si="187"/>
        <v>North Dagon</v>
      </c>
      <c r="K1672" s="65" t="s">
        <v>8555</v>
      </c>
      <c r="L1672" s="65">
        <v>20</v>
      </c>
      <c r="M1672" s="65" t="s">
        <v>8556</v>
      </c>
      <c r="O1672" s="65">
        <v>135</v>
      </c>
      <c r="Q1672" s="65" t="s">
        <v>5218</v>
      </c>
      <c r="R1672" s="67">
        <v>45873.556712963</v>
      </c>
      <c r="S1672" s="158" t="s">
        <v>8557</v>
      </c>
      <c r="T1672" s="142" t="s">
        <v>35</v>
      </c>
      <c r="U1672" s="142">
        <v>4.1171296296306501</v>
      </c>
      <c r="V1672" s="65">
        <f t="shared" si="189"/>
        <v>4.1171296296306501</v>
      </c>
      <c r="W1672" s="65">
        <f t="shared" si="190"/>
        <v>98.811111111135702</v>
      </c>
      <c r="X1672" s="65" t="str">
        <f t="shared" si="185"/>
        <v>&gt;72 hr</v>
      </c>
      <c r="Z1672" s="69" t="s">
        <v>8558</v>
      </c>
    </row>
    <row r="1673" spans="1:27" ht="30" customHeight="1">
      <c r="A1673" s="65">
        <v>1672</v>
      </c>
      <c r="B1673" s="181">
        <v>45869.441666666702</v>
      </c>
      <c r="C1673" s="67" t="str">
        <f t="shared" si="188"/>
        <v>July 2025</v>
      </c>
      <c r="D1673" s="65">
        <v>123015</v>
      </c>
      <c r="E1673" s="65">
        <v>86913</v>
      </c>
      <c r="F1673" s="68" t="s">
        <v>8559</v>
      </c>
      <c r="G1673" s="65" t="s">
        <v>8560</v>
      </c>
      <c r="H1673" s="69" t="s">
        <v>8561</v>
      </c>
      <c r="I1673" s="69" t="s">
        <v>5110</v>
      </c>
      <c r="J1673" s="69" t="str">
        <f t="shared" si="187"/>
        <v>North Dagon</v>
      </c>
      <c r="K1673" s="65" t="s">
        <v>8562</v>
      </c>
      <c r="L1673" s="65">
        <v>20</v>
      </c>
      <c r="M1673" s="65" t="s">
        <v>8563</v>
      </c>
      <c r="O1673" s="65">
        <v>215</v>
      </c>
      <c r="P1673" s="67">
        <v>45869.333333333299</v>
      </c>
      <c r="Q1673" s="65" t="s">
        <v>2681</v>
      </c>
      <c r="R1673" s="67">
        <v>45870.625520833302</v>
      </c>
      <c r="S1673" s="158" t="str">
        <f t="shared" si="186"/>
        <v>August 2025</v>
      </c>
      <c r="T1673" s="142" t="s">
        <v>35</v>
      </c>
      <c r="U1673" s="142">
        <v>1.1838541666657001</v>
      </c>
      <c r="V1673" s="65">
        <f t="shared" si="189"/>
        <v>1.1838541666657001</v>
      </c>
      <c r="W1673" s="65">
        <f t="shared" si="190"/>
        <v>28.412499999976699</v>
      </c>
      <c r="X1673" s="65" t="str">
        <f t="shared" si="185"/>
        <v>24-48 hr</v>
      </c>
    </row>
    <row r="1674" spans="1:27" ht="30" customHeight="1">
      <c r="A1674" s="65">
        <v>1673</v>
      </c>
      <c r="B1674" s="181">
        <v>45869.444444444402</v>
      </c>
      <c r="C1674" s="67" t="str">
        <f t="shared" si="188"/>
        <v>July 2025</v>
      </c>
      <c r="D1674" s="65">
        <v>123018</v>
      </c>
      <c r="E1674" s="65">
        <v>513100</v>
      </c>
      <c r="F1674" s="68" t="s">
        <v>8564</v>
      </c>
      <c r="G1674" s="65" t="s">
        <v>8565</v>
      </c>
      <c r="H1674" s="69" t="s">
        <v>8506</v>
      </c>
      <c r="I1674" s="69" t="s">
        <v>2355</v>
      </c>
      <c r="J1674" s="69" t="str">
        <f t="shared" si="187"/>
        <v>Mingalar Taung Nyunt</v>
      </c>
      <c r="K1674" s="65" t="s">
        <v>8507</v>
      </c>
      <c r="L1674" s="65">
        <v>25</v>
      </c>
      <c r="M1674" s="65" t="s">
        <v>3255</v>
      </c>
      <c r="O1674" s="65">
        <v>300</v>
      </c>
      <c r="P1674" s="67">
        <v>45870.333333333299</v>
      </c>
      <c r="Q1674" s="65" t="s">
        <v>3111</v>
      </c>
      <c r="R1674" s="67">
        <v>45870.566562499997</v>
      </c>
      <c r="S1674" s="158" t="str">
        <f t="shared" si="186"/>
        <v>August 2025</v>
      </c>
      <c r="T1674" s="142" t="s">
        <v>35</v>
      </c>
      <c r="U1674" s="142">
        <v>1.12211805555125</v>
      </c>
      <c r="V1674" s="65">
        <f t="shared" si="189"/>
        <v>1.12211805555125</v>
      </c>
      <c r="W1674" s="65">
        <f t="shared" si="190"/>
        <v>26.930833333230101</v>
      </c>
      <c r="X1674" s="65" t="str">
        <f t="shared" si="185"/>
        <v>24-48 hr</v>
      </c>
    </row>
    <row r="1675" spans="1:27" ht="30" customHeight="1">
      <c r="A1675" s="65">
        <v>1674</v>
      </c>
      <c r="B1675" s="181">
        <v>45869.451388888898</v>
      </c>
      <c r="C1675" s="67" t="str">
        <f t="shared" si="188"/>
        <v>July 2025</v>
      </c>
      <c r="D1675" s="65">
        <v>123021</v>
      </c>
      <c r="E1675" s="65">
        <v>216</v>
      </c>
      <c r="F1675" s="68" t="s">
        <v>8566</v>
      </c>
      <c r="G1675" s="65" t="s">
        <v>8567</v>
      </c>
      <c r="H1675" s="69" t="s">
        <v>8568</v>
      </c>
      <c r="I1675" s="69" t="s">
        <v>5110</v>
      </c>
      <c r="J1675" s="69" t="str">
        <f t="shared" si="187"/>
        <v>North Dagon</v>
      </c>
      <c r="K1675" s="65" t="s">
        <v>8569</v>
      </c>
      <c r="L1675" s="65">
        <v>20</v>
      </c>
      <c r="M1675" s="65" t="s">
        <v>5621</v>
      </c>
      <c r="O1675" s="65">
        <v>350</v>
      </c>
      <c r="P1675" s="67">
        <v>45869.333333333299</v>
      </c>
      <c r="Q1675" s="65" t="s">
        <v>2681</v>
      </c>
      <c r="R1675" s="67">
        <v>45869.642002314802</v>
      </c>
      <c r="S1675" s="158" t="str">
        <f t="shared" si="186"/>
        <v>July 2025</v>
      </c>
      <c r="T1675" s="142" t="s">
        <v>35</v>
      </c>
      <c r="U1675" s="142">
        <v>0.19061342592613101</v>
      </c>
      <c r="V1675" s="65">
        <f t="shared" si="189"/>
        <v>0.19061342592613101</v>
      </c>
      <c r="W1675" s="65">
        <f t="shared" si="190"/>
        <v>4.5747222222271402</v>
      </c>
      <c r="X1675" s="65" t="str">
        <f t="shared" si="185"/>
        <v>&lt;24 hr</v>
      </c>
    </row>
    <row r="1676" spans="1:27" ht="30" customHeight="1">
      <c r="A1676" s="65">
        <v>1675</v>
      </c>
      <c r="B1676" s="181">
        <v>45869.457638888904</v>
      </c>
      <c r="C1676" s="67" t="str">
        <f t="shared" si="188"/>
        <v>July 2025</v>
      </c>
      <c r="D1676" s="65">
        <v>123024</v>
      </c>
      <c r="E1676" s="65">
        <v>91120</v>
      </c>
      <c r="F1676" s="68" t="s">
        <v>8570</v>
      </c>
      <c r="G1676" s="65" t="s">
        <v>8571</v>
      </c>
      <c r="H1676" s="69" t="s">
        <v>8572</v>
      </c>
      <c r="I1676" s="69" t="s">
        <v>5110</v>
      </c>
      <c r="J1676" s="69" t="str">
        <f t="shared" si="187"/>
        <v>North Dagon</v>
      </c>
      <c r="K1676" s="65" t="s">
        <v>8573</v>
      </c>
      <c r="L1676" s="65">
        <v>25</v>
      </c>
      <c r="M1676" s="65" t="s">
        <v>8574</v>
      </c>
      <c r="N1676" s="65" t="s">
        <v>33</v>
      </c>
      <c r="O1676" s="65">
        <v>200</v>
      </c>
      <c r="Q1676" s="65" t="s">
        <v>2681</v>
      </c>
      <c r="R1676" s="67">
        <v>45869.567673611098</v>
      </c>
      <c r="S1676" s="158" t="str">
        <f t="shared" si="186"/>
        <v>July 2025</v>
      </c>
      <c r="T1676" s="142" t="s">
        <v>35</v>
      </c>
      <c r="U1676" s="142">
        <v>0.11003472222364501</v>
      </c>
      <c r="V1676" s="65">
        <f t="shared" si="189"/>
        <v>0.11003472222364501</v>
      </c>
      <c r="W1676" s="65">
        <f t="shared" si="190"/>
        <v>2.6408333333674801</v>
      </c>
      <c r="X1676" s="65" t="str">
        <f t="shared" si="185"/>
        <v>&lt;24 hr</v>
      </c>
    </row>
    <row r="1677" spans="1:27" ht="30" customHeight="1">
      <c r="A1677" s="65">
        <v>1676</v>
      </c>
      <c r="B1677" s="181">
        <v>45869.462500000001</v>
      </c>
      <c r="C1677" s="67" t="str">
        <f t="shared" si="188"/>
        <v>July 2025</v>
      </c>
      <c r="D1677" s="65">
        <v>123027</v>
      </c>
      <c r="E1677" s="65">
        <v>93334</v>
      </c>
      <c r="F1677" s="68" t="s">
        <v>8575</v>
      </c>
      <c r="G1677" s="65" t="s">
        <v>8576</v>
      </c>
      <c r="H1677" s="69" t="s">
        <v>8577</v>
      </c>
      <c r="I1677" s="69" t="s">
        <v>5110</v>
      </c>
      <c r="J1677" s="69" t="str">
        <f t="shared" si="187"/>
        <v>North Dagon</v>
      </c>
      <c r="K1677" s="65" t="s">
        <v>8578</v>
      </c>
      <c r="L1677" s="65">
        <v>20</v>
      </c>
      <c r="M1677" s="65" t="s">
        <v>8579</v>
      </c>
      <c r="N1677" s="65" t="s">
        <v>33</v>
      </c>
      <c r="O1677" s="65">
        <v>134</v>
      </c>
      <c r="P1677" s="67">
        <v>45869.333333333299</v>
      </c>
      <c r="Q1677" s="65" t="s">
        <v>5218</v>
      </c>
      <c r="R1677" s="67">
        <v>45869.598217592596</v>
      </c>
      <c r="S1677" s="158" t="str">
        <f t="shared" si="186"/>
        <v>July 2025</v>
      </c>
      <c r="T1677" s="142" t="s">
        <v>35</v>
      </c>
      <c r="U1677" s="142">
        <v>0.13571759258775301</v>
      </c>
      <c r="V1677" s="65">
        <f t="shared" si="189"/>
        <v>0.13571759258775301</v>
      </c>
      <c r="W1677" s="65">
        <f t="shared" si="190"/>
        <v>3.25722222210607</v>
      </c>
      <c r="X1677" s="65" t="str">
        <f t="shared" si="185"/>
        <v>&lt;24 hr</v>
      </c>
    </row>
    <row r="1678" spans="1:27" ht="30" customHeight="1">
      <c r="A1678" s="65">
        <v>1677</v>
      </c>
      <c r="B1678" s="181">
        <v>45869.464583333298</v>
      </c>
      <c r="C1678" s="67" t="str">
        <f t="shared" si="188"/>
        <v>July 2025</v>
      </c>
      <c r="D1678" s="65">
        <v>123030</v>
      </c>
      <c r="E1678" s="65">
        <v>93639</v>
      </c>
      <c r="F1678" s="68" t="s">
        <v>8580</v>
      </c>
      <c r="G1678" s="65" t="s">
        <v>8581</v>
      </c>
      <c r="H1678" s="69" t="s">
        <v>8582</v>
      </c>
      <c r="I1678" s="69" t="s">
        <v>5110</v>
      </c>
      <c r="J1678" s="69" t="str">
        <f t="shared" si="187"/>
        <v>North Dagon</v>
      </c>
      <c r="K1678" s="65" t="s">
        <v>8583</v>
      </c>
      <c r="L1678" s="65">
        <v>20</v>
      </c>
      <c r="M1678" s="65" t="s">
        <v>8584</v>
      </c>
      <c r="O1678" s="65">
        <v>187</v>
      </c>
      <c r="P1678" s="67">
        <v>45869.333333333299</v>
      </c>
      <c r="Q1678" s="65" t="s">
        <v>5218</v>
      </c>
      <c r="R1678" s="67">
        <v>45869.732928240701</v>
      </c>
      <c r="S1678" s="158" t="str">
        <f t="shared" si="186"/>
        <v>July 2025</v>
      </c>
      <c r="T1678" s="142" t="s">
        <v>35</v>
      </c>
      <c r="U1678" s="142">
        <v>0.26834490740293399</v>
      </c>
      <c r="V1678" s="65">
        <f t="shared" si="189"/>
        <v>0.26834490740293399</v>
      </c>
      <c r="W1678" s="65">
        <f t="shared" si="190"/>
        <v>6.4402777776704196</v>
      </c>
      <c r="X1678" s="65" t="str">
        <f t="shared" si="185"/>
        <v>&lt;24 hr</v>
      </c>
    </row>
    <row r="1679" spans="1:27" ht="30" customHeight="1">
      <c r="A1679" s="65">
        <v>1678</v>
      </c>
      <c r="B1679" s="181">
        <v>45869.466666666704</v>
      </c>
      <c r="C1679" s="67" t="str">
        <f t="shared" si="188"/>
        <v>July 2025</v>
      </c>
      <c r="D1679" s="65">
        <v>123033</v>
      </c>
      <c r="E1679" s="65">
        <v>94633</v>
      </c>
      <c r="F1679" s="68" t="s">
        <v>8585</v>
      </c>
      <c r="G1679" s="65" t="s">
        <v>8586</v>
      </c>
      <c r="H1679" s="69" t="s">
        <v>8587</v>
      </c>
      <c r="I1679" s="69" t="s">
        <v>5110</v>
      </c>
      <c r="J1679" s="69" t="str">
        <f t="shared" si="187"/>
        <v>North Dagon</v>
      </c>
      <c r="K1679" s="65" t="s">
        <v>8588</v>
      </c>
      <c r="L1679" s="65">
        <v>25</v>
      </c>
      <c r="M1679" s="65" t="s">
        <v>8589</v>
      </c>
      <c r="O1679" s="65">
        <v>305</v>
      </c>
      <c r="P1679" s="67">
        <v>45870.333333333299</v>
      </c>
      <c r="Q1679" s="65" t="s">
        <v>5218</v>
      </c>
      <c r="R1679" s="67">
        <v>45870.492118055598</v>
      </c>
      <c r="S1679" s="158" t="str">
        <f t="shared" si="186"/>
        <v>August 2025</v>
      </c>
      <c r="T1679" s="142" t="s">
        <v>35</v>
      </c>
      <c r="U1679" s="142">
        <v>1.02545138888672</v>
      </c>
      <c r="V1679" s="65">
        <f t="shared" si="189"/>
        <v>1.02545138888672</v>
      </c>
      <c r="W1679" s="65">
        <f t="shared" si="190"/>
        <v>24.610833333281299</v>
      </c>
      <c r="X1679" s="65" t="str">
        <f t="shared" si="185"/>
        <v>24-48 hr</v>
      </c>
      <c r="Z1679" s="69" t="s">
        <v>8590</v>
      </c>
      <c r="AA1679" s="69" t="s">
        <v>8591</v>
      </c>
    </row>
    <row r="1680" spans="1:27" ht="30" customHeight="1">
      <c r="A1680" s="65">
        <v>1679</v>
      </c>
      <c r="B1680" s="181">
        <v>45869.469444444403</v>
      </c>
      <c r="C1680" s="67" t="str">
        <f t="shared" si="188"/>
        <v>July 2025</v>
      </c>
      <c r="D1680" s="65">
        <v>123035</v>
      </c>
      <c r="E1680" s="65">
        <v>95742</v>
      </c>
      <c r="F1680" s="68" t="s">
        <v>8592</v>
      </c>
      <c r="G1680" s="65" t="s">
        <v>8593</v>
      </c>
      <c r="H1680" s="69" t="s">
        <v>8594</v>
      </c>
      <c r="I1680" s="69" t="s">
        <v>5110</v>
      </c>
      <c r="J1680" s="69" t="str">
        <f t="shared" si="187"/>
        <v>North Dagon</v>
      </c>
      <c r="K1680" s="65" t="s">
        <v>8595</v>
      </c>
      <c r="L1680" s="65">
        <v>20</v>
      </c>
      <c r="M1680" s="65" t="s">
        <v>8596</v>
      </c>
      <c r="O1680" s="65">
        <v>315</v>
      </c>
      <c r="P1680" s="67">
        <v>45870.333333333299</v>
      </c>
      <c r="Q1680" s="65" t="s">
        <v>5218</v>
      </c>
      <c r="R1680" s="67">
        <v>45870.547303240703</v>
      </c>
      <c r="S1680" s="158" t="str">
        <f t="shared" si="186"/>
        <v>August 2025</v>
      </c>
      <c r="T1680" s="142" t="s">
        <v>35</v>
      </c>
      <c r="U1680" s="142">
        <v>1.0778587962922801</v>
      </c>
      <c r="V1680" s="65">
        <f t="shared" si="189"/>
        <v>1.0778587962922801</v>
      </c>
      <c r="W1680" s="65">
        <f t="shared" si="190"/>
        <v>25.868611111014602</v>
      </c>
      <c r="X1680" s="65" t="str">
        <f t="shared" si="185"/>
        <v>24-48 hr</v>
      </c>
    </row>
    <row r="1681" spans="1:26" ht="30" customHeight="1">
      <c r="A1681" s="65">
        <v>1680</v>
      </c>
      <c r="B1681" s="181">
        <v>45869.472916666702</v>
      </c>
      <c r="C1681" s="67" t="str">
        <f t="shared" si="188"/>
        <v>July 2025</v>
      </c>
      <c r="D1681" s="65">
        <v>123039</v>
      </c>
      <c r="E1681" s="65">
        <v>513448</v>
      </c>
      <c r="F1681" s="68" t="s">
        <v>8597</v>
      </c>
      <c r="G1681" s="65" t="s">
        <v>8598</v>
      </c>
      <c r="H1681" s="69" t="s">
        <v>8599</v>
      </c>
      <c r="I1681" s="69" t="s">
        <v>5098</v>
      </c>
      <c r="J1681" s="69" t="str">
        <f t="shared" si="187"/>
        <v>East Dagon</v>
      </c>
      <c r="K1681" s="65" t="s">
        <v>8600</v>
      </c>
      <c r="L1681" s="65">
        <v>20</v>
      </c>
      <c r="S1681" s="158"/>
      <c r="T1681" s="142" t="s">
        <v>113</v>
      </c>
      <c r="U1681" s="142">
        <v>-45869.472916666702</v>
      </c>
    </row>
    <row r="1682" spans="1:26" ht="30" customHeight="1">
      <c r="A1682" s="65">
        <v>1681</v>
      </c>
      <c r="B1682" s="181">
        <v>45869.476388888899</v>
      </c>
      <c r="C1682" s="67" t="str">
        <f t="shared" si="188"/>
        <v>July 2025</v>
      </c>
      <c r="D1682" s="65">
        <v>123041</v>
      </c>
      <c r="E1682" s="65">
        <v>98248</v>
      </c>
      <c r="F1682" s="68" t="s">
        <v>8601</v>
      </c>
      <c r="G1682" s="65" t="s">
        <v>8602</v>
      </c>
      <c r="H1682" s="69" t="s">
        <v>8603</v>
      </c>
      <c r="I1682" s="69" t="s">
        <v>5110</v>
      </c>
      <c r="J1682" s="69" t="str">
        <f t="shared" si="187"/>
        <v>North Dagon</v>
      </c>
      <c r="K1682" s="65" t="s">
        <v>8604</v>
      </c>
      <c r="L1682" s="65">
        <v>25</v>
      </c>
      <c r="M1682" s="65" t="s">
        <v>8605</v>
      </c>
      <c r="O1682" s="65">
        <v>300</v>
      </c>
      <c r="Q1682" s="65" t="s">
        <v>5308</v>
      </c>
      <c r="R1682" s="67">
        <v>45871.628807870402</v>
      </c>
      <c r="S1682" s="158" t="str">
        <f t="shared" si="186"/>
        <v>August 2025</v>
      </c>
      <c r="T1682" s="142" t="s">
        <v>35</v>
      </c>
      <c r="U1682" s="142">
        <v>2.1524189814808801</v>
      </c>
      <c r="V1682" s="65">
        <f t="shared" si="189"/>
        <v>2.1524189814808801</v>
      </c>
      <c r="W1682" s="65">
        <f t="shared" si="190"/>
        <v>51.658055555541097</v>
      </c>
      <c r="X1682" s="65" t="str">
        <f t="shared" si="185"/>
        <v>48-72 hr</v>
      </c>
    </row>
    <row r="1683" spans="1:26" ht="30" customHeight="1">
      <c r="A1683" s="65">
        <v>1682</v>
      </c>
      <c r="B1683" s="181">
        <v>45869.6027314815</v>
      </c>
      <c r="C1683" s="67" t="str">
        <f t="shared" si="188"/>
        <v>July 2025</v>
      </c>
      <c r="D1683" s="65">
        <v>123053</v>
      </c>
      <c r="E1683" s="65">
        <v>296539</v>
      </c>
      <c r="F1683" s="68" t="s">
        <v>8606</v>
      </c>
      <c r="G1683" s="65" t="s">
        <v>8607</v>
      </c>
      <c r="H1683" s="69" t="s">
        <v>8608</v>
      </c>
      <c r="I1683" s="69" t="s">
        <v>5110</v>
      </c>
      <c r="J1683" s="69" t="str">
        <f t="shared" si="187"/>
        <v>North Dagon</v>
      </c>
      <c r="K1683" s="65" t="s">
        <v>8609</v>
      </c>
      <c r="L1683" s="65">
        <v>20</v>
      </c>
      <c r="M1683" s="65" t="s">
        <v>8610</v>
      </c>
      <c r="O1683" s="65">
        <v>113</v>
      </c>
      <c r="P1683" s="67">
        <v>45870.333333333299</v>
      </c>
      <c r="Q1683" s="65" t="s">
        <v>5218</v>
      </c>
      <c r="R1683" s="67">
        <v>45870.424490740697</v>
      </c>
      <c r="S1683" s="158" t="str">
        <f t="shared" si="186"/>
        <v>August 2025</v>
      </c>
      <c r="T1683" s="142" t="s">
        <v>35</v>
      </c>
      <c r="U1683" s="142">
        <v>0.82175925926276205</v>
      </c>
      <c r="V1683" s="65">
        <f t="shared" si="189"/>
        <v>0.82175925926276205</v>
      </c>
      <c r="W1683" s="65">
        <f t="shared" si="190"/>
        <v>19.7222222223063</v>
      </c>
      <c r="X1683" s="65" t="str">
        <f t="shared" si="185"/>
        <v>&lt;24 hr</v>
      </c>
    </row>
    <row r="1684" spans="1:26" ht="30" customHeight="1">
      <c r="A1684" s="65">
        <v>1683</v>
      </c>
      <c r="B1684" s="181">
        <v>45869.609027777798</v>
      </c>
      <c r="C1684" s="67" t="str">
        <f t="shared" si="188"/>
        <v>July 2025</v>
      </c>
      <c r="D1684" s="65">
        <v>123056</v>
      </c>
      <c r="E1684" s="65">
        <v>157194</v>
      </c>
      <c r="F1684" s="68" t="s">
        <v>8611</v>
      </c>
      <c r="G1684" s="65" t="s">
        <v>8612</v>
      </c>
      <c r="H1684" s="69" t="s">
        <v>8613</v>
      </c>
      <c r="I1684" s="69" t="s">
        <v>2355</v>
      </c>
      <c r="J1684" s="69" t="str">
        <f t="shared" si="187"/>
        <v>Mingalar Taung Nyunt</v>
      </c>
      <c r="K1684" s="65" t="s">
        <v>8614</v>
      </c>
      <c r="L1684" s="65">
        <v>20</v>
      </c>
      <c r="M1684" s="65" t="s">
        <v>2788</v>
      </c>
      <c r="O1684" s="65">
        <v>220</v>
      </c>
      <c r="P1684" s="67">
        <v>45870.333333333299</v>
      </c>
      <c r="Q1684" s="65" t="s">
        <v>687</v>
      </c>
      <c r="R1684" s="67">
        <v>45870.482175925899</v>
      </c>
      <c r="S1684" s="158" t="str">
        <f t="shared" si="186"/>
        <v>August 2025</v>
      </c>
      <c r="T1684" s="142" t="s">
        <v>35</v>
      </c>
      <c r="U1684" s="142">
        <v>0.87314814815181296</v>
      </c>
      <c r="V1684" s="65">
        <f t="shared" si="189"/>
        <v>0.87314814815181296</v>
      </c>
      <c r="W1684" s="65">
        <f t="shared" si="190"/>
        <v>20.9555555556435</v>
      </c>
      <c r="X1684" s="65" t="str">
        <f t="shared" si="185"/>
        <v>&lt;24 hr</v>
      </c>
    </row>
    <row r="1685" spans="1:26" ht="30" customHeight="1">
      <c r="A1685" s="65">
        <v>1684</v>
      </c>
      <c r="B1685" s="181">
        <v>45869.614583333299</v>
      </c>
      <c r="C1685" s="67" t="str">
        <f t="shared" si="188"/>
        <v>July 2025</v>
      </c>
      <c r="D1685" s="65">
        <v>123059</v>
      </c>
      <c r="E1685" s="65">
        <v>513909</v>
      </c>
      <c r="F1685" s="68" t="s">
        <v>8615</v>
      </c>
      <c r="G1685" s="65" t="s">
        <v>8616</v>
      </c>
      <c r="H1685" s="69" t="s">
        <v>8617</v>
      </c>
      <c r="I1685" s="69" t="s">
        <v>5110</v>
      </c>
      <c r="J1685" s="69" t="str">
        <f t="shared" si="187"/>
        <v>North Dagon</v>
      </c>
      <c r="K1685" s="65" t="s">
        <v>8618</v>
      </c>
      <c r="L1685" s="65">
        <v>25</v>
      </c>
      <c r="M1685" s="65" t="s">
        <v>8619</v>
      </c>
      <c r="O1685" s="65">
        <v>250</v>
      </c>
      <c r="P1685" s="67">
        <v>45870.333333333299</v>
      </c>
      <c r="Q1685" s="65" t="s">
        <v>5308</v>
      </c>
      <c r="R1685" s="67">
        <v>45870.611863425896</v>
      </c>
      <c r="S1685" s="158" t="str">
        <f t="shared" si="186"/>
        <v>August 2025</v>
      </c>
      <c r="T1685" s="142" t="s">
        <v>35</v>
      </c>
      <c r="U1685" s="142">
        <v>0.99728009258979</v>
      </c>
      <c r="V1685" s="65">
        <f t="shared" si="189"/>
        <v>0.99728009258979</v>
      </c>
      <c r="W1685" s="65">
        <f t="shared" si="190"/>
        <v>23.934722222154999</v>
      </c>
      <c r="X1685" s="65" t="str">
        <f t="shared" si="185"/>
        <v>&lt;24 hr</v>
      </c>
      <c r="Z1685" s="69" t="s">
        <v>8620</v>
      </c>
    </row>
    <row r="1686" spans="1:26" ht="30" customHeight="1">
      <c r="A1686" s="65">
        <v>1685</v>
      </c>
      <c r="B1686" s="181">
        <v>45869.774027777799</v>
      </c>
      <c r="C1686" s="67" t="str">
        <f t="shared" si="188"/>
        <v>July 2025</v>
      </c>
      <c r="D1686" s="65">
        <v>123084</v>
      </c>
      <c r="E1686" s="65">
        <v>157194</v>
      </c>
      <c r="F1686" s="68" t="s">
        <v>8621</v>
      </c>
      <c r="G1686" s="65" t="s">
        <v>8612</v>
      </c>
      <c r="H1686" s="69" t="s">
        <v>8622</v>
      </c>
      <c r="I1686" s="69" t="s">
        <v>50</v>
      </c>
      <c r="J1686" s="69" t="str">
        <f t="shared" si="187"/>
        <v>Pabedan</v>
      </c>
      <c r="K1686" s="65" t="s">
        <v>8623</v>
      </c>
      <c r="L1686" s="65">
        <v>20</v>
      </c>
      <c r="M1686" s="65" t="s">
        <v>552</v>
      </c>
      <c r="O1686" s="65">
        <v>250</v>
      </c>
      <c r="P1686" s="67">
        <v>45870.333333333299</v>
      </c>
      <c r="Q1686" s="65" t="s">
        <v>745</v>
      </c>
      <c r="R1686" s="67">
        <v>45870.613252314797</v>
      </c>
      <c r="S1686" s="158" t="str">
        <f t="shared" si="186"/>
        <v>August 2025</v>
      </c>
      <c r="T1686" s="142" t="s">
        <v>35</v>
      </c>
      <c r="U1686" s="142">
        <v>0.83922453703416999</v>
      </c>
      <c r="V1686" s="65">
        <f t="shared" si="189"/>
        <v>0.83922453703416999</v>
      </c>
      <c r="W1686" s="65">
        <f t="shared" si="190"/>
        <v>20.141388888820099</v>
      </c>
      <c r="X1686" s="65" t="str">
        <f t="shared" si="185"/>
        <v>&lt;24 hr</v>
      </c>
    </row>
    <row r="1687" spans="1:26" ht="30" customHeight="1">
      <c r="A1687" s="65">
        <v>1686</v>
      </c>
      <c r="B1687" s="181">
        <v>45869.808993055602</v>
      </c>
      <c r="C1687" s="67" t="str">
        <f t="shared" si="188"/>
        <v>July 2025</v>
      </c>
      <c r="D1687" s="65">
        <v>123090</v>
      </c>
      <c r="E1687" s="65">
        <v>514815</v>
      </c>
      <c r="F1687" s="68" t="s">
        <v>8624</v>
      </c>
      <c r="G1687" s="65" t="s">
        <v>8625</v>
      </c>
      <c r="H1687" s="69" t="s">
        <v>8626</v>
      </c>
      <c r="I1687" s="69" t="s">
        <v>2355</v>
      </c>
      <c r="J1687" s="69" t="str">
        <f t="shared" si="187"/>
        <v>Mingalar Taung Nyunt</v>
      </c>
      <c r="K1687" s="65" t="s">
        <v>8627</v>
      </c>
      <c r="L1687" s="65">
        <v>20</v>
      </c>
      <c r="M1687" s="65" t="s">
        <v>3332</v>
      </c>
      <c r="O1687" s="65">
        <v>180</v>
      </c>
      <c r="P1687" s="67">
        <v>45870.333333333299</v>
      </c>
      <c r="Q1687" s="65" t="s">
        <v>687</v>
      </c>
      <c r="R1687" s="67">
        <v>45870.563553240703</v>
      </c>
      <c r="S1687" s="158" t="str">
        <f t="shared" si="186"/>
        <v>August 2025</v>
      </c>
      <c r="T1687" s="142" t="s">
        <v>35</v>
      </c>
      <c r="U1687" s="142">
        <v>0.75456018518161705</v>
      </c>
      <c r="V1687" s="65">
        <f t="shared" si="189"/>
        <v>0.75456018518161705</v>
      </c>
      <c r="W1687" s="65">
        <f t="shared" si="190"/>
        <v>18.1094444443588</v>
      </c>
      <c r="X1687" s="65" t="str">
        <f t="shared" si="185"/>
        <v>&lt;24 hr</v>
      </c>
    </row>
    <row r="1688" spans="1:26" ht="30" customHeight="1">
      <c r="A1688" s="65">
        <v>1687</v>
      </c>
      <c r="B1688" s="181">
        <v>45869.812129629601</v>
      </c>
      <c r="C1688" s="67" t="str">
        <f t="shared" si="188"/>
        <v>July 2025</v>
      </c>
      <c r="D1688" s="65">
        <v>123092</v>
      </c>
      <c r="E1688" s="65">
        <v>146313</v>
      </c>
      <c r="F1688" s="68" t="s">
        <v>8628</v>
      </c>
      <c r="G1688" s="65" t="s">
        <v>8629</v>
      </c>
      <c r="H1688" s="69" t="s">
        <v>8630</v>
      </c>
      <c r="I1688" s="69" t="s">
        <v>5110</v>
      </c>
      <c r="J1688" s="69" t="str">
        <f t="shared" si="187"/>
        <v>North Dagon</v>
      </c>
      <c r="K1688" s="65" t="s">
        <v>8631</v>
      </c>
      <c r="L1688" s="65">
        <v>50</v>
      </c>
      <c r="M1688" s="65" t="s">
        <v>5376</v>
      </c>
      <c r="O1688" s="65">
        <v>150</v>
      </c>
      <c r="P1688" s="67">
        <v>45870.333333333299</v>
      </c>
      <c r="Q1688" s="65" t="s">
        <v>5308</v>
      </c>
      <c r="R1688" s="67">
        <v>45870.502511574101</v>
      </c>
      <c r="S1688" s="158" t="str">
        <f t="shared" si="186"/>
        <v>August 2025</v>
      </c>
      <c r="T1688" s="142" t="s">
        <v>35</v>
      </c>
      <c r="U1688" s="142">
        <v>0.69038194444146905</v>
      </c>
      <c r="V1688" s="65">
        <f t="shared" si="189"/>
        <v>0.69038194444146905</v>
      </c>
      <c r="W1688" s="65">
        <f t="shared" si="190"/>
        <v>16.569166666595301</v>
      </c>
      <c r="X1688" s="65" t="str">
        <f t="shared" si="185"/>
        <v>&lt;24 hr</v>
      </c>
      <c r="Z1688" s="69" t="s">
        <v>8632</v>
      </c>
    </row>
    <row r="1689" spans="1:26" ht="30" customHeight="1">
      <c r="A1689" s="65">
        <v>1688</v>
      </c>
      <c r="B1689" s="181">
        <v>45870.335416666698</v>
      </c>
      <c r="C1689" s="67" t="str">
        <f t="shared" si="188"/>
        <v>August 2025</v>
      </c>
      <c r="D1689" s="65">
        <v>123113</v>
      </c>
      <c r="E1689" s="65">
        <v>515290</v>
      </c>
      <c r="F1689" s="68" t="s">
        <v>8633</v>
      </c>
      <c r="G1689" s="65" t="s">
        <v>8634</v>
      </c>
      <c r="H1689" s="69" t="s">
        <v>8635</v>
      </c>
      <c r="I1689" s="69" t="s">
        <v>5110</v>
      </c>
      <c r="J1689" s="69" t="str">
        <f t="shared" si="187"/>
        <v>North Dagon</v>
      </c>
      <c r="K1689" s="65" t="s">
        <v>8636</v>
      </c>
      <c r="L1689" s="65">
        <v>30</v>
      </c>
      <c r="Q1689" s="65" t="s">
        <v>5308</v>
      </c>
      <c r="S1689" s="158"/>
      <c r="T1689" s="142" t="s">
        <v>113</v>
      </c>
      <c r="U1689" s="142">
        <v>-45870.335416666698</v>
      </c>
      <c r="Z1689" s="69" t="s">
        <v>8637</v>
      </c>
    </row>
    <row r="1690" spans="1:26" ht="30" customHeight="1">
      <c r="A1690" s="65">
        <v>1689</v>
      </c>
      <c r="B1690" s="181">
        <v>45870.341666666704</v>
      </c>
      <c r="C1690" s="67" t="str">
        <f t="shared" si="188"/>
        <v>August 2025</v>
      </c>
      <c r="D1690" s="65">
        <v>123115</v>
      </c>
      <c r="E1690" s="65">
        <v>515296</v>
      </c>
      <c r="F1690" s="68" t="s">
        <v>8638</v>
      </c>
      <c r="G1690" s="65" t="s">
        <v>8639</v>
      </c>
      <c r="H1690" s="69" t="s">
        <v>8640</v>
      </c>
      <c r="I1690" s="69" t="s">
        <v>5098</v>
      </c>
      <c r="J1690" s="69" t="str">
        <f t="shared" si="187"/>
        <v>East Dagon</v>
      </c>
      <c r="K1690" s="65" t="s">
        <v>8641</v>
      </c>
      <c r="L1690" s="65">
        <v>20</v>
      </c>
      <c r="M1690" s="65" t="s">
        <v>7869</v>
      </c>
      <c r="O1690" s="65">
        <v>30</v>
      </c>
      <c r="Q1690" s="65" t="s">
        <v>745</v>
      </c>
      <c r="R1690" s="67">
        <v>45871.6328587963</v>
      </c>
      <c r="S1690" s="158" t="str">
        <f t="shared" si="186"/>
        <v>August 2025</v>
      </c>
      <c r="T1690" s="142" t="s">
        <v>35</v>
      </c>
      <c r="U1690" s="142">
        <v>1.29119212963269</v>
      </c>
      <c r="V1690" s="65">
        <f t="shared" si="189"/>
        <v>1.29119212963269</v>
      </c>
      <c r="W1690" s="65">
        <f t="shared" si="190"/>
        <v>30.9886111111846</v>
      </c>
      <c r="X1690" s="65" t="str">
        <f t="shared" si="185"/>
        <v>24-48 hr</v>
      </c>
    </row>
    <row r="1691" spans="1:26" ht="30" customHeight="1">
      <c r="A1691" s="65">
        <v>1690</v>
      </c>
      <c r="B1691" s="181">
        <v>45870.379861111098</v>
      </c>
      <c r="C1691" s="67" t="str">
        <f t="shared" si="188"/>
        <v>August 2025</v>
      </c>
      <c r="D1691" s="65">
        <v>123119</v>
      </c>
      <c r="E1691" s="65">
        <v>515320</v>
      </c>
      <c r="F1691" s="68" t="s">
        <v>8642</v>
      </c>
      <c r="G1691" s="65" t="s">
        <v>8643</v>
      </c>
      <c r="H1691" s="69" t="s">
        <v>8644</v>
      </c>
      <c r="I1691" s="69" t="s">
        <v>5110</v>
      </c>
      <c r="J1691" s="69" t="str">
        <f t="shared" si="187"/>
        <v>North Dagon</v>
      </c>
      <c r="K1691" s="65" t="s">
        <v>8645</v>
      </c>
      <c r="L1691" s="65">
        <v>20</v>
      </c>
      <c r="M1691" s="65" t="s">
        <v>8646</v>
      </c>
      <c r="O1691" s="65">
        <v>250</v>
      </c>
      <c r="Q1691" s="65" t="s">
        <v>5308</v>
      </c>
      <c r="R1691" s="67">
        <v>45871.540196759299</v>
      </c>
      <c r="S1691" s="158" t="str">
        <f t="shared" si="186"/>
        <v>August 2025</v>
      </c>
      <c r="T1691" s="142" t="s">
        <v>35</v>
      </c>
      <c r="U1691" s="142">
        <v>1.16033564815007</v>
      </c>
      <c r="V1691" s="65">
        <f t="shared" si="189"/>
        <v>1.16033564815007</v>
      </c>
      <c r="W1691" s="65">
        <f t="shared" si="190"/>
        <v>27.848055555601601</v>
      </c>
      <c r="X1691" s="65" t="str">
        <f t="shared" si="185"/>
        <v>24-48 hr</v>
      </c>
    </row>
    <row r="1692" spans="1:26" ht="30" customHeight="1">
      <c r="A1692" s="65">
        <v>1691</v>
      </c>
      <c r="B1692" s="181">
        <v>45870.465972222199</v>
      </c>
      <c r="C1692" s="67" t="str">
        <f t="shared" si="188"/>
        <v>August 2025</v>
      </c>
      <c r="D1692" s="65">
        <v>123156</v>
      </c>
      <c r="E1692" s="65">
        <v>515553</v>
      </c>
      <c r="F1692" s="68" t="s">
        <v>8647</v>
      </c>
      <c r="G1692" s="65" t="s">
        <v>8648</v>
      </c>
      <c r="H1692" s="69" t="s">
        <v>8649</v>
      </c>
      <c r="I1692" s="69" t="s">
        <v>5110</v>
      </c>
      <c r="J1692" s="69" t="str">
        <f t="shared" si="187"/>
        <v>North Dagon</v>
      </c>
      <c r="K1692" s="65" t="s">
        <v>8650</v>
      </c>
      <c r="L1692" s="65">
        <v>20</v>
      </c>
      <c r="M1692" s="65" t="s">
        <v>8651</v>
      </c>
      <c r="O1692" s="65">
        <v>120</v>
      </c>
      <c r="Q1692" s="65" t="s">
        <v>745</v>
      </c>
      <c r="R1692" s="67">
        <v>45871.549432870401</v>
      </c>
      <c r="S1692" s="158" t="str">
        <f t="shared" si="186"/>
        <v>August 2025</v>
      </c>
      <c r="T1692" s="142" t="s">
        <v>35</v>
      </c>
      <c r="U1692" s="142">
        <v>1.0834606481512301</v>
      </c>
      <c r="V1692" s="65">
        <f t="shared" si="189"/>
        <v>1.0834606481512301</v>
      </c>
      <c r="W1692" s="65">
        <f t="shared" si="190"/>
        <v>26.003055555629501</v>
      </c>
      <c r="X1692" s="65" t="str">
        <f t="shared" si="185"/>
        <v>24-48 hr</v>
      </c>
      <c r="Z1692" s="69" t="s">
        <v>8652</v>
      </c>
    </row>
    <row r="1693" spans="1:26" ht="30" customHeight="1">
      <c r="A1693" s="65">
        <v>1692</v>
      </c>
      <c r="B1693" s="181">
        <v>45870.484027777798</v>
      </c>
      <c r="C1693" s="67" t="str">
        <f t="shared" si="188"/>
        <v>August 2025</v>
      </c>
      <c r="D1693" s="65">
        <v>123162</v>
      </c>
      <c r="E1693" s="65">
        <v>515608</v>
      </c>
      <c r="F1693" s="68" t="s">
        <v>8653</v>
      </c>
      <c r="G1693" s="65" t="s">
        <v>8654</v>
      </c>
      <c r="H1693" s="69" t="s">
        <v>8655</v>
      </c>
      <c r="I1693" s="69" t="s">
        <v>5110</v>
      </c>
      <c r="J1693" s="69" t="str">
        <f t="shared" si="187"/>
        <v>North Dagon</v>
      </c>
      <c r="K1693" s="65" t="s">
        <v>8656</v>
      </c>
      <c r="L1693" s="65">
        <v>20</v>
      </c>
      <c r="M1693" s="65" t="s">
        <v>5442</v>
      </c>
      <c r="O1693" s="65">
        <v>300</v>
      </c>
      <c r="Q1693" s="65" t="s">
        <v>5308</v>
      </c>
      <c r="R1693" s="67">
        <v>45871.462361111102</v>
      </c>
      <c r="S1693" s="158" t="str">
        <f t="shared" si="186"/>
        <v>August 2025</v>
      </c>
      <c r="T1693" s="142" t="s">
        <v>35</v>
      </c>
      <c r="U1693" s="142">
        <v>0.97833333333255701</v>
      </c>
      <c r="V1693" s="65">
        <f t="shared" si="189"/>
        <v>0.97833333333255701</v>
      </c>
      <c r="W1693" s="65">
        <f t="shared" si="190"/>
        <v>23.479999999981398</v>
      </c>
      <c r="X1693" s="65" t="str">
        <f t="shared" si="185"/>
        <v>&lt;24 hr</v>
      </c>
    </row>
    <row r="1694" spans="1:26" ht="30" customHeight="1">
      <c r="A1694" s="65">
        <v>1693</v>
      </c>
      <c r="B1694" s="181">
        <v>45870.506249999999</v>
      </c>
      <c r="C1694" s="67" t="str">
        <f t="shared" si="188"/>
        <v>August 2025</v>
      </c>
      <c r="D1694" s="65">
        <v>123176</v>
      </c>
      <c r="E1694" s="65">
        <v>515655</v>
      </c>
      <c r="F1694" s="68" t="s">
        <v>8657</v>
      </c>
      <c r="G1694" s="65" t="s">
        <v>8658</v>
      </c>
      <c r="H1694" s="69" t="s">
        <v>8659</v>
      </c>
      <c r="I1694" s="69" t="s">
        <v>5110</v>
      </c>
      <c r="J1694" s="69" t="str">
        <f t="shared" si="187"/>
        <v>North Dagon</v>
      </c>
      <c r="K1694" s="65" t="s">
        <v>8660</v>
      </c>
      <c r="L1694" s="65">
        <v>25</v>
      </c>
      <c r="M1694" s="65" t="s">
        <v>8661</v>
      </c>
      <c r="O1694" s="65">
        <v>407</v>
      </c>
      <c r="Q1694" s="65" t="s">
        <v>5218</v>
      </c>
      <c r="R1694" s="67">
        <v>45871.605462963002</v>
      </c>
      <c r="S1694" s="158" t="str">
        <f t="shared" si="186"/>
        <v>August 2025</v>
      </c>
      <c r="T1694" s="142" t="s">
        <v>35</v>
      </c>
      <c r="U1694" s="142">
        <v>1.0992129629667</v>
      </c>
      <c r="V1694" s="65">
        <f t="shared" si="189"/>
        <v>1.0992129629667</v>
      </c>
      <c r="W1694" s="65">
        <f t="shared" si="190"/>
        <v>26.381111111200902</v>
      </c>
      <c r="X1694" s="65" t="str">
        <f t="shared" si="185"/>
        <v>24-48 hr</v>
      </c>
      <c r="Z1694" s="69" t="s">
        <v>8662</v>
      </c>
    </row>
    <row r="1695" spans="1:26" ht="30" customHeight="1">
      <c r="A1695" s="65">
        <v>1694</v>
      </c>
      <c r="B1695" s="181">
        <v>45870.538194444402</v>
      </c>
      <c r="C1695" s="67" t="str">
        <f t="shared" si="188"/>
        <v>August 2025</v>
      </c>
      <c r="D1695" s="65">
        <v>123191</v>
      </c>
      <c r="E1695" s="65">
        <v>515784</v>
      </c>
      <c r="F1695" s="68" t="s">
        <v>8663</v>
      </c>
      <c r="G1695" s="65" t="s">
        <v>8664</v>
      </c>
      <c r="H1695" s="69" t="s">
        <v>8665</v>
      </c>
      <c r="I1695" s="69" t="s">
        <v>5098</v>
      </c>
      <c r="J1695" s="69" t="str">
        <f t="shared" si="187"/>
        <v>East Dagon</v>
      </c>
      <c r="K1695" s="65" t="s">
        <v>8666</v>
      </c>
      <c r="L1695" s="65">
        <v>25</v>
      </c>
      <c r="M1695" s="65" t="s">
        <v>8667</v>
      </c>
      <c r="O1695" s="65">
        <v>150</v>
      </c>
      <c r="P1695" s="67">
        <v>45871.333333333299</v>
      </c>
      <c r="Q1695" s="65" t="s">
        <v>745</v>
      </c>
      <c r="R1695" s="67">
        <v>45872.438796296301</v>
      </c>
      <c r="S1695" s="158" t="str">
        <f t="shared" si="186"/>
        <v>August 2025</v>
      </c>
      <c r="T1695" s="142" t="s">
        <v>35</v>
      </c>
      <c r="U1695" s="142">
        <v>1.90060185184848</v>
      </c>
      <c r="V1695" s="65">
        <f t="shared" si="189"/>
        <v>1.90060185184848</v>
      </c>
      <c r="W1695" s="65">
        <f t="shared" si="190"/>
        <v>45.6144444443635</v>
      </c>
      <c r="X1695" s="65" t="str">
        <f t="shared" si="185"/>
        <v>24-48 hr</v>
      </c>
    </row>
    <row r="1696" spans="1:26" ht="30" customHeight="1">
      <c r="A1696" s="65">
        <v>1695</v>
      </c>
      <c r="B1696" s="181">
        <v>45870.5534722222</v>
      </c>
      <c r="C1696" s="67" t="str">
        <f t="shared" si="188"/>
        <v>August 2025</v>
      </c>
      <c r="D1696" s="65">
        <v>123196</v>
      </c>
      <c r="E1696" s="65">
        <v>515852</v>
      </c>
      <c r="F1696" s="68" t="s">
        <v>8668</v>
      </c>
      <c r="G1696" s="65" t="s">
        <v>8669</v>
      </c>
      <c r="H1696" s="69" t="s">
        <v>8670</v>
      </c>
      <c r="I1696" s="69" t="s">
        <v>2355</v>
      </c>
      <c r="J1696" s="69" t="str">
        <f t="shared" si="187"/>
        <v>Mingalar Taung Nyunt</v>
      </c>
      <c r="K1696" s="65" t="s">
        <v>8671</v>
      </c>
      <c r="L1696" s="65">
        <v>30</v>
      </c>
      <c r="M1696" s="65" t="s">
        <v>3255</v>
      </c>
      <c r="O1696" s="65">
        <v>180</v>
      </c>
      <c r="P1696" s="67">
        <v>45870.625</v>
      </c>
      <c r="Q1696" s="65" t="s">
        <v>687</v>
      </c>
      <c r="R1696" s="67">
        <v>45870.6483912037</v>
      </c>
      <c r="S1696" s="158" t="str">
        <f t="shared" si="186"/>
        <v>August 2025</v>
      </c>
      <c r="T1696" s="142" t="s">
        <v>35</v>
      </c>
      <c r="U1696" s="142">
        <v>9.4918981478258502E-2</v>
      </c>
      <c r="V1696" s="65">
        <f t="shared" si="189"/>
        <v>9.4918981478258502E-2</v>
      </c>
      <c r="W1696" s="65">
        <f t="shared" si="190"/>
        <v>2.2780555554782</v>
      </c>
      <c r="X1696" s="65" t="str">
        <f t="shared" si="185"/>
        <v>&lt;24 hr</v>
      </c>
    </row>
    <row r="1697" spans="1:27" ht="30" customHeight="1">
      <c r="A1697" s="65">
        <v>1696</v>
      </c>
      <c r="B1697" s="181">
        <v>45870.595138888901</v>
      </c>
      <c r="C1697" s="67" t="str">
        <f t="shared" si="188"/>
        <v>August 2025</v>
      </c>
      <c r="D1697" s="65">
        <v>123216</v>
      </c>
      <c r="E1697" s="65">
        <v>513864</v>
      </c>
      <c r="F1697" s="68" t="s">
        <v>8672</v>
      </c>
      <c r="G1697" s="65" t="s">
        <v>8673</v>
      </c>
      <c r="H1697" s="69" t="s">
        <v>8674</v>
      </c>
      <c r="I1697" s="69" t="s">
        <v>5110</v>
      </c>
      <c r="J1697" s="69" t="str">
        <f t="shared" si="187"/>
        <v>North Dagon</v>
      </c>
      <c r="K1697" s="65" t="s">
        <v>6929</v>
      </c>
      <c r="L1697" s="65">
        <v>20</v>
      </c>
      <c r="M1697" s="65" t="s">
        <v>8675</v>
      </c>
      <c r="O1697" s="65">
        <v>225</v>
      </c>
      <c r="Q1697" s="65" t="s">
        <v>5218</v>
      </c>
      <c r="R1697" s="67">
        <v>45871.510324074101</v>
      </c>
      <c r="S1697" s="158" t="str">
        <f t="shared" si="186"/>
        <v>August 2025</v>
      </c>
      <c r="T1697" s="142" t="s">
        <v>35</v>
      </c>
      <c r="U1697" s="142">
        <v>0.91518518518569203</v>
      </c>
      <c r="V1697" s="65">
        <f t="shared" si="189"/>
        <v>0.91518518518569203</v>
      </c>
      <c r="W1697" s="65">
        <f t="shared" si="190"/>
        <v>21.9644444444566</v>
      </c>
      <c r="X1697" s="65" t="str">
        <f t="shared" si="185"/>
        <v>&lt;24 hr</v>
      </c>
    </row>
    <row r="1698" spans="1:27" ht="30" customHeight="1">
      <c r="A1698" s="65">
        <v>1697</v>
      </c>
      <c r="B1698" s="181">
        <v>45870.629861111098</v>
      </c>
      <c r="C1698" s="67" t="str">
        <f t="shared" si="188"/>
        <v>August 2025</v>
      </c>
      <c r="D1698" s="65">
        <v>123238</v>
      </c>
      <c r="E1698" s="65">
        <v>515968</v>
      </c>
      <c r="F1698" s="68" t="s">
        <v>8676</v>
      </c>
      <c r="G1698" s="65" t="s">
        <v>8677</v>
      </c>
      <c r="H1698" s="69" t="s">
        <v>8678</v>
      </c>
      <c r="I1698" s="69" t="s">
        <v>2355</v>
      </c>
      <c r="J1698" s="69" t="str">
        <f t="shared" si="187"/>
        <v>Mingalar Taung Nyunt</v>
      </c>
      <c r="K1698" s="65" t="s">
        <v>8679</v>
      </c>
      <c r="L1698" s="65">
        <v>20</v>
      </c>
      <c r="M1698" s="65" t="s">
        <v>2573</v>
      </c>
      <c r="N1698" s="65" t="s">
        <v>6210</v>
      </c>
      <c r="O1698" s="65">
        <v>320</v>
      </c>
      <c r="P1698" s="67">
        <v>45870.625</v>
      </c>
      <c r="Q1698" s="65" t="s">
        <v>3111</v>
      </c>
      <c r="R1698" s="67">
        <v>45872.443668981497</v>
      </c>
      <c r="S1698" s="158" t="str">
        <f t="shared" si="186"/>
        <v>August 2025</v>
      </c>
      <c r="T1698" s="142" t="s">
        <v>35</v>
      </c>
      <c r="U1698" s="142">
        <v>1.8138078703705101</v>
      </c>
      <c r="V1698" s="65">
        <f t="shared" si="189"/>
        <v>1.8138078703705101</v>
      </c>
      <c r="W1698" s="65">
        <f t="shared" si="190"/>
        <v>43.531388888892302</v>
      </c>
      <c r="X1698" s="65" t="str">
        <f t="shared" si="185"/>
        <v>24-48 hr</v>
      </c>
    </row>
    <row r="1699" spans="1:27" ht="30" customHeight="1">
      <c r="A1699" s="65">
        <v>1698</v>
      </c>
      <c r="B1699" s="181">
        <v>45870.631249999999</v>
      </c>
      <c r="C1699" s="67" t="str">
        <f t="shared" si="188"/>
        <v>August 2025</v>
      </c>
      <c r="D1699" s="65">
        <v>123241</v>
      </c>
      <c r="E1699" s="65">
        <v>516100</v>
      </c>
      <c r="F1699" s="68" t="s">
        <v>8680</v>
      </c>
      <c r="G1699" s="65" t="s">
        <v>8681</v>
      </c>
      <c r="H1699" s="69" t="s">
        <v>8682</v>
      </c>
      <c r="I1699" s="69" t="s">
        <v>182</v>
      </c>
      <c r="J1699" s="69" t="str">
        <f t="shared" si="187"/>
        <v>Latha</v>
      </c>
      <c r="K1699" s="65" t="s">
        <v>8683</v>
      </c>
      <c r="L1699" s="65">
        <v>75</v>
      </c>
      <c r="M1699" s="65" t="s">
        <v>8684</v>
      </c>
      <c r="O1699" s="65">
        <v>130</v>
      </c>
      <c r="Q1699" s="65" t="s">
        <v>5308</v>
      </c>
      <c r="R1699" s="67">
        <v>45873.442291666703</v>
      </c>
      <c r="S1699" s="158" t="str">
        <f t="shared" si="186"/>
        <v>August 2025</v>
      </c>
      <c r="T1699" s="142" t="s">
        <v>35</v>
      </c>
      <c r="U1699" s="142">
        <v>2.8110416666677298</v>
      </c>
      <c r="V1699" s="65">
        <f t="shared" si="189"/>
        <v>2.8110416666677298</v>
      </c>
      <c r="W1699" s="65">
        <f t="shared" si="190"/>
        <v>67.465000000025597</v>
      </c>
      <c r="X1699" s="65" t="str">
        <f t="shared" si="185"/>
        <v>48-72 hr</v>
      </c>
    </row>
    <row r="1700" spans="1:27" ht="30" customHeight="1">
      <c r="A1700" s="65">
        <v>1699</v>
      </c>
      <c r="B1700" s="181">
        <v>45870.636805555601</v>
      </c>
      <c r="C1700" s="67" t="str">
        <f t="shared" si="188"/>
        <v>August 2025</v>
      </c>
      <c r="D1700" s="65">
        <v>123244</v>
      </c>
      <c r="E1700" s="65">
        <v>516110</v>
      </c>
      <c r="F1700" s="68" t="s">
        <v>8685</v>
      </c>
      <c r="G1700" s="65" t="s">
        <v>8686</v>
      </c>
      <c r="H1700" s="69" t="s">
        <v>8687</v>
      </c>
      <c r="I1700" s="69" t="s">
        <v>5110</v>
      </c>
      <c r="J1700" s="69" t="str">
        <f t="shared" si="187"/>
        <v>North Dagon</v>
      </c>
      <c r="K1700" s="65" t="s">
        <v>8688</v>
      </c>
      <c r="L1700" s="65">
        <v>20</v>
      </c>
      <c r="M1700" s="65" t="s">
        <v>8082</v>
      </c>
      <c r="O1700" s="65">
        <v>347</v>
      </c>
      <c r="Q1700" s="65" t="s">
        <v>5218</v>
      </c>
      <c r="R1700" s="67">
        <v>45871.469212962998</v>
      </c>
      <c r="S1700" s="158" t="str">
        <f t="shared" si="186"/>
        <v>August 2025</v>
      </c>
      <c r="T1700" s="142" t="s">
        <v>35</v>
      </c>
      <c r="U1700" s="142">
        <v>0.83240740740438901</v>
      </c>
      <c r="V1700" s="65">
        <f t="shared" si="189"/>
        <v>0.83240740740438901</v>
      </c>
      <c r="W1700" s="65">
        <f t="shared" si="190"/>
        <v>19.977777777705299</v>
      </c>
      <c r="X1700" s="65" t="str">
        <f t="shared" si="185"/>
        <v>&lt;24 hr</v>
      </c>
    </row>
    <row r="1701" spans="1:27" ht="30" customHeight="1">
      <c r="A1701" s="65">
        <v>1700</v>
      </c>
      <c r="B1701" s="181">
        <v>45870.645138888904</v>
      </c>
      <c r="C1701" s="67" t="str">
        <f t="shared" si="188"/>
        <v>August 2025</v>
      </c>
      <c r="D1701" s="65">
        <v>123252</v>
      </c>
      <c r="E1701" s="65">
        <v>516089</v>
      </c>
      <c r="F1701" s="68" t="s">
        <v>8689</v>
      </c>
      <c r="G1701" s="65" t="s">
        <v>8690</v>
      </c>
      <c r="H1701" s="69" t="s">
        <v>8691</v>
      </c>
      <c r="I1701" s="69" t="s">
        <v>5110</v>
      </c>
      <c r="J1701" s="69" t="str">
        <f t="shared" si="187"/>
        <v>North Dagon</v>
      </c>
      <c r="K1701" s="65" t="s">
        <v>8692</v>
      </c>
      <c r="L1701" s="65">
        <v>25</v>
      </c>
      <c r="M1701" s="65" t="s">
        <v>8693</v>
      </c>
      <c r="O1701" s="65">
        <v>266</v>
      </c>
      <c r="Q1701" s="65" t="s">
        <v>5218</v>
      </c>
      <c r="R1701" s="67">
        <v>45871.438078703701</v>
      </c>
      <c r="S1701" s="158" t="str">
        <f t="shared" si="186"/>
        <v>August 2025</v>
      </c>
      <c r="T1701" s="142" t="s">
        <v>35</v>
      </c>
      <c r="U1701" s="142">
        <v>0.79293981481168896</v>
      </c>
      <c r="V1701" s="65">
        <f t="shared" si="189"/>
        <v>0.79293981481168896</v>
      </c>
      <c r="W1701" s="65">
        <f t="shared" si="190"/>
        <v>19.0305555554805</v>
      </c>
      <c r="X1701" s="65" t="str">
        <f t="shared" si="185"/>
        <v>&lt;24 hr</v>
      </c>
    </row>
    <row r="1702" spans="1:27" ht="30" customHeight="1">
      <c r="A1702" s="65">
        <v>1701</v>
      </c>
      <c r="B1702" s="181">
        <v>45870.645833333299</v>
      </c>
      <c r="C1702" s="67" t="str">
        <f t="shared" si="188"/>
        <v>August 2025</v>
      </c>
      <c r="D1702" s="65">
        <v>123253</v>
      </c>
      <c r="E1702" s="65">
        <v>516138</v>
      </c>
      <c r="F1702" s="68" t="s">
        <v>8694</v>
      </c>
      <c r="G1702" s="65" t="s">
        <v>8695</v>
      </c>
      <c r="H1702" s="69" t="s">
        <v>8696</v>
      </c>
      <c r="I1702" s="69" t="s">
        <v>5098</v>
      </c>
      <c r="J1702" s="69" t="str">
        <f t="shared" si="187"/>
        <v>East Dagon</v>
      </c>
      <c r="K1702" s="65" t="s">
        <v>8697</v>
      </c>
      <c r="L1702" s="65">
        <v>20</v>
      </c>
      <c r="M1702" s="65" t="s">
        <v>7502</v>
      </c>
      <c r="O1702" s="65">
        <v>520</v>
      </c>
      <c r="Q1702" s="65" t="s">
        <v>745</v>
      </c>
      <c r="R1702" s="67">
        <v>45872.601678240702</v>
      </c>
      <c r="S1702" s="158" t="str">
        <f t="shared" si="186"/>
        <v>August 2025</v>
      </c>
      <c r="T1702" s="142" t="s">
        <v>35</v>
      </c>
      <c r="U1702" s="142">
        <v>1.95584490740293</v>
      </c>
      <c r="V1702" s="65">
        <f t="shared" si="189"/>
        <v>1.95584490740293</v>
      </c>
      <c r="W1702" s="65">
        <f t="shared" si="190"/>
        <v>46.940277777670403</v>
      </c>
      <c r="X1702" s="65" t="str">
        <f t="shared" si="185"/>
        <v>24-48 hr</v>
      </c>
      <c r="Z1702" s="69" t="s">
        <v>8698</v>
      </c>
    </row>
    <row r="1703" spans="1:27" ht="30" customHeight="1">
      <c r="A1703" s="65">
        <v>1702</v>
      </c>
      <c r="B1703" s="181">
        <v>45870.697395833296</v>
      </c>
      <c r="C1703" s="67" t="str">
        <f t="shared" si="188"/>
        <v>August 2025</v>
      </c>
      <c r="D1703" s="65">
        <v>123277</v>
      </c>
      <c r="E1703" s="65">
        <v>516275</v>
      </c>
      <c r="F1703" s="68" t="s">
        <v>8699</v>
      </c>
      <c r="G1703" s="65" t="s">
        <v>8700</v>
      </c>
      <c r="H1703" s="69" t="s">
        <v>8701</v>
      </c>
      <c r="I1703" s="69" t="s">
        <v>5110</v>
      </c>
      <c r="J1703" s="69" t="str">
        <f t="shared" si="187"/>
        <v>North Dagon</v>
      </c>
      <c r="K1703" s="65" t="s">
        <v>8702</v>
      </c>
      <c r="L1703" s="65">
        <v>20</v>
      </c>
      <c r="M1703" s="65" t="s">
        <v>7157</v>
      </c>
      <c r="O1703" s="65">
        <v>190</v>
      </c>
      <c r="Q1703" s="65" t="s">
        <v>5218</v>
      </c>
      <c r="R1703" s="67">
        <v>45871.561435185198</v>
      </c>
      <c r="S1703" s="158" t="str">
        <f t="shared" si="186"/>
        <v>August 2025</v>
      </c>
      <c r="T1703" s="142" t="s">
        <v>35</v>
      </c>
      <c r="U1703" s="142">
        <v>0.86403935185080605</v>
      </c>
      <c r="V1703" s="65">
        <f t="shared" si="189"/>
        <v>0.86403935185080605</v>
      </c>
      <c r="W1703" s="65">
        <f t="shared" si="190"/>
        <v>20.7369444444194</v>
      </c>
      <c r="X1703" s="65" t="str">
        <f t="shared" si="185"/>
        <v>&lt;24 hr</v>
      </c>
    </row>
    <row r="1704" spans="1:27" ht="30" customHeight="1">
      <c r="A1704" s="65">
        <v>1703</v>
      </c>
      <c r="B1704" s="181">
        <v>45870.707592592596</v>
      </c>
      <c r="C1704" s="67" t="str">
        <f t="shared" si="188"/>
        <v>August 2025</v>
      </c>
      <c r="D1704" s="65">
        <v>123286</v>
      </c>
      <c r="E1704" s="65">
        <v>429609</v>
      </c>
      <c r="F1704" s="68" t="s">
        <v>8703</v>
      </c>
      <c r="G1704" s="65" t="s">
        <v>3383</v>
      </c>
      <c r="H1704" s="69" t="s">
        <v>8704</v>
      </c>
      <c r="I1704" s="69" t="s">
        <v>30</v>
      </c>
      <c r="J1704" s="69" t="str">
        <f t="shared" si="187"/>
        <v>Kyauktada</v>
      </c>
      <c r="K1704" s="65" t="s">
        <v>8705</v>
      </c>
      <c r="L1704" s="65">
        <v>25</v>
      </c>
      <c r="M1704" s="65" t="s">
        <v>32</v>
      </c>
      <c r="O1704" s="65">
        <v>150</v>
      </c>
      <c r="Q1704" s="65" t="s">
        <v>2681</v>
      </c>
      <c r="R1704" s="67">
        <v>45876.597210648099</v>
      </c>
      <c r="S1704" s="158" t="str">
        <f t="shared" si="186"/>
        <v>August 2025</v>
      </c>
      <c r="T1704" s="142" t="s">
        <v>35</v>
      </c>
      <c r="U1704" s="142">
        <v>5.8896180555602804</v>
      </c>
      <c r="V1704" s="65">
        <f t="shared" si="189"/>
        <v>5.8896180555602804</v>
      </c>
      <c r="W1704" s="65">
        <f t="shared" si="190"/>
        <v>141.35083333344701</v>
      </c>
      <c r="X1704" s="65" t="str">
        <f t="shared" si="185"/>
        <v>&gt;72 hr</v>
      </c>
    </row>
    <row r="1705" spans="1:27" ht="30" customHeight="1">
      <c r="A1705" s="65">
        <v>1704</v>
      </c>
      <c r="B1705" s="181">
        <v>45870.820069444402</v>
      </c>
      <c r="C1705" s="67" t="str">
        <f t="shared" si="188"/>
        <v>August 2025</v>
      </c>
      <c r="D1705" s="65">
        <v>123318</v>
      </c>
      <c r="E1705" s="65">
        <v>516505</v>
      </c>
      <c r="F1705" s="68" t="s">
        <v>8706</v>
      </c>
      <c r="G1705" s="65" t="s">
        <v>8707</v>
      </c>
      <c r="H1705" s="69" t="s">
        <v>8708</v>
      </c>
      <c r="I1705" s="69" t="s">
        <v>5110</v>
      </c>
      <c r="J1705" s="69" t="str">
        <f t="shared" si="187"/>
        <v>North Dagon</v>
      </c>
      <c r="K1705" s="65" t="s">
        <v>8709</v>
      </c>
      <c r="L1705" s="65">
        <v>20</v>
      </c>
      <c r="M1705" s="65" t="s">
        <v>8710</v>
      </c>
      <c r="O1705" s="65">
        <v>143</v>
      </c>
      <c r="Q1705" s="65" t="s">
        <v>5218</v>
      </c>
      <c r="R1705" s="67">
        <v>45871.5155787037</v>
      </c>
      <c r="S1705" s="158" t="str">
        <f t="shared" si="186"/>
        <v>August 2025</v>
      </c>
      <c r="T1705" s="142" t="s">
        <v>35</v>
      </c>
      <c r="U1705" s="142">
        <v>0.69550925925432205</v>
      </c>
      <c r="V1705" s="65">
        <f t="shared" si="189"/>
        <v>0.69550925925432205</v>
      </c>
      <c r="W1705" s="65">
        <f t="shared" si="190"/>
        <v>16.692222222103702</v>
      </c>
      <c r="X1705" s="65" t="str">
        <f t="shared" si="185"/>
        <v>&lt;24 hr</v>
      </c>
    </row>
    <row r="1706" spans="1:27" ht="30" customHeight="1">
      <c r="A1706" s="65">
        <v>1705</v>
      </c>
      <c r="B1706" s="181">
        <v>45870.870798611097</v>
      </c>
      <c r="C1706" s="67" t="str">
        <f t="shared" si="188"/>
        <v>August 2025</v>
      </c>
      <c r="D1706" s="65">
        <v>123327</v>
      </c>
      <c r="E1706" s="65">
        <v>516524</v>
      </c>
      <c r="F1706" s="68" t="s">
        <v>8711</v>
      </c>
      <c r="G1706" s="65" t="s">
        <v>8712</v>
      </c>
      <c r="H1706" s="69" t="s">
        <v>8713</v>
      </c>
      <c r="I1706" s="69" t="s">
        <v>5110</v>
      </c>
      <c r="J1706" s="69" t="str">
        <f t="shared" si="187"/>
        <v>North Dagon</v>
      </c>
      <c r="K1706" s="65" t="s">
        <v>8714</v>
      </c>
      <c r="L1706" s="65">
        <v>20</v>
      </c>
      <c r="M1706" s="65" t="s">
        <v>8715</v>
      </c>
      <c r="O1706" s="65">
        <v>182</v>
      </c>
      <c r="Q1706" s="65" t="s">
        <v>5218</v>
      </c>
      <c r="R1706" s="67">
        <v>45871.668888888897</v>
      </c>
      <c r="S1706" s="158" t="str">
        <f t="shared" si="186"/>
        <v>August 2025</v>
      </c>
      <c r="T1706" s="142" t="s">
        <v>35</v>
      </c>
      <c r="U1706" s="142">
        <v>0.79809027777810104</v>
      </c>
      <c r="V1706" s="65">
        <f t="shared" si="189"/>
        <v>0.79809027777810104</v>
      </c>
      <c r="W1706" s="65">
        <f t="shared" si="190"/>
        <v>19.154166666674399</v>
      </c>
      <c r="X1706" s="65" t="str">
        <f t="shared" si="185"/>
        <v>&lt;24 hr</v>
      </c>
    </row>
    <row r="1707" spans="1:27" ht="30" customHeight="1">
      <c r="A1707" s="65">
        <v>1706</v>
      </c>
      <c r="B1707" s="181">
        <v>45870.948715277802</v>
      </c>
      <c r="C1707" s="67" t="str">
        <f t="shared" si="188"/>
        <v>August 2025</v>
      </c>
      <c r="D1707" s="65">
        <v>123337</v>
      </c>
      <c r="E1707" s="65">
        <v>516574</v>
      </c>
      <c r="F1707" s="68" t="s">
        <v>8716</v>
      </c>
      <c r="G1707" s="65" t="s">
        <v>8717</v>
      </c>
      <c r="H1707" s="69" t="s">
        <v>8718</v>
      </c>
      <c r="I1707" s="69" t="s">
        <v>2355</v>
      </c>
      <c r="J1707" s="69" t="str">
        <f t="shared" si="187"/>
        <v>Mingalar Taung Nyunt</v>
      </c>
      <c r="K1707" s="65" t="s">
        <v>8719</v>
      </c>
      <c r="L1707" s="65">
        <v>25</v>
      </c>
      <c r="M1707" s="65" t="s">
        <v>2756</v>
      </c>
      <c r="O1707" s="65">
        <v>200</v>
      </c>
      <c r="P1707" s="67">
        <v>45872.333333333299</v>
      </c>
      <c r="Q1707" s="65" t="s">
        <v>3111</v>
      </c>
      <c r="R1707" s="67">
        <v>45872.481874999998</v>
      </c>
      <c r="S1707" s="158" t="str">
        <f t="shared" si="186"/>
        <v>August 2025</v>
      </c>
      <c r="T1707" s="142" t="s">
        <v>35</v>
      </c>
      <c r="U1707" s="142">
        <v>1.5331597222175299</v>
      </c>
      <c r="V1707" s="65">
        <f t="shared" si="189"/>
        <v>1.5331597222175299</v>
      </c>
      <c r="W1707" s="65">
        <f t="shared" si="190"/>
        <v>36.795833333220799</v>
      </c>
      <c r="X1707" s="65" t="str">
        <f t="shared" si="185"/>
        <v>24-48 hr</v>
      </c>
    </row>
    <row r="1708" spans="1:27" ht="30" customHeight="1">
      <c r="A1708" s="65">
        <v>1707</v>
      </c>
      <c r="B1708" s="181">
        <v>45871.355266203696</v>
      </c>
      <c r="C1708" s="67" t="str">
        <f t="shared" si="188"/>
        <v>August 2025</v>
      </c>
      <c r="D1708" s="65">
        <v>123342</v>
      </c>
      <c r="E1708" s="65">
        <v>516606</v>
      </c>
      <c r="F1708" s="68" t="s">
        <v>8720</v>
      </c>
      <c r="G1708" s="65" t="s">
        <v>8721</v>
      </c>
      <c r="H1708" s="69" t="s">
        <v>8722</v>
      </c>
      <c r="I1708" s="69" t="s">
        <v>5110</v>
      </c>
      <c r="J1708" s="69" t="str">
        <f t="shared" si="187"/>
        <v>North Dagon</v>
      </c>
      <c r="K1708" s="65" t="s">
        <v>8723</v>
      </c>
      <c r="L1708" s="65">
        <v>20</v>
      </c>
      <c r="M1708" s="65" t="s">
        <v>8118</v>
      </c>
      <c r="O1708" s="65">
        <v>270</v>
      </c>
      <c r="Q1708" s="65" t="s">
        <v>5218</v>
      </c>
      <c r="R1708" s="67">
        <v>45871.780289351896</v>
      </c>
      <c r="S1708" s="158" t="str">
        <f t="shared" si="186"/>
        <v>August 2025</v>
      </c>
      <c r="T1708" s="142" t="s">
        <v>35</v>
      </c>
      <c r="U1708" s="142">
        <v>0.42502314814919401</v>
      </c>
      <c r="V1708" s="65">
        <f t="shared" si="189"/>
        <v>0.42502314814919401</v>
      </c>
      <c r="W1708" s="65">
        <f t="shared" si="190"/>
        <v>10.2005555555806</v>
      </c>
      <c r="X1708" s="65" t="str">
        <f t="shared" si="185"/>
        <v>&lt;24 hr</v>
      </c>
    </row>
    <row r="1709" spans="1:27" ht="30" customHeight="1">
      <c r="A1709" s="65">
        <v>1708</v>
      </c>
      <c r="B1709" s="181">
        <v>45871.4429282407</v>
      </c>
      <c r="C1709" s="67" t="str">
        <f t="shared" si="188"/>
        <v>August 2025</v>
      </c>
      <c r="D1709" s="65">
        <v>123367</v>
      </c>
      <c r="E1709" s="65">
        <v>514708</v>
      </c>
      <c r="F1709" s="68" t="s">
        <v>8724</v>
      </c>
      <c r="G1709" s="65" t="s">
        <v>3193</v>
      </c>
      <c r="H1709" s="69" t="s">
        <v>8725</v>
      </c>
      <c r="I1709" s="69" t="s">
        <v>5110</v>
      </c>
      <c r="J1709" s="69" t="str">
        <f t="shared" si="187"/>
        <v>North Dagon</v>
      </c>
      <c r="K1709" s="65" t="s">
        <v>8726</v>
      </c>
      <c r="L1709" s="65">
        <v>20</v>
      </c>
      <c r="M1709" s="65" t="s">
        <v>8727</v>
      </c>
      <c r="O1709" s="65">
        <v>72</v>
      </c>
      <c r="Q1709" s="65" t="s">
        <v>5218</v>
      </c>
      <c r="R1709" s="67">
        <v>45871.7182523148</v>
      </c>
      <c r="S1709" s="158" t="str">
        <f t="shared" si="186"/>
        <v>August 2025</v>
      </c>
      <c r="T1709" s="142" t="s">
        <v>35</v>
      </c>
      <c r="U1709" s="142">
        <v>0.27532407407124998</v>
      </c>
      <c r="V1709" s="65">
        <f t="shared" si="189"/>
        <v>0.27532407407124998</v>
      </c>
      <c r="W1709" s="65">
        <f t="shared" si="190"/>
        <v>6.60777777771</v>
      </c>
      <c r="X1709" s="65" t="str">
        <f t="shared" si="185"/>
        <v>&lt;24 hr</v>
      </c>
      <c r="Z1709" s="69" t="s">
        <v>8728</v>
      </c>
    </row>
    <row r="1710" spans="1:27" ht="30" customHeight="1">
      <c r="A1710" s="65">
        <v>1709</v>
      </c>
      <c r="B1710" s="181">
        <v>45871.522928240702</v>
      </c>
      <c r="C1710" s="67" t="str">
        <f t="shared" si="188"/>
        <v>August 2025</v>
      </c>
      <c r="D1710" s="65">
        <v>123399</v>
      </c>
      <c r="E1710" s="65">
        <v>454436</v>
      </c>
      <c r="F1710" s="68" t="s">
        <v>8729</v>
      </c>
      <c r="G1710" s="65" t="s">
        <v>4042</v>
      </c>
      <c r="H1710" s="69" t="s">
        <v>8730</v>
      </c>
      <c r="I1710" s="69" t="s">
        <v>182</v>
      </c>
      <c r="J1710" s="69" t="str">
        <f t="shared" si="187"/>
        <v>Latha</v>
      </c>
      <c r="K1710" s="65" t="s">
        <v>8731</v>
      </c>
      <c r="L1710" s="65">
        <v>20</v>
      </c>
      <c r="M1710" s="65" t="s">
        <v>8732</v>
      </c>
      <c r="O1710" s="65">
        <v>50</v>
      </c>
      <c r="P1710" s="67">
        <v>45872.333333333299</v>
      </c>
      <c r="Q1710" s="65" t="s">
        <v>5308</v>
      </c>
      <c r="R1710" s="67">
        <v>45872.487986111097</v>
      </c>
      <c r="S1710" s="158" t="str">
        <f t="shared" si="186"/>
        <v>August 2025</v>
      </c>
      <c r="T1710" s="142" t="s">
        <v>35</v>
      </c>
      <c r="U1710" s="142">
        <v>0.96505787037312996</v>
      </c>
      <c r="V1710" s="65">
        <f t="shared" si="189"/>
        <v>0.96505787037312996</v>
      </c>
      <c r="W1710" s="65">
        <f t="shared" si="190"/>
        <v>23.161388888955099</v>
      </c>
      <c r="X1710" s="65" t="str">
        <f t="shared" si="185"/>
        <v>&lt;24 hr</v>
      </c>
    </row>
    <row r="1711" spans="1:27" ht="30" customHeight="1">
      <c r="A1711" s="65">
        <v>1710</v>
      </c>
      <c r="B1711" s="181">
        <v>45871.550752314797</v>
      </c>
      <c r="C1711" s="67" t="str">
        <f t="shared" si="188"/>
        <v>August 2025</v>
      </c>
      <c r="D1711" s="65">
        <v>123408</v>
      </c>
      <c r="E1711" s="65">
        <v>517136</v>
      </c>
      <c r="F1711" s="68" t="s">
        <v>8733</v>
      </c>
      <c r="G1711" s="65" t="s">
        <v>8734</v>
      </c>
      <c r="H1711" s="69" t="s">
        <v>8735</v>
      </c>
      <c r="I1711" s="69" t="s">
        <v>5110</v>
      </c>
      <c r="J1711" s="69" t="str">
        <f t="shared" si="187"/>
        <v>North Dagon</v>
      </c>
      <c r="K1711" s="65" t="s">
        <v>8736</v>
      </c>
      <c r="L1711" s="65">
        <v>20</v>
      </c>
      <c r="M1711" s="65" t="s">
        <v>8737</v>
      </c>
      <c r="O1711" s="65">
        <v>180</v>
      </c>
      <c r="Q1711" s="65" t="s">
        <v>5308</v>
      </c>
      <c r="R1711" s="67">
        <v>45871.702777777798</v>
      </c>
      <c r="S1711" s="158" t="str">
        <f t="shared" si="186"/>
        <v>August 2025</v>
      </c>
      <c r="T1711" s="142" t="s">
        <v>35</v>
      </c>
      <c r="U1711" s="142">
        <v>0.152025462964957</v>
      </c>
      <c r="V1711" s="65">
        <f t="shared" si="189"/>
        <v>0.152025462964957</v>
      </c>
      <c r="W1711" s="65">
        <f t="shared" si="190"/>
        <v>3.6486111111589699</v>
      </c>
      <c r="X1711" s="65" t="str">
        <f t="shared" si="185"/>
        <v>&lt;24 hr</v>
      </c>
      <c r="AA1711" s="69" t="s">
        <v>8738</v>
      </c>
    </row>
    <row r="1712" spans="1:27" ht="30" customHeight="1">
      <c r="A1712" s="65">
        <v>1711</v>
      </c>
      <c r="B1712" s="181">
        <v>45871.559583333299</v>
      </c>
      <c r="C1712" s="67" t="str">
        <f t="shared" si="188"/>
        <v>August 2025</v>
      </c>
      <c r="D1712" s="65">
        <v>123409</v>
      </c>
      <c r="E1712" s="65">
        <v>517172</v>
      </c>
      <c r="F1712" s="68" t="s">
        <v>8739</v>
      </c>
      <c r="G1712" s="65" t="s">
        <v>8740</v>
      </c>
      <c r="H1712" s="69" t="s">
        <v>8741</v>
      </c>
      <c r="I1712" s="69" t="s">
        <v>5110</v>
      </c>
      <c r="J1712" s="69" t="str">
        <f t="shared" si="187"/>
        <v>North Dagon</v>
      </c>
      <c r="K1712" s="65" t="s">
        <v>8742</v>
      </c>
      <c r="L1712" s="65">
        <v>20</v>
      </c>
      <c r="M1712" s="65" t="s">
        <v>8082</v>
      </c>
      <c r="N1712" s="65" t="s">
        <v>33</v>
      </c>
      <c r="O1712" s="65">
        <v>263</v>
      </c>
      <c r="P1712" s="67">
        <v>45872.333333333299</v>
      </c>
      <c r="Q1712" s="65" t="s">
        <v>5218</v>
      </c>
      <c r="R1712" s="67">
        <v>45872.495925925898</v>
      </c>
      <c r="S1712" s="158" t="str">
        <f t="shared" si="186"/>
        <v>August 2025</v>
      </c>
      <c r="T1712" s="142" t="s">
        <v>35</v>
      </c>
      <c r="U1712" s="142">
        <v>0.93634259259124497</v>
      </c>
      <c r="V1712" s="65">
        <f t="shared" si="189"/>
        <v>0.93634259259124497</v>
      </c>
      <c r="W1712" s="65">
        <f t="shared" si="190"/>
        <v>22.472222222189899</v>
      </c>
      <c r="X1712" s="65" t="str">
        <f t="shared" si="185"/>
        <v>&lt;24 hr</v>
      </c>
      <c r="Z1712" s="69" t="s">
        <v>8743</v>
      </c>
    </row>
    <row r="1713" spans="1:27" ht="30" customHeight="1">
      <c r="A1713" s="65">
        <v>1712</v>
      </c>
      <c r="B1713" s="181">
        <v>45871.566296296303</v>
      </c>
      <c r="C1713" s="67" t="str">
        <f t="shared" si="188"/>
        <v>August 2025</v>
      </c>
      <c r="D1713" s="65">
        <v>123411</v>
      </c>
      <c r="E1713" s="65">
        <v>517176</v>
      </c>
      <c r="F1713" s="68" t="s">
        <v>8744</v>
      </c>
      <c r="G1713" s="65" t="s">
        <v>8745</v>
      </c>
      <c r="H1713" s="69" t="s">
        <v>8746</v>
      </c>
      <c r="I1713" s="69" t="s">
        <v>5110</v>
      </c>
      <c r="J1713" s="69" t="str">
        <f t="shared" si="187"/>
        <v>North Dagon</v>
      </c>
      <c r="K1713" s="65" t="s">
        <v>8747</v>
      </c>
      <c r="L1713" s="65">
        <v>20</v>
      </c>
      <c r="M1713" s="65" t="s">
        <v>8748</v>
      </c>
      <c r="N1713" s="65" t="s">
        <v>33</v>
      </c>
      <c r="O1713" s="65">
        <v>270</v>
      </c>
      <c r="P1713" s="67">
        <v>45872.333333333299</v>
      </c>
      <c r="Q1713" s="65" t="s">
        <v>5218</v>
      </c>
      <c r="R1713" s="67">
        <v>45872.675902777803</v>
      </c>
      <c r="S1713" s="158" t="str">
        <f t="shared" si="186"/>
        <v>August 2025</v>
      </c>
      <c r="T1713" s="142" t="s">
        <v>35</v>
      </c>
      <c r="U1713" s="142">
        <v>1.10960648148466</v>
      </c>
      <c r="V1713" s="65">
        <f t="shared" si="189"/>
        <v>1.10960648148466</v>
      </c>
      <c r="W1713" s="65">
        <f t="shared" si="190"/>
        <v>26.630555555631901</v>
      </c>
      <c r="X1713" s="65" t="str">
        <f t="shared" si="185"/>
        <v>24-48 hr</v>
      </c>
    </row>
    <row r="1714" spans="1:27" ht="30" customHeight="1">
      <c r="A1714" s="65">
        <v>1713</v>
      </c>
      <c r="B1714" s="181">
        <v>45871.584907407399</v>
      </c>
      <c r="C1714" s="67" t="str">
        <f t="shared" si="188"/>
        <v>August 2025</v>
      </c>
      <c r="D1714" s="65">
        <v>123417</v>
      </c>
      <c r="E1714" s="65">
        <v>517238</v>
      </c>
      <c r="F1714" s="68" t="s">
        <v>8749</v>
      </c>
      <c r="G1714" s="65" t="s">
        <v>8750</v>
      </c>
      <c r="H1714" s="69" t="s">
        <v>8751</v>
      </c>
      <c r="I1714" s="69" t="s">
        <v>182</v>
      </c>
      <c r="J1714" s="69" t="str">
        <f t="shared" si="187"/>
        <v>Latha</v>
      </c>
      <c r="K1714" s="65" t="s">
        <v>8752</v>
      </c>
      <c r="L1714" s="65">
        <v>25</v>
      </c>
      <c r="M1714" s="65" t="s">
        <v>8753</v>
      </c>
      <c r="O1714" s="65">
        <v>120</v>
      </c>
      <c r="P1714" s="67">
        <v>45872.333333333299</v>
      </c>
      <c r="Q1714" s="65" t="s">
        <v>5308</v>
      </c>
      <c r="R1714" s="67">
        <v>45872.591944444401</v>
      </c>
      <c r="S1714" s="158" t="str">
        <f t="shared" si="186"/>
        <v>August 2025</v>
      </c>
      <c r="T1714" s="142" t="s">
        <v>35</v>
      </c>
      <c r="U1714" s="142">
        <v>1.00703703703766</v>
      </c>
      <c r="V1714" s="65">
        <f t="shared" si="189"/>
        <v>1.00703703703766</v>
      </c>
      <c r="W1714" s="65">
        <f t="shared" si="190"/>
        <v>24.168888888903901</v>
      </c>
      <c r="X1714" s="65" t="str">
        <f t="shared" si="185"/>
        <v>24-48 hr</v>
      </c>
    </row>
    <row r="1715" spans="1:27" ht="30" customHeight="1">
      <c r="A1715" s="65">
        <v>1714</v>
      </c>
      <c r="B1715" s="181">
        <v>45871.594456018502</v>
      </c>
      <c r="C1715" s="67" t="str">
        <f t="shared" si="188"/>
        <v>August 2025</v>
      </c>
      <c r="D1715" s="65">
        <v>123420</v>
      </c>
      <c r="E1715" s="65">
        <v>517277</v>
      </c>
      <c r="F1715" s="68" t="s">
        <v>8754</v>
      </c>
      <c r="G1715" s="65" t="s">
        <v>8755</v>
      </c>
      <c r="H1715" s="69" t="s">
        <v>8756</v>
      </c>
      <c r="I1715" s="69" t="s">
        <v>5110</v>
      </c>
      <c r="J1715" s="69" t="str">
        <f t="shared" si="187"/>
        <v>North Dagon</v>
      </c>
      <c r="K1715" s="65" t="s">
        <v>8757</v>
      </c>
      <c r="L1715" s="65">
        <v>20</v>
      </c>
      <c r="M1715" s="65" t="s">
        <v>8758</v>
      </c>
      <c r="N1715" s="65" t="s">
        <v>33</v>
      </c>
      <c r="O1715" s="65">
        <v>282</v>
      </c>
      <c r="P1715" s="67">
        <v>45872.333333333299</v>
      </c>
      <c r="Q1715" s="65" t="s">
        <v>5218</v>
      </c>
      <c r="R1715" s="67">
        <v>45872.524305555598</v>
      </c>
      <c r="S1715" s="158" t="str">
        <f t="shared" si="186"/>
        <v>August 2025</v>
      </c>
      <c r="T1715" s="142" t="s">
        <v>35</v>
      </c>
      <c r="U1715" s="142">
        <v>0.92984953703853501</v>
      </c>
      <c r="V1715" s="65">
        <f t="shared" si="189"/>
        <v>0.92984953703853501</v>
      </c>
      <c r="W1715" s="65">
        <f t="shared" si="190"/>
        <v>22.316388888924799</v>
      </c>
      <c r="X1715" s="65" t="str">
        <f t="shared" si="185"/>
        <v>&lt;24 hr</v>
      </c>
      <c r="Z1715" s="69" t="s">
        <v>8759</v>
      </c>
    </row>
    <row r="1716" spans="1:27" ht="30" customHeight="1">
      <c r="A1716" s="65">
        <v>1715</v>
      </c>
      <c r="B1716" s="181">
        <v>45871.6008912037</v>
      </c>
      <c r="C1716" s="67" t="str">
        <f t="shared" si="188"/>
        <v>August 2025</v>
      </c>
      <c r="D1716" s="65">
        <v>123422</v>
      </c>
      <c r="E1716" s="65">
        <v>517300</v>
      </c>
      <c r="F1716" s="68" t="s">
        <v>8760</v>
      </c>
      <c r="G1716" s="65" t="s">
        <v>8761</v>
      </c>
      <c r="H1716" s="69" t="s">
        <v>8762</v>
      </c>
      <c r="I1716" s="69" t="s">
        <v>5110</v>
      </c>
      <c r="J1716" s="69" t="str">
        <f t="shared" si="187"/>
        <v>North Dagon</v>
      </c>
      <c r="K1716" s="65" t="s">
        <v>8763</v>
      </c>
      <c r="L1716" s="65">
        <v>20</v>
      </c>
      <c r="M1716" s="65" t="s">
        <v>8764</v>
      </c>
      <c r="O1716" s="65">
        <v>205</v>
      </c>
      <c r="P1716" s="67">
        <v>45872.333333333299</v>
      </c>
      <c r="Q1716" s="65" t="s">
        <v>5218</v>
      </c>
      <c r="R1716" s="67">
        <v>45872.595671296302</v>
      </c>
      <c r="S1716" s="158" t="str">
        <f t="shared" si="186"/>
        <v>August 2025</v>
      </c>
      <c r="T1716" s="142" t="s">
        <v>35</v>
      </c>
      <c r="U1716" s="142">
        <v>0.99478009258746203</v>
      </c>
      <c r="V1716" s="65">
        <f t="shared" si="189"/>
        <v>0.99478009258746203</v>
      </c>
      <c r="W1716" s="65">
        <f t="shared" si="190"/>
        <v>23.874722222099098</v>
      </c>
      <c r="X1716" s="65" t="str">
        <f t="shared" si="185"/>
        <v>&lt;24 hr</v>
      </c>
    </row>
    <row r="1717" spans="1:27" ht="30" customHeight="1">
      <c r="A1717" s="65">
        <v>1716</v>
      </c>
      <c r="B1717" s="181">
        <v>45871.6069444444</v>
      </c>
      <c r="C1717" s="67" t="str">
        <f t="shared" si="188"/>
        <v>August 2025</v>
      </c>
      <c r="D1717" s="65">
        <v>123424</v>
      </c>
      <c r="E1717" s="65">
        <v>517325</v>
      </c>
      <c r="F1717" s="68" t="s">
        <v>8765</v>
      </c>
      <c r="G1717" s="65" t="s">
        <v>8766</v>
      </c>
      <c r="H1717" s="69" t="s">
        <v>8767</v>
      </c>
      <c r="I1717" s="69" t="s">
        <v>5581</v>
      </c>
      <c r="J1717" s="69" t="str">
        <f t="shared" si="187"/>
        <v>Tamwe</v>
      </c>
      <c r="K1717" s="65" t="s">
        <v>8768</v>
      </c>
      <c r="L1717" s="65">
        <v>30</v>
      </c>
      <c r="M1717" s="65" t="s">
        <v>2905</v>
      </c>
      <c r="O1717" s="65">
        <v>150</v>
      </c>
      <c r="P1717" s="67">
        <v>45872.333333333299</v>
      </c>
      <c r="Q1717" s="65" t="s">
        <v>3111</v>
      </c>
      <c r="R1717" s="67">
        <v>45872.5371296296</v>
      </c>
      <c r="S1717" s="158" t="str">
        <f t="shared" si="186"/>
        <v>August 2025</v>
      </c>
      <c r="T1717" s="142" t="s">
        <v>35</v>
      </c>
      <c r="U1717" s="142">
        <v>0.93018518518510995</v>
      </c>
      <c r="V1717" s="65">
        <f t="shared" si="189"/>
        <v>0.93018518518510995</v>
      </c>
      <c r="W1717" s="65">
        <f t="shared" si="190"/>
        <v>22.324444444442602</v>
      </c>
      <c r="X1717" s="65" t="str">
        <f t="shared" si="185"/>
        <v>&lt;24 hr</v>
      </c>
      <c r="AA1717" s="69" t="s">
        <v>8769</v>
      </c>
    </row>
    <row r="1718" spans="1:27" ht="30" customHeight="1">
      <c r="A1718" s="65">
        <v>1717</v>
      </c>
      <c r="B1718" s="181">
        <v>45871.619155092601</v>
      </c>
      <c r="C1718" s="67" t="str">
        <f t="shared" si="188"/>
        <v>August 2025</v>
      </c>
      <c r="D1718" s="65">
        <v>123432</v>
      </c>
      <c r="E1718" s="65">
        <v>516630</v>
      </c>
      <c r="F1718" s="68" t="s">
        <v>8770</v>
      </c>
      <c r="G1718" s="65" t="s">
        <v>8771</v>
      </c>
      <c r="H1718" s="69" t="s">
        <v>8772</v>
      </c>
      <c r="I1718" s="69" t="s">
        <v>2355</v>
      </c>
      <c r="J1718" s="69" t="str">
        <f t="shared" si="187"/>
        <v>Mingalar Taung Nyunt</v>
      </c>
      <c r="K1718" s="65" t="s">
        <v>8773</v>
      </c>
      <c r="L1718" s="65">
        <v>20</v>
      </c>
      <c r="M1718" s="65" t="s">
        <v>2459</v>
      </c>
      <c r="O1718" s="65">
        <v>100</v>
      </c>
      <c r="P1718" s="67">
        <v>45872.333333333299</v>
      </c>
      <c r="Q1718" s="65" t="s">
        <v>3111</v>
      </c>
      <c r="R1718" s="67">
        <v>45872.6222569444</v>
      </c>
      <c r="S1718" s="158" t="str">
        <f t="shared" si="186"/>
        <v>August 2025</v>
      </c>
      <c r="T1718" s="142" t="s">
        <v>35</v>
      </c>
      <c r="U1718" s="142">
        <v>1.00310185184935</v>
      </c>
      <c r="V1718" s="65">
        <f t="shared" si="189"/>
        <v>1.00310185184935</v>
      </c>
      <c r="W1718" s="65">
        <f t="shared" si="190"/>
        <v>24.074444444384401</v>
      </c>
      <c r="X1718" s="65" t="str">
        <f t="shared" si="185"/>
        <v>24-48 hr</v>
      </c>
      <c r="AA1718" s="69" t="s">
        <v>8774</v>
      </c>
    </row>
    <row r="1719" spans="1:27" ht="30" customHeight="1">
      <c r="A1719" s="65">
        <v>1718</v>
      </c>
      <c r="B1719" s="181">
        <v>45871.662118055603</v>
      </c>
      <c r="C1719" s="67" t="str">
        <f t="shared" si="188"/>
        <v>August 2025</v>
      </c>
      <c r="D1719" s="65">
        <v>123450</v>
      </c>
      <c r="E1719" s="65">
        <v>517154</v>
      </c>
      <c r="F1719" s="68" t="s">
        <v>8775</v>
      </c>
      <c r="G1719" s="65" t="s">
        <v>8776</v>
      </c>
      <c r="H1719" s="69" t="s">
        <v>8777</v>
      </c>
      <c r="I1719" s="69" t="s">
        <v>2686</v>
      </c>
      <c r="J1719" s="69" t="str">
        <f t="shared" si="187"/>
        <v>Botahtaung</v>
      </c>
      <c r="K1719" s="65" t="s">
        <v>8778</v>
      </c>
      <c r="L1719" s="65">
        <v>20</v>
      </c>
      <c r="M1719" s="65" t="s">
        <v>2503</v>
      </c>
      <c r="O1719" s="65">
        <v>300</v>
      </c>
      <c r="Q1719" s="65" t="s">
        <v>3111</v>
      </c>
      <c r="R1719" s="67">
        <v>45873.6668055556</v>
      </c>
      <c r="S1719" s="158" t="str">
        <f t="shared" si="186"/>
        <v>August 2025</v>
      </c>
      <c r="T1719" s="142" t="s">
        <v>35</v>
      </c>
      <c r="U1719" s="142">
        <v>2.00468750000437</v>
      </c>
      <c r="V1719" s="65">
        <f t="shared" si="189"/>
        <v>2.00468750000437</v>
      </c>
      <c r="W1719" s="65">
        <f t="shared" si="190"/>
        <v>48.112500000104802</v>
      </c>
      <c r="X1719" s="65" t="str">
        <f t="shared" si="185"/>
        <v>48-72 hr</v>
      </c>
      <c r="AA1719" s="69" t="s">
        <v>8099</v>
      </c>
    </row>
    <row r="1720" spans="1:27" ht="30" customHeight="1">
      <c r="A1720" s="65">
        <v>1719</v>
      </c>
      <c r="B1720" s="181">
        <v>45871.678703703699</v>
      </c>
      <c r="C1720" s="67" t="str">
        <f t="shared" si="188"/>
        <v>August 2025</v>
      </c>
      <c r="D1720" s="65">
        <v>123454</v>
      </c>
      <c r="E1720" s="65">
        <v>517498</v>
      </c>
      <c r="F1720" s="68" t="s">
        <v>8779</v>
      </c>
      <c r="G1720" s="65" t="s">
        <v>8780</v>
      </c>
      <c r="H1720" s="69" t="s">
        <v>8781</v>
      </c>
      <c r="I1720" s="69" t="s">
        <v>2355</v>
      </c>
      <c r="J1720" s="69" t="str">
        <f t="shared" si="187"/>
        <v>Mingalar Taung Nyunt</v>
      </c>
      <c r="K1720" s="65" t="s">
        <v>8782</v>
      </c>
      <c r="L1720" s="65">
        <v>20</v>
      </c>
      <c r="M1720" s="65" t="s">
        <v>3133</v>
      </c>
      <c r="O1720" s="65">
        <v>100</v>
      </c>
      <c r="P1720" s="67">
        <v>45872.333333333299</v>
      </c>
      <c r="Q1720" s="65" t="s">
        <v>3111</v>
      </c>
      <c r="R1720" s="67">
        <v>45872.6550810185</v>
      </c>
      <c r="S1720" s="158" t="str">
        <f t="shared" si="186"/>
        <v>August 2025</v>
      </c>
      <c r="T1720" s="142" t="s">
        <v>35</v>
      </c>
      <c r="U1720" s="142">
        <v>0.97637731481518097</v>
      </c>
      <c r="V1720" s="65">
        <f t="shared" si="189"/>
        <v>0.97637731481518097</v>
      </c>
      <c r="W1720" s="65">
        <f t="shared" si="190"/>
        <v>23.433055555564401</v>
      </c>
      <c r="X1720" s="65" t="str">
        <f t="shared" si="185"/>
        <v>&lt;24 hr</v>
      </c>
    </row>
    <row r="1721" spans="1:27" ht="30" customHeight="1">
      <c r="A1721" s="65">
        <v>1720</v>
      </c>
      <c r="B1721" s="181">
        <v>45871.704166666699</v>
      </c>
      <c r="C1721" s="67" t="str">
        <f t="shared" si="188"/>
        <v>August 2025</v>
      </c>
      <c r="D1721" s="65">
        <v>123470</v>
      </c>
      <c r="E1721" s="65">
        <v>517536</v>
      </c>
      <c r="F1721" s="68" t="s">
        <v>8783</v>
      </c>
      <c r="G1721" s="65" t="s">
        <v>8784</v>
      </c>
      <c r="H1721" s="69" t="s">
        <v>8785</v>
      </c>
      <c r="I1721" s="69" t="s">
        <v>50</v>
      </c>
      <c r="J1721" s="69" t="str">
        <f t="shared" si="187"/>
        <v>Pabedan</v>
      </c>
      <c r="K1721" s="65" t="s">
        <v>8786</v>
      </c>
      <c r="L1721" s="65">
        <v>20</v>
      </c>
      <c r="S1721" s="158"/>
      <c r="T1721" s="142" t="s">
        <v>113</v>
      </c>
      <c r="U1721" s="142">
        <v>-45871.704166666699</v>
      </c>
    </row>
    <row r="1722" spans="1:27" ht="30" customHeight="1">
      <c r="A1722" s="65">
        <v>1721</v>
      </c>
      <c r="B1722" s="181">
        <v>45871.778379629599</v>
      </c>
      <c r="C1722" s="67" t="str">
        <f t="shared" si="188"/>
        <v>August 2025</v>
      </c>
      <c r="D1722" s="65">
        <v>123486</v>
      </c>
      <c r="E1722" s="65">
        <v>13251</v>
      </c>
      <c r="F1722" s="68" t="s">
        <v>8787</v>
      </c>
      <c r="G1722" s="65" t="s">
        <v>8788</v>
      </c>
      <c r="H1722" s="69" t="s">
        <v>8789</v>
      </c>
      <c r="I1722" s="69" t="s">
        <v>41</v>
      </c>
      <c r="J1722" s="69" t="str">
        <f t="shared" si="187"/>
        <v>Lanmadaw</v>
      </c>
      <c r="K1722" s="65" t="s">
        <v>8790</v>
      </c>
      <c r="L1722" s="65">
        <v>20</v>
      </c>
      <c r="M1722" s="65" t="s">
        <v>932</v>
      </c>
      <c r="O1722" s="65">
        <v>250</v>
      </c>
      <c r="Q1722" s="65" t="s">
        <v>687</v>
      </c>
      <c r="R1722" s="67">
        <v>45878.641458333303</v>
      </c>
      <c r="S1722" s="158" t="str">
        <f t="shared" si="186"/>
        <v>August 2025</v>
      </c>
      <c r="T1722" s="142" t="s">
        <v>35</v>
      </c>
      <c r="U1722" s="142">
        <v>6.8630787037036498</v>
      </c>
      <c r="V1722" s="65">
        <f t="shared" si="189"/>
        <v>6.8630787037036498</v>
      </c>
      <c r="W1722" s="65">
        <f t="shared" si="190"/>
        <v>164.71388888888799</v>
      </c>
      <c r="X1722" s="65" t="str">
        <f t="shared" ref="X1722:X1785" si="191">IF(W1722&gt;72,"&gt;72 hr",IF(W1722&gt;48,"48-72 hr",IF(W1722&gt;24,"24-48 hr","&lt;24 hr")))</f>
        <v>&gt;72 hr</v>
      </c>
    </row>
    <row r="1723" spans="1:27" ht="30" customHeight="1">
      <c r="A1723" s="65">
        <v>1722</v>
      </c>
      <c r="B1723" s="181">
        <v>45871.8616203704</v>
      </c>
      <c r="C1723" s="67" t="str">
        <f t="shared" si="188"/>
        <v>August 2025</v>
      </c>
      <c r="D1723" s="65">
        <v>123499</v>
      </c>
      <c r="E1723" s="65">
        <v>517807</v>
      </c>
      <c r="F1723" s="68" t="s">
        <v>8791</v>
      </c>
      <c r="G1723" s="65" t="s">
        <v>8792</v>
      </c>
      <c r="H1723" s="69" t="s">
        <v>8793</v>
      </c>
      <c r="I1723" s="69" t="s">
        <v>5098</v>
      </c>
      <c r="J1723" s="69" t="str">
        <f t="shared" si="187"/>
        <v>East Dagon</v>
      </c>
      <c r="K1723" s="65" t="s">
        <v>8794</v>
      </c>
      <c r="L1723" s="65">
        <v>20</v>
      </c>
      <c r="M1723" s="65" t="s">
        <v>5473</v>
      </c>
      <c r="O1723" s="65">
        <v>105</v>
      </c>
      <c r="Q1723" s="65" t="s">
        <v>5218</v>
      </c>
      <c r="R1723" s="67">
        <v>45872.739953703698</v>
      </c>
      <c r="S1723" s="158" t="str">
        <f t="shared" si="186"/>
        <v>August 2025</v>
      </c>
      <c r="T1723" s="142" t="s">
        <v>35</v>
      </c>
      <c r="U1723" s="142">
        <v>0.87833333333401198</v>
      </c>
      <c r="V1723" s="65">
        <f t="shared" si="189"/>
        <v>0.87833333333401198</v>
      </c>
      <c r="W1723" s="65">
        <f t="shared" si="190"/>
        <v>21.080000000016302</v>
      </c>
      <c r="X1723" s="65" t="str">
        <f t="shared" si="191"/>
        <v>&lt;24 hr</v>
      </c>
      <c r="AA1723" s="69" t="s">
        <v>8795</v>
      </c>
    </row>
    <row r="1724" spans="1:27" ht="30" customHeight="1">
      <c r="A1724" s="65">
        <v>1723</v>
      </c>
      <c r="B1724" s="181">
        <v>45871.917581018497</v>
      </c>
      <c r="C1724" s="67" t="str">
        <f t="shared" si="188"/>
        <v>August 2025</v>
      </c>
      <c r="D1724" s="65">
        <v>123509</v>
      </c>
      <c r="E1724" s="65">
        <v>149705</v>
      </c>
      <c r="F1724" s="68" t="s">
        <v>8796</v>
      </c>
      <c r="G1724" s="65" t="s">
        <v>8797</v>
      </c>
      <c r="H1724" s="69" t="s">
        <v>8798</v>
      </c>
      <c r="I1724" s="69" t="s">
        <v>5110</v>
      </c>
      <c r="J1724" s="69" t="str">
        <f t="shared" si="187"/>
        <v>North Dagon</v>
      </c>
      <c r="K1724" s="65" t="s">
        <v>8799</v>
      </c>
      <c r="L1724" s="65">
        <v>20</v>
      </c>
      <c r="M1724" s="65" t="s">
        <v>8800</v>
      </c>
      <c r="O1724" s="65">
        <v>67</v>
      </c>
      <c r="P1724" s="67">
        <v>45872.333333333299</v>
      </c>
      <c r="Q1724" s="65" t="s">
        <v>5218</v>
      </c>
      <c r="R1724" s="67">
        <v>45872.399687500001</v>
      </c>
      <c r="S1724" s="158" t="str">
        <f t="shared" si="186"/>
        <v>August 2025</v>
      </c>
      <c r="T1724" s="142" t="s">
        <v>35</v>
      </c>
      <c r="U1724" s="142">
        <v>0.48210648148233298</v>
      </c>
      <c r="V1724" s="65">
        <f t="shared" si="189"/>
        <v>0.48210648148233298</v>
      </c>
      <c r="W1724" s="65">
        <f t="shared" si="190"/>
        <v>11.570555555576</v>
      </c>
      <c r="X1724" s="65" t="str">
        <f t="shared" si="191"/>
        <v>&lt;24 hr</v>
      </c>
      <c r="Z1724" s="69" t="s">
        <v>8743</v>
      </c>
      <c r="AA1724" s="69" t="s">
        <v>8801</v>
      </c>
    </row>
    <row r="1725" spans="1:27" ht="30" customHeight="1">
      <c r="A1725" s="65">
        <v>1724</v>
      </c>
      <c r="B1725" s="181">
        <v>45871.9604861111</v>
      </c>
      <c r="C1725" s="67" t="str">
        <f t="shared" si="188"/>
        <v>August 2025</v>
      </c>
      <c r="D1725" s="65">
        <v>123513</v>
      </c>
      <c r="E1725" s="65">
        <v>517694</v>
      </c>
      <c r="F1725" s="68" t="s">
        <v>8802</v>
      </c>
      <c r="G1725" s="65" t="s">
        <v>8803</v>
      </c>
      <c r="H1725" s="69" t="s">
        <v>8804</v>
      </c>
      <c r="I1725" s="69" t="s">
        <v>5110</v>
      </c>
      <c r="J1725" s="69" t="str">
        <f t="shared" si="187"/>
        <v>North Dagon</v>
      </c>
      <c r="K1725" s="65" t="s">
        <v>8805</v>
      </c>
      <c r="L1725" s="65">
        <v>20</v>
      </c>
      <c r="M1725" s="65" t="s">
        <v>8806</v>
      </c>
      <c r="O1725" s="65">
        <v>137</v>
      </c>
      <c r="Q1725" s="65" t="s">
        <v>5218</v>
      </c>
      <c r="R1725" s="67">
        <v>45873.4670833333</v>
      </c>
      <c r="S1725" s="158" t="str">
        <f t="shared" si="186"/>
        <v>August 2025</v>
      </c>
      <c r="T1725" s="142" t="s">
        <v>35</v>
      </c>
      <c r="U1725" s="142">
        <v>1.5065972222219</v>
      </c>
      <c r="V1725" s="65">
        <f t="shared" si="189"/>
        <v>1.5065972222219</v>
      </c>
      <c r="W1725" s="65">
        <f t="shared" si="190"/>
        <v>36.158333333325601</v>
      </c>
      <c r="X1725" s="65" t="str">
        <f t="shared" si="191"/>
        <v>24-48 hr</v>
      </c>
      <c r="Z1725" s="69" t="s">
        <v>8807</v>
      </c>
      <c r="AA1725" s="69" t="s">
        <v>8808</v>
      </c>
    </row>
    <row r="1726" spans="1:27" ht="30" customHeight="1">
      <c r="A1726" s="65">
        <v>1725</v>
      </c>
      <c r="B1726" s="181">
        <v>45872.408333333296</v>
      </c>
      <c r="C1726" s="67" t="str">
        <f t="shared" si="188"/>
        <v>August 2025</v>
      </c>
      <c r="D1726" s="65">
        <v>123530</v>
      </c>
      <c r="E1726" s="65">
        <v>517980</v>
      </c>
      <c r="F1726" s="68" t="s">
        <v>8809</v>
      </c>
      <c r="G1726" s="65" t="s">
        <v>8810</v>
      </c>
      <c r="H1726" s="69" t="s">
        <v>8811</v>
      </c>
      <c r="I1726" s="69" t="s">
        <v>5110</v>
      </c>
      <c r="J1726" s="69" t="str">
        <f t="shared" si="187"/>
        <v>North Dagon</v>
      </c>
      <c r="K1726" s="65" t="s">
        <v>6929</v>
      </c>
      <c r="L1726" s="65">
        <v>20</v>
      </c>
      <c r="M1726" s="65" t="s">
        <v>6717</v>
      </c>
      <c r="O1726" s="65">
        <v>259</v>
      </c>
      <c r="Q1726" s="65" t="s">
        <v>5218</v>
      </c>
      <c r="R1726" s="67">
        <v>45873.547152777799</v>
      </c>
      <c r="S1726" s="158" t="str">
        <f t="shared" si="186"/>
        <v>August 2025</v>
      </c>
      <c r="T1726" s="142" t="s">
        <v>35</v>
      </c>
      <c r="U1726" s="142">
        <v>1.13881944444438</v>
      </c>
      <c r="V1726" s="65">
        <f t="shared" si="189"/>
        <v>1.13881944444438</v>
      </c>
      <c r="W1726" s="65">
        <f t="shared" si="190"/>
        <v>27.3316666666651</v>
      </c>
      <c r="X1726" s="65" t="str">
        <f t="shared" si="191"/>
        <v>24-48 hr</v>
      </c>
    </row>
    <row r="1727" spans="1:27" ht="30" customHeight="1">
      <c r="A1727" s="65">
        <v>1726</v>
      </c>
      <c r="B1727" s="181">
        <v>45872.422916666699</v>
      </c>
      <c r="C1727" s="67" t="str">
        <f t="shared" si="188"/>
        <v>August 2025</v>
      </c>
      <c r="D1727" s="65">
        <v>123536</v>
      </c>
      <c r="E1727" s="65">
        <v>372566</v>
      </c>
      <c r="F1727" s="68" t="s">
        <v>8812</v>
      </c>
      <c r="G1727" s="65" t="s">
        <v>8813</v>
      </c>
      <c r="H1727" s="69" t="s">
        <v>8814</v>
      </c>
      <c r="I1727" s="69" t="s">
        <v>5110</v>
      </c>
      <c r="J1727" s="69" t="str">
        <f t="shared" si="187"/>
        <v>North Dagon</v>
      </c>
      <c r="K1727" s="65" t="s">
        <v>8815</v>
      </c>
      <c r="L1727" s="65">
        <v>20</v>
      </c>
      <c r="S1727" s="158"/>
      <c r="T1727" s="142" t="s">
        <v>113</v>
      </c>
      <c r="U1727" s="142">
        <v>-45872.422916666699</v>
      </c>
    </row>
    <row r="1728" spans="1:27" ht="30" customHeight="1">
      <c r="A1728" s="65">
        <v>1727</v>
      </c>
      <c r="B1728" s="181">
        <v>45872.4375</v>
      </c>
      <c r="C1728" s="67" t="str">
        <f t="shared" si="188"/>
        <v>August 2025</v>
      </c>
      <c r="D1728" s="65">
        <v>123541</v>
      </c>
      <c r="E1728" s="65">
        <v>518085</v>
      </c>
      <c r="F1728" s="68" t="s">
        <v>8816</v>
      </c>
      <c r="G1728" s="65" t="s">
        <v>8817</v>
      </c>
      <c r="H1728" s="69" t="s">
        <v>8818</v>
      </c>
      <c r="I1728" s="69" t="s">
        <v>5110</v>
      </c>
      <c r="J1728" s="69" t="str">
        <f t="shared" si="187"/>
        <v>North Dagon</v>
      </c>
      <c r="K1728" s="65" t="s">
        <v>8819</v>
      </c>
      <c r="L1728" s="65">
        <v>20</v>
      </c>
      <c r="N1728" s="65" t="s">
        <v>33</v>
      </c>
      <c r="S1728" s="158"/>
      <c r="T1728" s="142" t="s">
        <v>113</v>
      </c>
      <c r="U1728" s="142">
        <v>-45872.4375</v>
      </c>
    </row>
    <row r="1729" spans="1:27" ht="30" customHeight="1">
      <c r="A1729" s="65">
        <v>1728</v>
      </c>
      <c r="B1729" s="181">
        <v>45872.45</v>
      </c>
      <c r="C1729" s="67" t="str">
        <f t="shared" si="188"/>
        <v>August 2025</v>
      </c>
      <c r="D1729" s="65">
        <v>123555</v>
      </c>
      <c r="E1729" s="65">
        <v>295293</v>
      </c>
      <c r="F1729" s="68" t="s">
        <v>8820</v>
      </c>
      <c r="G1729" s="65" t="s">
        <v>8821</v>
      </c>
      <c r="H1729" s="69" t="s">
        <v>8822</v>
      </c>
      <c r="I1729" s="69" t="s">
        <v>5581</v>
      </c>
      <c r="J1729" s="69" t="str">
        <f t="shared" si="187"/>
        <v>Tamwe</v>
      </c>
      <c r="K1729" s="65" t="s">
        <v>8823</v>
      </c>
      <c r="L1729" s="65">
        <v>30</v>
      </c>
      <c r="S1729" s="158"/>
      <c r="T1729" s="142" t="s">
        <v>113</v>
      </c>
      <c r="U1729" s="142">
        <v>-45872.45</v>
      </c>
      <c r="Z1729" s="69" t="s">
        <v>8824</v>
      </c>
    </row>
    <row r="1730" spans="1:27" ht="30" customHeight="1">
      <c r="A1730" s="65">
        <v>1729</v>
      </c>
      <c r="B1730" s="181">
        <v>45872.4597222222</v>
      </c>
      <c r="C1730" s="67" t="str">
        <f t="shared" si="188"/>
        <v>August 2025</v>
      </c>
      <c r="D1730" s="65">
        <v>123565</v>
      </c>
      <c r="E1730" s="65">
        <v>513447</v>
      </c>
      <c r="F1730" s="68" t="s">
        <v>8825</v>
      </c>
      <c r="G1730" s="65" t="s">
        <v>8826</v>
      </c>
      <c r="H1730" s="69" t="s">
        <v>8827</v>
      </c>
      <c r="I1730" s="69" t="s">
        <v>5098</v>
      </c>
      <c r="J1730" s="69" t="str">
        <f t="shared" ref="J1730:J1793" si="192">TRIM(CLEAN(I1730))</f>
        <v>East Dagon</v>
      </c>
      <c r="K1730" s="65" t="s">
        <v>8828</v>
      </c>
      <c r="L1730" s="65">
        <v>20</v>
      </c>
      <c r="M1730" s="65" t="s">
        <v>8829</v>
      </c>
      <c r="O1730" s="65">
        <v>302</v>
      </c>
      <c r="Q1730" s="65" t="s">
        <v>5186</v>
      </c>
      <c r="R1730" s="67">
        <v>45873.440752314797</v>
      </c>
      <c r="S1730" s="158" t="str">
        <f t="shared" ref="S1730:S1792" si="193">TEXT(R1730,"mmmm yyyy")</f>
        <v>August 2025</v>
      </c>
      <c r="T1730" s="142" t="s">
        <v>35</v>
      </c>
      <c r="U1730" s="142">
        <v>0.98103009259648399</v>
      </c>
      <c r="V1730" s="65">
        <f t="shared" si="189"/>
        <v>0.98103009259648399</v>
      </c>
      <c r="W1730" s="65">
        <f t="shared" si="190"/>
        <v>23.544722222315599</v>
      </c>
      <c r="X1730" s="65" t="str">
        <f t="shared" si="191"/>
        <v>&lt;24 hr</v>
      </c>
    </row>
    <row r="1731" spans="1:27" ht="30" customHeight="1">
      <c r="A1731" s="65">
        <v>1730</v>
      </c>
      <c r="B1731" s="181">
        <v>45872.4597222222</v>
      </c>
      <c r="C1731" s="67" t="str">
        <f t="shared" ref="C1731:C1794" si="194">TEXT(B1731,"mmmm yyyy")</f>
        <v>August 2025</v>
      </c>
      <c r="D1731" s="65">
        <v>123566</v>
      </c>
      <c r="E1731" s="65">
        <v>513553</v>
      </c>
      <c r="F1731" s="68" t="s">
        <v>8830</v>
      </c>
      <c r="G1731" s="65" t="s">
        <v>8831</v>
      </c>
      <c r="H1731" s="69" t="s">
        <v>8832</v>
      </c>
      <c r="I1731" s="69" t="s">
        <v>5098</v>
      </c>
      <c r="J1731" s="69" t="str">
        <f t="shared" si="192"/>
        <v>East Dagon</v>
      </c>
      <c r="K1731" s="65" t="s">
        <v>8833</v>
      </c>
      <c r="L1731" s="65">
        <v>20</v>
      </c>
      <c r="M1731" s="65" t="s">
        <v>8829</v>
      </c>
      <c r="O1731" s="65">
        <v>308</v>
      </c>
      <c r="Q1731" s="65" t="s">
        <v>5186</v>
      </c>
      <c r="R1731" s="67">
        <v>45873.469976851899</v>
      </c>
      <c r="S1731" s="158" t="str">
        <f t="shared" si="193"/>
        <v>August 2025</v>
      </c>
      <c r="T1731" s="142" t="s">
        <v>35</v>
      </c>
      <c r="U1731" s="142">
        <v>1.01025462963298</v>
      </c>
      <c r="V1731" s="65">
        <f t="shared" si="189"/>
        <v>1.01025462963298</v>
      </c>
      <c r="W1731" s="65">
        <f t="shared" si="190"/>
        <v>24.246111111191599</v>
      </c>
      <c r="X1731" s="65" t="str">
        <f t="shared" si="191"/>
        <v>24-48 hr</v>
      </c>
      <c r="AA1731" s="69" t="s">
        <v>8834</v>
      </c>
    </row>
    <row r="1732" spans="1:27" ht="30" customHeight="1">
      <c r="A1732" s="65">
        <v>1731</v>
      </c>
      <c r="B1732" s="181">
        <v>45872.460416666698</v>
      </c>
      <c r="C1732" s="67" t="str">
        <f t="shared" si="194"/>
        <v>August 2025</v>
      </c>
      <c r="D1732" s="65">
        <v>123568</v>
      </c>
      <c r="E1732" s="65">
        <v>513726</v>
      </c>
      <c r="F1732" s="68" t="s">
        <v>8835</v>
      </c>
      <c r="G1732" s="65" t="s">
        <v>8836</v>
      </c>
      <c r="H1732" s="69" t="s">
        <v>8837</v>
      </c>
      <c r="I1732" s="69" t="s">
        <v>5110</v>
      </c>
      <c r="J1732" s="69" t="str">
        <f t="shared" si="192"/>
        <v>North Dagon</v>
      </c>
      <c r="K1732" s="65" t="s">
        <v>8838</v>
      </c>
      <c r="L1732" s="65">
        <v>20</v>
      </c>
      <c r="M1732" s="65" t="s">
        <v>8839</v>
      </c>
      <c r="O1732" s="65">
        <v>140</v>
      </c>
      <c r="P1732" s="67">
        <v>45872.541666666701</v>
      </c>
      <c r="Q1732" s="65" t="s">
        <v>5218</v>
      </c>
      <c r="R1732" s="67">
        <v>45872.7804861111</v>
      </c>
      <c r="S1732" s="158" t="str">
        <f t="shared" si="193"/>
        <v>August 2025</v>
      </c>
      <c r="T1732" s="142" t="s">
        <v>35</v>
      </c>
      <c r="U1732" s="142">
        <v>0.32006944444583502</v>
      </c>
      <c r="V1732" s="65">
        <f t="shared" si="189"/>
        <v>0.32006944444583502</v>
      </c>
      <c r="W1732" s="65">
        <f t="shared" si="190"/>
        <v>7.6816666667000399</v>
      </c>
      <c r="X1732" s="65" t="str">
        <f t="shared" si="191"/>
        <v>&lt;24 hr</v>
      </c>
    </row>
    <row r="1733" spans="1:27" ht="30" customHeight="1">
      <c r="A1733" s="65">
        <v>1732</v>
      </c>
      <c r="B1733" s="181">
        <v>45872.460416666698</v>
      </c>
      <c r="C1733" s="67" t="str">
        <f t="shared" si="194"/>
        <v>August 2025</v>
      </c>
      <c r="D1733" s="65">
        <v>123575</v>
      </c>
      <c r="E1733" s="65">
        <v>513864</v>
      </c>
      <c r="F1733" s="68" t="s">
        <v>8840</v>
      </c>
      <c r="G1733" s="65" t="s">
        <v>8673</v>
      </c>
      <c r="H1733" s="69" t="s">
        <v>8674</v>
      </c>
      <c r="I1733" s="69" t="s">
        <v>5110</v>
      </c>
      <c r="J1733" s="69" t="str">
        <f t="shared" si="192"/>
        <v>North Dagon</v>
      </c>
      <c r="K1733" s="65" t="s">
        <v>8841</v>
      </c>
      <c r="L1733" s="65">
        <v>20</v>
      </c>
      <c r="S1733" s="158"/>
      <c r="T1733" s="142" t="s">
        <v>113</v>
      </c>
      <c r="U1733" s="142">
        <v>-45872.460416666698</v>
      </c>
    </row>
    <row r="1734" spans="1:27" ht="30" customHeight="1">
      <c r="A1734" s="65">
        <v>1733</v>
      </c>
      <c r="B1734" s="181">
        <v>45872.469444444403</v>
      </c>
      <c r="C1734" s="67" t="str">
        <f t="shared" si="194"/>
        <v>August 2025</v>
      </c>
      <c r="D1734" s="65">
        <v>123578</v>
      </c>
      <c r="E1734" s="65">
        <v>518127</v>
      </c>
      <c r="F1734" s="68" t="s">
        <v>8842</v>
      </c>
      <c r="G1734" s="65" t="s">
        <v>8843</v>
      </c>
      <c r="H1734" s="69" t="s">
        <v>8844</v>
      </c>
      <c r="I1734" s="69" t="s">
        <v>7036</v>
      </c>
      <c r="J1734" s="69" t="str">
        <f t="shared" si="192"/>
        <v>Dagon</v>
      </c>
      <c r="K1734" s="65" t="s">
        <v>8845</v>
      </c>
      <c r="L1734" s="65">
        <v>20</v>
      </c>
      <c r="Q1734" s="65" t="s">
        <v>745</v>
      </c>
      <c r="S1734" s="158"/>
      <c r="T1734" s="142" t="s">
        <v>113</v>
      </c>
      <c r="U1734" s="142">
        <v>-45872.469444444403</v>
      </c>
    </row>
    <row r="1735" spans="1:27" ht="30" customHeight="1">
      <c r="A1735" s="65">
        <v>1734</v>
      </c>
      <c r="B1735" s="181">
        <v>45872.495138888902</v>
      </c>
      <c r="C1735" s="67" t="str">
        <f t="shared" si="194"/>
        <v>August 2025</v>
      </c>
      <c r="D1735" s="65">
        <v>123587</v>
      </c>
      <c r="E1735" s="65">
        <v>517831</v>
      </c>
      <c r="F1735" s="68" t="s">
        <v>8846</v>
      </c>
      <c r="G1735" s="65" t="s">
        <v>8847</v>
      </c>
      <c r="H1735" s="69" t="s">
        <v>8848</v>
      </c>
      <c r="I1735" s="69" t="s">
        <v>5110</v>
      </c>
      <c r="J1735" s="69" t="str">
        <f t="shared" si="192"/>
        <v>North Dagon</v>
      </c>
      <c r="K1735" s="65" t="s">
        <v>8849</v>
      </c>
      <c r="L1735" s="65">
        <v>20</v>
      </c>
      <c r="S1735" s="158"/>
      <c r="T1735" s="142" t="s">
        <v>113</v>
      </c>
      <c r="U1735" s="142">
        <v>-45872.495138888902</v>
      </c>
    </row>
    <row r="1736" spans="1:27" ht="30" customHeight="1">
      <c r="A1736" s="65">
        <v>1735</v>
      </c>
      <c r="B1736" s="181">
        <v>45872.504861111098</v>
      </c>
      <c r="C1736" s="67" t="str">
        <f t="shared" si="194"/>
        <v>August 2025</v>
      </c>
      <c r="D1736" s="65">
        <v>123591</v>
      </c>
      <c r="E1736" s="65">
        <v>518315</v>
      </c>
      <c r="F1736" s="68" t="s">
        <v>8850</v>
      </c>
      <c r="G1736" s="65" t="s">
        <v>8851</v>
      </c>
      <c r="H1736" s="69" t="s">
        <v>8852</v>
      </c>
      <c r="I1736" s="69" t="s">
        <v>50</v>
      </c>
      <c r="J1736" s="69" t="str">
        <f t="shared" si="192"/>
        <v>Pabedan</v>
      </c>
      <c r="K1736" s="65" t="s">
        <v>8853</v>
      </c>
      <c r="L1736" s="65">
        <v>30</v>
      </c>
      <c r="M1736" s="65" t="s">
        <v>6739</v>
      </c>
      <c r="O1736" s="65">
        <v>100</v>
      </c>
      <c r="Q1736" s="65" t="s">
        <v>5308</v>
      </c>
      <c r="R1736" s="67">
        <v>45873.695231481499</v>
      </c>
      <c r="S1736" s="158" t="str">
        <f t="shared" si="193"/>
        <v>August 2025</v>
      </c>
      <c r="T1736" s="142" t="s">
        <v>35</v>
      </c>
      <c r="U1736" s="142">
        <v>1.1903703703719699</v>
      </c>
      <c r="V1736" s="65">
        <f t="shared" ref="V1736:V1798" si="195">U1736</f>
        <v>1.1903703703719699</v>
      </c>
      <c r="W1736" s="65">
        <f t="shared" ref="W1736:W1798" si="196">V1736*24</f>
        <v>28.568888888927201</v>
      </c>
      <c r="X1736" s="65" t="str">
        <f t="shared" si="191"/>
        <v>24-48 hr</v>
      </c>
    </row>
    <row r="1737" spans="1:27" ht="30" customHeight="1">
      <c r="A1737" s="65">
        <v>1736</v>
      </c>
      <c r="B1737" s="181">
        <v>45872.5756944444</v>
      </c>
      <c r="C1737" s="67" t="str">
        <f t="shared" si="194"/>
        <v>August 2025</v>
      </c>
      <c r="D1737" s="65">
        <v>123611</v>
      </c>
      <c r="E1737" s="65">
        <v>518498</v>
      </c>
      <c r="F1737" s="68" t="s">
        <v>8854</v>
      </c>
      <c r="G1737" s="65" t="s">
        <v>8855</v>
      </c>
      <c r="H1737" s="69" t="s">
        <v>8856</v>
      </c>
      <c r="I1737" s="69" t="s">
        <v>5110</v>
      </c>
      <c r="J1737" s="69" t="str">
        <f t="shared" si="192"/>
        <v>North Dagon</v>
      </c>
      <c r="K1737" s="65" t="s">
        <v>8857</v>
      </c>
      <c r="L1737" s="65">
        <v>40</v>
      </c>
      <c r="M1737" s="65" t="s">
        <v>8206</v>
      </c>
      <c r="O1737" s="65">
        <v>200</v>
      </c>
      <c r="Q1737" s="65" t="s">
        <v>687</v>
      </c>
      <c r="R1737" s="67">
        <v>45873.557442129597</v>
      </c>
      <c r="S1737" s="158" t="str">
        <f t="shared" si="193"/>
        <v>August 2025</v>
      </c>
      <c r="T1737" s="142" t="s">
        <v>35</v>
      </c>
      <c r="U1737" s="142">
        <v>0.98174768518219901</v>
      </c>
      <c r="V1737" s="65">
        <f t="shared" si="195"/>
        <v>0.98174768518219901</v>
      </c>
      <c r="W1737" s="65">
        <f t="shared" si="196"/>
        <v>23.561944444372799</v>
      </c>
      <c r="X1737" s="65" t="str">
        <f t="shared" si="191"/>
        <v>&lt;24 hr</v>
      </c>
      <c r="Z1737" s="69" t="s">
        <v>8858</v>
      </c>
    </row>
    <row r="1738" spans="1:27" ht="30" customHeight="1">
      <c r="A1738" s="65">
        <v>1737</v>
      </c>
      <c r="B1738" s="181">
        <v>45872.597222222197</v>
      </c>
      <c r="C1738" s="67" t="str">
        <f t="shared" si="194"/>
        <v>August 2025</v>
      </c>
      <c r="D1738" s="65">
        <v>123620</v>
      </c>
      <c r="E1738" s="65">
        <v>518473</v>
      </c>
      <c r="F1738" s="68" t="s">
        <v>8859</v>
      </c>
      <c r="G1738" s="65" t="s">
        <v>8860</v>
      </c>
      <c r="H1738" s="69" t="s">
        <v>8861</v>
      </c>
      <c r="I1738" s="69" t="s">
        <v>5110</v>
      </c>
      <c r="J1738" s="69" t="str">
        <f t="shared" si="192"/>
        <v>North Dagon</v>
      </c>
      <c r="K1738" s="65" t="s">
        <v>8862</v>
      </c>
      <c r="L1738" s="65">
        <v>25</v>
      </c>
      <c r="M1738" s="65" t="s">
        <v>8863</v>
      </c>
      <c r="O1738" s="65">
        <v>326</v>
      </c>
      <c r="Q1738" s="65" t="s">
        <v>5186</v>
      </c>
      <c r="R1738" s="67">
        <v>45873.580381944397</v>
      </c>
      <c r="S1738" s="158" t="str">
        <f t="shared" si="193"/>
        <v>August 2025</v>
      </c>
      <c r="T1738" s="142" t="s">
        <v>35</v>
      </c>
      <c r="U1738" s="142">
        <v>0.98315972222189896</v>
      </c>
      <c r="V1738" s="65">
        <f t="shared" si="195"/>
        <v>0.98315972222189896</v>
      </c>
      <c r="W1738" s="65">
        <f t="shared" si="196"/>
        <v>23.595833333325601</v>
      </c>
      <c r="X1738" s="65" t="str">
        <f t="shared" si="191"/>
        <v>&lt;24 hr</v>
      </c>
    </row>
    <row r="1739" spans="1:27" ht="30" customHeight="1">
      <c r="A1739" s="65">
        <v>1738</v>
      </c>
      <c r="B1739" s="181">
        <v>45872.636805555601</v>
      </c>
      <c r="C1739" s="67" t="str">
        <f t="shared" si="194"/>
        <v>August 2025</v>
      </c>
      <c r="D1739" s="65">
        <v>123631</v>
      </c>
      <c r="E1739" s="65">
        <v>370455</v>
      </c>
      <c r="F1739" s="68" t="s">
        <v>8864</v>
      </c>
      <c r="G1739" s="65" t="s">
        <v>8865</v>
      </c>
      <c r="H1739" s="69" t="s">
        <v>8866</v>
      </c>
      <c r="I1739" s="69" t="s">
        <v>5110</v>
      </c>
      <c r="J1739" s="69" t="str">
        <f t="shared" si="192"/>
        <v>North Dagon</v>
      </c>
      <c r="K1739" s="65" t="s">
        <v>8867</v>
      </c>
      <c r="L1739" s="65">
        <v>40</v>
      </c>
      <c r="M1739" s="65" t="s">
        <v>6192</v>
      </c>
      <c r="O1739" s="65">
        <v>411</v>
      </c>
      <c r="P1739" s="67">
        <v>45873.333333333299</v>
      </c>
      <c r="Q1739" s="65" t="s">
        <v>5186</v>
      </c>
      <c r="R1739" s="67">
        <v>45874.656423611101</v>
      </c>
      <c r="S1739" s="158" t="str">
        <f t="shared" si="193"/>
        <v>August 2025</v>
      </c>
      <c r="T1739" s="142" t="s">
        <v>35</v>
      </c>
      <c r="U1739" s="142">
        <v>2.0196180555503802</v>
      </c>
      <c r="V1739" s="65">
        <f t="shared" si="195"/>
        <v>2.0196180555503802</v>
      </c>
      <c r="W1739" s="65">
        <f t="shared" si="196"/>
        <v>48.4708333332092</v>
      </c>
      <c r="X1739" s="65" t="str">
        <f t="shared" si="191"/>
        <v>48-72 hr</v>
      </c>
    </row>
    <row r="1740" spans="1:27" ht="30" customHeight="1">
      <c r="A1740" s="65">
        <v>1739</v>
      </c>
      <c r="B1740" s="181">
        <v>45872.691006944398</v>
      </c>
      <c r="C1740" s="67" t="str">
        <f t="shared" si="194"/>
        <v>August 2025</v>
      </c>
      <c r="D1740" s="65">
        <v>123652</v>
      </c>
      <c r="E1740" s="65">
        <v>518818</v>
      </c>
      <c r="F1740" s="68" t="s">
        <v>8868</v>
      </c>
      <c r="G1740" s="65" t="s">
        <v>8869</v>
      </c>
      <c r="H1740" s="69" t="s">
        <v>8870</v>
      </c>
      <c r="I1740" s="69" t="s">
        <v>2355</v>
      </c>
      <c r="J1740" s="69" t="str">
        <f t="shared" si="192"/>
        <v>Mingalar Taung Nyunt</v>
      </c>
      <c r="K1740" s="65" t="s">
        <v>8871</v>
      </c>
      <c r="L1740" s="65">
        <v>20</v>
      </c>
      <c r="M1740" s="65" t="s">
        <v>2357</v>
      </c>
      <c r="O1740" s="65">
        <v>150</v>
      </c>
      <c r="Q1740" s="65" t="s">
        <v>2681</v>
      </c>
      <c r="R1740" s="67">
        <v>45873.718912037002</v>
      </c>
      <c r="S1740" s="158" t="str">
        <f t="shared" si="193"/>
        <v>August 2025</v>
      </c>
      <c r="T1740" s="142" t="s">
        <v>35</v>
      </c>
      <c r="U1740" s="142">
        <v>1.0279050925964801</v>
      </c>
      <c r="V1740" s="65">
        <f t="shared" si="195"/>
        <v>1.0279050925964801</v>
      </c>
      <c r="W1740" s="65">
        <f t="shared" si="196"/>
        <v>24.669722222315599</v>
      </c>
      <c r="X1740" s="65" t="str">
        <f t="shared" si="191"/>
        <v>24-48 hr</v>
      </c>
    </row>
    <row r="1741" spans="1:27" ht="30" customHeight="1">
      <c r="A1741" s="65">
        <v>1740</v>
      </c>
      <c r="B1741" s="181">
        <v>45872.842754629601</v>
      </c>
      <c r="C1741" s="67" t="str">
        <f t="shared" si="194"/>
        <v>August 2025</v>
      </c>
      <c r="D1741" s="65">
        <v>123693</v>
      </c>
      <c r="E1741" s="65">
        <v>519067</v>
      </c>
      <c r="F1741" s="68" t="s">
        <v>8872</v>
      </c>
      <c r="G1741" s="65" t="s">
        <v>8873</v>
      </c>
      <c r="H1741" s="69" t="s">
        <v>8874</v>
      </c>
      <c r="I1741" s="69" t="s">
        <v>2980</v>
      </c>
      <c r="J1741" s="69" t="str">
        <f t="shared" si="192"/>
        <v>Pazundaung</v>
      </c>
      <c r="K1741" s="65" t="s">
        <v>8875</v>
      </c>
      <c r="L1741" s="65">
        <v>20</v>
      </c>
      <c r="S1741" s="158"/>
      <c r="T1741" s="142" t="s">
        <v>113</v>
      </c>
      <c r="U1741" s="142">
        <v>-45872.842754629601</v>
      </c>
    </row>
    <row r="1742" spans="1:27" ht="30" customHeight="1">
      <c r="A1742" s="65">
        <v>1741</v>
      </c>
      <c r="B1742" s="181">
        <v>45873.403587963003</v>
      </c>
      <c r="C1742" s="67" t="str">
        <f t="shared" si="194"/>
        <v>August 2025</v>
      </c>
      <c r="D1742" s="65">
        <v>123708</v>
      </c>
      <c r="E1742" s="65">
        <v>518085</v>
      </c>
      <c r="F1742" s="68" t="s">
        <v>8876</v>
      </c>
      <c r="G1742" s="65" t="s">
        <v>8817</v>
      </c>
      <c r="H1742" s="69" t="s">
        <v>8877</v>
      </c>
      <c r="I1742" s="69" t="s">
        <v>5110</v>
      </c>
      <c r="J1742" s="69" t="str">
        <f t="shared" si="192"/>
        <v>North Dagon</v>
      </c>
      <c r="K1742" s="65" t="s">
        <v>8878</v>
      </c>
      <c r="L1742" s="65">
        <v>25</v>
      </c>
      <c r="M1742" s="65" t="s">
        <v>8879</v>
      </c>
      <c r="O1742" s="65">
        <v>275</v>
      </c>
      <c r="Q1742" s="65" t="s">
        <v>5218</v>
      </c>
      <c r="R1742" s="67">
        <v>45873.527847222198</v>
      </c>
      <c r="S1742" s="158" t="str">
        <f t="shared" si="193"/>
        <v>August 2025</v>
      </c>
      <c r="T1742" s="142" t="s">
        <v>35</v>
      </c>
      <c r="U1742" s="142">
        <v>0.12425925925344899</v>
      </c>
      <c r="V1742" s="65">
        <f t="shared" si="195"/>
        <v>0.12425925925344899</v>
      </c>
      <c r="W1742" s="65">
        <f t="shared" si="196"/>
        <v>2.9822222220827799</v>
      </c>
      <c r="X1742" s="65" t="str">
        <f t="shared" si="191"/>
        <v>&lt;24 hr</v>
      </c>
      <c r="Z1742" s="69" t="s">
        <v>8880</v>
      </c>
      <c r="AA1742" s="69" t="s">
        <v>8881</v>
      </c>
    </row>
    <row r="1743" spans="1:27" ht="30" customHeight="1">
      <c r="A1743" s="65">
        <v>1742</v>
      </c>
      <c r="B1743" s="181">
        <v>45873.464895833298</v>
      </c>
      <c r="C1743" s="67" t="str">
        <f t="shared" si="194"/>
        <v>August 2025</v>
      </c>
      <c r="D1743" s="65">
        <v>123725</v>
      </c>
      <c r="E1743" s="65">
        <v>519199</v>
      </c>
      <c r="F1743" s="68" t="s">
        <v>8882</v>
      </c>
      <c r="G1743" s="65" t="s">
        <v>8883</v>
      </c>
      <c r="H1743" s="69" t="s">
        <v>8884</v>
      </c>
      <c r="I1743" s="69" t="s">
        <v>5098</v>
      </c>
      <c r="J1743" s="69" t="str">
        <f t="shared" si="192"/>
        <v>East Dagon</v>
      </c>
      <c r="K1743" s="65" t="s">
        <v>8885</v>
      </c>
      <c r="L1743" s="65">
        <v>20</v>
      </c>
      <c r="M1743" s="65" t="s">
        <v>8886</v>
      </c>
      <c r="O1743" s="65">
        <v>250</v>
      </c>
      <c r="Q1743" s="65" t="s">
        <v>3111</v>
      </c>
      <c r="R1743" s="67">
        <v>45874.590057870402</v>
      </c>
      <c r="S1743" s="158" t="str">
        <f t="shared" si="193"/>
        <v>August 2025</v>
      </c>
      <c r="T1743" s="142" t="s">
        <v>35</v>
      </c>
      <c r="U1743" s="142">
        <v>1.12516203703854</v>
      </c>
      <c r="V1743" s="65">
        <f t="shared" si="195"/>
        <v>1.12516203703854</v>
      </c>
      <c r="W1743" s="65">
        <f t="shared" si="196"/>
        <v>27.003888888924799</v>
      </c>
      <c r="X1743" s="65" t="str">
        <f t="shared" si="191"/>
        <v>24-48 hr</v>
      </c>
      <c r="Z1743" s="69" t="s">
        <v>8887</v>
      </c>
    </row>
    <row r="1744" spans="1:27" ht="30" customHeight="1">
      <c r="A1744" s="65">
        <v>1743</v>
      </c>
      <c r="B1744" s="181">
        <v>45873.526122685202</v>
      </c>
      <c r="C1744" s="67" t="str">
        <f t="shared" si="194"/>
        <v>August 2025</v>
      </c>
      <c r="D1744" s="65">
        <v>123746</v>
      </c>
      <c r="E1744" s="65">
        <v>519426</v>
      </c>
      <c r="F1744" s="68" t="s">
        <v>8888</v>
      </c>
      <c r="G1744" s="65" t="s">
        <v>8889</v>
      </c>
      <c r="H1744" s="69" t="s">
        <v>8890</v>
      </c>
      <c r="I1744" s="69" t="s">
        <v>5098</v>
      </c>
      <c r="J1744" s="69" t="str">
        <f t="shared" si="192"/>
        <v>East Dagon</v>
      </c>
      <c r="K1744" s="65" t="s">
        <v>8891</v>
      </c>
      <c r="L1744" s="65">
        <v>20</v>
      </c>
      <c r="M1744" s="65" t="s">
        <v>8249</v>
      </c>
      <c r="O1744" s="65">
        <v>137</v>
      </c>
      <c r="Q1744" s="65" t="s">
        <v>5218</v>
      </c>
      <c r="R1744" s="67">
        <v>45873.626342592601</v>
      </c>
      <c r="S1744" s="158" t="str">
        <f t="shared" si="193"/>
        <v>August 2025</v>
      </c>
      <c r="T1744" s="142" t="s">
        <v>35</v>
      </c>
      <c r="U1744" s="142">
        <v>0.100219907406427</v>
      </c>
      <c r="V1744" s="65">
        <f t="shared" si="195"/>
        <v>0.100219907406427</v>
      </c>
      <c r="W1744" s="65">
        <f t="shared" si="196"/>
        <v>2.40527777775424</v>
      </c>
      <c r="X1744" s="65" t="str">
        <f t="shared" si="191"/>
        <v>&lt;24 hr</v>
      </c>
      <c r="Z1744" s="69" t="s">
        <v>8892</v>
      </c>
    </row>
    <row r="1745" spans="1:24" ht="30" customHeight="1">
      <c r="A1745" s="65">
        <v>1744</v>
      </c>
      <c r="B1745" s="181">
        <v>45873.545266203699</v>
      </c>
      <c r="C1745" s="67" t="str">
        <f t="shared" si="194"/>
        <v>August 2025</v>
      </c>
      <c r="D1745" s="65">
        <v>123751</v>
      </c>
      <c r="E1745" s="65">
        <v>519570</v>
      </c>
      <c r="F1745" s="68" t="s">
        <v>8893</v>
      </c>
      <c r="G1745" s="65" t="s">
        <v>8894</v>
      </c>
      <c r="H1745" s="69" t="s">
        <v>8895</v>
      </c>
      <c r="I1745" s="69" t="s">
        <v>7031</v>
      </c>
      <c r="J1745" s="69" t="str">
        <f t="shared" si="192"/>
        <v>Ahlone</v>
      </c>
      <c r="K1745" s="65" t="s">
        <v>8896</v>
      </c>
      <c r="L1745" s="65">
        <v>20</v>
      </c>
      <c r="M1745" s="65" t="s">
        <v>8897</v>
      </c>
      <c r="O1745" s="65">
        <v>150</v>
      </c>
      <c r="P1745" s="67">
        <v>45874.333333333299</v>
      </c>
      <c r="Q1745" s="65" t="s">
        <v>5308</v>
      </c>
      <c r="R1745" s="67">
        <v>45874.543749999997</v>
      </c>
      <c r="S1745" s="158" t="str">
        <f t="shared" si="193"/>
        <v>August 2025</v>
      </c>
      <c r="T1745" s="142" t="s">
        <v>35</v>
      </c>
      <c r="U1745" s="142">
        <v>0.99848379629111195</v>
      </c>
      <c r="V1745" s="65">
        <f t="shared" si="195"/>
        <v>0.99848379629111195</v>
      </c>
      <c r="W1745" s="65">
        <f t="shared" si="196"/>
        <v>23.963611110986701</v>
      </c>
      <c r="X1745" s="65" t="str">
        <f t="shared" si="191"/>
        <v>&lt;24 hr</v>
      </c>
    </row>
    <row r="1746" spans="1:24" ht="30" customHeight="1">
      <c r="A1746" s="65">
        <v>1745</v>
      </c>
      <c r="B1746" s="181">
        <v>45873.572673611103</v>
      </c>
      <c r="C1746" s="67" t="str">
        <f t="shared" si="194"/>
        <v>August 2025</v>
      </c>
      <c r="D1746" s="65">
        <v>123759</v>
      </c>
      <c r="E1746" s="65">
        <v>210242</v>
      </c>
      <c r="F1746" s="68" t="s">
        <v>8898</v>
      </c>
      <c r="G1746" s="65" t="s">
        <v>8899</v>
      </c>
      <c r="H1746" s="69" t="s">
        <v>8900</v>
      </c>
      <c r="I1746" s="69" t="s">
        <v>5110</v>
      </c>
      <c r="J1746" s="69" t="str">
        <f t="shared" si="192"/>
        <v>North Dagon</v>
      </c>
      <c r="K1746" s="65" t="s">
        <v>8901</v>
      </c>
      <c r="L1746" s="65">
        <v>25</v>
      </c>
      <c r="M1746" s="65" t="s">
        <v>7564</v>
      </c>
      <c r="O1746" s="65">
        <v>200</v>
      </c>
      <c r="Q1746" s="65" t="s">
        <v>687</v>
      </c>
      <c r="R1746" s="67">
        <v>45873.634560185201</v>
      </c>
      <c r="S1746" s="158" t="str">
        <f t="shared" si="193"/>
        <v>August 2025</v>
      </c>
      <c r="T1746" s="142" t="s">
        <v>35</v>
      </c>
      <c r="U1746" s="142">
        <v>6.1886574076197597E-2</v>
      </c>
      <c r="V1746" s="65">
        <f t="shared" si="195"/>
        <v>6.1886574076197597E-2</v>
      </c>
      <c r="W1746" s="65">
        <f t="shared" si="196"/>
        <v>1.48527777782874</v>
      </c>
      <c r="X1746" s="65" t="str">
        <f t="shared" si="191"/>
        <v>&lt;24 hr</v>
      </c>
    </row>
    <row r="1747" spans="1:24" ht="30" customHeight="1">
      <c r="A1747" s="65">
        <v>1746</v>
      </c>
      <c r="B1747" s="181">
        <v>45873.583333333299</v>
      </c>
      <c r="C1747" s="67" t="str">
        <f t="shared" si="194"/>
        <v>August 2025</v>
      </c>
      <c r="D1747" s="65">
        <v>123769</v>
      </c>
      <c r="E1747" s="65">
        <v>519789</v>
      </c>
      <c r="F1747" s="68" t="s">
        <v>8902</v>
      </c>
      <c r="G1747" s="65" t="s">
        <v>8903</v>
      </c>
      <c r="H1747" s="69" t="s">
        <v>8904</v>
      </c>
      <c r="I1747" s="69" t="s">
        <v>5110</v>
      </c>
      <c r="J1747" s="69" t="str">
        <f t="shared" si="192"/>
        <v>North Dagon</v>
      </c>
      <c r="K1747" s="65" t="s">
        <v>8905</v>
      </c>
      <c r="L1747" s="65">
        <v>20</v>
      </c>
      <c r="M1747" s="65" t="s">
        <v>8906</v>
      </c>
      <c r="O1747" s="65">
        <v>100</v>
      </c>
      <c r="Q1747" s="65" t="s">
        <v>745</v>
      </c>
      <c r="R1747" s="67">
        <v>45875.587939814803</v>
      </c>
      <c r="S1747" s="158" t="str">
        <f t="shared" si="193"/>
        <v>August 2025</v>
      </c>
      <c r="T1747" s="142" t="s">
        <v>35</v>
      </c>
      <c r="U1747" s="142">
        <v>2.0046064814814599</v>
      </c>
      <c r="V1747" s="65">
        <f t="shared" si="195"/>
        <v>2.0046064814814599</v>
      </c>
      <c r="W1747" s="65">
        <f t="shared" si="196"/>
        <v>48.110555555555003</v>
      </c>
      <c r="X1747" s="65" t="str">
        <f t="shared" si="191"/>
        <v>48-72 hr</v>
      </c>
    </row>
    <row r="1748" spans="1:24" ht="30" customHeight="1">
      <c r="A1748" s="65">
        <v>1747</v>
      </c>
      <c r="B1748" s="181">
        <v>45873.587500000001</v>
      </c>
      <c r="C1748" s="67" t="str">
        <f t="shared" si="194"/>
        <v>August 2025</v>
      </c>
      <c r="D1748" s="65">
        <v>123770</v>
      </c>
      <c r="E1748" s="65">
        <v>519800</v>
      </c>
      <c r="F1748" s="68" t="s">
        <v>8907</v>
      </c>
      <c r="G1748" s="65" t="s">
        <v>8908</v>
      </c>
      <c r="H1748" s="69" t="s">
        <v>8909</v>
      </c>
      <c r="I1748" s="69" t="s">
        <v>5110</v>
      </c>
      <c r="J1748" s="69" t="str">
        <f t="shared" si="192"/>
        <v>North Dagon</v>
      </c>
      <c r="K1748" s="65" t="s">
        <v>8910</v>
      </c>
      <c r="L1748" s="65">
        <v>20</v>
      </c>
      <c r="M1748" s="65" t="s">
        <v>7831</v>
      </c>
      <c r="O1748" s="65">
        <v>163</v>
      </c>
      <c r="P1748" s="67">
        <v>45873.5</v>
      </c>
      <c r="Q1748" s="65" t="s">
        <v>5218</v>
      </c>
      <c r="R1748" s="67">
        <v>45873.734351851897</v>
      </c>
      <c r="S1748" s="158" t="str">
        <f t="shared" si="193"/>
        <v>August 2025</v>
      </c>
      <c r="T1748" s="142" t="s">
        <v>35</v>
      </c>
      <c r="U1748" s="142">
        <v>0.14685185185226099</v>
      </c>
      <c r="V1748" s="65">
        <f t="shared" si="195"/>
        <v>0.14685185185226099</v>
      </c>
      <c r="W1748" s="65">
        <f t="shared" si="196"/>
        <v>3.5244444444542702</v>
      </c>
      <c r="X1748" s="65" t="str">
        <f t="shared" si="191"/>
        <v>&lt;24 hr</v>
      </c>
    </row>
    <row r="1749" spans="1:24" ht="30" customHeight="1">
      <c r="A1749" s="65">
        <v>1748</v>
      </c>
      <c r="B1749" s="181">
        <v>45873.6159722222</v>
      </c>
      <c r="C1749" s="67" t="str">
        <f t="shared" si="194"/>
        <v>August 2025</v>
      </c>
      <c r="D1749" s="65">
        <v>123786</v>
      </c>
      <c r="E1749" s="65">
        <v>394906</v>
      </c>
      <c r="F1749" s="68" t="s">
        <v>8911</v>
      </c>
      <c r="G1749" s="65" t="s">
        <v>8912</v>
      </c>
      <c r="H1749" s="69" t="s">
        <v>8913</v>
      </c>
      <c r="I1749" s="69" t="s">
        <v>5110</v>
      </c>
      <c r="J1749" s="69" t="str">
        <f t="shared" si="192"/>
        <v>North Dagon</v>
      </c>
      <c r="K1749" s="65" t="s">
        <v>8914</v>
      </c>
      <c r="L1749" s="65">
        <v>20</v>
      </c>
      <c r="M1749" s="65" t="s">
        <v>8161</v>
      </c>
      <c r="O1749" s="65">
        <v>124</v>
      </c>
      <c r="P1749" s="67">
        <v>45873.710416666698</v>
      </c>
      <c r="Q1749" s="65" t="s">
        <v>5186</v>
      </c>
      <c r="R1749" s="67">
        <v>45873.7104398148</v>
      </c>
      <c r="S1749" s="158" t="str">
        <f t="shared" si="193"/>
        <v>August 2025</v>
      </c>
      <c r="T1749" s="142" t="s">
        <v>35</v>
      </c>
      <c r="U1749" s="142">
        <v>9.4467592592991395E-2</v>
      </c>
      <c r="V1749" s="65">
        <f t="shared" si="195"/>
        <v>9.4467592592991395E-2</v>
      </c>
      <c r="W1749" s="65">
        <f t="shared" si="196"/>
        <v>2.2672222222317902</v>
      </c>
      <c r="X1749" s="65" t="str">
        <f t="shared" si="191"/>
        <v>&lt;24 hr</v>
      </c>
    </row>
    <row r="1750" spans="1:24" ht="30" customHeight="1">
      <c r="A1750" s="65">
        <v>1749</v>
      </c>
      <c r="B1750" s="181">
        <v>45873.629166666702</v>
      </c>
      <c r="C1750" s="67" t="str">
        <f t="shared" si="194"/>
        <v>August 2025</v>
      </c>
      <c r="D1750" s="65">
        <v>123794</v>
      </c>
      <c r="E1750" s="65">
        <v>168893</v>
      </c>
      <c r="F1750" s="68" t="s">
        <v>8915</v>
      </c>
      <c r="G1750" s="65" t="s">
        <v>8916</v>
      </c>
      <c r="H1750" s="69" t="s">
        <v>8917</v>
      </c>
      <c r="I1750" s="69" t="s">
        <v>5110</v>
      </c>
      <c r="J1750" s="69" t="str">
        <f t="shared" si="192"/>
        <v>North Dagon</v>
      </c>
      <c r="K1750" s="65" t="s">
        <v>8918</v>
      </c>
      <c r="L1750" s="65">
        <v>20</v>
      </c>
      <c r="M1750" s="65" t="s">
        <v>8919</v>
      </c>
      <c r="O1750" s="65">
        <v>150</v>
      </c>
      <c r="P1750" s="67">
        <v>45873.5</v>
      </c>
      <c r="Q1750" s="65" t="s">
        <v>5218</v>
      </c>
      <c r="R1750" s="67">
        <v>45873.753865740699</v>
      </c>
      <c r="S1750" s="158" t="str">
        <f t="shared" si="193"/>
        <v>August 2025</v>
      </c>
      <c r="T1750" s="142" t="s">
        <v>35</v>
      </c>
      <c r="U1750" s="142">
        <v>0.124699074076489</v>
      </c>
      <c r="V1750" s="65">
        <f t="shared" si="195"/>
        <v>0.124699074076489</v>
      </c>
      <c r="W1750" s="65">
        <f t="shared" si="196"/>
        <v>2.9927777778357298</v>
      </c>
      <c r="X1750" s="65" t="str">
        <f t="shared" si="191"/>
        <v>&lt;24 hr</v>
      </c>
    </row>
    <row r="1751" spans="1:24" ht="30" customHeight="1">
      <c r="A1751" s="65">
        <v>1750</v>
      </c>
      <c r="B1751" s="181">
        <v>45873.630555555603</v>
      </c>
      <c r="C1751" s="67" t="str">
        <f t="shared" si="194"/>
        <v>August 2025</v>
      </c>
      <c r="D1751" s="65">
        <v>123795</v>
      </c>
      <c r="E1751" s="65">
        <v>169328</v>
      </c>
      <c r="F1751" s="68" t="s">
        <v>8920</v>
      </c>
      <c r="G1751" s="65" t="s">
        <v>8921</v>
      </c>
      <c r="H1751" s="69" t="s">
        <v>8922</v>
      </c>
      <c r="I1751" s="69" t="s">
        <v>5110</v>
      </c>
      <c r="J1751" s="69" t="str">
        <f t="shared" si="192"/>
        <v>North Dagon</v>
      </c>
      <c r="K1751" s="65" t="s">
        <v>8923</v>
      </c>
      <c r="L1751" s="65">
        <v>20</v>
      </c>
      <c r="M1751" s="65" t="s">
        <v>5985</v>
      </c>
      <c r="O1751" s="65">
        <v>209</v>
      </c>
      <c r="P1751" s="67">
        <v>45874.333333333299</v>
      </c>
      <c r="Q1751" s="65" t="s">
        <v>5218</v>
      </c>
      <c r="R1751" s="67">
        <v>45874.562013888899</v>
      </c>
      <c r="S1751" s="158" t="str">
        <f t="shared" si="193"/>
        <v>August 2025</v>
      </c>
      <c r="T1751" s="142" t="s">
        <v>35</v>
      </c>
      <c r="U1751" s="142">
        <v>0.93145833333255701</v>
      </c>
      <c r="V1751" s="65">
        <f t="shared" si="195"/>
        <v>0.93145833333255701</v>
      </c>
      <c r="W1751" s="65">
        <f t="shared" si="196"/>
        <v>22.354999999981398</v>
      </c>
      <c r="X1751" s="65" t="str">
        <f t="shared" si="191"/>
        <v>&lt;24 hr</v>
      </c>
    </row>
    <row r="1752" spans="1:24" ht="30" customHeight="1">
      <c r="A1752" s="65">
        <v>1751</v>
      </c>
      <c r="B1752" s="181">
        <v>45873.635416666701</v>
      </c>
      <c r="C1752" s="67" t="str">
        <f t="shared" si="194"/>
        <v>August 2025</v>
      </c>
      <c r="D1752" s="65">
        <v>123801</v>
      </c>
      <c r="E1752" s="65">
        <v>519662</v>
      </c>
      <c r="F1752" s="68" t="s">
        <v>8924</v>
      </c>
      <c r="G1752" s="65" t="s">
        <v>8925</v>
      </c>
      <c r="H1752" s="69" t="s">
        <v>8926</v>
      </c>
      <c r="I1752" s="69" t="s">
        <v>2686</v>
      </c>
      <c r="J1752" s="69" t="str">
        <f t="shared" si="192"/>
        <v>Botahtaung</v>
      </c>
      <c r="K1752" s="65" t="s">
        <v>8927</v>
      </c>
      <c r="L1752" s="65">
        <v>25</v>
      </c>
      <c r="P1752" s="67">
        <v>45874.333333333299</v>
      </c>
      <c r="Q1752" s="65" t="s">
        <v>5308</v>
      </c>
      <c r="S1752" s="158"/>
      <c r="T1752" s="142" t="s">
        <v>113</v>
      </c>
      <c r="U1752" s="142">
        <v>-45873.635416666701</v>
      </c>
    </row>
    <row r="1753" spans="1:24" ht="30" customHeight="1">
      <c r="A1753" s="65">
        <v>1752</v>
      </c>
      <c r="B1753" s="181">
        <v>45873.6381944444</v>
      </c>
      <c r="C1753" s="67" t="str">
        <f t="shared" si="194"/>
        <v>August 2025</v>
      </c>
      <c r="D1753" s="65">
        <v>123803</v>
      </c>
      <c r="E1753" s="65">
        <v>915</v>
      </c>
      <c r="F1753" s="68" t="s">
        <v>8928</v>
      </c>
      <c r="G1753" s="65" t="s">
        <v>8929</v>
      </c>
      <c r="H1753" s="69" t="s">
        <v>8930</v>
      </c>
      <c r="I1753" s="69" t="s">
        <v>5110</v>
      </c>
      <c r="J1753" s="69" t="str">
        <f t="shared" si="192"/>
        <v>North Dagon</v>
      </c>
      <c r="K1753" s="65" t="s">
        <v>8931</v>
      </c>
      <c r="L1753" s="65">
        <v>20</v>
      </c>
      <c r="M1753" s="65" t="s">
        <v>8932</v>
      </c>
      <c r="O1753" s="65">
        <v>200</v>
      </c>
      <c r="P1753" s="67">
        <v>45874.333333333299</v>
      </c>
      <c r="Q1753" s="65" t="s">
        <v>5186</v>
      </c>
      <c r="R1753" s="67">
        <v>45880.571192129602</v>
      </c>
      <c r="S1753" s="158" t="str">
        <f t="shared" si="193"/>
        <v>August 2025</v>
      </c>
      <c r="T1753" s="142" t="s">
        <v>35</v>
      </c>
      <c r="U1753" s="142">
        <v>6.93299768518773</v>
      </c>
      <c r="V1753" s="65">
        <f t="shared" si="195"/>
        <v>6.93299768518773</v>
      </c>
      <c r="W1753" s="65">
        <f t="shared" si="196"/>
        <v>166.39194444450499</v>
      </c>
      <c r="X1753" s="65" t="str">
        <f t="shared" si="191"/>
        <v>&gt;72 hr</v>
      </c>
    </row>
    <row r="1754" spans="1:24" ht="30" customHeight="1">
      <c r="A1754" s="65">
        <v>1753</v>
      </c>
      <c r="B1754" s="181">
        <v>45873.640972222202</v>
      </c>
      <c r="C1754" s="67" t="str">
        <f t="shared" si="194"/>
        <v>August 2025</v>
      </c>
      <c r="D1754" s="65">
        <v>123804</v>
      </c>
      <c r="E1754" s="65">
        <v>170115</v>
      </c>
      <c r="F1754" s="68" t="s">
        <v>8933</v>
      </c>
      <c r="G1754" s="65" t="s">
        <v>8934</v>
      </c>
      <c r="H1754" s="69" t="s">
        <v>8935</v>
      </c>
      <c r="I1754" s="69" t="s">
        <v>5110</v>
      </c>
      <c r="J1754" s="69" t="str">
        <f t="shared" si="192"/>
        <v>North Dagon</v>
      </c>
      <c r="K1754" s="65" t="s">
        <v>8936</v>
      </c>
      <c r="L1754" s="65">
        <v>20</v>
      </c>
      <c r="M1754" s="65" t="s">
        <v>7406</v>
      </c>
      <c r="O1754" s="65">
        <v>280</v>
      </c>
      <c r="P1754" s="67">
        <v>45874.333333333299</v>
      </c>
      <c r="Q1754" s="65" t="s">
        <v>3111</v>
      </c>
      <c r="R1754" s="67">
        <v>45875.5261342593</v>
      </c>
      <c r="S1754" s="158" t="str">
        <f t="shared" si="193"/>
        <v>August 2025</v>
      </c>
      <c r="T1754" s="142" t="s">
        <v>35</v>
      </c>
      <c r="U1754" s="142">
        <v>1.8851620370333</v>
      </c>
      <c r="V1754" s="65">
        <f t="shared" si="195"/>
        <v>1.8851620370333</v>
      </c>
      <c r="W1754" s="65">
        <f t="shared" si="196"/>
        <v>45.243888888799098</v>
      </c>
      <c r="X1754" s="65" t="str">
        <f t="shared" si="191"/>
        <v>24-48 hr</v>
      </c>
    </row>
    <row r="1755" spans="1:24" ht="30" customHeight="1">
      <c r="A1755" s="65">
        <v>1754</v>
      </c>
      <c r="B1755" s="181">
        <v>45873.645833333299</v>
      </c>
      <c r="C1755" s="67" t="str">
        <f t="shared" si="194"/>
        <v>August 2025</v>
      </c>
      <c r="D1755" s="65">
        <v>123806</v>
      </c>
      <c r="E1755" s="65">
        <v>173410</v>
      </c>
      <c r="F1755" s="68" t="s">
        <v>8937</v>
      </c>
      <c r="G1755" s="65" t="s">
        <v>8938</v>
      </c>
      <c r="H1755" s="69" t="s">
        <v>8939</v>
      </c>
      <c r="I1755" s="69" t="s">
        <v>5110</v>
      </c>
      <c r="J1755" s="69" t="str">
        <f t="shared" si="192"/>
        <v>North Dagon</v>
      </c>
      <c r="K1755" s="65" t="s">
        <v>8940</v>
      </c>
      <c r="L1755" s="65">
        <v>20</v>
      </c>
      <c r="M1755" s="65" t="s">
        <v>8941</v>
      </c>
      <c r="N1755" s="65" t="s">
        <v>33</v>
      </c>
      <c r="O1755" s="65">
        <v>330</v>
      </c>
      <c r="P1755" s="67">
        <v>45874.333333333299</v>
      </c>
      <c r="Q1755" s="65" t="s">
        <v>3111</v>
      </c>
      <c r="R1755" s="67">
        <v>45874.501944444397</v>
      </c>
      <c r="S1755" s="158" t="str">
        <f t="shared" si="193"/>
        <v>August 2025</v>
      </c>
      <c r="T1755" s="142" t="s">
        <v>35</v>
      </c>
      <c r="U1755" s="142">
        <v>0.85611111111211402</v>
      </c>
      <c r="V1755" s="65">
        <f t="shared" si="195"/>
        <v>0.85611111111211402</v>
      </c>
      <c r="W1755" s="65">
        <f t="shared" si="196"/>
        <v>20.546666666690701</v>
      </c>
      <c r="X1755" s="65" t="str">
        <f t="shared" si="191"/>
        <v>&lt;24 hr</v>
      </c>
    </row>
    <row r="1756" spans="1:24" ht="30" customHeight="1">
      <c r="A1756" s="65">
        <v>1755</v>
      </c>
      <c r="B1756" s="181">
        <v>45873.647916666698</v>
      </c>
      <c r="C1756" s="67" t="str">
        <f t="shared" si="194"/>
        <v>August 2025</v>
      </c>
      <c r="D1756" s="65">
        <v>123808</v>
      </c>
      <c r="E1756" s="65">
        <v>174186</v>
      </c>
      <c r="F1756" s="68" t="s">
        <v>8942</v>
      </c>
      <c r="G1756" s="65" t="s">
        <v>8943</v>
      </c>
      <c r="H1756" s="69" t="s">
        <v>8944</v>
      </c>
      <c r="I1756" s="69" t="s">
        <v>5110</v>
      </c>
      <c r="J1756" s="69" t="str">
        <f t="shared" si="192"/>
        <v>North Dagon</v>
      </c>
      <c r="K1756" s="65" t="s">
        <v>8945</v>
      </c>
      <c r="L1756" s="65">
        <v>20</v>
      </c>
      <c r="M1756" s="65" t="s">
        <v>8946</v>
      </c>
      <c r="O1756" s="65">
        <v>120</v>
      </c>
      <c r="P1756" s="67">
        <v>45874.333333333299</v>
      </c>
      <c r="Q1756" s="65" t="s">
        <v>3111</v>
      </c>
      <c r="R1756" s="67">
        <v>45874.436805555597</v>
      </c>
      <c r="S1756" s="158" t="str">
        <f t="shared" si="193"/>
        <v>August 2025</v>
      </c>
      <c r="T1756" s="142" t="s">
        <v>35</v>
      </c>
      <c r="U1756" s="142">
        <v>0.788888888884685</v>
      </c>
      <c r="V1756" s="65">
        <f t="shared" si="195"/>
        <v>0.788888888884685</v>
      </c>
      <c r="W1756" s="65">
        <f t="shared" si="196"/>
        <v>18.933333333232401</v>
      </c>
      <c r="X1756" s="65" t="str">
        <f t="shared" si="191"/>
        <v>&lt;24 hr</v>
      </c>
    </row>
    <row r="1757" spans="1:24" ht="30" customHeight="1">
      <c r="A1757" s="65">
        <v>1756</v>
      </c>
      <c r="B1757" s="181">
        <v>45873.649305555598</v>
      </c>
      <c r="C1757" s="67" t="str">
        <f t="shared" si="194"/>
        <v>August 2025</v>
      </c>
      <c r="D1757" s="65">
        <v>123809</v>
      </c>
      <c r="E1757" s="65">
        <v>174411</v>
      </c>
      <c r="F1757" s="68" t="s">
        <v>8947</v>
      </c>
      <c r="G1757" s="65" t="s">
        <v>8948</v>
      </c>
      <c r="H1757" s="69" t="s">
        <v>8949</v>
      </c>
      <c r="I1757" s="69" t="s">
        <v>5110</v>
      </c>
      <c r="J1757" s="69" t="str">
        <f t="shared" si="192"/>
        <v>North Dagon</v>
      </c>
      <c r="K1757" s="65" t="s">
        <v>8950</v>
      </c>
      <c r="L1757" s="65">
        <v>20</v>
      </c>
      <c r="M1757" s="65" t="s">
        <v>8951</v>
      </c>
      <c r="O1757" s="65">
        <v>200</v>
      </c>
      <c r="P1757" s="67">
        <v>45874.333333333299</v>
      </c>
      <c r="Q1757" s="65" t="s">
        <v>687</v>
      </c>
      <c r="R1757" s="67">
        <v>45874.451180555603</v>
      </c>
      <c r="S1757" s="158" t="str">
        <f t="shared" si="193"/>
        <v>August 2025</v>
      </c>
      <c r="T1757" s="142" t="s">
        <v>35</v>
      </c>
      <c r="U1757" s="142">
        <v>0.80187499999738099</v>
      </c>
      <c r="V1757" s="65">
        <f t="shared" si="195"/>
        <v>0.80187499999738099</v>
      </c>
      <c r="W1757" s="65">
        <f t="shared" si="196"/>
        <v>19.2449999999371</v>
      </c>
      <c r="X1757" s="65" t="str">
        <f t="shared" si="191"/>
        <v>&lt;24 hr</v>
      </c>
    </row>
    <row r="1758" spans="1:24" ht="30" customHeight="1">
      <c r="A1758" s="65">
        <v>1757</v>
      </c>
      <c r="B1758" s="181">
        <v>45873.654861111099</v>
      </c>
      <c r="C1758" s="67" t="str">
        <f t="shared" si="194"/>
        <v>August 2025</v>
      </c>
      <c r="D1758" s="65">
        <v>123813</v>
      </c>
      <c r="E1758" s="65">
        <v>174581</v>
      </c>
      <c r="F1758" s="68" t="s">
        <v>8952</v>
      </c>
      <c r="G1758" s="65" t="s">
        <v>8953</v>
      </c>
      <c r="H1758" s="69" t="s">
        <v>8954</v>
      </c>
      <c r="I1758" s="69" t="s">
        <v>5110</v>
      </c>
      <c r="J1758" s="69" t="str">
        <f t="shared" si="192"/>
        <v>North Dagon</v>
      </c>
      <c r="K1758" s="65" t="s">
        <v>8955</v>
      </c>
      <c r="L1758" s="65">
        <v>25</v>
      </c>
      <c r="M1758" s="65" t="s">
        <v>5366</v>
      </c>
      <c r="O1758" s="65">
        <v>250</v>
      </c>
      <c r="P1758" s="67">
        <v>45874.333333333299</v>
      </c>
      <c r="Q1758" s="65" t="s">
        <v>687</v>
      </c>
      <c r="R1758" s="67">
        <v>45874.581238425897</v>
      </c>
      <c r="S1758" s="158" t="str">
        <f t="shared" si="193"/>
        <v>August 2025</v>
      </c>
      <c r="T1758" s="142" t="s">
        <v>35</v>
      </c>
      <c r="U1758" s="142">
        <v>0.92637731481227104</v>
      </c>
      <c r="V1758" s="65">
        <f t="shared" si="195"/>
        <v>0.92637731481227104</v>
      </c>
      <c r="W1758" s="65">
        <f t="shared" si="196"/>
        <v>22.233055555494499</v>
      </c>
      <c r="X1758" s="65" t="str">
        <f t="shared" si="191"/>
        <v>&lt;24 hr</v>
      </c>
    </row>
    <row r="1759" spans="1:24" ht="30" customHeight="1">
      <c r="A1759" s="65">
        <v>1758</v>
      </c>
      <c r="B1759" s="181">
        <v>45873.65625</v>
      </c>
      <c r="C1759" s="67" t="str">
        <f t="shared" si="194"/>
        <v>August 2025</v>
      </c>
      <c r="D1759" s="65">
        <v>123815</v>
      </c>
      <c r="E1759" s="65">
        <v>494469</v>
      </c>
      <c r="F1759" s="68" t="s">
        <v>8956</v>
      </c>
      <c r="G1759" s="65" t="s">
        <v>8957</v>
      </c>
      <c r="H1759" s="69" t="s">
        <v>8958</v>
      </c>
      <c r="I1759" s="69" t="s">
        <v>30</v>
      </c>
      <c r="J1759" s="69" t="str">
        <f t="shared" si="192"/>
        <v>Kyauktada</v>
      </c>
      <c r="K1759" s="65" t="s">
        <v>8959</v>
      </c>
      <c r="L1759" s="65">
        <v>20</v>
      </c>
      <c r="M1759" s="65" t="s">
        <v>8960</v>
      </c>
      <c r="O1759" s="65">
        <v>200</v>
      </c>
      <c r="P1759" s="67">
        <v>45874.333333333299</v>
      </c>
      <c r="Q1759" s="65" t="s">
        <v>5308</v>
      </c>
      <c r="R1759" s="67">
        <v>45874.458530092597</v>
      </c>
      <c r="S1759" s="158" t="str">
        <f t="shared" si="193"/>
        <v>August 2025</v>
      </c>
      <c r="T1759" s="142" t="s">
        <v>35</v>
      </c>
      <c r="U1759" s="142">
        <v>0.80228009259008104</v>
      </c>
      <c r="V1759" s="65">
        <f t="shared" si="195"/>
        <v>0.80228009259008104</v>
      </c>
      <c r="W1759" s="65">
        <f t="shared" si="196"/>
        <v>19.254722222161899</v>
      </c>
      <c r="X1759" s="65" t="str">
        <f t="shared" si="191"/>
        <v>&lt;24 hr</v>
      </c>
    </row>
    <row r="1760" spans="1:24" ht="30" customHeight="1">
      <c r="A1760" s="65">
        <v>1759</v>
      </c>
      <c r="B1760" s="181">
        <v>45873.661805555603</v>
      </c>
      <c r="C1760" s="67" t="str">
        <f t="shared" si="194"/>
        <v>August 2025</v>
      </c>
      <c r="D1760" s="65">
        <v>123819</v>
      </c>
      <c r="E1760" s="65">
        <v>151099</v>
      </c>
      <c r="F1760" s="68" t="s">
        <v>8961</v>
      </c>
      <c r="G1760" s="65" t="s">
        <v>8962</v>
      </c>
      <c r="H1760" s="69" t="s">
        <v>8963</v>
      </c>
      <c r="I1760" s="69" t="s">
        <v>5110</v>
      </c>
      <c r="J1760" s="69" t="str">
        <f t="shared" si="192"/>
        <v>North Dagon</v>
      </c>
      <c r="K1760" s="65" t="s">
        <v>8964</v>
      </c>
      <c r="L1760" s="65">
        <v>20</v>
      </c>
      <c r="M1760" s="65" t="s">
        <v>8965</v>
      </c>
      <c r="O1760" s="65">
        <v>180</v>
      </c>
      <c r="P1760" s="67">
        <v>45874.333333333299</v>
      </c>
      <c r="Q1760" s="65" t="s">
        <v>687</v>
      </c>
      <c r="R1760" s="67">
        <v>45874.6407175926</v>
      </c>
      <c r="S1760" s="158" t="str">
        <f t="shared" si="193"/>
        <v>August 2025</v>
      </c>
      <c r="T1760" s="142" t="s">
        <v>35</v>
      </c>
      <c r="U1760" s="142">
        <v>0.97891203703329699</v>
      </c>
      <c r="V1760" s="65">
        <f t="shared" si="195"/>
        <v>0.97891203703329699</v>
      </c>
      <c r="W1760" s="65">
        <f t="shared" si="196"/>
        <v>23.493888888799098</v>
      </c>
      <c r="X1760" s="65" t="str">
        <f t="shared" si="191"/>
        <v>&lt;24 hr</v>
      </c>
    </row>
    <row r="1761" spans="1:27" ht="30" customHeight="1">
      <c r="A1761" s="65">
        <v>1760</v>
      </c>
      <c r="B1761" s="181">
        <v>45873.714583333298</v>
      </c>
      <c r="C1761" s="67" t="str">
        <f t="shared" si="194"/>
        <v>August 2025</v>
      </c>
      <c r="D1761" s="65">
        <v>123826</v>
      </c>
      <c r="E1761" s="65">
        <v>518498</v>
      </c>
      <c r="F1761" s="68" t="s">
        <v>8966</v>
      </c>
      <c r="G1761" s="65" t="s">
        <v>8855</v>
      </c>
      <c r="H1761" s="69" t="s">
        <v>8967</v>
      </c>
      <c r="I1761" s="69" t="s">
        <v>5110</v>
      </c>
      <c r="J1761" s="69" t="str">
        <f t="shared" si="192"/>
        <v>North Dagon</v>
      </c>
      <c r="K1761" s="65" t="s">
        <v>8968</v>
      </c>
      <c r="L1761" s="65">
        <v>40</v>
      </c>
      <c r="M1761" s="65" t="s">
        <v>7559</v>
      </c>
      <c r="O1761" s="65">
        <v>250</v>
      </c>
      <c r="P1761" s="67">
        <v>45874.333333333299</v>
      </c>
      <c r="Q1761" s="65" t="s">
        <v>687</v>
      </c>
      <c r="R1761" s="67">
        <v>45874.695324074099</v>
      </c>
      <c r="S1761" s="158" t="str">
        <f t="shared" si="193"/>
        <v>August 2025</v>
      </c>
      <c r="T1761" s="142" t="s">
        <v>35</v>
      </c>
      <c r="U1761" s="142">
        <v>0.98074074074247597</v>
      </c>
      <c r="V1761" s="65">
        <f t="shared" si="195"/>
        <v>0.98074074074247597</v>
      </c>
      <c r="W1761" s="65">
        <f t="shared" si="196"/>
        <v>23.5377777778194</v>
      </c>
      <c r="X1761" s="65" t="str">
        <f t="shared" si="191"/>
        <v>&lt;24 hr</v>
      </c>
    </row>
    <row r="1762" spans="1:27" ht="30" customHeight="1">
      <c r="A1762" s="65">
        <v>1761</v>
      </c>
      <c r="B1762" s="181">
        <v>45873.715972222199</v>
      </c>
      <c r="C1762" s="67" t="str">
        <f t="shared" si="194"/>
        <v>August 2025</v>
      </c>
      <c r="D1762" s="65">
        <v>123828</v>
      </c>
      <c r="E1762" s="65">
        <v>322189</v>
      </c>
      <c r="F1762" s="68" t="s">
        <v>8969</v>
      </c>
      <c r="G1762" s="65" t="s">
        <v>8970</v>
      </c>
      <c r="H1762" s="69" t="s">
        <v>8971</v>
      </c>
      <c r="I1762" s="69" t="s">
        <v>5110</v>
      </c>
      <c r="J1762" s="69" t="str">
        <f t="shared" si="192"/>
        <v>North Dagon</v>
      </c>
      <c r="K1762" s="65" t="s">
        <v>8972</v>
      </c>
      <c r="L1762" s="65">
        <v>20</v>
      </c>
      <c r="M1762" s="65" t="s">
        <v>7905</v>
      </c>
      <c r="O1762" s="65">
        <v>100</v>
      </c>
      <c r="P1762" s="67">
        <v>45874.333333333299</v>
      </c>
      <c r="Q1762" s="65" t="s">
        <v>3111</v>
      </c>
      <c r="R1762" s="67">
        <v>45874.693275463003</v>
      </c>
      <c r="S1762" s="158" t="str">
        <f t="shared" si="193"/>
        <v>August 2025</v>
      </c>
      <c r="T1762" s="142" t="s">
        <v>35</v>
      </c>
      <c r="U1762" s="142">
        <v>0.97730324073927499</v>
      </c>
      <c r="V1762" s="65">
        <f t="shared" si="195"/>
        <v>0.97730324073927499</v>
      </c>
      <c r="W1762" s="65">
        <f t="shared" si="196"/>
        <v>23.455277777742602</v>
      </c>
      <c r="X1762" s="65" t="str">
        <f t="shared" si="191"/>
        <v>&lt;24 hr</v>
      </c>
      <c r="Z1762" s="69" t="s">
        <v>8973</v>
      </c>
      <c r="AA1762" s="69" t="s">
        <v>8974</v>
      </c>
    </row>
    <row r="1763" spans="1:27" ht="30" customHeight="1">
      <c r="A1763" s="65">
        <v>1762</v>
      </c>
      <c r="B1763" s="181">
        <v>45873.751388888901</v>
      </c>
      <c r="C1763" s="67" t="str">
        <f t="shared" si="194"/>
        <v>August 2025</v>
      </c>
      <c r="D1763" s="65">
        <v>123841</v>
      </c>
      <c r="E1763" s="65">
        <v>520249</v>
      </c>
      <c r="F1763" s="68" t="s">
        <v>8975</v>
      </c>
      <c r="G1763" s="65" t="s">
        <v>8976</v>
      </c>
      <c r="H1763" s="69" t="s">
        <v>8977</v>
      </c>
      <c r="I1763" s="69" t="s">
        <v>5110</v>
      </c>
      <c r="J1763" s="69" t="str">
        <f t="shared" si="192"/>
        <v>North Dagon</v>
      </c>
      <c r="K1763" s="65" t="s">
        <v>8978</v>
      </c>
      <c r="L1763" s="65">
        <v>50</v>
      </c>
      <c r="M1763" s="65" t="s">
        <v>8979</v>
      </c>
      <c r="O1763" s="65">
        <v>133</v>
      </c>
      <c r="P1763" s="67">
        <v>45874.333333333299</v>
      </c>
      <c r="Q1763" s="65" t="s">
        <v>5218</v>
      </c>
      <c r="R1763" s="67">
        <v>45874.483368055597</v>
      </c>
      <c r="S1763" s="158" t="str">
        <f t="shared" si="193"/>
        <v>August 2025</v>
      </c>
      <c r="T1763" s="142" t="s">
        <v>35</v>
      </c>
      <c r="U1763" s="142">
        <v>0.73197916666686103</v>
      </c>
      <c r="V1763" s="65">
        <f t="shared" si="195"/>
        <v>0.73197916666686103</v>
      </c>
      <c r="W1763" s="65">
        <f t="shared" si="196"/>
        <v>17.567500000004699</v>
      </c>
      <c r="X1763" s="65" t="str">
        <f t="shared" si="191"/>
        <v>&lt;24 hr</v>
      </c>
    </row>
    <row r="1764" spans="1:27" ht="30" customHeight="1">
      <c r="A1764" s="65">
        <v>1763</v>
      </c>
      <c r="B1764" s="181">
        <v>45873.759722222203</v>
      </c>
      <c r="C1764" s="67" t="str">
        <f t="shared" si="194"/>
        <v>August 2025</v>
      </c>
      <c r="D1764" s="65">
        <v>123842</v>
      </c>
      <c r="E1764" s="65">
        <v>190119</v>
      </c>
      <c r="F1764" s="68" t="s">
        <v>8980</v>
      </c>
      <c r="G1764" s="65" t="s">
        <v>8981</v>
      </c>
      <c r="H1764" s="69" t="s">
        <v>8982</v>
      </c>
      <c r="I1764" s="69" t="s">
        <v>5110</v>
      </c>
      <c r="J1764" s="69" t="str">
        <f t="shared" si="192"/>
        <v>North Dagon</v>
      </c>
      <c r="K1764" s="65" t="s">
        <v>8983</v>
      </c>
      <c r="L1764" s="65">
        <v>20</v>
      </c>
      <c r="M1764" s="65" t="s">
        <v>6105</v>
      </c>
      <c r="N1764" s="65" t="s">
        <v>6210</v>
      </c>
      <c r="O1764" s="65">
        <v>197</v>
      </c>
      <c r="P1764" s="67">
        <v>45874.333333333299</v>
      </c>
      <c r="Q1764" s="65" t="s">
        <v>5186</v>
      </c>
      <c r="R1764" s="67">
        <v>45874.5444907407</v>
      </c>
      <c r="S1764" s="158" t="str">
        <f t="shared" si="193"/>
        <v>August 2025</v>
      </c>
      <c r="T1764" s="142" t="s">
        <v>35</v>
      </c>
      <c r="U1764" s="142">
        <v>0.784768518518831</v>
      </c>
      <c r="V1764" s="65">
        <f t="shared" si="195"/>
        <v>0.784768518518831</v>
      </c>
      <c r="W1764" s="65">
        <f t="shared" si="196"/>
        <v>18.834444444451901</v>
      </c>
      <c r="X1764" s="65" t="str">
        <f t="shared" si="191"/>
        <v>&lt;24 hr</v>
      </c>
    </row>
    <row r="1765" spans="1:27" ht="30" customHeight="1">
      <c r="A1765" s="65">
        <v>1764</v>
      </c>
      <c r="B1765" s="181">
        <v>45873.7631944444</v>
      </c>
      <c r="C1765" s="67" t="str">
        <f t="shared" si="194"/>
        <v>August 2025</v>
      </c>
      <c r="D1765" s="65">
        <v>123844</v>
      </c>
      <c r="E1765" s="65">
        <v>520051</v>
      </c>
      <c r="F1765" s="68" t="s">
        <v>8984</v>
      </c>
      <c r="G1765" s="65" t="s">
        <v>8985</v>
      </c>
      <c r="H1765" s="69" t="s">
        <v>8986</v>
      </c>
      <c r="I1765" s="69" t="s">
        <v>2355</v>
      </c>
      <c r="J1765" s="69" t="str">
        <f t="shared" si="192"/>
        <v>Mingalar Taung Nyunt</v>
      </c>
      <c r="K1765" s="65" t="s">
        <v>8987</v>
      </c>
      <c r="L1765" s="65">
        <v>20</v>
      </c>
      <c r="M1765" s="65" t="s">
        <v>2711</v>
      </c>
      <c r="O1765" s="65">
        <v>200</v>
      </c>
      <c r="P1765" s="67">
        <v>45874.333333333299</v>
      </c>
      <c r="Q1765" s="65" t="s">
        <v>2681</v>
      </c>
      <c r="R1765" s="67">
        <v>45874.515254629601</v>
      </c>
      <c r="S1765" s="158" t="str">
        <f t="shared" si="193"/>
        <v>August 2025</v>
      </c>
      <c r="T1765" s="142" t="s">
        <v>35</v>
      </c>
      <c r="U1765" s="142">
        <v>0.75206018518656503</v>
      </c>
      <c r="V1765" s="65">
        <f t="shared" si="195"/>
        <v>0.75206018518656503</v>
      </c>
      <c r="W1765" s="65">
        <f t="shared" si="196"/>
        <v>18.049444444477601</v>
      </c>
      <c r="X1765" s="65" t="str">
        <f t="shared" si="191"/>
        <v>&lt;24 hr</v>
      </c>
    </row>
    <row r="1766" spans="1:27" ht="30" customHeight="1">
      <c r="A1766" s="65">
        <v>1765</v>
      </c>
      <c r="B1766" s="181">
        <v>45873.8256944444</v>
      </c>
      <c r="C1766" s="67" t="str">
        <f t="shared" si="194"/>
        <v>August 2025</v>
      </c>
      <c r="D1766" s="65">
        <v>123859</v>
      </c>
      <c r="E1766" s="65">
        <v>519474</v>
      </c>
      <c r="F1766" s="68" t="s">
        <v>8988</v>
      </c>
      <c r="G1766" s="65" t="s">
        <v>8989</v>
      </c>
      <c r="H1766" s="69" t="s">
        <v>8990</v>
      </c>
      <c r="I1766" s="69" t="s">
        <v>5098</v>
      </c>
      <c r="J1766" s="69" t="str">
        <f t="shared" si="192"/>
        <v>East Dagon</v>
      </c>
      <c r="K1766" s="65" t="s">
        <v>8991</v>
      </c>
      <c r="L1766" s="65">
        <v>20</v>
      </c>
      <c r="M1766" s="65" t="s">
        <v>5793</v>
      </c>
      <c r="O1766" s="65">
        <v>300</v>
      </c>
      <c r="P1766" s="67">
        <v>45874.333333333299</v>
      </c>
      <c r="Q1766" s="65" t="s">
        <v>3111</v>
      </c>
      <c r="R1766" s="67">
        <v>45874.6429166667</v>
      </c>
      <c r="S1766" s="158" t="str">
        <f t="shared" si="193"/>
        <v>August 2025</v>
      </c>
      <c r="T1766" s="142" t="s">
        <v>35</v>
      </c>
      <c r="U1766" s="142">
        <v>0.81722222222015295</v>
      </c>
      <c r="V1766" s="65">
        <f t="shared" si="195"/>
        <v>0.81722222222015295</v>
      </c>
      <c r="W1766" s="65">
        <f t="shared" si="196"/>
        <v>19.613333333283698</v>
      </c>
      <c r="X1766" s="65" t="str">
        <f t="shared" si="191"/>
        <v>&lt;24 hr</v>
      </c>
    </row>
    <row r="1767" spans="1:27" ht="30" customHeight="1">
      <c r="A1767" s="65">
        <v>1766</v>
      </c>
      <c r="B1767" s="181">
        <v>45873.8305555556</v>
      </c>
      <c r="C1767" s="67" t="str">
        <f t="shared" si="194"/>
        <v>August 2025</v>
      </c>
      <c r="D1767" s="65">
        <v>123861</v>
      </c>
      <c r="E1767" s="65">
        <v>520375</v>
      </c>
      <c r="F1767" s="68" t="s">
        <v>8992</v>
      </c>
      <c r="G1767" s="65" t="s">
        <v>8993</v>
      </c>
      <c r="H1767" s="69" t="s">
        <v>8994</v>
      </c>
      <c r="I1767" s="69" t="s">
        <v>5110</v>
      </c>
      <c r="J1767" s="69" t="str">
        <f t="shared" si="192"/>
        <v>North Dagon</v>
      </c>
      <c r="K1767" s="65" t="s">
        <v>8995</v>
      </c>
      <c r="L1767" s="65">
        <v>30</v>
      </c>
      <c r="M1767" s="65" t="s">
        <v>7338</v>
      </c>
      <c r="O1767" s="65">
        <v>232</v>
      </c>
      <c r="P1767" s="67">
        <v>45874.333333333299</v>
      </c>
      <c r="Q1767" s="65" t="s">
        <v>5186</v>
      </c>
      <c r="R1767" s="67">
        <v>45874.426388888904</v>
      </c>
      <c r="S1767" s="158" t="str">
        <f t="shared" si="193"/>
        <v>August 2025</v>
      </c>
      <c r="T1767" s="142" t="s">
        <v>35</v>
      </c>
      <c r="U1767" s="142">
        <v>0.59583333333284805</v>
      </c>
      <c r="V1767" s="65">
        <f t="shared" si="195"/>
        <v>0.59583333333284805</v>
      </c>
      <c r="W1767" s="65">
        <f t="shared" si="196"/>
        <v>14.299999999988399</v>
      </c>
      <c r="X1767" s="65" t="str">
        <f t="shared" si="191"/>
        <v>&lt;24 hr</v>
      </c>
    </row>
    <row r="1768" spans="1:27" ht="30" customHeight="1">
      <c r="A1768" s="65">
        <v>1767</v>
      </c>
      <c r="B1768" s="181">
        <v>45874.381249999999</v>
      </c>
      <c r="C1768" s="67" t="str">
        <f t="shared" si="194"/>
        <v>August 2025</v>
      </c>
      <c r="D1768" s="65">
        <v>123881</v>
      </c>
      <c r="E1768" s="65">
        <v>508352</v>
      </c>
      <c r="F1768" s="68" t="s">
        <v>8996</v>
      </c>
      <c r="G1768" s="65" t="s">
        <v>8997</v>
      </c>
      <c r="H1768" s="69" t="s">
        <v>8998</v>
      </c>
      <c r="I1768" s="69" t="s">
        <v>5110</v>
      </c>
      <c r="J1768" s="69" t="str">
        <f t="shared" si="192"/>
        <v>North Dagon</v>
      </c>
      <c r="K1768" s="65" t="s">
        <v>8999</v>
      </c>
      <c r="L1768" s="65">
        <v>20</v>
      </c>
      <c r="M1768" s="65" t="s">
        <v>9000</v>
      </c>
      <c r="O1768" s="65">
        <v>150</v>
      </c>
      <c r="P1768" s="67">
        <v>45875.333333333299</v>
      </c>
      <c r="Q1768" s="65" t="s">
        <v>3111</v>
      </c>
      <c r="R1768" s="67">
        <v>45875.474999999999</v>
      </c>
      <c r="S1768" s="158" t="str">
        <f t="shared" si="193"/>
        <v>August 2025</v>
      </c>
      <c r="T1768" s="142" t="s">
        <v>35</v>
      </c>
      <c r="U1768" s="142">
        <v>1.09375</v>
      </c>
      <c r="V1768" s="65">
        <f t="shared" si="195"/>
        <v>1.09375</v>
      </c>
      <c r="W1768" s="65">
        <f t="shared" si="196"/>
        <v>26.25</v>
      </c>
      <c r="X1768" s="65" t="str">
        <f t="shared" si="191"/>
        <v>24-48 hr</v>
      </c>
    </row>
    <row r="1769" spans="1:27" ht="30" customHeight="1">
      <c r="A1769" s="65">
        <v>1768</v>
      </c>
      <c r="B1769" s="181">
        <v>45874.422222222202</v>
      </c>
      <c r="C1769" s="67" t="str">
        <f t="shared" si="194"/>
        <v>August 2025</v>
      </c>
      <c r="D1769" s="65">
        <v>123894</v>
      </c>
      <c r="E1769" s="65">
        <v>92784</v>
      </c>
      <c r="F1769" s="68" t="s">
        <v>9001</v>
      </c>
      <c r="G1769" s="65" t="s">
        <v>9002</v>
      </c>
      <c r="H1769" s="69" t="s">
        <v>9003</v>
      </c>
      <c r="I1769" s="69" t="s">
        <v>7036</v>
      </c>
      <c r="J1769" s="69" t="str">
        <f t="shared" si="192"/>
        <v>Dagon</v>
      </c>
      <c r="K1769" s="65" t="s">
        <v>9004</v>
      </c>
      <c r="L1769" s="65">
        <v>20</v>
      </c>
      <c r="M1769" s="65" t="s">
        <v>9005</v>
      </c>
      <c r="O1769" s="65">
        <v>160</v>
      </c>
      <c r="P1769" s="67">
        <v>45874.333333333299</v>
      </c>
      <c r="Q1769" s="65" t="s">
        <v>2681</v>
      </c>
      <c r="R1769" s="67">
        <v>45874.677002314798</v>
      </c>
      <c r="S1769" s="158" t="str">
        <f t="shared" si="193"/>
        <v>August 2025</v>
      </c>
      <c r="T1769" s="142" t="s">
        <v>35</v>
      </c>
      <c r="U1769" s="142">
        <v>0.25478009258949902</v>
      </c>
      <c r="V1769" s="65">
        <f t="shared" si="195"/>
        <v>0.25478009258949902</v>
      </c>
      <c r="W1769" s="65">
        <f t="shared" si="196"/>
        <v>6.1147222221479796</v>
      </c>
      <c r="X1769" s="65" t="str">
        <f t="shared" si="191"/>
        <v>&lt;24 hr</v>
      </c>
    </row>
    <row r="1770" spans="1:27" ht="30" customHeight="1">
      <c r="A1770" s="65">
        <v>1769</v>
      </c>
      <c r="B1770" s="181">
        <v>45874.431412037004</v>
      </c>
      <c r="C1770" s="67" t="str">
        <f t="shared" si="194"/>
        <v>August 2025</v>
      </c>
      <c r="D1770" s="65">
        <v>123898</v>
      </c>
      <c r="E1770" s="65">
        <v>520639</v>
      </c>
      <c r="F1770" s="68" t="s">
        <v>9006</v>
      </c>
      <c r="G1770" s="65" t="s">
        <v>9007</v>
      </c>
      <c r="H1770" s="69" t="s">
        <v>9008</v>
      </c>
      <c r="I1770" s="69" t="s">
        <v>5098</v>
      </c>
      <c r="J1770" s="69" t="str">
        <f t="shared" si="192"/>
        <v>East Dagon</v>
      </c>
      <c r="K1770" s="65" t="s">
        <v>9009</v>
      </c>
      <c r="L1770" s="65">
        <v>40</v>
      </c>
      <c r="M1770" s="65" t="s">
        <v>9010</v>
      </c>
      <c r="O1770" s="65">
        <v>270</v>
      </c>
      <c r="Q1770" s="65" t="s">
        <v>5218</v>
      </c>
      <c r="R1770" s="67">
        <v>45876.474722222199</v>
      </c>
      <c r="S1770" s="158" t="str">
        <f t="shared" si="193"/>
        <v>August 2025</v>
      </c>
      <c r="T1770" s="142" t="s">
        <v>35</v>
      </c>
      <c r="U1770" s="142"/>
      <c r="V1770" s="65">
        <f t="shared" si="195"/>
        <v>0</v>
      </c>
      <c r="W1770" s="65">
        <f t="shared" si="196"/>
        <v>0</v>
      </c>
      <c r="X1770" s="65" t="str">
        <f t="shared" si="191"/>
        <v>&lt;24 hr</v>
      </c>
    </row>
    <row r="1771" spans="1:27" ht="30" customHeight="1">
      <c r="A1771" s="65">
        <v>1770</v>
      </c>
      <c r="B1771" s="181">
        <v>45874.458333333299</v>
      </c>
      <c r="C1771" s="67" t="str">
        <f t="shared" si="194"/>
        <v>August 2025</v>
      </c>
      <c r="D1771" s="65">
        <v>123907</v>
      </c>
      <c r="E1771" s="65">
        <v>520721</v>
      </c>
      <c r="F1771" s="68" t="s">
        <v>9011</v>
      </c>
      <c r="G1771" s="65" t="s">
        <v>9012</v>
      </c>
      <c r="H1771" s="69" t="s">
        <v>9013</v>
      </c>
      <c r="I1771" s="69" t="s">
        <v>5110</v>
      </c>
      <c r="J1771" s="69" t="str">
        <f t="shared" si="192"/>
        <v>North Dagon</v>
      </c>
      <c r="K1771" s="65" t="s">
        <v>9014</v>
      </c>
      <c r="L1771" s="65">
        <v>20</v>
      </c>
      <c r="M1771" s="65" t="s">
        <v>9015</v>
      </c>
      <c r="O1771" s="65">
        <v>187</v>
      </c>
      <c r="P1771" s="67">
        <v>45874.333333333299</v>
      </c>
      <c r="Q1771" s="65" t="s">
        <v>5218</v>
      </c>
      <c r="R1771" s="67">
        <v>45874.611006944397</v>
      </c>
      <c r="S1771" s="158" t="str">
        <f t="shared" si="193"/>
        <v>August 2025</v>
      </c>
      <c r="T1771" s="142" t="s">
        <v>35</v>
      </c>
      <c r="U1771" s="142">
        <v>0.15267361111182301</v>
      </c>
      <c r="V1771" s="65">
        <f t="shared" si="195"/>
        <v>0.15267361111182301</v>
      </c>
      <c r="W1771" s="65">
        <f t="shared" si="196"/>
        <v>3.66416666668374</v>
      </c>
      <c r="X1771" s="65" t="str">
        <f t="shared" si="191"/>
        <v>&lt;24 hr</v>
      </c>
    </row>
    <row r="1772" spans="1:27" ht="30" customHeight="1">
      <c r="A1772" s="65">
        <v>1771</v>
      </c>
      <c r="B1772" s="181">
        <v>45874.470833333296</v>
      </c>
      <c r="C1772" s="67" t="str">
        <f t="shared" si="194"/>
        <v>August 2025</v>
      </c>
      <c r="D1772" s="65">
        <v>123914</v>
      </c>
      <c r="E1772" s="65">
        <v>520741</v>
      </c>
      <c r="F1772" s="68" t="s">
        <v>9016</v>
      </c>
      <c r="G1772" s="65" t="s">
        <v>9017</v>
      </c>
      <c r="H1772" s="69" t="s">
        <v>9018</v>
      </c>
      <c r="I1772" s="69" t="s">
        <v>5110</v>
      </c>
      <c r="J1772" s="69" t="str">
        <f t="shared" si="192"/>
        <v>North Dagon</v>
      </c>
      <c r="K1772" s="65" t="s">
        <v>9019</v>
      </c>
      <c r="L1772" s="65">
        <v>20</v>
      </c>
      <c r="S1772" s="158"/>
      <c r="T1772" s="142" t="s">
        <v>113</v>
      </c>
      <c r="U1772" s="142">
        <v>-45874.470833333296</v>
      </c>
    </row>
    <row r="1773" spans="1:27" ht="30" customHeight="1">
      <c r="A1773" s="65">
        <v>1772</v>
      </c>
      <c r="B1773" s="181">
        <v>45874.511111111096</v>
      </c>
      <c r="C1773" s="67" t="str">
        <f t="shared" si="194"/>
        <v>August 2025</v>
      </c>
      <c r="D1773" s="65">
        <v>123922</v>
      </c>
      <c r="E1773" s="65">
        <v>292184</v>
      </c>
      <c r="F1773" s="68" t="s">
        <v>9020</v>
      </c>
      <c r="G1773" s="65" t="s">
        <v>9021</v>
      </c>
      <c r="H1773" s="69" t="s">
        <v>9022</v>
      </c>
      <c r="I1773" s="69" t="s">
        <v>2355</v>
      </c>
      <c r="J1773" s="69" t="str">
        <f t="shared" si="192"/>
        <v>Mingalar Taung Nyunt</v>
      </c>
      <c r="K1773" s="65" t="s">
        <v>9023</v>
      </c>
      <c r="L1773" s="65">
        <v>25</v>
      </c>
      <c r="M1773" s="65" t="s">
        <v>2481</v>
      </c>
      <c r="O1773" s="65">
        <v>100</v>
      </c>
      <c r="P1773" s="67">
        <v>45874.333333333299</v>
      </c>
      <c r="Q1773" s="65" t="s">
        <v>2681</v>
      </c>
      <c r="R1773" s="67">
        <v>45874.594849537003</v>
      </c>
      <c r="S1773" s="158" t="str">
        <f t="shared" si="193"/>
        <v>August 2025</v>
      </c>
      <c r="T1773" s="142" t="s">
        <v>35</v>
      </c>
      <c r="U1773" s="142">
        <v>8.3738425928458995E-2</v>
      </c>
      <c r="V1773" s="65">
        <f t="shared" si="195"/>
        <v>8.3738425928458995E-2</v>
      </c>
      <c r="W1773" s="65">
        <f t="shared" si="196"/>
        <v>2.00972222228302</v>
      </c>
      <c r="X1773" s="65" t="str">
        <f t="shared" si="191"/>
        <v>&lt;24 hr</v>
      </c>
    </row>
    <row r="1774" spans="1:27" ht="30" customHeight="1">
      <c r="A1774" s="65">
        <v>1773</v>
      </c>
      <c r="B1774" s="181">
        <v>45874.543749999997</v>
      </c>
      <c r="C1774" s="67" t="str">
        <f t="shared" si="194"/>
        <v>August 2025</v>
      </c>
      <c r="D1774" s="65">
        <v>123932</v>
      </c>
      <c r="E1774" s="65">
        <v>178365</v>
      </c>
      <c r="F1774" s="68" t="s">
        <v>9024</v>
      </c>
      <c r="G1774" s="65" t="s">
        <v>9025</v>
      </c>
      <c r="H1774" s="69" t="s">
        <v>9026</v>
      </c>
      <c r="I1774" s="69" t="s">
        <v>5110</v>
      </c>
      <c r="J1774" s="69" t="str">
        <f t="shared" si="192"/>
        <v>North Dagon</v>
      </c>
      <c r="K1774" s="65" t="s">
        <v>9027</v>
      </c>
      <c r="L1774" s="65">
        <v>20</v>
      </c>
      <c r="M1774" s="65" t="s">
        <v>9028</v>
      </c>
      <c r="O1774" s="65">
        <v>400</v>
      </c>
      <c r="P1774" s="67">
        <v>45874.333333333299</v>
      </c>
      <c r="Q1774" s="65" t="s">
        <v>5308</v>
      </c>
      <c r="R1774" s="67">
        <v>45874.716921296298</v>
      </c>
      <c r="S1774" s="158" t="str">
        <f t="shared" si="193"/>
        <v>August 2025</v>
      </c>
      <c r="T1774" s="142" t="s">
        <v>35</v>
      </c>
      <c r="U1774" s="142">
        <v>0.173171296301007</v>
      </c>
      <c r="V1774" s="65">
        <f t="shared" si="195"/>
        <v>0.173171296301007</v>
      </c>
      <c r="W1774" s="65">
        <f t="shared" si="196"/>
        <v>4.1561111112241598</v>
      </c>
      <c r="X1774" s="65" t="str">
        <f t="shared" si="191"/>
        <v>&lt;24 hr</v>
      </c>
    </row>
    <row r="1775" spans="1:27" ht="30" customHeight="1">
      <c r="A1775" s="65">
        <v>1774</v>
      </c>
      <c r="B1775" s="181">
        <v>45874.545833333301</v>
      </c>
      <c r="C1775" s="67" t="str">
        <f t="shared" si="194"/>
        <v>August 2025</v>
      </c>
      <c r="D1775" s="65">
        <v>123933</v>
      </c>
      <c r="E1775" s="65">
        <v>178738</v>
      </c>
      <c r="F1775" s="68" t="s">
        <v>9029</v>
      </c>
      <c r="G1775" s="65" t="s">
        <v>4350</v>
      </c>
      <c r="H1775" s="69" t="s">
        <v>9030</v>
      </c>
      <c r="I1775" s="69" t="s">
        <v>5110</v>
      </c>
      <c r="J1775" s="69" t="str">
        <f t="shared" si="192"/>
        <v>North Dagon</v>
      </c>
      <c r="K1775" s="65" t="s">
        <v>9031</v>
      </c>
      <c r="L1775" s="65">
        <v>40</v>
      </c>
      <c r="M1775" s="65" t="s">
        <v>9032</v>
      </c>
      <c r="O1775" s="65">
        <v>112</v>
      </c>
      <c r="P1775" s="67">
        <v>45874.333333333299</v>
      </c>
      <c r="Q1775" s="65" t="s">
        <v>5218</v>
      </c>
      <c r="R1775" s="67">
        <v>45875.448182870401</v>
      </c>
      <c r="S1775" s="158" t="str">
        <f t="shared" si="193"/>
        <v>August 2025</v>
      </c>
      <c r="T1775" s="142" t="s">
        <v>35</v>
      </c>
      <c r="U1775" s="142">
        <v>0.90234953704202803</v>
      </c>
      <c r="V1775" s="65">
        <f t="shared" si="195"/>
        <v>0.90234953704202803</v>
      </c>
      <c r="W1775" s="65">
        <f t="shared" si="196"/>
        <v>21.656388889008699</v>
      </c>
      <c r="X1775" s="65" t="str">
        <f t="shared" si="191"/>
        <v>&lt;24 hr</v>
      </c>
    </row>
    <row r="1776" spans="1:27" ht="30" customHeight="1">
      <c r="A1776" s="65">
        <v>1775</v>
      </c>
      <c r="B1776" s="181">
        <v>45874.547222222202</v>
      </c>
      <c r="C1776" s="67" t="str">
        <f t="shared" si="194"/>
        <v>August 2025</v>
      </c>
      <c r="D1776" s="65">
        <v>123935</v>
      </c>
      <c r="E1776" s="65">
        <v>178877</v>
      </c>
      <c r="F1776" s="68" t="s">
        <v>9033</v>
      </c>
      <c r="G1776" s="65" t="s">
        <v>9034</v>
      </c>
      <c r="H1776" s="69" t="s">
        <v>9035</v>
      </c>
      <c r="I1776" s="69" t="s">
        <v>5110</v>
      </c>
      <c r="J1776" s="69" t="str">
        <f t="shared" si="192"/>
        <v>North Dagon</v>
      </c>
      <c r="K1776" s="65" t="s">
        <v>9036</v>
      </c>
      <c r="L1776" s="65">
        <v>20</v>
      </c>
      <c r="M1776" s="65" t="s">
        <v>9037</v>
      </c>
      <c r="O1776" s="65">
        <v>184</v>
      </c>
      <c r="P1776" s="67">
        <v>45874.333333333299</v>
      </c>
      <c r="Q1776" s="65" t="s">
        <v>5218</v>
      </c>
      <c r="R1776" s="67">
        <v>45874.679178240702</v>
      </c>
      <c r="S1776" s="158" t="str">
        <f t="shared" si="193"/>
        <v>August 2025</v>
      </c>
      <c r="T1776" s="142" t="s">
        <v>35</v>
      </c>
      <c r="U1776" s="142">
        <v>0.131956018514757</v>
      </c>
      <c r="V1776" s="65">
        <f t="shared" si="195"/>
        <v>0.131956018514757</v>
      </c>
      <c r="W1776" s="65">
        <f t="shared" si="196"/>
        <v>3.1669444443541601</v>
      </c>
      <c r="X1776" s="65" t="str">
        <f t="shared" si="191"/>
        <v>&lt;24 hr</v>
      </c>
    </row>
    <row r="1777" spans="1:27" ht="30" customHeight="1">
      <c r="A1777" s="65">
        <v>1776</v>
      </c>
      <c r="B1777" s="181">
        <v>45874.5493055556</v>
      </c>
      <c r="C1777" s="67" t="str">
        <f t="shared" si="194"/>
        <v>August 2025</v>
      </c>
      <c r="D1777" s="65">
        <v>123936</v>
      </c>
      <c r="E1777" s="65">
        <v>184778</v>
      </c>
      <c r="F1777" s="68" t="s">
        <v>9038</v>
      </c>
      <c r="G1777" s="65" t="s">
        <v>9039</v>
      </c>
      <c r="H1777" s="69" t="s">
        <v>9040</v>
      </c>
      <c r="I1777" s="69" t="s">
        <v>5110</v>
      </c>
      <c r="J1777" s="69" t="str">
        <f t="shared" si="192"/>
        <v>North Dagon</v>
      </c>
      <c r="K1777" s="65" t="s">
        <v>9041</v>
      </c>
      <c r="L1777" s="65">
        <v>25</v>
      </c>
      <c r="M1777" s="65" t="s">
        <v>8693</v>
      </c>
      <c r="O1777" s="65">
        <v>149</v>
      </c>
      <c r="P1777" s="67">
        <v>45874.333333333299</v>
      </c>
      <c r="Q1777" s="65" t="s">
        <v>5218</v>
      </c>
      <c r="R1777" s="67">
        <v>45875.493576388901</v>
      </c>
      <c r="S1777" s="158" t="str">
        <f t="shared" si="193"/>
        <v>August 2025</v>
      </c>
      <c r="T1777" s="142" t="s">
        <v>35</v>
      </c>
      <c r="U1777" s="142">
        <v>0.944270833329938</v>
      </c>
      <c r="V1777" s="65">
        <f t="shared" si="195"/>
        <v>0.944270833329938</v>
      </c>
      <c r="W1777" s="65">
        <f t="shared" si="196"/>
        <v>22.662499999918499</v>
      </c>
      <c r="X1777" s="65" t="str">
        <f t="shared" si="191"/>
        <v>&lt;24 hr</v>
      </c>
    </row>
    <row r="1778" spans="1:27" ht="30" customHeight="1">
      <c r="A1778" s="65">
        <v>1777</v>
      </c>
      <c r="B1778" s="181">
        <v>45874.552083333299</v>
      </c>
      <c r="C1778" s="67" t="str">
        <f t="shared" si="194"/>
        <v>August 2025</v>
      </c>
      <c r="D1778" s="65">
        <v>123939</v>
      </c>
      <c r="E1778" s="65">
        <v>179208</v>
      </c>
      <c r="F1778" s="68" t="s">
        <v>9042</v>
      </c>
      <c r="G1778" s="65" t="s">
        <v>9043</v>
      </c>
      <c r="H1778" s="69" t="s">
        <v>9044</v>
      </c>
      <c r="I1778" s="69" t="s">
        <v>5110</v>
      </c>
      <c r="J1778" s="69" t="str">
        <f t="shared" si="192"/>
        <v>North Dagon</v>
      </c>
      <c r="K1778" s="65" t="s">
        <v>9045</v>
      </c>
      <c r="L1778" s="65">
        <v>20</v>
      </c>
      <c r="M1778" s="65" t="s">
        <v>5112</v>
      </c>
      <c r="O1778" s="65">
        <v>137</v>
      </c>
      <c r="P1778" s="67">
        <v>45874.333333333299</v>
      </c>
      <c r="Q1778" s="65" t="s">
        <v>5218</v>
      </c>
      <c r="R1778" s="67">
        <v>45875.453518518501</v>
      </c>
      <c r="S1778" s="158" t="str">
        <f t="shared" si="193"/>
        <v>August 2025</v>
      </c>
      <c r="T1778" s="142" t="s">
        <v>35</v>
      </c>
      <c r="U1778" s="142">
        <v>0.90143518518016197</v>
      </c>
      <c r="V1778" s="65">
        <f t="shared" si="195"/>
        <v>0.90143518518016197</v>
      </c>
      <c r="W1778" s="65">
        <f t="shared" si="196"/>
        <v>21.634444444323901</v>
      </c>
      <c r="X1778" s="65" t="str">
        <f t="shared" si="191"/>
        <v>&lt;24 hr</v>
      </c>
      <c r="AA1778" s="69" t="s">
        <v>9046</v>
      </c>
    </row>
    <row r="1779" spans="1:27" ht="30" customHeight="1">
      <c r="A1779" s="65">
        <v>1778</v>
      </c>
      <c r="B1779" s="181">
        <v>45874.554166666698</v>
      </c>
      <c r="C1779" s="67" t="str">
        <f t="shared" si="194"/>
        <v>August 2025</v>
      </c>
      <c r="D1779" s="65">
        <v>123941</v>
      </c>
      <c r="E1779" s="65">
        <v>179410</v>
      </c>
      <c r="F1779" s="68" t="s">
        <v>9047</v>
      </c>
      <c r="G1779" s="65" t="s">
        <v>2681</v>
      </c>
      <c r="H1779" s="69" t="s">
        <v>9048</v>
      </c>
      <c r="I1779" s="69" t="s">
        <v>5110</v>
      </c>
      <c r="J1779" s="69" t="str">
        <f t="shared" si="192"/>
        <v>North Dagon</v>
      </c>
      <c r="K1779" s="65" t="s">
        <v>9049</v>
      </c>
      <c r="L1779" s="65">
        <v>25</v>
      </c>
      <c r="M1779" s="65" t="s">
        <v>7589</v>
      </c>
      <c r="N1779" s="65" t="s">
        <v>4913</v>
      </c>
      <c r="O1779" s="65">
        <v>153</v>
      </c>
      <c r="P1779" s="67">
        <v>45874.333333333299</v>
      </c>
      <c r="Q1779" s="65" t="s">
        <v>5186</v>
      </c>
      <c r="R1779" s="67">
        <v>45875.687708333302</v>
      </c>
      <c r="S1779" s="158" t="str">
        <f t="shared" si="193"/>
        <v>August 2025</v>
      </c>
      <c r="T1779" s="142" t="s">
        <v>35</v>
      </c>
      <c r="U1779" s="142">
        <v>1.1335416666625</v>
      </c>
      <c r="V1779" s="65">
        <f t="shared" si="195"/>
        <v>1.1335416666625</v>
      </c>
      <c r="W1779" s="65">
        <f t="shared" si="196"/>
        <v>27.204999999899901</v>
      </c>
      <c r="X1779" s="65" t="str">
        <f t="shared" si="191"/>
        <v>24-48 hr</v>
      </c>
      <c r="Z1779" s="69" t="s">
        <v>9050</v>
      </c>
    </row>
    <row r="1780" spans="1:27" ht="30" customHeight="1">
      <c r="A1780" s="65">
        <v>1779</v>
      </c>
      <c r="B1780" s="181">
        <v>45874.556944444397</v>
      </c>
      <c r="C1780" s="67" t="str">
        <f t="shared" si="194"/>
        <v>August 2025</v>
      </c>
      <c r="D1780" s="65">
        <v>123942</v>
      </c>
      <c r="E1780" s="65">
        <v>179468</v>
      </c>
      <c r="F1780" s="68" t="s">
        <v>9051</v>
      </c>
      <c r="G1780" s="65" t="s">
        <v>9052</v>
      </c>
      <c r="H1780" s="69" t="s">
        <v>9053</v>
      </c>
      <c r="I1780" s="69" t="s">
        <v>5110</v>
      </c>
      <c r="J1780" s="69" t="str">
        <f t="shared" si="192"/>
        <v>North Dagon</v>
      </c>
      <c r="K1780" s="65" t="s">
        <v>9054</v>
      </c>
      <c r="L1780" s="65">
        <v>20</v>
      </c>
      <c r="M1780" s="65" t="s">
        <v>7831</v>
      </c>
      <c r="O1780" s="65">
        <v>258</v>
      </c>
      <c r="P1780" s="67">
        <v>45874.333333333299</v>
      </c>
      <c r="Q1780" s="65" t="s">
        <v>5186</v>
      </c>
      <c r="R1780" s="67">
        <v>45874.732013888897</v>
      </c>
      <c r="S1780" s="158" t="str">
        <f t="shared" si="193"/>
        <v>August 2025</v>
      </c>
      <c r="T1780" s="142" t="s">
        <v>35</v>
      </c>
      <c r="U1780" s="142">
        <v>0.17506944444903599</v>
      </c>
      <c r="V1780" s="65">
        <f t="shared" si="195"/>
        <v>0.17506944444903599</v>
      </c>
      <c r="W1780" s="65">
        <f t="shared" si="196"/>
        <v>4.2016666667768696</v>
      </c>
      <c r="X1780" s="65" t="str">
        <f t="shared" si="191"/>
        <v>&lt;24 hr</v>
      </c>
    </row>
    <row r="1781" spans="1:27" ht="30" customHeight="1">
      <c r="A1781" s="65">
        <v>1780</v>
      </c>
      <c r="B1781" s="181">
        <v>45874.559027777803</v>
      </c>
      <c r="C1781" s="67" t="str">
        <f t="shared" si="194"/>
        <v>August 2025</v>
      </c>
      <c r="D1781" s="65">
        <v>123943</v>
      </c>
      <c r="E1781" s="65">
        <v>179746</v>
      </c>
      <c r="F1781" s="68" t="s">
        <v>9055</v>
      </c>
      <c r="G1781" s="65" t="s">
        <v>9056</v>
      </c>
      <c r="H1781" s="69" t="s">
        <v>9057</v>
      </c>
      <c r="I1781" s="69" t="s">
        <v>5110</v>
      </c>
      <c r="J1781" s="69" t="str">
        <f t="shared" si="192"/>
        <v>North Dagon</v>
      </c>
      <c r="K1781" s="65" t="s">
        <v>9058</v>
      </c>
      <c r="L1781" s="65">
        <v>25</v>
      </c>
      <c r="M1781" s="65" t="s">
        <v>7042</v>
      </c>
      <c r="O1781" s="65">
        <v>322</v>
      </c>
      <c r="Q1781" s="65" t="s">
        <v>5218</v>
      </c>
      <c r="R1781" s="67">
        <v>45875.583275463003</v>
      </c>
      <c r="S1781" s="158" t="str">
        <f t="shared" si="193"/>
        <v>August 2025</v>
      </c>
      <c r="T1781" s="142" t="s">
        <v>35</v>
      </c>
      <c r="U1781" s="142">
        <v>1.0242476851854001</v>
      </c>
      <c r="V1781" s="65">
        <f t="shared" si="195"/>
        <v>1.0242476851854001</v>
      </c>
      <c r="W1781" s="65">
        <f t="shared" si="196"/>
        <v>24.581944444449601</v>
      </c>
      <c r="X1781" s="65" t="str">
        <f t="shared" si="191"/>
        <v>24-48 hr</v>
      </c>
    </row>
    <row r="1782" spans="1:27" ht="30" customHeight="1">
      <c r="A1782" s="65">
        <v>1781</v>
      </c>
      <c r="B1782" s="181">
        <v>45874.561805555597</v>
      </c>
      <c r="C1782" s="67" t="str">
        <f t="shared" si="194"/>
        <v>August 2025</v>
      </c>
      <c r="D1782" s="65">
        <v>123944</v>
      </c>
      <c r="E1782" s="65">
        <v>182439</v>
      </c>
      <c r="F1782" s="68" t="s">
        <v>9059</v>
      </c>
      <c r="G1782" s="65" t="s">
        <v>9060</v>
      </c>
      <c r="H1782" s="69" t="s">
        <v>9061</v>
      </c>
      <c r="I1782" s="69" t="s">
        <v>5110</v>
      </c>
      <c r="J1782" s="69" t="str">
        <f t="shared" si="192"/>
        <v>North Dagon</v>
      </c>
      <c r="K1782" s="65" t="s">
        <v>9062</v>
      </c>
      <c r="L1782" s="65">
        <v>25</v>
      </c>
      <c r="M1782" s="65" t="s">
        <v>8192</v>
      </c>
      <c r="O1782" s="65">
        <v>275</v>
      </c>
      <c r="Q1782" s="65" t="s">
        <v>5186</v>
      </c>
      <c r="R1782" s="67">
        <v>45875.499317129601</v>
      </c>
      <c r="S1782" s="158" t="str">
        <f t="shared" si="193"/>
        <v>August 2025</v>
      </c>
      <c r="T1782" s="142" t="s">
        <v>35</v>
      </c>
      <c r="U1782" s="142">
        <v>0.93751157407677999</v>
      </c>
      <c r="V1782" s="65">
        <f t="shared" si="195"/>
        <v>0.93751157407677999</v>
      </c>
      <c r="W1782" s="65">
        <f t="shared" si="196"/>
        <v>22.500277777842701</v>
      </c>
      <c r="X1782" s="65" t="str">
        <f t="shared" si="191"/>
        <v>&lt;24 hr</v>
      </c>
      <c r="Z1782" s="69" t="s">
        <v>9063</v>
      </c>
    </row>
    <row r="1783" spans="1:27" ht="30" customHeight="1">
      <c r="A1783" s="65">
        <v>1782</v>
      </c>
      <c r="B1783" s="181">
        <v>45874.563888888901</v>
      </c>
      <c r="C1783" s="67" t="str">
        <f t="shared" si="194"/>
        <v>August 2025</v>
      </c>
      <c r="D1783" s="65">
        <v>123945</v>
      </c>
      <c r="E1783" s="65">
        <v>182459</v>
      </c>
      <c r="F1783" s="68" t="s">
        <v>9064</v>
      </c>
      <c r="G1783" s="65" t="s">
        <v>9065</v>
      </c>
      <c r="H1783" s="69" t="s">
        <v>9066</v>
      </c>
      <c r="I1783" s="69" t="s">
        <v>5110</v>
      </c>
      <c r="J1783" s="69" t="str">
        <f t="shared" si="192"/>
        <v>North Dagon</v>
      </c>
      <c r="K1783" s="65" t="s">
        <v>9067</v>
      </c>
      <c r="L1783" s="65">
        <v>20</v>
      </c>
      <c r="M1783" s="65" t="s">
        <v>9068</v>
      </c>
      <c r="O1783" s="65">
        <v>131</v>
      </c>
      <c r="Q1783" s="65" t="s">
        <v>5186</v>
      </c>
      <c r="R1783" s="67">
        <v>45875.565462963001</v>
      </c>
      <c r="S1783" s="158" t="str">
        <f t="shared" si="193"/>
        <v>August 2025</v>
      </c>
      <c r="T1783" s="142" t="s">
        <v>35</v>
      </c>
      <c r="U1783" s="142">
        <v>1.00157407407823</v>
      </c>
      <c r="V1783" s="65">
        <f t="shared" si="195"/>
        <v>1.00157407407823</v>
      </c>
      <c r="W1783" s="65">
        <f t="shared" si="196"/>
        <v>24.037777777877601</v>
      </c>
      <c r="X1783" s="65" t="str">
        <f t="shared" si="191"/>
        <v>24-48 hr</v>
      </c>
      <c r="AA1783" s="69" t="s">
        <v>9069</v>
      </c>
    </row>
    <row r="1784" spans="1:27" ht="30" customHeight="1">
      <c r="A1784" s="65">
        <v>1783</v>
      </c>
      <c r="B1784" s="181">
        <v>45874.585416666698</v>
      </c>
      <c r="C1784" s="67" t="str">
        <f t="shared" si="194"/>
        <v>August 2025</v>
      </c>
      <c r="D1784" s="65">
        <v>123950</v>
      </c>
      <c r="E1784" s="65">
        <v>521011</v>
      </c>
      <c r="F1784" s="68" t="s">
        <v>9070</v>
      </c>
      <c r="G1784" s="65" t="s">
        <v>9071</v>
      </c>
      <c r="H1784" s="69" t="s">
        <v>9072</v>
      </c>
      <c r="I1784" s="69" t="s">
        <v>5110</v>
      </c>
      <c r="J1784" s="69" t="str">
        <f t="shared" si="192"/>
        <v>North Dagon</v>
      </c>
      <c r="K1784" s="65" t="s">
        <v>9073</v>
      </c>
      <c r="L1784" s="65">
        <v>25</v>
      </c>
      <c r="M1784" s="65" t="s">
        <v>9074</v>
      </c>
      <c r="O1784" s="65">
        <v>134</v>
      </c>
      <c r="P1784" s="67">
        <v>45875.333333333299</v>
      </c>
      <c r="Q1784" s="65" t="s">
        <v>5186</v>
      </c>
      <c r="R1784" s="67">
        <v>45875.4277546296</v>
      </c>
      <c r="S1784" s="158" t="str">
        <f t="shared" si="193"/>
        <v>August 2025</v>
      </c>
      <c r="T1784" s="142" t="s">
        <v>35</v>
      </c>
      <c r="U1784" s="142">
        <v>0.84233796296030095</v>
      </c>
      <c r="V1784" s="65">
        <f t="shared" si="195"/>
        <v>0.84233796296030095</v>
      </c>
      <c r="W1784" s="65">
        <f t="shared" si="196"/>
        <v>20.216111111047201</v>
      </c>
      <c r="X1784" s="65" t="str">
        <f t="shared" si="191"/>
        <v>&lt;24 hr</v>
      </c>
    </row>
    <row r="1785" spans="1:27" ht="30" customHeight="1">
      <c r="A1785" s="65">
        <v>1784</v>
      </c>
      <c r="B1785" s="181">
        <v>45874.643750000003</v>
      </c>
      <c r="C1785" s="67" t="str">
        <f t="shared" si="194"/>
        <v>August 2025</v>
      </c>
      <c r="D1785" s="65">
        <v>123965</v>
      </c>
      <c r="E1785" s="65">
        <v>521239</v>
      </c>
      <c r="F1785" s="68" t="s">
        <v>9075</v>
      </c>
      <c r="G1785" s="65" t="s">
        <v>9076</v>
      </c>
      <c r="H1785" s="69" t="s">
        <v>2423</v>
      </c>
      <c r="I1785" s="69" t="s">
        <v>50</v>
      </c>
      <c r="J1785" s="69" t="str">
        <f t="shared" si="192"/>
        <v>Pabedan</v>
      </c>
      <c r="K1785" s="65" t="s">
        <v>9077</v>
      </c>
      <c r="L1785" s="65">
        <v>25</v>
      </c>
      <c r="M1785" s="65" t="s">
        <v>356</v>
      </c>
      <c r="N1785" s="65" t="s">
        <v>33</v>
      </c>
      <c r="O1785" s="65">
        <v>200</v>
      </c>
      <c r="Q1785" s="65" t="s">
        <v>687</v>
      </c>
      <c r="R1785" s="67">
        <v>45875.576157407399</v>
      </c>
      <c r="S1785" s="158" t="str">
        <f t="shared" si="193"/>
        <v>August 2025</v>
      </c>
      <c r="T1785" s="142" t="s">
        <v>35</v>
      </c>
      <c r="U1785" s="142">
        <v>0.93240740740293404</v>
      </c>
      <c r="V1785" s="65">
        <f t="shared" si="195"/>
        <v>0.93240740740293404</v>
      </c>
      <c r="W1785" s="65">
        <f t="shared" si="196"/>
        <v>22.377777777670399</v>
      </c>
      <c r="X1785" s="65" t="str">
        <f t="shared" si="191"/>
        <v>&lt;24 hr</v>
      </c>
    </row>
    <row r="1786" spans="1:27" ht="30" customHeight="1">
      <c r="A1786" s="65">
        <v>1785</v>
      </c>
      <c r="B1786" s="184">
        <v>45874.696562500001</v>
      </c>
      <c r="C1786" s="67" t="str">
        <f t="shared" si="194"/>
        <v>August 2025</v>
      </c>
      <c r="D1786" s="65">
        <v>123984</v>
      </c>
      <c r="E1786" s="65">
        <v>521311</v>
      </c>
      <c r="F1786" s="68" t="s">
        <v>9078</v>
      </c>
      <c r="G1786" s="65" t="s">
        <v>9079</v>
      </c>
      <c r="H1786" s="69" t="s">
        <v>9080</v>
      </c>
      <c r="I1786" s="69" t="s">
        <v>7031</v>
      </c>
      <c r="J1786" s="69" t="str">
        <f t="shared" si="192"/>
        <v>Ahlone</v>
      </c>
      <c r="K1786" s="65" t="s">
        <v>9081</v>
      </c>
      <c r="L1786" s="65">
        <v>20</v>
      </c>
      <c r="M1786" s="65" t="s">
        <v>9082</v>
      </c>
      <c r="O1786" s="65">
        <v>450</v>
      </c>
      <c r="Q1786" s="65" t="s">
        <v>687</v>
      </c>
      <c r="R1786" s="67">
        <v>45875.699710648201</v>
      </c>
      <c r="S1786" s="158" t="str">
        <f t="shared" si="193"/>
        <v>August 2025</v>
      </c>
      <c r="T1786" s="142" t="s">
        <v>35</v>
      </c>
      <c r="U1786" s="142">
        <v>1.00314814814919</v>
      </c>
      <c r="V1786" s="65">
        <f t="shared" si="195"/>
        <v>1.00314814814919</v>
      </c>
      <c r="W1786" s="65">
        <f t="shared" si="196"/>
        <v>24.0755555555806</v>
      </c>
      <c r="X1786" s="65" t="str">
        <f t="shared" ref="X1786:X1849" si="197">IF(W1786&gt;72,"&gt;72 hr",IF(W1786&gt;48,"48-72 hr",IF(W1786&gt;24,"24-48 hr","&lt;24 hr")))</f>
        <v>24-48 hr</v>
      </c>
    </row>
    <row r="1787" spans="1:27" ht="30" customHeight="1">
      <c r="A1787" s="65">
        <v>1786</v>
      </c>
      <c r="B1787" s="181">
        <v>45874.759444444397</v>
      </c>
      <c r="C1787" s="67" t="str">
        <f t="shared" si="194"/>
        <v>August 2025</v>
      </c>
      <c r="D1787" s="65">
        <v>124000</v>
      </c>
      <c r="E1787" s="65">
        <v>521534</v>
      </c>
      <c r="F1787" s="68" t="s">
        <v>9083</v>
      </c>
      <c r="G1787" s="65" t="s">
        <v>9084</v>
      </c>
      <c r="H1787" s="69" t="s">
        <v>9085</v>
      </c>
      <c r="I1787" s="69" t="s">
        <v>5110</v>
      </c>
      <c r="J1787" s="69" t="str">
        <f t="shared" si="192"/>
        <v>North Dagon</v>
      </c>
      <c r="K1787" s="65" t="s">
        <v>9086</v>
      </c>
      <c r="L1787" s="65">
        <v>25</v>
      </c>
      <c r="M1787" s="65" t="s">
        <v>9087</v>
      </c>
      <c r="O1787" s="65">
        <v>193</v>
      </c>
      <c r="Q1787" s="65" t="s">
        <v>5218</v>
      </c>
      <c r="R1787" s="67">
        <v>45875.508090277799</v>
      </c>
      <c r="S1787" s="158" t="str">
        <f t="shared" si="193"/>
        <v>August 2025</v>
      </c>
      <c r="T1787" s="142" t="s">
        <v>35</v>
      </c>
      <c r="U1787" s="142">
        <v>0.74864583332964696</v>
      </c>
      <c r="V1787" s="65">
        <f t="shared" si="195"/>
        <v>0.74864583332964696</v>
      </c>
      <c r="W1787" s="65">
        <f t="shared" si="196"/>
        <v>17.967499999911499</v>
      </c>
      <c r="X1787" s="65" t="str">
        <f t="shared" si="197"/>
        <v>&lt;24 hr</v>
      </c>
    </row>
    <row r="1788" spans="1:27" ht="30" customHeight="1">
      <c r="A1788" s="65">
        <v>1787</v>
      </c>
      <c r="B1788" s="181">
        <v>45874.887905092597</v>
      </c>
      <c r="C1788" s="67" t="str">
        <f t="shared" si="194"/>
        <v>August 2025</v>
      </c>
      <c r="D1788" s="65">
        <v>124026</v>
      </c>
      <c r="E1788" s="65">
        <v>164400</v>
      </c>
      <c r="F1788" s="68" t="s">
        <v>9088</v>
      </c>
      <c r="G1788" s="65" t="s">
        <v>9089</v>
      </c>
      <c r="H1788" s="69" t="s">
        <v>9090</v>
      </c>
      <c r="I1788" s="69" t="s">
        <v>2355</v>
      </c>
      <c r="J1788" s="69" t="str">
        <f t="shared" si="192"/>
        <v>Mingalar Taung Nyunt</v>
      </c>
      <c r="K1788" s="65" t="s">
        <v>9091</v>
      </c>
      <c r="L1788" s="65">
        <v>20</v>
      </c>
      <c r="S1788" s="158"/>
      <c r="T1788" s="142" t="s">
        <v>113</v>
      </c>
      <c r="U1788" s="142">
        <v>-45874.887905092597</v>
      </c>
    </row>
    <row r="1789" spans="1:27" ht="30" customHeight="1">
      <c r="A1789" s="65">
        <v>1788</v>
      </c>
      <c r="B1789" s="181">
        <v>45874.909675925897</v>
      </c>
      <c r="C1789" s="67" t="str">
        <f t="shared" si="194"/>
        <v>August 2025</v>
      </c>
      <c r="D1789" s="65">
        <v>124030</v>
      </c>
      <c r="E1789" s="65">
        <v>521234</v>
      </c>
      <c r="F1789" s="68" t="s">
        <v>9092</v>
      </c>
      <c r="G1789" s="65" t="s">
        <v>9093</v>
      </c>
      <c r="H1789" s="69" t="s">
        <v>9094</v>
      </c>
      <c r="I1789" s="69" t="s">
        <v>7031</v>
      </c>
      <c r="J1789" s="69" t="str">
        <f t="shared" si="192"/>
        <v>Ahlone</v>
      </c>
      <c r="K1789" s="65" t="s">
        <v>9095</v>
      </c>
      <c r="L1789" s="65">
        <v>25</v>
      </c>
      <c r="M1789" s="65" t="s">
        <v>9096</v>
      </c>
      <c r="N1789" s="65" t="s">
        <v>33</v>
      </c>
      <c r="O1789" s="65">
        <v>180</v>
      </c>
      <c r="Q1789" s="65" t="s">
        <v>687</v>
      </c>
      <c r="R1789" s="67">
        <v>45876.487476851798</v>
      </c>
      <c r="S1789" s="158" t="str">
        <f t="shared" si="193"/>
        <v>August 2025</v>
      </c>
      <c r="T1789" s="142" t="s">
        <v>35</v>
      </c>
      <c r="U1789" s="142">
        <v>1.57780092592293</v>
      </c>
      <c r="V1789" s="65">
        <f t="shared" si="195"/>
        <v>1.57780092592293</v>
      </c>
      <c r="W1789" s="65">
        <f t="shared" si="196"/>
        <v>37.867222222150303</v>
      </c>
      <c r="X1789" s="65" t="str">
        <f t="shared" si="197"/>
        <v>24-48 hr</v>
      </c>
      <c r="Z1789" s="69" t="s">
        <v>9097</v>
      </c>
      <c r="AA1789" s="69" t="s">
        <v>9098</v>
      </c>
    </row>
    <row r="1790" spans="1:27" ht="30" customHeight="1">
      <c r="A1790" s="65">
        <v>1789</v>
      </c>
      <c r="B1790" s="181">
        <v>45875.380729166704</v>
      </c>
      <c r="C1790" s="67" t="str">
        <f t="shared" si="194"/>
        <v>August 2025</v>
      </c>
      <c r="D1790" s="65">
        <v>124040</v>
      </c>
      <c r="E1790" s="65">
        <v>521789</v>
      </c>
      <c r="F1790" s="68" t="s">
        <v>9099</v>
      </c>
      <c r="G1790" s="65" t="s">
        <v>9100</v>
      </c>
      <c r="H1790" s="69" t="s">
        <v>9101</v>
      </c>
      <c r="I1790" s="69" t="s">
        <v>7031</v>
      </c>
      <c r="J1790" s="69" t="str">
        <f t="shared" si="192"/>
        <v>Ahlone</v>
      </c>
      <c r="K1790" s="65" t="s">
        <v>9102</v>
      </c>
      <c r="L1790" s="65">
        <v>25</v>
      </c>
      <c r="M1790" s="65" t="s">
        <v>9103</v>
      </c>
      <c r="O1790" s="65">
        <v>180</v>
      </c>
      <c r="Q1790" s="65" t="s">
        <v>687</v>
      </c>
      <c r="R1790" s="67">
        <v>45876.571053240703</v>
      </c>
      <c r="S1790" s="158" t="str">
        <f t="shared" si="193"/>
        <v>August 2025</v>
      </c>
      <c r="T1790" s="142" t="s">
        <v>35</v>
      </c>
      <c r="U1790" s="142">
        <v>1.1903240740721199</v>
      </c>
      <c r="V1790" s="65">
        <f t="shared" si="195"/>
        <v>1.1903240740721199</v>
      </c>
      <c r="W1790" s="65">
        <f t="shared" si="196"/>
        <v>28.567777777730999</v>
      </c>
      <c r="X1790" s="65" t="str">
        <f t="shared" si="197"/>
        <v>24-48 hr</v>
      </c>
    </row>
    <row r="1791" spans="1:27" ht="30" customHeight="1">
      <c r="A1791" s="65">
        <v>1790</v>
      </c>
      <c r="B1791" s="181">
        <v>45875.447916666701</v>
      </c>
      <c r="C1791" s="67" t="str">
        <f t="shared" si="194"/>
        <v>August 2025</v>
      </c>
      <c r="D1791" s="65">
        <v>124051</v>
      </c>
      <c r="E1791" s="65">
        <v>521967</v>
      </c>
      <c r="F1791" s="68" t="s">
        <v>9104</v>
      </c>
      <c r="G1791" s="65" t="s">
        <v>9105</v>
      </c>
      <c r="H1791" s="69" t="s">
        <v>9106</v>
      </c>
      <c r="I1791" s="69" t="s">
        <v>5110</v>
      </c>
      <c r="J1791" s="69" t="str">
        <f t="shared" si="192"/>
        <v>North Dagon</v>
      </c>
      <c r="K1791" s="65" t="s">
        <v>9107</v>
      </c>
      <c r="L1791" s="65">
        <v>20</v>
      </c>
      <c r="M1791" s="65" t="s">
        <v>9108</v>
      </c>
      <c r="O1791" s="65">
        <v>60</v>
      </c>
      <c r="Q1791" s="65" t="s">
        <v>5218</v>
      </c>
      <c r="R1791" s="67">
        <v>45875.575902777797</v>
      </c>
      <c r="S1791" s="158" t="str">
        <f t="shared" si="193"/>
        <v>August 2025</v>
      </c>
      <c r="T1791" s="142" t="s">
        <v>35</v>
      </c>
      <c r="U1791" s="142">
        <v>0.127986111110658</v>
      </c>
      <c r="V1791" s="65">
        <f t="shared" si="195"/>
        <v>0.127986111110658</v>
      </c>
      <c r="W1791" s="65">
        <f t="shared" si="196"/>
        <v>3.0716666666557999</v>
      </c>
      <c r="X1791" s="65" t="str">
        <f t="shared" si="197"/>
        <v>&lt;24 hr</v>
      </c>
      <c r="AA1791" s="69" t="s">
        <v>9109</v>
      </c>
    </row>
    <row r="1792" spans="1:27" ht="30" customHeight="1">
      <c r="A1792" s="65">
        <v>1791</v>
      </c>
      <c r="B1792" s="181">
        <v>45875.471527777801</v>
      </c>
      <c r="C1792" s="67" t="str">
        <f t="shared" si="194"/>
        <v>August 2025</v>
      </c>
      <c r="D1792" s="65">
        <v>124064</v>
      </c>
      <c r="E1792" s="65">
        <v>522094</v>
      </c>
      <c r="F1792" s="68" t="s">
        <v>9110</v>
      </c>
      <c r="G1792" s="65" t="s">
        <v>9111</v>
      </c>
      <c r="H1792" s="69" t="s">
        <v>9112</v>
      </c>
      <c r="I1792" s="69" t="s">
        <v>5110</v>
      </c>
      <c r="J1792" s="69" t="str">
        <f t="shared" si="192"/>
        <v>North Dagon</v>
      </c>
      <c r="K1792" s="65" t="s">
        <v>9113</v>
      </c>
      <c r="L1792" s="65">
        <v>20</v>
      </c>
      <c r="M1792" s="65" t="s">
        <v>9114</v>
      </c>
      <c r="N1792" s="65" t="s">
        <v>33</v>
      </c>
      <c r="O1792" s="65">
        <v>101</v>
      </c>
      <c r="Q1792" s="65" t="s">
        <v>5218</v>
      </c>
      <c r="R1792" s="67">
        <v>45876.706539351799</v>
      </c>
      <c r="S1792" s="158" t="str">
        <f t="shared" si="193"/>
        <v>August 2025</v>
      </c>
      <c r="T1792" s="142" t="s">
        <v>35</v>
      </c>
      <c r="U1792" s="142">
        <v>1.23501157407009</v>
      </c>
      <c r="V1792" s="65">
        <f t="shared" si="195"/>
        <v>1.23501157407009</v>
      </c>
      <c r="W1792" s="65">
        <f t="shared" si="196"/>
        <v>29.640277777682101</v>
      </c>
      <c r="X1792" s="65" t="str">
        <f t="shared" si="197"/>
        <v>24-48 hr</v>
      </c>
    </row>
    <row r="1793" spans="1:27" ht="30" customHeight="1">
      <c r="A1793" s="65">
        <v>1792</v>
      </c>
      <c r="B1793" s="181">
        <v>45875.492604166699</v>
      </c>
      <c r="C1793" s="67" t="str">
        <f t="shared" si="194"/>
        <v>August 2025</v>
      </c>
      <c r="D1793" s="65">
        <v>124069</v>
      </c>
      <c r="E1793" s="65">
        <v>325829</v>
      </c>
      <c r="F1793" s="68" t="s">
        <v>9115</v>
      </c>
      <c r="G1793" s="65" t="s">
        <v>9116</v>
      </c>
      <c r="H1793" s="69" t="s">
        <v>9117</v>
      </c>
      <c r="I1793" s="69" t="s">
        <v>5110</v>
      </c>
      <c r="J1793" s="69" t="str">
        <f t="shared" si="192"/>
        <v>North Dagon</v>
      </c>
      <c r="K1793" s="65" t="s">
        <v>9118</v>
      </c>
      <c r="L1793" s="65">
        <v>20</v>
      </c>
      <c r="S1793" s="158"/>
      <c r="T1793" s="142" t="s">
        <v>113</v>
      </c>
      <c r="U1793" s="142">
        <v>-45875.492604166699</v>
      </c>
    </row>
    <row r="1794" spans="1:27" ht="30" customHeight="1">
      <c r="A1794" s="65">
        <v>1793</v>
      </c>
      <c r="B1794" s="181">
        <v>45875.494444444397</v>
      </c>
      <c r="C1794" s="67" t="str">
        <f t="shared" si="194"/>
        <v>August 2025</v>
      </c>
      <c r="D1794" s="65">
        <v>124070</v>
      </c>
      <c r="E1794" s="65">
        <v>521614</v>
      </c>
      <c r="F1794" s="68" t="s">
        <v>9119</v>
      </c>
      <c r="G1794" s="65" t="s">
        <v>9120</v>
      </c>
      <c r="H1794" s="69" t="s">
        <v>9121</v>
      </c>
      <c r="I1794" s="69" t="s">
        <v>5110</v>
      </c>
      <c r="J1794" s="69" t="str">
        <f t="shared" ref="J1794:J1857" si="198">TRIM(CLEAN(I1794))</f>
        <v>North Dagon</v>
      </c>
      <c r="K1794" s="65" t="s">
        <v>9122</v>
      </c>
      <c r="L1794" s="65">
        <v>20</v>
      </c>
      <c r="M1794" s="65" t="s">
        <v>5385</v>
      </c>
      <c r="O1794" s="65">
        <v>210</v>
      </c>
      <c r="Q1794" s="65" t="s">
        <v>5218</v>
      </c>
      <c r="R1794" s="67">
        <v>45876.464131944398</v>
      </c>
      <c r="S1794" s="158" t="str">
        <f t="shared" ref="S1794:S1857" si="199">TEXT(R1794,"mmmm yyyy")</f>
        <v>August 2025</v>
      </c>
      <c r="T1794" s="142" t="s">
        <v>35</v>
      </c>
      <c r="U1794" s="142">
        <v>0.969687500000873</v>
      </c>
      <c r="V1794" s="65">
        <f t="shared" si="195"/>
        <v>0.969687500000873</v>
      </c>
      <c r="W1794" s="65">
        <f t="shared" si="196"/>
        <v>23.272500000021001</v>
      </c>
      <c r="X1794" s="65" t="str">
        <f t="shared" si="197"/>
        <v>&lt;24 hr</v>
      </c>
      <c r="Z1794" s="69" t="s">
        <v>9123</v>
      </c>
    </row>
    <row r="1795" spans="1:27" ht="30" customHeight="1">
      <c r="A1795" s="65">
        <v>1794</v>
      </c>
      <c r="B1795" s="181">
        <v>45875.497916666704</v>
      </c>
      <c r="C1795" s="67" t="str">
        <f t="shared" ref="C1795:C1858" si="200">TEXT(B1795,"mmmm yyyy")</f>
        <v>August 2025</v>
      </c>
      <c r="D1795" s="65">
        <v>124071</v>
      </c>
      <c r="E1795" s="65">
        <v>522110</v>
      </c>
      <c r="F1795" s="68" t="s">
        <v>9124</v>
      </c>
      <c r="G1795" s="65" t="s">
        <v>9125</v>
      </c>
      <c r="H1795" s="69" t="s">
        <v>9126</v>
      </c>
      <c r="I1795" s="69" t="s">
        <v>2355</v>
      </c>
      <c r="J1795" s="69" t="str">
        <f t="shared" si="198"/>
        <v>Mingalar Taung Nyunt</v>
      </c>
      <c r="K1795" s="65" t="s">
        <v>9127</v>
      </c>
      <c r="L1795" s="65">
        <v>20</v>
      </c>
      <c r="M1795" s="65" t="s">
        <v>5885</v>
      </c>
      <c r="O1795" s="65">
        <v>150</v>
      </c>
      <c r="Q1795" s="65" t="s">
        <v>5308</v>
      </c>
      <c r="R1795" s="67">
        <v>45876.5145486111</v>
      </c>
      <c r="S1795" s="158" t="str">
        <f t="shared" si="199"/>
        <v>August 2025</v>
      </c>
      <c r="T1795" s="142" t="s">
        <v>35</v>
      </c>
      <c r="U1795" s="142">
        <v>1.016631944447</v>
      </c>
      <c r="V1795" s="65">
        <f t="shared" si="195"/>
        <v>1.016631944447</v>
      </c>
      <c r="W1795" s="65">
        <f t="shared" si="196"/>
        <v>24.399166666728</v>
      </c>
      <c r="X1795" s="65" t="str">
        <f t="shared" si="197"/>
        <v>24-48 hr</v>
      </c>
    </row>
    <row r="1796" spans="1:27" ht="30" customHeight="1">
      <c r="A1796" s="65">
        <v>1795</v>
      </c>
      <c r="B1796" s="181">
        <v>45875.552083333299</v>
      </c>
      <c r="C1796" s="67" t="str">
        <f t="shared" si="200"/>
        <v>August 2025</v>
      </c>
      <c r="D1796" s="65">
        <v>124090</v>
      </c>
      <c r="E1796" s="65">
        <v>522389</v>
      </c>
      <c r="F1796" s="68" t="s">
        <v>9128</v>
      </c>
      <c r="G1796" s="65" t="s">
        <v>9129</v>
      </c>
      <c r="H1796" s="69" t="s">
        <v>9130</v>
      </c>
      <c r="I1796" s="69" t="s">
        <v>50</v>
      </c>
      <c r="J1796" s="69" t="str">
        <f t="shared" si="198"/>
        <v>Pabedan</v>
      </c>
      <c r="K1796" s="65" t="s">
        <v>9131</v>
      </c>
      <c r="L1796" s="65">
        <v>20</v>
      </c>
      <c r="M1796" s="65" t="s">
        <v>122</v>
      </c>
      <c r="O1796" s="65">
        <v>200</v>
      </c>
      <c r="Q1796" s="65" t="s">
        <v>745</v>
      </c>
      <c r="R1796" s="67">
        <v>45876.560601851903</v>
      </c>
      <c r="S1796" s="158" t="str">
        <f t="shared" si="199"/>
        <v>August 2025</v>
      </c>
      <c r="T1796" s="142" t="s">
        <v>35</v>
      </c>
      <c r="U1796" s="142">
        <v>1.00851851851621</v>
      </c>
      <c r="V1796" s="65">
        <f t="shared" si="195"/>
        <v>1.00851851851621</v>
      </c>
      <c r="W1796" s="65">
        <f t="shared" si="196"/>
        <v>24.2044444443891</v>
      </c>
      <c r="X1796" s="65" t="str">
        <f t="shared" si="197"/>
        <v>24-48 hr</v>
      </c>
      <c r="AA1796" s="69" t="s">
        <v>9132</v>
      </c>
    </row>
    <row r="1797" spans="1:27" ht="30" customHeight="1">
      <c r="A1797" s="65">
        <v>1796</v>
      </c>
      <c r="B1797" s="181">
        <v>45875.5805555556</v>
      </c>
      <c r="C1797" s="67" t="str">
        <f t="shared" si="200"/>
        <v>August 2025</v>
      </c>
      <c r="D1797" s="65">
        <v>124094</v>
      </c>
      <c r="E1797" s="65">
        <v>522474</v>
      </c>
      <c r="F1797" s="68" t="s">
        <v>9133</v>
      </c>
      <c r="G1797" s="65" t="s">
        <v>9134</v>
      </c>
      <c r="H1797" s="69" t="s">
        <v>9135</v>
      </c>
      <c r="I1797" s="69" t="s">
        <v>50</v>
      </c>
      <c r="J1797" s="69" t="str">
        <f t="shared" si="198"/>
        <v>Pabedan</v>
      </c>
      <c r="K1797" s="65" t="s">
        <v>9136</v>
      </c>
      <c r="L1797" s="65">
        <v>20</v>
      </c>
      <c r="M1797" s="65" t="s">
        <v>4725</v>
      </c>
      <c r="O1797" s="65">
        <v>100</v>
      </c>
      <c r="Q1797" s="65" t="s">
        <v>5308</v>
      </c>
      <c r="R1797" s="67">
        <v>45876.651550925897</v>
      </c>
      <c r="S1797" s="158" t="str">
        <f t="shared" si="199"/>
        <v>August 2025</v>
      </c>
      <c r="T1797" s="142" t="s">
        <v>35</v>
      </c>
      <c r="U1797" s="142">
        <v>1.07099537036993</v>
      </c>
      <c r="V1797" s="65">
        <f t="shared" si="195"/>
        <v>1.07099537036993</v>
      </c>
      <c r="W1797" s="65">
        <f t="shared" si="196"/>
        <v>25.7038888888783</v>
      </c>
      <c r="X1797" s="65" t="str">
        <f t="shared" si="197"/>
        <v>24-48 hr</v>
      </c>
    </row>
    <row r="1798" spans="1:27" ht="30" customHeight="1">
      <c r="A1798" s="65">
        <v>1797</v>
      </c>
      <c r="B1798" s="181">
        <v>45875.583333333299</v>
      </c>
      <c r="C1798" s="67" t="str">
        <f t="shared" si="200"/>
        <v>August 2025</v>
      </c>
      <c r="D1798" s="65">
        <v>124095</v>
      </c>
      <c r="E1798" s="65">
        <v>522473</v>
      </c>
      <c r="F1798" s="68" t="s">
        <v>9137</v>
      </c>
      <c r="G1798" s="65" t="s">
        <v>9138</v>
      </c>
      <c r="H1798" s="69" t="s">
        <v>9139</v>
      </c>
      <c r="I1798" s="69" t="s">
        <v>5110</v>
      </c>
      <c r="J1798" s="69" t="str">
        <f t="shared" si="198"/>
        <v>North Dagon</v>
      </c>
      <c r="K1798" s="65" t="s">
        <v>9140</v>
      </c>
      <c r="L1798" s="65">
        <v>20</v>
      </c>
      <c r="M1798" s="65" t="s">
        <v>7102</v>
      </c>
      <c r="O1798" s="65">
        <v>95</v>
      </c>
      <c r="Q1798" s="65" t="s">
        <v>5218</v>
      </c>
      <c r="R1798" s="67">
        <v>45876.408888888902</v>
      </c>
      <c r="S1798" s="158" t="str">
        <f t="shared" si="199"/>
        <v>August 2025</v>
      </c>
      <c r="T1798" s="142" t="s">
        <v>35</v>
      </c>
      <c r="U1798" s="142">
        <v>0.82555555555154603</v>
      </c>
      <c r="V1798" s="65">
        <f t="shared" si="195"/>
        <v>0.82555555555154603</v>
      </c>
      <c r="W1798" s="65">
        <f t="shared" si="196"/>
        <v>19.8133333332371</v>
      </c>
      <c r="X1798" s="65" t="str">
        <f t="shared" si="197"/>
        <v>&lt;24 hr</v>
      </c>
    </row>
    <row r="1799" spans="1:27" ht="30" customHeight="1">
      <c r="A1799" s="65">
        <v>1798</v>
      </c>
      <c r="B1799" s="181">
        <v>45875.5847222222</v>
      </c>
      <c r="C1799" s="67" t="str">
        <f t="shared" si="200"/>
        <v>August 2025</v>
      </c>
      <c r="D1799" s="65">
        <v>124096</v>
      </c>
      <c r="E1799" s="65">
        <v>522495</v>
      </c>
      <c r="F1799" s="68" t="s">
        <v>9141</v>
      </c>
      <c r="G1799" s="65" t="s">
        <v>9142</v>
      </c>
      <c r="H1799" s="69" t="s">
        <v>2423</v>
      </c>
      <c r="I1799" s="69" t="s">
        <v>50</v>
      </c>
      <c r="J1799" s="69" t="str">
        <f t="shared" si="198"/>
        <v>Pabedan</v>
      </c>
      <c r="K1799" s="65" t="s">
        <v>9143</v>
      </c>
      <c r="L1799" s="65">
        <v>20</v>
      </c>
      <c r="N1799" s="65" t="s">
        <v>33</v>
      </c>
      <c r="S1799" s="158"/>
      <c r="T1799" s="142" t="s">
        <v>113</v>
      </c>
      <c r="U1799" s="142">
        <v>-45875.5847222222</v>
      </c>
      <c r="AA1799" s="69" t="s">
        <v>9144</v>
      </c>
    </row>
    <row r="1800" spans="1:27" ht="30" customHeight="1">
      <c r="A1800" s="65">
        <v>1799</v>
      </c>
      <c r="B1800" s="181">
        <v>45875.6027777778</v>
      </c>
      <c r="C1800" s="67" t="str">
        <f t="shared" si="200"/>
        <v>August 2025</v>
      </c>
      <c r="D1800" s="65">
        <v>124100</v>
      </c>
      <c r="E1800" s="65">
        <v>522561</v>
      </c>
      <c r="F1800" s="68" t="s">
        <v>9145</v>
      </c>
      <c r="G1800" s="65" t="s">
        <v>9146</v>
      </c>
      <c r="H1800" s="69" t="s">
        <v>9147</v>
      </c>
      <c r="I1800" s="69" t="s">
        <v>5110</v>
      </c>
      <c r="J1800" s="69" t="str">
        <f t="shared" si="198"/>
        <v>North Dagon</v>
      </c>
      <c r="K1800" s="65" t="s">
        <v>9148</v>
      </c>
      <c r="L1800" s="65">
        <v>20</v>
      </c>
      <c r="M1800" s="65" t="s">
        <v>9149</v>
      </c>
      <c r="O1800" s="65">
        <v>121</v>
      </c>
      <c r="Q1800" s="65" t="s">
        <v>5218</v>
      </c>
      <c r="R1800" s="67">
        <v>45876.421712962998</v>
      </c>
      <c r="S1800" s="158" t="str">
        <f t="shared" si="199"/>
        <v>August 2025</v>
      </c>
      <c r="T1800" s="142" t="s">
        <v>35</v>
      </c>
      <c r="U1800" s="142">
        <v>0.81893518518336395</v>
      </c>
      <c r="V1800" s="65">
        <f t="shared" ref="V1800:V1863" si="201">U1800</f>
        <v>0.81893518518336395</v>
      </c>
      <c r="W1800" s="65">
        <f t="shared" ref="W1800:W1863" si="202">V1800*24</f>
        <v>19.654444444400699</v>
      </c>
      <c r="X1800" s="65" t="str">
        <f t="shared" si="197"/>
        <v>&lt;24 hr</v>
      </c>
    </row>
    <row r="1801" spans="1:27" ht="30" customHeight="1">
      <c r="A1801" s="65">
        <v>1800</v>
      </c>
      <c r="B1801" s="181">
        <v>45875.627777777801</v>
      </c>
      <c r="C1801" s="67" t="str">
        <f t="shared" si="200"/>
        <v>August 2025</v>
      </c>
      <c r="D1801" s="65">
        <v>124107</v>
      </c>
      <c r="E1801" s="65">
        <v>520741</v>
      </c>
      <c r="F1801" s="68" t="s">
        <v>9150</v>
      </c>
      <c r="G1801" s="65" t="s">
        <v>9017</v>
      </c>
      <c r="H1801" s="69" t="s">
        <v>9151</v>
      </c>
      <c r="I1801" s="69" t="s">
        <v>5110</v>
      </c>
      <c r="J1801" s="69" t="str">
        <f t="shared" si="198"/>
        <v>North Dagon</v>
      </c>
      <c r="K1801" s="65" t="s">
        <v>9152</v>
      </c>
      <c r="L1801" s="65">
        <v>20</v>
      </c>
      <c r="S1801" s="158"/>
      <c r="T1801" s="142" t="s">
        <v>113</v>
      </c>
      <c r="U1801" s="142">
        <v>-45875.627777777801</v>
      </c>
    </row>
    <row r="1802" spans="1:27" ht="30" customHeight="1">
      <c r="A1802" s="65">
        <v>1801</v>
      </c>
      <c r="B1802" s="184">
        <v>45875.717361111099</v>
      </c>
      <c r="C1802" s="67" t="str">
        <f t="shared" si="200"/>
        <v>August 2025</v>
      </c>
      <c r="D1802" s="65">
        <v>124146</v>
      </c>
      <c r="E1802" s="65">
        <v>522329</v>
      </c>
      <c r="F1802" s="68" t="s">
        <v>9153</v>
      </c>
      <c r="G1802" s="65" t="s">
        <v>9154</v>
      </c>
      <c r="H1802" s="69" t="s">
        <v>9155</v>
      </c>
      <c r="I1802" s="69" t="s">
        <v>5110</v>
      </c>
      <c r="J1802" s="69" t="str">
        <f t="shared" si="198"/>
        <v>North Dagon</v>
      </c>
      <c r="K1802" s="65" t="s">
        <v>5272</v>
      </c>
      <c r="L1802" s="65">
        <v>20</v>
      </c>
      <c r="M1802" s="65" t="s">
        <v>7102</v>
      </c>
      <c r="O1802" s="65">
        <v>95</v>
      </c>
      <c r="Q1802" s="65" t="s">
        <v>5186</v>
      </c>
      <c r="R1802" s="67">
        <v>45876.3979398148</v>
      </c>
      <c r="S1802" s="158" t="str">
        <f t="shared" si="199"/>
        <v>August 2025</v>
      </c>
      <c r="T1802" s="142" t="s">
        <v>35</v>
      </c>
      <c r="U1802" s="142">
        <v>0.68057870370103002</v>
      </c>
      <c r="V1802" s="65">
        <f t="shared" si="201"/>
        <v>0.68057870370103002</v>
      </c>
      <c r="W1802" s="65">
        <f t="shared" si="202"/>
        <v>16.333888888824699</v>
      </c>
      <c r="X1802" s="65" t="str">
        <f t="shared" si="197"/>
        <v>&lt;24 hr</v>
      </c>
      <c r="AA1802" s="69" t="s">
        <v>9144</v>
      </c>
    </row>
    <row r="1803" spans="1:27" ht="30" customHeight="1">
      <c r="A1803" s="65">
        <v>1802</v>
      </c>
      <c r="B1803" s="181">
        <v>45875.750740740703</v>
      </c>
      <c r="C1803" s="67" t="str">
        <f t="shared" si="200"/>
        <v>August 2025</v>
      </c>
      <c r="D1803" s="65">
        <v>124153</v>
      </c>
      <c r="E1803" s="65">
        <v>522940</v>
      </c>
      <c r="F1803" s="68" t="s">
        <v>9156</v>
      </c>
      <c r="G1803" s="65" t="s">
        <v>9157</v>
      </c>
      <c r="H1803" s="69" t="s">
        <v>9158</v>
      </c>
      <c r="I1803" s="69" t="s">
        <v>2355</v>
      </c>
      <c r="J1803" s="69" t="str">
        <f t="shared" si="198"/>
        <v>Mingalar Taung Nyunt</v>
      </c>
      <c r="K1803" s="65" t="s">
        <v>9159</v>
      </c>
      <c r="L1803" s="65">
        <v>25</v>
      </c>
      <c r="M1803" s="65" t="s">
        <v>4370</v>
      </c>
      <c r="O1803" s="65">
        <v>100</v>
      </c>
      <c r="Q1803" s="65" t="s">
        <v>5308</v>
      </c>
      <c r="R1803" s="67">
        <v>45876.469537037003</v>
      </c>
      <c r="S1803" s="158" t="str">
        <f t="shared" si="199"/>
        <v>August 2025</v>
      </c>
      <c r="T1803" s="142" t="s">
        <v>35</v>
      </c>
      <c r="U1803" s="142">
        <v>0.71879629629984299</v>
      </c>
      <c r="V1803" s="65">
        <f t="shared" si="201"/>
        <v>0.71879629629984299</v>
      </c>
      <c r="W1803" s="65">
        <f t="shared" si="202"/>
        <v>17.251111111196199</v>
      </c>
      <c r="X1803" s="65" t="str">
        <f t="shared" si="197"/>
        <v>&lt;24 hr</v>
      </c>
      <c r="AA1803" s="69" t="s">
        <v>9144</v>
      </c>
    </row>
    <row r="1804" spans="1:27" ht="30" customHeight="1">
      <c r="A1804" s="65">
        <v>1803</v>
      </c>
      <c r="B1804" s="181">
        <v>45875.784502314797</v>
      </c>
      <c r="C1804" s="67" t="str">
        <f t="shared" si="200"/>
        <v>August 2025</v>
      </c>
      <c r="D1804" s="65">
        <v>124159</v>
      </c>
      <c r="E1804" s="65">
        <v>22991</v>
      </c>
      <c r="F1804" s="68" t="s">
        <v>9160</v>
      </c>
      <c r="G1804" s="65" t="s">
        <v>9161</v>
      </c>
      <c r="H1804" s="69" t="s">
        <v>9162</v>
      </c>
      <c r="I1804" s="69" t="s">
        <v>182</v>
      </c>
      <c r="J1804" s="69" t="str">
        <f t="shared" si="198"/>
        <v>Latha</v>
      </c>
      <c r="K1804" s="65" t="s">
        <v>9163</v>
      </c>
      <c r="L1804" s="65">
        <v>20</v>
      </c>
      <c r="M1804" s="65" t="s">
        <v>9164</v>
      </c>
      <c r="O1804" s="65">
        <v>100</v>
      </c>
      <c r="Q1804" s="65" t="s">
        <v>3111</v>
      </c>
      <c r="R1804" s="67">
        <v>45877.515902777799</v>
      </c>
      <c r="S1804" s="158" t="str">
        <f t="shared" si="199"/>
        <v>August 2025</v>
      </c>
      <c r="T1804" s="142" t="s">
        <v>35</v>
      </c>
      <c r="U1804" s="142">
        <v>1.73140046295885</v>
      </c>
      <c r="V1804" s="65">
        <f t="shared" si="201"/>
        <v>1.73140046295885</v>
      </c>
      <c r="W1804" s="65">
        <f t="shared" si="202"/>
        <v>41.553611111012302</v>
      </c>
      <c r="X1804" s="65" t="str">
        <f t="shared" si="197"/>
        <v>24-48 hr</v>
      </c>
      <c r="AA1804" s="69" t="s">
        <v>9165</v>
      </c>
    </row>
    <row r="1805" spans="1:27" ht="30" customHeight="1">
      <c r="A1805" s="65">
        <v>1804</v>
      </c>
      <c r="B1805" s="181">
        <v>45875.876608796301</v>
      </c>
      <c r="C1805" s="67" t="str">
        <f t="shared" si="200"/>
        <v>August 2025</v>
      </c>
      <c r="D1805" s="65">
        <v>124176</v>
      </c>
      <c r="E1805" s="65">
        <v>522665</v>
      </c>
      <c r="F1805" s="68" t="s">
        <v>9166</v>
      </c>
      <c r="G1805" s="65" t="s">
        <v>9167</v>
      </c>
      <c r="H1805" s="69" t="s">
        <v>9168</v>
      </c>
      <c r="I1805" s="69" t="s">
        <v>30</v>
      </c>
      <c r="J1805" s="69" t="str">
        <f t="shared" si="198"/>
        <v>Kyauktada</v>
      </c>
      <c r="K1805" s="65" t="s">
        <v>9169</v>
      </c>
      <c r="L1805" s="65">
        <v>20</v>
      </c>
      <c r="M1805" s="65" t="s">
        <v>105</v>
      </c>
      <c r="O1805" s="65">
        <v>160</v>
      </c>
      <c r="Q1805" s="65" t="s">
        <v>2681</v>
      </c>
      <c r="R1805" s="67">
        <v>45876.511527777802</v>
      </c>
      <c r="S1805" s="158" t="str">
        <f t="shared" si="199"/>
        <v>August 2025</v>
      </c>
      <c r="T1805" s="142" t="s">
        <v>35</v>
      </c>
      <c r="U1805" s="142">
        <v>0.63491898148640802</v>
      </c>
      <c r="V1805" s="65">
        <f t="shared" si="201"/>
        <v>0.63491898148640802</v>
      </c>
      <c r="W1805" s="65">
        <f t="shared" si="202"/>
        <v>15.2380555556738</v>
      </c>
      <c r="X1805" s="65" t="str">
        <f t="shared" si="197"/>
        <v>&lt;24 hr</v>
      </c>
    </row>
    <row r="1806" spans="1:27" ht="30" customHeight="1">
      <c r="A1806" s="65">
        <v>1805</v>
      </c>
      <c r="B1806" s="181">
        <v>45875.888321759303</v>
      </c>
      <c r="C1806" s="67" t="str">
        <f t="shared" si="200"/>
        <v>August 2025</v>
      </c>
      <c r="D1806" s="65">
        <v>124178</v>
      </c>
      <c r="E1806" s="65">
        <v>523143</v>
      </c>
      <c r="F1806" s="68" t="s">
        <v>9170</v>
      </c>
      <c r="G1806" s="65" t="s">
        <v>9171</v>
      </c>
      <c r="H1806" s="69" t="s">
        <v>9172</v>
      </c>
      <c r="I1806" s="69" t="s">
        <v>5098</v>
      </c>
      <c r="J1806" s="69" t="str">
        <f t="shared" si="198"/>
        <v>East Dagon</v>
      </c>
      <c r="K1806" s="65" t="s">
        <v>9173</v>
      </c>
      <c r="L1806" s="65">
        <v>20</v>
      </c>
      <c r="S1806" s="158"/>
      <c r="T1806" s="142" t="s">
        <v>113</v>
      </c>
      <c r="U1806" s="142">
        <v>-45875.888321759303</v>
      </c>
      <c r="Z1806" s="69" t="s">
        <v>9174</v>
      </c>
    </row>
    <row r="1807" spans="1:27" ht="30" customHeight="1">
      <c r="A1807" s="65">
        <v>1806</v>
      </c>
      <c r="B1807" s="181">
        <v>45876.422569444403</v>
      </c>
      <c r="C1807" s="67" t="str">
        <f t="shared" si="200"/>
        <v>August 2025</v>
      </c>
      <c r="D1807" s="65">
        <v>124194</v>
      </c>
      <c r="E1807" s="65">
        <v>385511</v>
      </c>
      <c r="F1807" s="68" t="s">
        <v>9175</v>
      </c>
      <c r="G1807" s="65" t="s">
        <v>9176</v>
      </c>
      <c r="H1807" s="69" t="s">
        <v>9177</v>
      </c>
      <c r="I1807" s="69" t="s">
        <v>5098</v>
      </c>
      <c r="J1807" s="69" t="str">
        <f t="shared" si="198"/>
        <v>East Dagon</v>
      </c>
      <c r="K1807" s="65" t="s">
        <v>9178</v>
      </c>
      <c r="L1807" s="65">
        <v>20</v>
      </c>
      <c r="M1807" s="65" t="s">
        <v>9179</v>
      </c>
      <c r="N1807" s="65" t="s">
        <v>33</v>
      </c>
      <c r="O1807" s="65">
        <v>170</v>
      </c>
      <c r="Q1807" s="65" t="s">
        <v>5186</v>
      </c>
      <c r="R1807" s="67">
        <v>45876.551192129598</v>
      </c>
      <c r="S1807" s="158" t="str">
        <f t="shared" si="199"/>
        <v>August 2025</v>
      </c>
      <c r="T1807" s="142" t="s">
        <v>35</v>
      </c>
      <c r="U1807" s="142">
        <v>0.12862268518074399</v>
      </c>
      <c r="V1807" s="65">
        <f t="shared" si="201"/>
        <v>0.12862268518074399</v>
      </c>
      <c r="W1807" s="65">
        <f t="shared" si="202"/>
        <v>3.0869444443378602</v>
      </c>
      <c r="X1807" s="65" t="str">
        <f t="shared" si="197"/>
        <v>&lt;24 hr</v>
      </c>
    </row>
    <row r="1808" spans="1:27" ht="30" customHeight="1">
      <c r="A1808" s="65">
        <v>1807</v>
      </c>
      <c r="B1808" s="181">
        <v>45876.4393865741</v>
      </c>
      <c r="C1808" s="67" t="str">
        <f t="shared" si="200"/>
        <v>August 2025</v>
      </c>
      <c r="D1808" s="65">
        <v>124203</v>
      </c>
      <c r="E1808" s="65">
        <v>523362</v>
      </c>
      <c r="F1808" s="68" t="s">
        <v>9180</v>
      </c>
      <c r="G1808" s="65" t="s">
        <v>9181</v>
      </c>
      <c r="H1808" s="69" t="s">
        <v>9182</v>
      </c>
      <c r="I1808" s="69" t="s">
        <v>5110</v>
      </c>
      <c r="J1808" s="69" t="str">
        <f t="shared" si="198"/>
        <v>North Dagon</v>
      </c>
      <c r="K1808" s="65" t="s">
        <v>9183</v>
      </c>
      <c r="L1808" s="65">
        <v>20</v>
      </c>
      <c r="M1808" s="65" t="s">
        <v>9184</v>
      </c>
      <c r="N1808" s="65" t="s">
        <v>6210</v>
      </c>
      <c r="O1808" s="65">
        <v>139</v>
      </c>
      <c r="Q1808" s="65" t="s">
        <v>5218</v>
      </c>
      <c r="R1808" s="67">
        <v>45876.522881944402</v>
      </c>
      <c r="S1808" s="158" t="str">
        <f t="shared" si="199"/>
        <v>August 2025</v>
      </c>
      <c r="T1808" s="142" t="s">
        <v>35</v>
      </c>
      <c r="U1808" s="142">
        <v>8.3495370374293998E-2</v>
      </c>
      <c r="V1808" s="65">
        <f t="shared" si="201"/>
        <v>8.3495370374293998E-2</v>
      </c>
      <c r="W1808" s="65">
        <f t="shared" si="202"/>
        <v>2.0038888889830599</v>
      </c>
      <c r="X1808" s="65" t="str">
        <f t="shared" si="197"/>
        <v>&lt;24 hr</v>
      </c>
    </row>
    <row r="1809" spans="1:27" ht="30" customHeight="1">
      <c r="A1809" s="65">
        <v>1808</v>
      </c>
      <c r="B1809" s="181">
        <v>45876.444386574098</v>
      </c>
      <c r="C1809" s="67" t="str">
        <f t="shared" si="200"/>
        <v>August 2025</v>
      </c>
      <c r="D1809" s="65">
        <v>124208</v>
      </c>
      <c r="E1809" s="65">
        <v>165568</v>
      </c>
      <c r="F1809" s="68" t="s">
        <v>9185</v>
      </c>
      <c r="G1809" s="65" t="s">
        <v>9186</v>
      </c>
      <c r="H1809" s="69" t="s">
        <v>9187</v>
      </c>
      <c r="I1809" s="69" t="s">
        <v>5110</v>
      </c>
      <c r="J1809" s="69" t="str">
        <f t="shared" si="198"/>
        <v>North Dagon</v>
      </c>
      <c r="K1809" s="65" t="s">
        <v>9188</v>
      </c>
      <c r="L1809" s="65">
        <v>20</v>
      </c>
      <c r="S1809" s="158"/>
      <c r="T1809" s="65" t="s">
        <v>113</v>
      </c>
    </row>
    <row r="1810" spans="1:27" ht="30" customHeight="1">
      <c r="A1810" s="65">
        <v>1809</v>
      </c>
      <c r="B1810" s="181">
        <v>45876.4458101852</v>
      </c>
      <c r="C1810" s="67" t="str">
        <f t="shared" si="200"/>
        <v>August 2025</v>
      </c>
      <c r="D1810" s="65">
        <v>124211</v>
      </c>
      <c r="E1810" s="65">
        <v>467904</v>
      </c>
      <c r="F1810" s="68" t="s">
        <v>9189</v>
      </c>
      <c r="G1810" s="65" t="s">
        <v>9190</v>
      </c>
      <c r="H1810" s="69" t="s">
        <v>9191</v>
      </c>
      <c r="I1810" s="69" t="s">
        <v>7031</v>
      </c>
      <c r="J1810" s="69" t="str">
        <f t="shared" si="198"/>
        <v>Ahlone</v>
      </c>
      <c r="K1810" s="65" t="s">
        <v>9192</v>
      </c>
      <c r="L1810" s="65">
        <v>20</v>
      </c>
      <c r="M1810" s="65" t="s">
        <v>9193</v>
      </c>
      <c r="N1810" s="65" t="s">
        <v>6210</v>
      </c>
      <c r="O1810" s="65">
        <v>120</v>
      </c>
      <c r="Q1810" s="65" t="s">
        <v>745</v>
      </c>
      <c r="R1810" s="67">
        <v>45877.541111111103</v>
      </c>
      <c r="S1810" s="158" t="str">
        <f t="shared" si="199"/>
        <v>August 2025</v>
      </c>
      <c r="T1810" s="142" t="s">
        <v>35</v>
      </c>
      <c r="U1810" s="142">
        <v>1.09530092592468</v>
      </c>
      <c r="V1810" s="65">
        <f t="shared" si="201"/>
        <v>1.09530092592468</v>
      </c>
      <c r="W1810" s="65">
        <f t="shared" si="202"/>
        <v>26.287222222192199</v>
      </c>
      <c r="X1810" s="65" t="str">
        <f t="shared" si="197"/>
        <v>24-48 hr</v>
      </c>
      <c r="Z1810" s="69" t="s">
        <v>9194</v>
      </c>
    </row>
    <row r="1811" spans="1:27" ht="30" customHeight="1">
      <c r="A1811" s="65">
        <v>1810</v>
      </c>
      <c r="B1811" s="181">
        <v>45876.447129629603</v>
      </c>
      <c r="C1811" s="67" t="str">
        <f t="shared" si="200"/>
        <v>August 2025</v>
      </c>
      <c r="D1811" s="65">
        <v>124212</v>
      </c>
      <c r="E1811" s="65">
        <v>232407</v>
      </c>
      <c r="F1811" s="68" t="s">
        <v>9195</v>
      </c>
      <c r="G1811" s="65" t="s">
        <v>9196</v>
      </c>
      <c r="H1811" s="69" t="s">
        <v>9197</v>
      </c>
      <c r="I1811" s="69" t="s">
        <v>5110</v>
      </c>
      <c r="J1811" s="69" t="str">
        <f t="shared" si="198"/>
        <v>North Dagon</v>
      </c>
      <c r="K1811" s="65" t="s">
        <v>9198</v>
      </c>
      <c r="L1811" s="65">
        <v>20</v>
      </c>
      <c r="M1811" s="65" t="s">
        <v>9199</v>
      </c>
      <c r="O1811" s="65">
        <v>45</v>
      </c>
      <c r="Q1811" s="65" t="s">
        <v>5218</v>
      </c>
      <c r="R1811" s="67">
        <v>45876.5177430556</v>
      </c>
      <c r="S1811" s="158" t="str">
        <f t="shared" si="199"/>
        <v>August 2025</v>
      </c>
      <c r="T1811" s="142" t="s">
        <v>35</v>
      </c>
      <c r="U1811" s="142">
        <v>7.06134259235114E-2</v>
      </c>
      <c r="V1811" s="65">
        <f t="shared" si="201"/>
        <v>7.06134259235114E-2</v>
      </c>
      <c r="W1811" s="65">
        <f t="shared" si="202"/>
        <v>1.6947222221642699</v>
      </c>
      <c r="X1811" s="65" t="str">
        <f t="shared" si="197"/>
        <v>&lt;24 hr</v>
      </c>
      <c r="AA1811" s="69" t="s">
        <v>9200</v>
      </c>
    </row>
    <row r="1812" spans="1:27" ht="30" customHeight="1">
      <c r="A1812" s="65">
        <v>1811</v>
      </c>
      <c r="B1812" s="181">
        <v>45876.447881944398</v>
      </c>
      <c r="C1812" s="67" t="str">
        <f t="shared" si="200"/>
        <v>August 2025</v>
      </c>
      <c r="D1812" s="65">
        <v>124214</v>
      </c>
      <c r="E1812" s="65">
        <v>165568</v>
      </c>
      <c r="F1812" s="68" t="s">
        <v>9201</v>
      </c>
      <c r="G1812" s="65" t="s">
        <v>9186</v>
      </c>
      <c r="H1812" s="69" t="s">
        <v>9187</v>
      </c>
      <c r="I1812" s="69" t="s">
        <v>5110</v>
      </c>
      <c r="J1812" s="69" t="str">
        <f t="shared" si="198"/>
        <v>North Dagon</v>
      </c>
      <c r="K1812" s="65" t="s">
        <v>9188</v>
      </c>
      <c r="L1812" s="65">
        <v>20</v>
      </c>
      <c r="N1812" s="65" t="s">
        <v>4913</v>
      </c>
      <c r="S1812" s="158"/>
      <c r="T1812" s="65" t="s">
        <v>113</v>
      </c>
      <c r="AA1812" s="69" t="s">
        <v>9202</v>
      </c>
    </row>
    <row r="1813" spans="1:27" ht="30" customHeight="1">
      <c r="A1813" s="65">
        <v>1812</v>
      </c>
      <c r="B1813" s="181">
        <v>45876.450023148202</v>
      </c>
      <c r="C1813" s="67" t="str">
        <f t="shared" si="200"/>
        <v>August 2025</v>
      </c>
      <c r="D1813" s="65">
        <v>124217</v>
      </c>
      <c r="E1813" s="65">
        <v>165568</v>
      </c>
      <c r="F1813" s="68" t="s">
        <v>9203</v>
      </c>
      <c r="G1813" s="65" t="s">
        <v>9186</v>
      </c>
      <c r="H1813" s="69" t="s">
        <v>9187</v>
      </c>
      <c r="I1813" s="69" t="s">
        <v>5110</v>
      </c>
      <c r="J1813" s="69" t="str">
        <f t="shared" si="198"/>
        <v>North Dagon</v>
      </c>
      <c r="K1813" s="65" t="s">
        <v>9188</v>
      </c>
      <c r="L1813" s="65">
        <v>20</v>
      </c>
      <c r="N1813" s="65" t="s">
        <v>6210</v>
      </c>
      <c r="S1813" s="158"/>
      <c r="T1813" s="65" t="s">
        <v>113</v>
      </c>
    </row>
    <row r="1814" spans="1:27" ht="30" customHeight="1">
      <c r="A1814" s="65">
        <v>1813</v>
      </c>
      <c r="B1814" s="181">
        <v>45876.447129629603</v>
      </c>
      <c r="C1814" s="67" t="str">
        <f t="shared" si="200"/>
        <v>August 2025</v>
      </c>
      <c r="D1814" s="65">
        <v>124224</v>
      </c>
      <c r="E1814" s="65">
        <v>232407</v>
      </c>
      <c r="F1814" s="68" t="s">
        <v>9204</v>
      </c>
      <c r="G1814" s="65" t="s">
        <v>9196</v>
      </c>
      <c r="H1814" s="69" t="s">
        <v>9197</v>
      </c>
      <c r="I1814" s="69" t="s">
        <v>5110</v>
      </c>
      <c r="J1814" s="69" t="str">
        <f t="shared" si="198"/>
        <v>North Dagon</v>
      </c>
      <c r="K1814" s="65" t="s">
        <v>9198</v>
      </c>
      <c r="L1814" s="65">
        <v>20</v>
      </c>
      <c r="S1814" s="158"/>
      <c r="T1814" s="65" t="s">
        <v>113</v>
      </c>
    </row>
    <row r="1815" spans="1:27" ht="30" customHeight="1">
      <c r="A1815" s="65">
        <v>1814</v>
      </c>
      <c r="B1815" s="181">
        <v>45876.461550925902</v>
      </c>
      <c r="C1815" s="67" t="str">
        <f t="shared" si="200"/>
        <v>August 2025</v>
      </c>
      <c r="D1815" s="65">
        <v>124226</v>
      </c>
      <c r="E1815" s="65">
        <v>313530</v>
      </c>
      <c r="F1815" s="68" t="s">
        <v>9205</v>
      </c>
      <c r="G1815" s="65" t="s">
        <v>9206</v>
      </c>
      <c r="H1815" s="69" t="s">
        <v>9207</v>
      </c>
      <c r="I1815" s="69" t="s">
        <v>5110</v>
      </c>
      <c r="J1815" s="69" t="str">
        <f t="shared" si="198"/>
        <v>North Dagon</v>
      </c>
      <c r="K1815" s="65" t="s">
        <v>9208</v>
      </c>
      <c r="L1815" s="65">
        <v>20</v>
      </c>
      <c r="M1815" s="65" t="s">
        <v>6826</v>
      </c>
      <c r="N1815" s="65" t="s">
        <v>4913</v>
      </c>
      <c r="O1815" s="65">
        <v>90</v>
      </c>
      <c r="Q1815" s="65" t="s">
        <v>5218</v>
      </c>
      <c r="R1815" s="67">
        <v>45876.597476851799</v>
      </c>
      <c r="S1815" s="158" t="str">
        <f t="shared" si="199"/>
        <v>August 2025</v>
      </c>
      <c r="T1815" s="142" t="s">
        <v>35</v>
      </c>
      <c r="U1815" s="142">
        <v>0.13592592592613101</v>
      </c>
      <c r="V1815" s="65">
        <f t="shared" si="201"/>
        <v>0.13592592592613101</v>
      </c>
      <c r="W1815" s="65">
        <f t="shared" si="202"/>
        <v>3.2622222222271402</v>
      </c>
      <c r="X1815" s="65" t="str">
        <f t="shared" si="197"/>
        <v>&lt;24 hr</v>
      </c>
    </row>
    <row r="1816" spans="1:27" ht="30" customHeight="1">
      <c r="A1816" s="65">
        <v>1815</v>
      </c>
      <c r="B1816" s="181">
        <v>45876.463287036997</v>
      </c>
      <c r="C1816" s="67" t="str">
        <f t="shared" si="200"/>
        <v>August 2025</v>
      </c>
      <c r="D1816" s="65">
        <v>124228</v>
      </c>
      <c r="E1816" s="65">
        <v>523436</v>
      </c>
      <c r="F1816" s="68" t="s">
        <v>9209</v>
      </c>
      <c r="G1816" s="65" t="s">
        <v>9210</v>
      </c>
      <c r="H1816" s="69" t="s">
        <v>9211</v>
      </c>
      <c r="I1816" s="69" t="s">
        <v>5098</v>
      </c>
      <c r="J1816" s="69" t="str">
        <f t="shared" si="198"/>
        <v>East Dagon</v>
      </c>
      <c r="K1816" s="65" t="s">
        <v>9212</v>
      </c>
      <c r="L1816" s="65">
        <v>20</v>
      </c>
      <c r="M1816" s="65" t="s">
        <v>5100</v>
      </c>
      <c r="N1816" s="65" t="s">
        <v>33</v>
      </c>
      <c r="O1816" s="65">
        <v>298</v>
      </c>
      <c r="Q1816" s="65" t="s">
        <v>5186</v>
      </c>
      <c r="R1816" s="67">
        <v>45877.482453703698</v>
      </c>
      <c r="S1816" s="158" t="str">
        <f t="shared" si="199"/>
        <v>August 2025</v>
      </c>
      <c r="T1816" s="142" t="s">
        <v>35</v>
      </c>
      <c r="U1816" s="142">
        <v>1.01916666666511</v>
      </c>
      <c r="V1816" s="65">
        <f t="shared" si="201"/>
        <v>1.01916666666511</v>
      </c>
      <c r="W1816" s="65">
        <f t="shared" si="202"/>
        <v>24.459999999962701</v>
      </c>
      <c r="X1816" s="65" t="str">
        <f t="shared" si="197"/>
        <v>24-48 hr</v>
      </c>
    </row>
    <row r="1817" spans="1:27" ht="30" customHeight="1">
      <c r="A1817" s="65">
        <v>1816</v>
      </c>
      <c r="B1817" s="181">
        <v>45876.469849537003</v>
      </c>
      <c r="C1817" s="67" t="str">
        <f t="shared" si="200"/>
        <v>August 2025</v>
      </c>
      <c r="D1817" s="65">
        <v>124236</v>
      </c>
      <c r="E1817" s="65">
        <v>327724</v>
      </c>
      <c r="F1817" s="68" t="s">
        <v>9213</v>
      </c>
      <c r="G1817" s="65" t="s">
        <v>9214</v>
      </c>
      <c r="H1817" s="69" t="s">
        <v>9215</v>
      </c>
      <c r="I1817" s="69" t="s">
        <v>5110</v>
      </c>
      <c r="J1817" s="69" t="str">
        <f t="shared" si="198"/>
        <v>North Dagon</v>
      </c>
      <c r="K1817" s="65" t="s">
        <v>9216</v>
      </c>
      <c r="L1817" s="65">
        <v>20</v>
      </c>
      <c r="M1817" s="65" t="s">
        <v>9217</v>
      </c>
      <c r="O1817" s="65">
        <v>156</v>
      </c>
      <c r="Q1817" s="65" t="s">
        <v>5218</v>
      </c>
      <c r="R1817" s="67">
        <v>45876.649467592601</v>
      </c>
      <c r="S1817" s="158" t="str">
        <f t="shared" si="199"/>
        <v>August 2025</v>
      </c>
      <c r="T1817" s="142" t="s">
        <v>35</v>
      </c>
      <c r="U1817" s="142">
        <v>0.179618055553874</v>
      </c>
      <c r="V1817" s="65">
        <f t="shared" si="201"/>
        <v>0.179618055553874</v>
      </c>
      <c r="W1817" s="65">
        <f t="shared" si="202"/>
        <v>4.3108333332929796</v>
      </c>
      <c r="X1817" s="65" t="str">
        <f t="shared" si="197"/>
        <v>&lt;24 hr</v>
      </c>
    </row>
    <row r="1818" spans="1:27" ht="30" customHeight="1">
      <c r="A1818" s="65">
        <v>1817</v>
      </c>
      <c r="B1818" s="181">
        <v>45876.473344907397</v>
      </c>
      <c r="C1818" s="67" t="str">
        <f t="shared" si="200"/>
        <v>August 2025</v>
      </c>
      <c r="D1818" s="65">
        <v>124239</v>
      </c>
      <c r="E1818" s="65">
        <v>523472</v>
      </c>
      <c r="F1818" s="68" t="s">
        <v>9218</v>
      </c>
      <c r="G1818" s="65" t="s">
        <v>9219</v>
      </c>
      <c r="H1818" s="69" t="s">
        <v>9220</v>
      </c>
      <c r="I1818" s="69" t="s">
        <v>5098</v>
      </c>
      <c r="J1818" s="69" t="str">
        <f t="shared" si="198"/>
        <v>East Dagon</v>
      </c>
      <c r="K1818" s="65" t="s">
        <v>9221</v>
      </c>
      <c r="L1818" s="65">
        <v>20</v>
      </c>
      <c r="M1818" s="65" t="s">
        <v>9222</v>
      </c>
      <c r="O1818" s="65">
        <v>110</v>
      </c>
      <c r="Q1818" s="65" t="s">
        <v>5218</v>
      </c>
      <c r="R1818" s="67">
        <v>45876.743645833303</v>
      </c>
      <c r="S1818" s="158" t="str">
        <f t="shared" si="199"/>
        <v>August 2025</v>
      </c>
      <c r="T1818" s="142" t="s">
        <v>35</v>
      </c>
      <c r="U1818" s="142">
        <v>0.27030092592758598</v>
      </c>
      <c r="V1818" s="65">
        <f t="shared" si="201"/>
        <v>0.27030092592758598</v>
      </c>
      <c r="W1818" s="65">
        <f t="shared" si="202"/>
        <v>6.4872222222620604</v>
      </c>
      <c r="X1818" s="65" t="str">
        <f t="shared" si="197"/>
        <v>&lt;24 hr</v>
      </c>
      <c r="Z1818" s="69" t="s">
        <v>9223</v>
      </c>
    </row>
    <row r="1819" spans="1:27" ht="30" customHeight="1">
      <c r="A1819" s="65">
        <v>1818</v>
      </c>
      <c r="B1819" s="181">
        <v>45876.474930555603</v>
      </c>
      <c r="C1819" s="67" t="str">
        <f t="shared" si="200"/>
        <v>August 2025</v>
      </c>
      <c r="D1819" s="65">
        <v>124240</v>
      </c>
      <c r="E1819" s="65">
        <v>404758</v>
      </c>
      <c r="F1819" s="68" t="s">
        <v>9224</v>
      </c>
      <c r="G1819" s="65" t="s">
        <v>9225</v>
      </c>
      <c r="H1819" s="69" t="s">
        <v>9226</v>
      </c>
      <c r="I1819" s="69" t="s">
        <v>5098</v>
      </c>
      <c r="J1819" s="69" t="str">
        <f t="shared" si="198"/>
        <v>East Dagon</v>
      </c>
      <c r="K1819" s="65" t="s">
        <v>9227</v>
      </c>
      <c r="L1819" s="65">
        <v>20</v>
      </c>
      <c r="M1819" s="65" t="s">
        <v>5793</v>
      </c>
      <c r="O1819" s="65">
        <v>260</v>
      </c>
      <c r="Q1819" s="65" t="s">
        <v>5186</v>
      </c>
      <c r="R1819" s="67">
        <v>45877.4069212963</v>
      </c>
      <c r="S1819" s="158" t="str">
        <f t="shared" si="199"/>
        <v>August 2025</v>
      </c>
      <c r="T1819" s="142" t="s">
        <v>35</v>
      </c>
      <c r="U1819" s="142">
        <v>0.93199074074072996</v>
      </c>
      <c r="V1819" s="65">
        <f t="shared" si="201"/>
        <v>0.93199074074072996</v>
      </c>
      <c r="W1819" s="65">
        <f t="shared" si="202"/>
        <v>22.367777777777501</v>
      </c>
      <c r="X1819" s="65" t="str">
        <f t="shared" si="197"/>
        <v>&lt;24 hr</v>
      </c>
      <c r="Z1819" s="69" t="s">
        <v>9228</v>
      </c>
    </row>
    <row r="1820" spans="1:27" ht="30" customHeight="1">
      <c r="A1820" s="65">
        <v>1819</v>
      </c>
      <c r="B1820" s="181">
        <v>45876.477256944403</v>
      </c>
      <c r="C1820" s="67" t="str">
        <f t="shared" si="200"/>
        <v>August 2025</v>
      </c>
      <c r="D1820" s="65">
        <v>124244</v>
      </c>
      <c r="E1820" s="65">
        <v>438937</v>
      </c>
      <c r="F1820" s="68" t="s">
        <v>9229</v>
      </c>
      <c r="G1820" s="65" t="s">
        <v>9230</v>
      </c>
      <c r="H1820" s="69" t="s">
        <v>9231</v>
      </c>
      <c r="I1820" s="69" t="s">
        <v>41</v>
      </c>
      <c r="J1820" s="69" t="str">
        <f t="shared" si="198"/>
        <v>Lanmadaw</v>
      </c>
      <c r="K1820" s="65" t="s">
        <v>1102</v>
      </c>
      <c r="L1820" s="65">
        <v>25</v>
      </c>
      <c r="S1820" s="158"/>
      <c r="T1820" s="142" t="s">
        <v>113</v>
      </c>
      <c r="U1820" s="142">
        <v>-45876.477256944403</v>
      </c>
      <c r="AA1820" s="69" t="s">
        <v>9232</v>
      </c>
    </row>
    <row r="1821" spans="1:27" ht="30" customHeight="1">
      <c r="A1821" s="65">
        <v>1820</v>
      </c>
      <c r="B1821" s="181">
        <v>45876.4786805556</v>
      </c>
      <c r="C1821" s="67" t="str">
        <f t="shared" si="200"/>
        <v>August 2025</v>
      </c>
      <c r="D1821" s="65">
        <v>124246</v>
      </c>
      <c r="E1821" s="65">
        <v>165703</v>
      </c>
      <c r="F1821" s="68" t="s">
        <v>9233</v>
      </c>
      <c r="G1821" s="65" t="s">
        <v>9234</v>
      </c>
      <c r="H1821" s="69" t="s">
        <v>9235</v>
      </c>
      <c r="I1821" s="69" t="s">
        <v>5110</v>
      </c>
      <c r="J1821" s="69" t="str">
        <f t="shared" si="198"/>
        <v>North Dagon</v>
      </c>
      <c r="K1821" s="65" t="s">
        <v>9236</v>
      </c>
      <c r="L1821" s="65">
        <v>50</v>
      </c>
      <c r="N1821" s="65" t="s">
        <v>4913</v>
      </c>
      <c r="Q1821" s="65" t="s">
        <v>5186</v>
      </c>
      <c r="S1821" s="158"/>
      <c r="T1821" s="142" t="s">
        <v>113</v>
      </c>
      <c r="U1821" s="142">
        <v>-45876.4786805556</v>
      </c>
    </row>
    <row r="1822" spans="1:27" ht="30" customHeight="1">
      <c r="A1822" s="65">
        <v>1821</v>
      </c>
      <c r="B1822" s="181">
        <v>45876.482916666697</v>
      </c>
      <c r="C1822" s="67" t="str">
        <f t="shared" si="200"/>
        <v>August 2025</v>
      </c>
      <c r="D1822" s="65">
        <v>124252</v>
      </c>
      <c r="E1822" s="65">
        <v>454606</v>
      </c>
      <c r="F1822" s="68" t="s">
        <v>9237</v>
      </c>
      <c r="G1822" s="65" t="s">
        <v>9238</v>
      </c>
      <c r="H1822" s="69" t="s">
        <v>9239</v>
      </c>
      <c r="I1822" s="69" t="s">
        <v>5098</v>
      </c>
      <c r="J1822" s="69" t="str">
        <f t="shared" si="198"/>
        <v>East Dagon</v>
      </c>
      <c r="K1822" s="65" t="s">
        <v>9240</v>
      </c>
      <c r="L1822" s="65">
        <v>40</v>
      </c>
      <c r="N1822" s="65" t="s">
        <v>9241</v>
      </c>
      <c r="S1822" s="158"/>
      <c r="T1822" s="65" t="s">
        <v>113</v>
      </c>
      <c r="Z1822" s="69" t="s">
        <v>9242</v>
      </c>
    </row>
    <row r="1823" spans="1:27" ht="30" customHeight="1">
      <c r="A1823" s="65">
        <v>1822</v>
      </c>
      <c r="B1823" s="181">
        <v>45876.496435185203</v>
      </c>
      <c r="C1823" s="67" t="str">
        <f t="shared" si="200"/>
        <v>August 2025</v>
      </c>
      <c r="D1823" s="65">
        <v>124258</v>
      </c>
      <c r="E1823" s="65">
        <v>523530</v>
      </c>
      <c r="F1823" s="68" t="s">
        <v>9243</v>
      </c>
      <c r="G1823" s="65" t="s">
        <v>2664</v>
      </c>
      <c r="H1823" s="69" t="s">
        <v>9244</v>
      </c>
      <c r="I1823" s="69" t="s">
        <v>2355</v>
      </c>
      <c r="J1823" s="69" t="str">
        <f t="shared" si="198"/>
        <v>Mingalar Taung Nyunt</v>
      </c>
      <c r="K1823" s="65" t="s">
        <v>9245</v>
      </c>
      <c r="L1823" s="65">
        <v>25</v>
      </c>
      <c r="M1823" s="65" t="s">
        <v>9246</v>
      </c>
      <c r="N1823" s="65" t="s">
        <v>9241</v>
      </c>
      <c r="O1823" s="65">
        <v>100</v>
      </c>
      <c r="Q1823" s="65" t="s">
        <v>745</v>
      </c>
      <c r="R1823" s="67">
        <v>45877.591874999998</v>
      </c>
      <c r="S1823" s="158" t="str">
        <f t="shared" si="199"/>
        <v>August 2025</v>
      </c>
      <c r="T1823" s="142" t="s">
        <v>35</v>
      </c>
      <c r="U1823" s="142">
        <v>1.09543981480965</v>
      </c>
      <c r="V1823" s="65">
        <f t="shared" si="201"/>
        <v>1.09543981480965</v>
      </c>
      <c r="W1823" s="65">
        <f t="shared" si="202"/>
        <v>26.290555555431599</v>
      </c>
      <c r="X1823" s="65" t="str">
        <f t="shared" si="197"/>
        <v>24-48 hr</v>
      </c>
    </row>
    <row r="1824" spans="1:27" ht="30" customHeight="1">
      <c r="A1824" s="65">
        <v>1823</v>
      </c>
      <c r="B1824" s="181">
        <v>45876.500601851898</v>
      </c>
      <c r="C1824" s="67" t="str">
        <f t="shared" si="200"/>
        <v>August 2025</v>
      </c>
      <c r="D1824" s="65">
        <v>124260</v>
      </c>
      <c r="E1824" s="65">
        <v>523553</v>
      </c>
      <c r="F1824" s="68" t="s">
        <v>9247</v>
      </c>
      <c r="G1824" s="65" t="s">
        <v>9248</v>
      </c>
      <c r="H1824" s="69" t="s">
        <v>9249</v>
      </c>
      <c r="I1824" s="69" t="s">
        <v>5110</v>
      </c>
      <c r="J1824" s="69" t="str">
        <f t="shared" si="198"/>
        <v>North Dagon</v>
      </c>
      <c r="K1824" s="65" t="s">
        <v>9250</v>
      </c>
      <c r="L1824" s="65">
        <v>25</v>
      </c>
      <c r="M1824" s="65" t="s">
        <v>6105</v>
      </c>
      <c r="N1824" s="65" t="s">
        <v>4913</v>
      </c>
      <c r="O1824" s="65">
        <v>291</v>
      </c>
      <c r="Q1824" s="65" t="s">
        <v>5186</v>
      </c>
      <c r="R1824" s="67">
        <v>45877.644803240699</v>
      </c>
      <c r="S1824" s="158" t="str">
        <f t="shared" si="199"/>
        <v>August 2025</v>
      </c>
      <c r="T1824" s="142" t="s">
        <v>35</v>
      </c>
      <c r="U1824" s="142">
        <v>1.1442013888881799</v>
      </c>
      <c r="V1824" s="65">
        <f t="shared" si="201"/>
        <v>1.1442013888881799</v>
      </c>
      <c r="W1824" s="65">
        <f t="shared" si="202"/>
        <v>27.460833333316302</v>
      </c>
      <c r="X1824" s="65" t="str">
        <f t="shared" si="197"/>
        <v>24-48 hr</v>
      </c>
    </row>
    <row r="1825" spans="1:27" ht="30" customHeight="1">
      <c r="A1825" s="65">
        <v>1824</v>
      </c>
      <c r="B1825" s="181">
        <v>45876.514212962997</v>
      </c>
      <c r="C1825" s="67" t="str">
        <f t="shared" si="200"/>
        <v>August 2025</v>
      </c>
      <c r="D1825" s="65">
        <v>124263</v>
      </c>
      <c r="E1825" s="65">
        <v>350644</v>
      </c>
      <c r="F1825" s="68" t="s">
        <v>9251</v>
      </c>
      <c r="G1825" s="65" t="s">
        <v>9252</v>
      </c>
      <c r="H1825" s="69" t="s">
        <v>9253</v>
      </c>
      <c r="I1825" s="69" t="s">
        <v>5110</v>
      </c>
      <c r="J1825" s="69" t="str">
        <f t="shared" si="198"/>
        <v>North Dagon</v>
      </c>
      <c r="K1825" s="65" t="s">
        <v>9254</v>
      </c>
      <c r="L1825" s="65">
        <v>25</v>
      </c>
      <c r="M1825" s="65" t="s">
        <v>7053</v>
      </c>
      <c r="O1825" s="65">
        <v>291</v>
      </c>
      <c r="Q1825" s="65" t="s">
        <v>5186</v>
      </c>
      <c r="R1825" s="67">
        <v>45877.7089583333</v>
      </c>
      <c r="S1825" s="158" t="str">
        <f t="shared" si="199"/>
        <v>August 2025</v>
      </c>
      <c r="T1825" s="142" t="s">
        <v>35</v>
      </c>
      <c r="U1825" s="142">
        <v>1.19474537037604</v>
      </c>
      <c r="V1825" s="65">
        <f t="shared" si="201"/>
        <v>1.19474537037604</v>
      </c>
      <c r="W1825" s="65">
        <f t="shared" si="202"/>
        <v>28.673888889025001</v>
      </c>
      <c r="X1825" s="65" t="str">
        <f t="shared" si="197"/>
        <v>24-48 hr</v>
      </c>
      <c r="Z1825" s="69" t="s">
        <v>9255</v>
      </c>
    </row>
    <row r="1826" spans="1:27" ht="30" customHeight="1">
      <c r="A1826" s="65">
        <v>1825</v>
      </c>
      <c r="B1826" s="181">
        <v>45876.521481481497</v>
      </c>
      <c r="C1826" s="67" t="str">
        <f t="shared" si="200"/>
        <v>August 2025</v>
      </c>
      <c r="D1826" s="65">
        <v>124267</v>
      </c>
      <c r="E1826" s="65">
        <v>457527</v>
      </c>
      <c r="F1826" s="68" t="s">
        <v>9256</v>
      </c>
      <c r="G1826" s="65" t="s">
        <v>9257</v>
      </c>
      <c r="H1826" s="69" t="s">
        <v>9258</v>
      </c>
      <c r="I1826" s="69" t="s">
        <v>5098</v>
      </c>
      <c r="J1826" s="69" t="str">
        <f t="shared" si="198"/>
        <v>East Dagon</v>
      </c>
      <c r="K1826" s="65" t="s">
        <v>9259</v>
      </c>
      <c r="L1826" s="65">
        <v>20</v>
      </c>
      <c r="M1826" s="65" t="s">
        <v>9260</v>
      </c>
      <c r="N1826" s="65" t="s">
        <v>9241</v>
      </c>
      <c r="O1826" s="65">
        <v>223</v>
      </c>
      <c r="Q1826" s="65" t="s">
        <v>5218</v>
      </c>
      <c r="R1826" s="67">
        <v>45877.427546296298</v>
      </c>
      <c r="S1826" s="158" t="str">
        <f t="shared" si="199"/>
        <v>August 2025</v>
      </c>
      <c r="T1826" s="65" t="s">
        <v>35</v>
      </c>
      <c r="V1826" s="65">
        <f t="shared" si="201"/>
        <v>0</v>
      </c>
      <c r="W1826" s="65">
        <f t="shared" si="202"/>
        <v>0</v>
      </c>
      <c r="X1826" s="65" t="str">
        <f t="shared" si="197"/>
        <v>&lt;24 hr</v>
      </c>
      <c r="AA1826" s="69" t="s">
        <v>9261</v>
      </c>
    </row>
    <row r="1827" spans="1:27" ht="30" customHeight="1">
      <c r="A1827" s="65">
        <v>1826</v>
      </c>
      <c r="B1827" s="181">
        <v>45876.5243402778</v>
      </c>
      <c r="C1827" s="67" t="str">
        <f t="shared" si="200"/>
        <v>August 2025</v>
      </c>
      <c r="D1827" s="65">
        <v>124269</v>
      </c>
      <c r="E1827" s="65">
        <v>468142</v>
      </c>
      <c r="F1827" s="68" t="s">
        <v>9262</v>
      </c>
      <c r="G1827" s="65" t="s">
        <v>9263</v>
      </c>
      <c r="H1827" s="69" t="s">
        <v>9264</v>
      </c>
      <c r="I1827" s="69" t="s">
        <v>5110</v>
      </c>
      <c r="J1827" s="69" t="str">
        <f t="shared" si="198"/>
        <v>North Dagon</v>
      </c>
      <c r="K1827" s="65" t="s">
        <v>9265</v>
      </c>
      <c r="L1827" s="65">
        <v>20</v>
      </c>
      <c r="M1827" s="65" t="s">
        <v>9266</v>
      </c>
      <c r="O1827" s="65">
        <v>248</v>
      </c>
      <c r="Q1827" s="65" t="s">
        <v>5218</v>
      </c>
      <c r="R1827" s="67">
        <v>45877.519108796303</v>
      </c>
      <c r="S1827" s="158" t="str">
        <f t="shared" si="199"/>
        <v>August 2025</v>
      </c>
      <c r="T1827" s="142" t="s">
        <v>35</v>
      </c>
      <c r="U1827" s="142">
        <v>0.994768518517958</v>
      </c>
      <c r="V1827" s="65">
        <f t="shared" si="201"/>
        <v>0.994768518517958</v>
      </c>
      <c r="W1827" s="65">
        <f t="shared" si="202"/>
        <v>23.874444444430999</v>
      </c>
      <c r="X1827" s="65" t="str">
        <f t="shared" si="197"/>
        <v>&lt;24 hr</v>
      </c>
    </row>
    <row r="1828" spans="1:27" ht="30" customHeight="1">
      <c r="A1828" s="65">
        <v>1827</v>
      </c>
      <c r="B1828" s="181">
        <v>45876.532951388901</v>
      </c>
      <c r="C1828" s="67" t="str">
        <f t="shared" si="200"/>
        <v>August 2025</v>
      </c>
      <c r="D1828" s="65">
        <v>124272</v>
      </c>
      <c r="E1828" s="65">
        <v>306397</v>
      </c>
      <c r="F1828" s="68" t="s">
        <v>9267</v>
      </c>
      <c r="G1828" s="65" t="s">
        <v>9268</v>
      </c>
      <c r="H1828" s="69" t="s">
        <v>9269</v>
      </c>
      <c r="I1828" s="69" t="s">
        <v>7036</v>
      </c>
      <c r="J1828" s="69" t="str">
        <f t="shared" si="198"/>
        <v>Dagon</v>
      </c>
      <c r="K1828" s="65" t="s">
        <v>9270</v>
      </c>
      <c r="L1828" s="65">
        <v>20</v>
      </c>
      <c r="M1828" s="65" t="s">
        <v>9005</v>
      </c>
      <c r="O1828" s="65">
        <v>200</v>
      </c>
      <c r="Q1828" s="65" t="s">
        <v>745</v>
      </c>
      <c r="R1828" s="67">
        <v>45878.682708333297</v>
      </c>
      <c r="S1828" s="158" t="str">
        <f t="shared" si="199"/>
        <v>August 2025</v>
      </c>
      <c r="T1828" s="142" t="s">
        <v>35</v>
      </c>
      <c r="U1828" s="142">
        <v>2.1497569444472902</v>
      </c>
      <c r="V1828" s="65">
        <f t="shared" si="201"/>
        <v>2.1497569444472902</v>
      </c>
      <c r="W1828" s="65">
        <f t="shared" si="202"/>
        <v>51.594166666734999</v>
      </c>
      <c r="X1828" s="65" t="str">
        <f t="shared" si="197"/>
        <v>48-72 hr</v>
      </c>
    </row>
    <row r="1829" spans="1:27" ht="30" customHeight="1">
      <c r="A1829" s="65">
        <v>1828</v>
      </c>
      <c r="B1829" s="181">
        <v>45876.538819444402</v>
      </c>
      <c r="C1829" s="67" t="str">
        <f t="shared" si="200"/>
        <v>August 2025</v>
      </c>
      <c r="D1829" s="65">
        <v>124275</v>
      </c>
      <c r="E1829" s="65">
        <v>291379</v>
      </c>
      <c r="F1829" s="68" t="s">
        <v>9271</v>
      </c>
      <c r="G1829" s="65" t="s">
        <v>7212</v>
      </c>
      <c r="H1829" s="69" t="s">
        <v>9272</v>
      </c>
      <c r="I1829" s="69" t="s">
        <v>5098</v>
      </c>
      <c r="J1829" s="69" t="str">
        <f t="shared" si="198"/>
        <v>East Dagon</v>
      </c>
      <c r="K1829" s="65" t="s">
        <v>9273</v>
      </c>
      <c r="L1829" s="65">
        <v>20</v>
      </c>
      <c r="M1829" s="65" t="s">
        <v>9274</v>
      </c>
      <c r="O1829" s="65">
        <v>404</v>
      </c>
      <c r="Q1829" s="65" t="s">
        <v>5218</v>
      </c>
      <c r="R1829" s="67">
        <v>45878.831018518496</v>
      </c>
      <c r="S1829" s="158" t="str">
        <f t="shared" si="199"/>
        <v>August 2025</v>
      </c>
      <c r="T1829" s="142" t="s">
        <v>35</v>
      </c>
      <c r="U1829" s="142">
        <v>2.2921990740724101</v>
      </c>
      <c r="V1829" s="65">
        <f t="shared" si="201"/>
        <v>2.2921990740724101</v>
      </c>
      <c r="W1829" s="65">
        <f t="shared" si="202"/>
        <v>55.012777777737902</v>
      </c>
      <c r="X1829" s="65" t="str">
        <f t="shared" si="197"/>
        <v>48-72 hr</v>
      </c>
    </row>
    <row r="1830" spans="1:27" ht="30" customHeight="1">
      <c r="A1830" s="65">
        <v>1829</v>
      </c>
      <c r="B1830" s="181">
        <v>45876.538831018501</v>
      </c>
      <c r="C1830" s="67" t="str">
        <f t="shared" si="200"/>
        <v>August 2025</v>
      </c>
      <c r="D1830" s="65">
        <v>124276</v>
      </c>
      <c r="E1830" s="65">
        <v>157986</v>
      </c>
      <c r="F1830" s="68" t="s">
        <v>9275</v>
      </c>
      <c r="G1830" s="65" t="s">
        <v>7286</v>
      </c>
      <c r="H1830" s="69" t="s">
        <v>9276</v>
      </c>
      <c r="I1830" s="69" t="s">
        <v>50</v>
      </c>
      <c r="J1830" s="69" t="str">
        <f t="shared" si="198"/>
        <v>Pabedan</v>
      </c>
      <c r="K1830" s="65" t="s">
        <v>9277</v>
      </c>
      <c r="L1830" s="65">
        <v>20</v>
      </c>
      <c r="Q1830" s="65" t="s">
        <v>687</v>
      </c>
      <c r="S1830" s="158"/>
      <c r="T1830" s="142" t="s">
        <v>113</v>
      </c>
      <c r="U1830" s="142">
        <v>-45876.538831018501</v>
      </c>
    </row>
    <row r="1831" spans="1:27" ht="30" customHeight="1">
      <c r="A1831" s="65">
        <v>1830</v>
      </c>
      <c r="B1831" s="181">
        <v>45876.541979166701</v>
      </c>
      <c r="C1831" s="67" t="str">
        <f t="shared" si="200"/>
        <v>August 2025</v>
      </c>
      <c r="D1831" s="65">
        <v>124279</v>
      </c>
      <c r="E1831" s="65">
        <v>523593</v>
      </c>
      <c r="F1831" s="68" t="s">
        <v>9278</v>
      </c>
      <c r="G1831" s="65" t="s">
        <v>9279</v>
      </c>
      <c r="H1831" s="69" t="s">
        <v>9280</v>
      </c>
      <c r="I1831" s="69" t="s">
        <v>182</v>
      </c>
      <c r="J1831" s="69" t="str">
        <f t="shared" si="198"/>
        <v>Latha</v>
      </c>
      <c r="K1831" s="65" t="s">
        <v>9281</v>
      </c>
      <c r="L1831" s="65">
        <v>20</v>
      </c>
      <c r="M1831" s="65" t="s">
        <v>9164</v>
      </c>
      <c r="N1831" s="65" t="s">
        <v>33</v>
      </c>
      <c r="O1831" s="65">
        <v>130</v>
      </c>
      <c r="Q1831" s="65" t="s">
        <v>3111</v>
      </c>
      <c r="R1831" s="67">
        <v>45877.581053240698</v>
      </c>
      <c r="S1831" s="158" t="str">
        <f t="shared" si="199"/>
        <v>August 2025</v>
      </c>
      <c r="T1831" s="142" t="s">
        <v>35</v>
      </c>
      <c r="U1831" s="142">
        <v>1.0390740740767801</v>
      </c>
      <c r="V1831" s="65">
        <f t="shared" si="201"/>
        <v>1.0390740740767801</v>
      </c>
      <c r="W1831" s="65">
        <f t="shared" si="202"/>
        <v>24.937777777842701</v>
      </c>
      <c r="X1831" s="65" t="str">
        <f t="shared" si="197"/>
        <v>24-48 hr</v>
      </c>
      <c r="AA1831" s="69" t="s">
        <v>9282</v>
      </c>
    </row>
    <row r="1832" spans="1:27" ht="30" customHeight="1">
      <c r="A1832" s="65">
        <v>1831</v>
      </c>
      <c r="B1832" s="181">
        <v>45876.542719907397</v>
      </c>
      <c r="C1832" s="67" t="str">
        <f t="shared" si="200"/>
        <v>August 2025</v>
      </c>
      <c r="D1832" s="65">
        <v>124280</v>
      </c>
      <c r="E1832" s="65">
        <v>169078</v>
      </c>
      <c r="F1832" s="68" t="s">
        <v>9283</v>
      </c>
      <c r="G1832" s="65" t="s">
        <v>9284</v>
      </c>
      <c r="H1832" s="69" t="s">
        <v>9285</v>
      </c>
      <c r="I1832" s="69" t="s">
        <v>41</v>
      </c>
      <c r="J1832" s="69" t="str">
        <f t="shared" si="198"/>
        <v>Lanmadaw</v>
      </c>
      <c r="K1832" s="65" t="s">
        <v>9286</v>
      </c>
      <c r="L1832" s="65">
        <v>25</v>
      </c>
      <c r="M1832" s="65" t="s">
        <v>9287</v>
      </c>
      <c r="O1832" s="65">
        <v>80</v>
      </c>
      <c r="Q1832" s="65" t="s">
        <v>5308</v>
      </c>
      <c r="R1832" s="67">
        <v>45890.570740740703</v>
      </c>
      <c r="S1832" s="158" t="str">
        <f t="shared" si="199"/>
        <v>August 2025</v>
      </c>
      <c r="T1832" s="142" t="s">
        <v>35</v>
      </c>
      <c r="U1832" s="142">
        <v>14.0280208333352</v>
      </c>
      <c r="V1832" s="65">
        <f t="shared" si="201"/>
        <v>14.0280208333352</v>
      </c>
      <c r="W1832" s="65">
        <f t="shared" si="202"/>
        <v>336.67250000004401</v>
      </c>
      <c r="X1832" s="65" t="str">
        <f t="shared" si="197"/>
        <v>&gt;72 hr</v>
      </c>
      <c r="Z1832" s="69" t="s">
        <v>9288</v>
      </c>
    </row>
    <row r="1833" spans="1:27" ht="30" customHeight="1">
      <c r="A1833" s="65">
        <v>1832</v>
      </c>
      <c r="B1833" s="181">
        <v>45876.567071759302</v>
      </c>
      <c r="C1833" s="67" t="str">
        <f t="shared" si="200"/>
        <v>August 2025</v>
      </c>
      <c r="D1833" s="65">
        <v>124295</v>
      </c>
      <c r="E1833" s="65">
        <v>160906</v>
      </c>
      <c r="F1833" s="68" t="s">
        <v>9289</v>
      </c>
      <c r="G1833" s="65" t="s">
        <v>9290</v>
      </c>
      <c r="H1833" s="69" t="s">
        <v>9291</v>
      </c>
      <c r="I1833" s="69" t="s">
        <v>7031</v>
      </c>
      <c r="J1833" s="69" t="str">
        <f t="shared" si="198"/>
        <v>Ahlone</v>
      </c>
      <c r="K1833" s="65" t="s">
        <v>9292</v>
      </c>
      <c r="L1833" s="65">
        <v>40</v>
      </c>
      <c r="M1833" s="65" t="s">
        <v>9293</v>
      </c>
      <c r="O1833" s="65">
        <v>230</v>
      </c>
      <c r="Q1833" s="65" t="s">
        <v>745</v>
      </c>
      <c r="R1833" s="67">
        <v>45877.688912037003</v>
      </c>
      <c r="S1833" s="158" t="str">
        <f t="shared" si="199"/>
        <v>August 2025</v>
      </c>
      <c r="T1833" s="142" t="s">
        <v>35</v>
      </c>
      <c r="U1833" s="142">
        <v>1.1218402777812999</v>
      </c>
      <c r="V1833" s="65">
        <f t="shared" si="201"/>
        <v>1.1218402777812999</v>
      </c>
      <c r="W1833" s="65">
        <f t="shared" si="202"/>
        <v>26.924166666751301</v>
      </c>
      <c r="X1833" s="65" t="str">
        <f t="shared" si="197"/>
        <v>24-48 hr</v>
      </c>
    </row>
    <row r="1834" spans="1:27" ht="30" customHeight="1">
      <c r="A1834" s="65">
        <v>1833</v>
      </c>
      <c r="B1834" s="181">
        <v>45876.567430555602</v>
      </c>
      <c r="C1834" s="67" t="str">
        <f t="shared" si="200"/>
        <v>August 2025</v>
      </c>
      <c r="D1834" s="65">
        <v>124296</v>
      </c>
      <c r="E1834" s="65">
        <v>523740</v>
      </c>
      <c r="F1834" s="68" t="s">
        <v>9294</v>
      </c>
      <c r="G1834" s="65" t="s">
        <v>9295</v>
      </c>
      <c r="H1834" s="69" t="s">
        <v>9296</v>
      </c>
      <c r="I1834" s="69" t="s">
        <v>2355</v>
      </c>
      <c r="J1834" s="69" t="str">
        <f t="shared" si="198"/>
        <v>Mingalar Taung Nyunt</v>
      </c>
      <c r="K1834" s="65" t="s">
        <v>9297</v>
      </c>
      <c r="L1834" s="65">
        <v>25</v>
      </c>
      <c r="M1834" s="65" t="s">
        <v>9298</v>
      </c>
      <c r="O1834" s="65">
        <v>200</v>
      </c>
      <c r="Q1834" s="65" t="s">
        <v>5308</v>
      </c>
      <c r="R1834" s="67">
        <v>45877.721851851798</v>
      </c>
      <c r="S1834" s="158" t="str">
        <f t="shared" si="199"/>
        <v>August 2025</v>
      </c>
      <c r="T1834" s="142" t="s">
        <v>35</v>
      </c>
      <c r="U1834" s="142">
        <v>1.15442129629082</v>
      </c>
      <c r="V1834" s="65">
        <f t="shared" si="201"/>
        <v>1.15442129629082</v>
      </c>
      <c r="W1834" s="65">
        <f t="shared" si="202"/>
        <v>27.706111110979698</v>
      </c>
      <c r="X1834" s="65" t="str">
        <f t="shared" si="197"/>
        <v>24-48 hr</v>
      </c>
    </row>
    <row r="1835" spans="1:27" ht="30" customHeight="1">
      <c r="A1835" s="65">
        <v>1834</v>
      </c>
      <c r="B1835" s="181">
        <v>45876.573043981502</v>
      </c>
      <c r="C1835" s="67" t="str">
        <f t="shared" si="200"/>
        <v>August 2025</v>
      </c>
      <c r="D1835" s="65">
        <v>124303</v>
      </c>
      <c r="E1835" s="65">
        <v>162804</v>
      </c>
      <c r="F1835" s="68" t="s">
        <v>9299</v>
      </c>
      <c r="G1835" s="65" t="s">
        <v>9300</v>
      </c>
      <c r="H1835" s="69" t="s">
        <v>9301</v>
      </c>
      <c r="I1835" s="69" t="s">
        <v>7031</v>
      </c>
      <c r="J1835" s="69" t="str">
        <f t="shared" si="198"/>
        <v>Ahlone</v>
      </c>
      <c r="K1835" s="65" t="s">
        <v>9302</v>
      </c>
      <c r="L1835" s="65">
        <v>40</v>
      </c>
      <c r="M1835" s="65" t="s">
        <v>9303</v>
      </c>
      <c r="O1835" s="65">
        <v>130</v>
      </c>
      <c r="Q1835" s="65" t="s">
        <v>5308</v>
      </c>
      <c r="R1835" s="67">
        <v>45880.719027777799</v>
      </c>
      <c r="S1835" s="158" t="str">
        <f t="shared" si="199"/>
        <v>August 2025</v>
      </c>
      <c r="T1835" s="142" t="s">
        <v>35</v>
      </c>
      <c r="U1835" s="142">
        <v>4.1459837962975099</v>
      </c>
      <c r="V1835" s="65">
        <f t="shared" si="201"/>
        <v>4.1459837962975099</v>
      </c>
      <c r="W1835" s="65">
        <f t="shared" si="202"/>
        <v>99.503611111140302</v>
      </c>
      <c r="X1835" s="65" t="str">
        <f t="shared" si="197"/>
        <v>&gt;72 hr</v>
      </c>
      <c r="AA1835" s="69" t="s">
        <v>9304</v>
      </c>
    </row>
    <row r="1836" spans="1:27" ht="30" customHeight="1">
      <c r="A1836" s="65">
        <v>1835</v>
      </c>
      <c r="B1836" s="181">
        <v>45876.607407407399</v>
      </c>
      <c r="C1836" s="67" t="str">
        <f t="shared" si="200"/>
        <v>August 2025</v>
      </c>
      <c r="D1836" s="65">
        <v>124324</v>
      </c>
      <c r="E1836" s="65">
        <v>523857</v>
      </c>
      <c r="F1836" s="68" t="s">
        <v>9305</v>
      </c>
      <c r="G1836" s="65" t="s">
        <v>9306</v>
      </c>
      <c r="H1836" s="69" t="s">
        <v>9307</v>
      </c>
      <c r="I1836" s="69" t="s">
        <v>5110</v>
      </c>
      <c r="J1836" s="69" t="str">
        <f t="shared" si="198"/>
        <v>North Dagon</v>
      </c>
      <c r="K1836" s="65" t="s">
        <v>9308</v>
      </c>
      <c r="L1836" s="65">
        <v>20</v>
      </c>
      <c r="N1836" s="65" t="s">
        <v>33</v>
      </c>
      <c r="S1836" s="158"/>
      <c r="T1836" s="65" t="s">
        <v>113</v>
      </c>
    </row>
    <row r="1837" spans="1:27" ht="30" customHeight="1">
      <c r="A1837" s="65">
        <v>1836</v>
      </c>
      <c r="B1837" s="181">
        <v>45876.607418981497</v>
      </c>
      <c r="C1837" s="67" t="str">
        <f t="shared" si="200"/>
        <v>August 2025</v>
      </c>
      <c r="D1837" s="65">
        <v>124325</v>
      </c>
      <c r="E1837" s="65">
        <v>523787</v>
      </c>
      <c r="F1837" s="68" t="s">
        <v>9309</v>
      </c>
      <c r="G1837" s="65" t="s">
        <v>9310</v>
      </c>
      <c r="H1837" s="69" t="s">
        <v>9311</v>
      </c>
      <c r="I1837" s="69" t="s">
        <v>5110</v>
      </c>
      <c r="J1837" s="69" t="str">
        <f t="shared" si="198"/>
        <v>North Dagon</v>
      </c>
      <c r="K1837" s="65" t="s">
        <v>9312</v>
      </c>
      <c r="L1837" s="65">
        <v>20</v>
      </c>
      <c r="M1837" s="65" t="s">
        <v>5544</v>
      </c>
      <c r="N1837" s="65" t="s">
        <v>4913</v>
      </c>
      <c r="O1837" s="65">
        <v>150</v>
      </c>
      <c r="Q1837" s="65" t="s">
        <v>5218</v>
      </c>
      <c r="R1837" s="67">
        <v>45876.660995370403</v>
      </c>
      <c r="S1837" s="158" t="str">
        <f t="shared" si="199"/>
        <v>August 2025</v>
      </c>
      <c r="T1837" s="142" t="s">
        <v>35</v>
      </c>
      <c r="U1837" s="142">
        <v>5.3576388891087803E-2</v>
      </c>
      <c r="V1837" s="65">
        <f t="shared" si="201"/>
        <v>5.3576388891087803E-2</v>
      </c>
      <c r="W1837" s="65">
        <f t="shared" si="202"/>
        <v>1.2858333333861101</v>
      </c>
      <c r="X1837" s="65" t="str">
        <f t="shared" si="197"/>
        <v>&lt;24 hr</v>
      </c>
    </row>
    <row r="1838" spans="1:27" ht="30" customHeight="1">
      <c r="A1838" s="65">
        <v>1837</v>
      </c>
      <c r="B1838" s="181">
        <v>45876.607939814799</v>
      </c>
      <c r="C1838" s="67" t="str">
        <f t="shared" si="200"/>
        <v>August 2025</v>
      </c>
      <c r="D1838" s="65">
        <v>124326</v>
      </c>
      <c r="E1838" s="65">
        <v>523857</v>
      </c>
      <c r="F1838" s="68" t="s">
        <v>9313</v>
      </c>
      <c r="G1838" s="65" t="s">
        <v>9306</v>
      </c>
      <c r="H1838" s="69" t="s">
        <v>9307</v>
      </c>
      <c r="I1838" s="69" t="s">
        <v>5110</v>
      </c>
      <c r="J1838" s="69" t="str">
        <f t="shared" si="198"/>
        <v>North Dagon</v>
      </c>
      <c r="K1838" s="65" t="s">
        <v>9308</v>
      </c>
      <c r="L1838" s="65">
        <v>20</v>
      </c>
      <c r="M1838" s="65" t="s">
        <v>9314</v>
      </c>
      <c r="O1838" s="65">
        <v>120</v>
      </c>
      <c r="Q1838" s="65" t="s">
        <v>5218</v>
      </c>
      <c r="R1838" s="67">
        <v>45877.413888888899</v>
      </c>
      <c r="S1838" s="158" t="str">
        <f t="shared" si="199"/>
        <v>August 2025</v>
      </c>
      <c r="T1838" s="142" t="s">
        <v>35</v>
      </c>
      <c r="U1838" s="142">
        <v>0.80594907407794403</v>
      </c>
      <c r="V1838" s="65">
        <f t="shared" si="201"/>
        <v>0.80594907407794403</v>
      </c>
      <c r="W1838" s="65">
        <f t="shared" si="202"/>
        <v>19.342777777870701</v>
      </c>
      <c r="X1838" s="65" t="str">
        <f t="shared" si="197"/>
        <v>&lt;24 hr</v>
      </c>
    </row>
    <row r="1839" spans="1:27" ht="30" customHeight="1">
      <c r="A1839" s="65">
        <v>1838</v>
      </c>
      <c r="B1839" s="181">
        <v>45876.612731481502</v>
      </c>
      <c r="C1839" s="67" t="str">
        <f t="shared" si="200"/>
        <v>August 2025</v>
      </c>
      <c r="D1839" s="65">
        <v>124330</v>
      </c>
      <c r="E1839" s="65">
        <v>523850</v>
      </c>
      <c r="F1839" s="68" t="s">
        <v>9315</v>
      </c>
      <c r="G1839" s="65" t="s">
        <v>9316</v>
      </c>
      <c r="H1839" s="69" t="s">
        <v>9317</v>
      </c>
      <c r="I1839" s="69" t="s">
        <v>5110</v>
      </c>
      <c r="J1839" s="69" t="str">
        <f t="shared" si="198"/>
        <v>North Dagon</v>
      </c>
      <c r="K1839" s="65" t="s">
        <v>9318</v>
      </c>
      <c r="L1839" s="65">
        <v>20</v>
      </c>
      <c r="M1839" s="65" t="s">
        <v>9314</v>
      </c>
      <c r="O1839" s="65">
        <v>257</v>
      </c>
      <c r="Q1839" s="65" t="s">
        <v>5218</v>
      </c>
      <c r="R1839" s="67">
        <v>45877.4678472222</v>
      </c>
      <c r="S1839" s="158" t="str">
        <f t="shared" si="199"/>
        <v>August 2025</v>
      </c>
      <c r="T1839" s="142" t="s">
        <v>35</v>
      </c>
      <c r="U1839" s="142">
        <v>0.855115740741894</v>
      </c>
      <c r="V1839" s="65">
        <f t="shared" si="201"/>
        <v>0.855115740741894</v>
      </c>
      <c r="W1839" s="65">
        <f t="shared" si="202"/>
        <v>20.522777777805501</v>
      </c>
      <c r="X1839" s="65" t="str">
        <f t="shared" si="197"/>
        <v>&lt;24 hr</v>
      </c>
    </row>
    <row r="1840" spans="1:27" ht="30" customHeight="1">
      <c r="A1840" s="65">
        <v>1839</v>
      </c>
      <c r="B1840" s="181">
        <v>45876.620092592602</v>
      </c>
      <c r="C1840" s="67" t="str">
        <f t="shared" si="200"/>
        <v>August 2025</v>
      </c>
      <c r="D1840" s="65">
        <v>124332</v>
      </c>
      <c r="E1840" s="65">
        <v>523910</v>
      </c>
      <c r="F1840" s="68" t="s">
        <v>9319</v>
      </c>
      <c r="G1840" s="65" t="s">
        <v>9320</v>
      </c>
      <c r="H1840" s="69" t="s">
        <v>9321</v>
      </c>
      <c r="I1840" s="69" t="s">
        <v>5110</v>
      </c>
      <c r="J1840" s="69" t="str">
        <f t="shared" si="198"/>
        <v>North Dagon</v>
      </c>
      <c r="K1840" s="65" t="s">
        <v>9322</v>
      </c>
      <c r="L1840" s="65">
        <v>20</v>
      </c>
      <c r="M1840" s="65" t="s">
        <v>7831</v>
      </c>
      <c r="O1840" s="65">
        <v>65</v>
      </c>
      <c r="Q1840" s="65" t="s">
        <v>5218</v>
      </c>
      <c r="R1840" s="67">
        <v>45877.517500000002</v>
      </c>
      <c r="S1840" s="158" t="str">
        <f t="shared" si="199"/>
        <v>August 2025</v>
      </c>
      <c r="T1840" s="142" t="s">
        <v>35</v>
      </c>
      <c r="U1840" s="142">
        <v>0.89740740740671798</v>
      </c>
      <c r="V1840" s="65">
        <f t="shared" si="201"/>
        <v>0.89740740740671798</v>
      </c>
      <c r="W1840" s="65">
        <f t="shared" si="202"/>
        <v>21.5377777777612</v>
      </c>
      <c r="X1840" s="65" t="str">
        <f t="shared" si="197"/>
        <v>&lt;24 hr</v>
      </c>
    </row>
    <row r="1841" spans="1:26" ht="30" customHeight="1">
      <c r="A1841" s="65">
        <v>1840</v>
      </c>
      <c r="B1841" s="181">
        <v>45876.624745370398</v>
      </c>
      <c r="C1841" s="67" t="str">
        <f t="shared" si="200"/>
        <v>August 2025</v>
      </c>
      <c r="D1841" s="65">
        <v>124333</v>
      </c>
      <c r="E1841" s="65">
        <v>522614</v>
      </c>
      <c r="F1841" s="68" t="s">
        <v>9323</v>
      </c>
      <c r="G1841" s="65" t="s">
        <v>9324</v>
      </c>
      <c r="H1841" s="69" t="s">
        <v>9325</v>
      </c>
      <c r="I1841" s="69" t="s">
        <v>5098</v>
      </c>
      <c r="J1841" s="69" t="str">
        <f t="shared" si="198"/>
        <v>East Dagon</v>
      </c>
      <c r="K1841" s="65" t="s">
        <v>9326</v>
      </c>
      <c r="L1841" s="65">
        <v>20</v>
      </c>
      <c r="N1841" s="65" t="s">
        <v>9241</v>
      </c>
      <c r="S1841" s="158"/>
      <c r="T1841" s="65" t="s">
        <v>113</v>
      </c>
    </row>
    <row r="1842" spans="1:26" ht="30" customHeight="1">
      <c r="A1842" s="65">
        <v>1841</v>
      </c>
      <c r="B1842" s="181">
        <v>45876.629664351902</v>
      </c>
      <c r="C1842" s="67" t="str">
        <f t="shared" si="200"/>
        <v>August 2025</v>
      </c>
      <c r="D1842" s="65">
        <v>124334</v>
      </c>
      <c r="E1842" s="65">
        <v>248717</v>
      </c>
      <c r="F1842" s="68" t="s">
        <v>9327</v>
      </c>
      <c r="G1842" s="65" t="s">
        <v>9328</v>
      </c>
      <c r="H1842" s="69" t="s">
        <v>9329</v>
      </c>
      <c r="I1842" s="69" t="s">
        <v>2686</v>
      </c>
      <c r="J1842" s="69" t="str">
        <f t="shared" si="198"/>
        <v>Botahtaung</v>
      </c>
      <c r="K1842" s="65" t="s">
        <v>9330</v>
      </c>
      <c r="L1842" s="65">
        <v>20</v>
      </c>
      <c r="M1842" s="65" t="s">
        <v>4995</v>
      </c>
      <c r="O1842" s="65">
        <v>400</v>
      </c>
      <c r="Q1842" s="65" t="s">
        <v>5308</v>
      </c>
      <c r="R1842" s="67">
        <v>45880.472685185203</v>
      </c>
      <c r="S1842" s="158" t="str">
        <f t="shared" si="199"/>
        <v>August 2025</v>
      </c>
      <c r="T1842" s="142" t="s">
        <v>35</v>
      </c>
      <c r="U1842" s="142">
        <v>3.8430208333375</v>
      </c>
      <c r="V1842" s="65">
        <f t="shared" si="201"/>
        <v>3.8430208333375</v>
      </c>
      <c r="W1842" s="65">
        <f t="shared" si="202"/>
        <v>92.232500000100103</v>
      </c>
      <c r="X1842" s="65" t="str">
        <f t="shared" si="197"/>
        <v>&gt;72 hr</v>
      </c>
      <c r="Z1842" s="69" t="s">
        <v>9331</v>
      </c>
    </row>
    <row r="1843" spans="1:26" ht="30" customHeight="1">
      <c r="A1843" s="65">
        <v>1842</v>
      </c>
      <c r="B1843" s="181">
        <v>45876.669351851902</v>
      </c>
      <c r="C1843" s="67" t="str">
        <f t="shared" si="200"/>
        <v>August 2025</v>
      </c>
      <c r="D1843" s="65">
        <v>124343</v>
      </c>
      <c r="E1843" s="65">
        <v>524020</v>
      </c>
      <c r="F1843" s="68" t="s">
        <v>9332</v>
      </c>
      <c r="G1843" s="65" t="s">
        <v>9333</v>
      </c>
      <c r="H1843" s="69" t="s">
        <v>9334</v>
      </c>
      <c r="I1843" s="69" t="s">
        <v>2355</v>
      </c>
      <c r="J1843" s="69" t="str">
        <f t="shared" si="198"/>
        <v>Mingalar Taung Nyunt</v>
      </c>
      <c r="K1843" s="65" t="s">
        <v>9335</v>
      </c>
      <c r="L1843" s="65">
        <v>20</v>
      </c>
      <c r="M1843" s="65" t="s">
        <v>9336</v>
      </c>
      <c r="N1843" s="65" t="s">
        <v>9241</v>
      </c>
      <c r="O1843" s="65">
        <v>180</v>
      </c>
      <c r="Q1843" s="65" t="s">
        <v>5308</v>
      </c>
      <c r="R1843" s="67">
        <v>45877.494756944398</v>
      </c>
      <c r="S1843" s="158" t="str">
        <f t="shared" si="199"/>
        <v>August 2025</v>
      </c>
      <c r="T1843" s="142" t="s">
        <v>35</v>
      </c>
      <c r="U1843" s="142">
        <v>0.82540509258979</v>
      </c>
      <c r="V1843" s="65">
        <f t="shared" si="201"/>
        <v>0.82540509258979</v>
      </c>
      <c r="W1843" s="65">
        <f t="shared" si="202"/>
        <v>19.809722222154999</v>
      </c>
      <c r="X1843" s="65" t="str">
        <f t="shared" si="197"/>
        <v>&lt;24 hr</v>
      </c>
    </row>
    <row r="1844" spans="1:26" ht="30" customHeight="1">
      <c r="A1844" s="65">
        <v>1843</v>
      </c>
      <c r="B1844" s="181">
        <v>45876.674722222197</v>
      </c>
      <c r="C1844" s="67" t="str">
        <f t="shared" si="200"/>
        <v>August 2025</v>
      </c>
      <c r="D1844" s="65">
        <v>124344</v>
      </c>
      <c r="E1844" s="65">
        <v>524026</v>
      </c>
      <c r="F1844" s="68" t="s">
        <v>9337</v>
      </c>
      <c r="G1844" s="65" t="s">
        <v>9338</v>
      </c>
      <c r="H1844" s="69" t="s">
        <v>9339</v>
      </c>
      <c r="I1844" s="69" t="s">
        <v>7031</v>
      </c>
      <c r="J1844" s="69" t="str">
        <f t="shared" si="198"/>
        <v>Ahlone</v>
      </c>
      <c r="K1844" s="65" t="s">
        <v>9340</v>
      </c>
      <c r="L1844" s="65">
        <v>20</v>
      </c>
      <c r="M1844" s="65" t="s">
        <v>9341</v>
      </c>
      <c r="N1844" s="65" t="s">
        <v>33</v>
      </c>
      <c r="O1844" s="65">
        <v>220</v>
      </c>
      <c r="Q1844" s="65" t="s">
        <v>745</v>
      </c>
      <c r="R1844" s="67">
        <v>45877.622407407398</v>
      </c>
      <c r="S1844" s="158" t="str">
        <f t="shared" si="199"/>
        <v>August 2025</v>
      </c>
      <c r="T1844" s="142" t="s">
        <v>35</v>
      </c>
      <c r="U1844" s="142">
        <v>0.94768518517958</v>
      </c>
      <c r="V1844" s="65">
        <f t="shared" si="201"/>
        <v>0.94768518517958</v>
      </c>
      <c r="W1844" s="65">
        <f t="shared" si="202"/>
        <v>22.744444444309899</v>
      </c>
      <c r="X1844" s="65" t="str">
        <f t="shared" si="197"/>
        <v>&lt;24 hr</v>
      </c>
    </row>
    <row r="1845" spans="1:26" ht="30" customHeight="1">
      <c r="A1845" s="65">
        <v>1844</v>
      </c>
      <c r="B1845" s="181">
        <v>45876.692951388897</v>
      </c>
      <c r="C1845" s="67" t="str">
        <f t="shared" si="200"/>
        <v>August 2025</v>
      </c>
      <c r="D1845" s="65">
        <v>124348</v>
      </c>
      <c r="E1845" s="65">
        <v>524100</v>
      </c>
      <c r="F1845" s="68" t="s">
        <v>9342</v>
      </c>
      <c r="G1845" s="65" t="s">
        <v>9343</v>
      </c>
      <c r="H1845" s="69" t="s">
        <v>9344</v>
      </c>
      <c r="I1845" s="69" t="s">
        <v>41</v>
      </c>
      <c r="J1845" s="69" t="str">
        <f t="shared" si="198"/>
        <v>Lanmadaw</v>
      </c>
      <c r="K1845" s="65" t="s">
        <v>9345</v>
      </c>
      <c r="L1845" s="65">
        <v>20</v>
      </c>
      <c r="S1845" s="158"/>
      <c r="T1845" s="142" t="s">
        <v>113</v>
      </c>
      <c r="U1845" s="142">
        <v>-45876.692951388897</v>
      </c>
    </row>
    <row r="1846" spans="1:26" ht="30" customHeight="1">
      <c r="A1846" s="65">
        <v>1845</v>
      </c>
      <c r="B1846" s="181">
        <v>45876.695335648103</v>
      </c>
      <c r="C1846" s="67" t="str">
        <f t="shared" si="200"/>
        <v>August 2025</v>
      </c>
      <c r="D1846" s="65">
        <v>124350</v>
      </c>
      <c r="E1846" s="65">
        <v>158414</v>
      </c>
      <c r="F1846" s="68" t="s">
        <v>9346</v>
      </c>
      <c r="G1846" s="65" t="s">
        <v>9347</v>
      </c>
      <c r="H1846" s="69" t="s">
        <v>9348</v>
      </c>
      <c r="I1846" s="69" t="s">
        <v>50</v>
      </c>
      <c r="J1846" s="69" t="str">
        <f t="shared" si="198"/>
        <v>Pabedan</v>
      </c>
      <c r="K1846" s="65" t="s">
        <v>9349</v>
      </c>
      <c r="L1846" s="65">
        <v>75</v>
      </c>
      <c r="M1846" s="65" t="s">
        <v>546</v>
      </c>
      <c r="N1846" s="65" t="s">
        <v>6210</v>
      </c>
      <c r="O1846" s="65">
        <v>300</v>
      </c>
      <c r="Q1846" s="65" t="s">
        <v>687</v>
      </c>
      <c r="R1846" s="67">
        <v>45877.6262152778</v>
      </c>
      <c r="S1846" s="158" t="str">
        <f t="shared" si="199"/>
        <v>August 2025</v>
      </c>
      <c r="T1846" s="142" t="s">
        <v>35</v>
      </c>
      <c r="U1846" s="142">
        <v>0.93087962963181803</v>
      </c>
      <c r="V1846" s="65">
        <f t="shared" si="201"/>
        <v>0.93087962963181803</v>
      </c>
      <c r="W1846" s="65">
        <f t="shared" si="202"/>
        <v>22.341111111163599</v>
      </c>
      <c r="X1846" s="65" t="str">
        <f t="shared" si="197"/>
        <v>&lt;24 hr</v>
      </c>
    </row>
    <row r="1847" spans="1:26" ht="30" customHeight="1">
      <c r="A1847" s="65">
        <v>1846</v>
      </c>
      <c r="B1847" s="181">
        <v>45876.711712962999</v>
      </c>
      <c r="C1847" s="67" t="str">
        <f t="shared" si="200"/>
        <v>August 2025</v>
      </c>
      <c r="D1847" s="65">
        <v>124358</v>
      </c>
      <c r="E1847" s="65">
        <v>524141</v>
      </c>
      <c r="F1847" s="68" t="s">
        <v>9350</v>
      </c>
      <c r="G1847" s="65" t="s">
        <v>9351</v>
      </c>
      <c r="H1847" s="69" t="s">
        <v>9352</v>
      </c>
      <c r="I1847" s="69" t="s">
        <v>5098</v>
      </c>
      <c r="J1847" s="69" t="str">
        <f t="shared" si="198"/>
        <v>East Dagon</v>
      </c>
      <c r="K1847" s="65" t="s">
        <v>9353</v>
      </c>
      <c r="L1847" s="65">
        <v>20</v>
      </c>
      <c r="M1847" s="65" t="s">
        <v>9354</v>
      </c>
      <c r="N1847" s="65" t="s">
        <v>9241</v>
      </c>
      <c r="O1847" s="65">
        <v>150</v>
      </c>
      <c r="Q1847" s="65" t="s">
        <v>5218</v>
      </c>
      <c r="R1847" s="67">
        <v>45877.389918981498</v>
      </c>
      <c r="S1847" s="158" t="str">
        <f t="shared" si="199"/>
        <v>August 2025</v>
      </c>
      <c r="T1847" s="65" t="s">
        <v>35</v>
      </c>
      <c r="V1847" s="65">
        <f t="shared" si="201"/>
        <v>0</v>
      </c>
      <c r="W1847" s="65">
        <f t="shared" si="202"/>
        <v>0</v>
      </c>
      <c r="X1847" s="65" t="str">
        <f t="shared" si="197"/>
        <v>&lt;24 hr</v>
      </c>
    </row>
    <row r="1848" spans="1:26" ht="30" customHeight="1">
      <c r="A1848" s="65">
        <v>1847</v>
      </c>
      <c r="B1848" s="181">
        <v>45876.7835416667</v>
      </c>
      <c r="C1848" s="67" t="str">
        <f t="shared" si="200"/>
        <v>August 2025</v>
      </c>
      <c r="D1848" s="65">
        <v>124370</v>
      </c>
      <c r="E1848" s="65">
        <v>524280</v>
      </c>
      <c r="F1848" s="68" t="s">
        <v>9355</v>
      </c>
      <c r="G1848" s="65" t="s">
        <v>9356</v>
      </c>
      <c r="H1848" s="69" t="s">
        <v>9357</v>
      </c>
      <c r="I1848" s="69" t="s">
        <v>5110</v>
      </c>
      <c r="J1848" s="69" t="str">
        <f t="shared" si="198"/>
        <v>North Dagon</v>
      </c>
      <c r="K1848" s="65" t="s">
        <v>9358</v>
      </c>
      <c r="L1848" s="65">
        <v>20</v>
      </c>
      <c r="M1848" s="65" t="s">
        <v>8806</v>
      </c>
      <c r="N1848" s="65" t="s">
        <v>4913</v>
      </c>
      <c r="O1848" s="65">
        <v>275</v>
      </c>
      <c r="Q1848" s="65" t="s">
        <v>5218</v>
      </c>
      <c r="R1848" s="67">
        <v>45877.583217592597</v>
      </c>
      <c r="S1848" s="158" t="str">
        <f t="shared" si="199"/>
        <v>August 2025</v>
      </c>
      <c r="T1848" s="142" t="s">
        <v>35</v>
      </c>
      <c r="U1848" s="142">
        <v>0.79967592592584003</v>
      </c>
      <c r="V1848" s="65">
        <f t="shared" si="201"/>
        <v>0.79967592592584003</v>
      </c>
      <c r="W1848" s="65">
        <f t="shared" si="202"/>
        <v>19.192222222220199</v>
      </c>
      <c r="X1848" s="65" t="str">
        <f t="shared" si="197"/>
        <v>&lt;24 hr</v>
      </c>
    </row>
    <row r="1849" spans="1:26" ht="30" customHeight="1">
      <c r="A1849" s="65">
        <v>1848</v>
      </c>
      <c r="B1849" s="181">
        <v>45876.7969675926</v>
      </c>
      <c r="C1849" s="67" t="str">
        <f t="shared" si="200"/>
        <v>August 2025</v>
      </c>
      <c r="D1849" s="65">
        <v>124374</v>
      </c>
      <c r="E1849" s="65">
        <v>521898</v>
      </c>
      <c r="F1849" s="68" t="s">
        <v>9359</v>
      </c>
      <c r="G1849" s="65" t="s">
        <v>9360</v>
      </c>
      <c r="H1849" s="69" t="s">
        <v>9361</v>
      </c>
      <c r="I1849" s="69" t="s">
        <v>5110</v>
      </c>
      <c r="J1849" s="69" t="str">
        <f t="shared" si="198"/>
        <v>North Dagon</v>
      </c>
      <c r="K1849" s="65" t="s">
        <v>9362</v>
      </c>
      <c r="L1849" s="65">
        <v>25</v>
      </c>
      <c r="M1849" s="65" t="s">
        <v>5250</v>
      </c>
      <c r="N1849" s="65" t="s">
        <v>4913</v>
      </c>
      <c r="O1849" s="65">
        <v>165</v>
      </c>
      <c r="Q1849" s="65" t="s">
        <v>5218</v>
      </c>
      <c r="R1849" s="67">
        <v>45877.566018518497</v>
      </c>
      <c r="S1849" s="158" t="str">
        <f t="shared" si="199"/>
        <v>August 2025</v>
      </c>
      <c r="T1849" s="142" t="s">
        <v>35</v>
      </c>
      <c r="U1849" s="142">
        <v>0.76905092592642199</v>
      </c>
      <c r="V1849" s="65">
        <f t="shared" si="201"/>
        <v>0.76905092592642199</v>
      </c>
      <c r="W1849" s="65">
        <f t="shared" si="202"/>
        <v>18.457222222234101</v>
      </c>
      <c r="X1849" s="65" t="str">
        <f t="shared" si="197"/>
        <v>&lt;24 hr</v>
      </c>
    </row>
    <row r="1850" spans="1:26" ht="30" customHeight="1">
      <c r="A1850" s="65">
        <v>1849</v>
      </c>
      <c r="B1850" s="181">
        <v>45877.387037036999</v>
      </c>
      <c r="C1850" s="67" t="str">
        <f t="shared" si="200"/>
        <v>August 2025</v>
      </c>
      <c r="D1850" s="65" t="s">
        <v>9363</v>
      </c>
      <c r="E1850" s="65">
        <v>158414</v>
      </c>
      <c r="F1850" s="68" t="s">
        <v>9364</v>
      </c>
      <c r="G1850" s="65" t="s">
        <v>9347</v>
      </c>
      <c r="H1850" s="69" t="s">
        <v>9348</v>
      </c>
      <c r="I1850" s="69" t="s">
        <v>50</v>
      </c>
      <c r="J1850" s="69" t="str">
        <f t="shared" si="198"/>
        <v>Pabedan</v>
      </c>
      <c r="K1850" s="65" t="s">
        <v>9349</v>
      </c>
      <c r="L1850" s="65">
        <v>75</v>
      </c>
      <c r="M1850" s="65" t="s">
        <v>546</v>
      </c>
      <c r="O1850" s="65">
        <v>320</v>
      </c>
      <c r="Q1850" s="65" t="s">
        <v>687</v>
      </c>
      <c r="R1850" s="67">
        <v>45877.680682870399</v>
      </c>
      <c r="S1850" s="158" t="str">
        <f t="shared" si="199"/>
        <v>August 2025</v>
      </c>
      <c r="T1850" s="142" t="s">
        <v>35</v>
      </c>
      <c r="U1850" s="142">
        <v>0.29364583333517702</v>
      </c>
      <c r="V1850" s="65">
        <f t="shared" si="201"/>
        <v>0.29364583333517702</v>
      </c>
      <c r="W1850" s="65">
        <f t="shared" si="202"/>
        <v>7.0475000000442396</v>
      </c>
      <c r="X1850" s="65" t="str">
        <f t="shared" ref="X1850:X1913" si="203">IF(W1850&gt;72,"&gt;72 hr",IF(W1850&gt;48,"48-72 hr",IF(W1850&gt;24,"24-48 hr","&lt;24 hr")))</f>
        <v>&lt;24 hr</v>
      </c>
    </row>
    <row r="1851" spans="1:26" ht="30" customHeight="1">
      <c r="A1851" s="65">
        <v>1850</v>
      </c>
      <c r="B1851" s="181">
        <v>45877.3883333333</v>
      </c>
      <c r="C1851" s="67" t="str">
        <f t="shared" si="200"/>
        <v>August 2025</v>
      </c>
      <c r="D1851" s="65" t="s">
        <v>9365</v>
      </c>
      <c r="E1851" s="65">
        <v>158414</v>
      </c>
      <c r="F1851" s="68" t="s">
        <v>9366</v>
      </c>
      <c r="G1851" s="65" t="s">
        <v>9347</v>
      </c>
      <c r="H1851" s="69" t="s">
        <v>9348</v>
      </c>
      <c r="I1851" s="69" t="s">
        <v>50</v>
      </c>
      <c r="J1851" s="69" t="str">
        <f t="shared" si="198"/>
        <v>Pabedan</v>
      </c>
      <c r="K1851" s="65" t="s">
        <v>9349</v>
      </c>
      <c r="L1851" s="65">
        <v>75</v>
      </c>
      <c r="M1851" s="65" t="s">
        <v>546</v>
      </c>
      <c r="O1851" s="65">
        <v>350</v>
      </c>
      <c r="Q1851" s="65" t="s">
        <v>687</v>
      </c>
      <c r="R1851" s="67">
        <v>45877.695868055598</v>
      </c>
      <c r="S1851" s="158" t="str">
        <f t="shared" si="199"/>
        <v>August 2025</v>
      </c>
      <c r="T1851" s="142" t="s">
        <v>35</v>
      </c>
      <c r="U1851" s="142">
        <v>0.307534722218406</v>
      </c>
      <c r="V1851" s="65">
        <f t="shared" si="201"/>
        <v>0.307534722218406</v>
      </c>
      <c r="W1851" s="65">
        <f t="shared" si="202"/>
        <v>7.3808333332417497</v>
      </c>
      <c r="X1851" s="65" t="str">
        <f t="shared" si="203"/>
        <v>&lt;24 hr</v>
      </c>
    </row>
    <row r="1852" spans="1:26" ht="30" customHeight="1">
      <c r="A1852" s="65">
        <v>1851</v>
      </c>
      <c r="B1852" s="181">
        <v>45877.399444444403</v>
      </c>
      <c r="C1852" s="67" t="str">
        <f t="shared" si="200"/>
        <v>August 2025</v>
      </c>
      <c r="D1852" s="65" t="s">
        <v>9367</v>
      </c>
      <c r="E1852" s="65" t="s">
        <v>9368</v>
      </c>
      <c r="F1852" s="68" t="s">
        <v>9369</v>
      </c>
      <c r="G1852" s="65" t="s">
        <v>9370</v>
      </c>
      <c r="H1852" s="69" t="s">
        <v>9371</v>
      </c>
      <c r="I1852" s="69" t="s">
        <v>5098</v>
      </c>
      <c r="J1852" s="69" t="str">
        <f t="shared" si="198"/>
        <v>East Dagon</v>
      </c>
      <c r="K1852" s="65" t="s">
        <v>9372</v>
      </c>
      <c r="L1852" s="65">
        <v>25</v>
      </c>
      <c r="M1852" s="65" t="s">
        <v>9373</v>
      </c>
      <c r="O1852" s="65">
        <v>160</v>
      </c>
      <c r="Q1852" s="65" t="s">
        <v>5218</v>
      </c>
      <c r="R1852" s="67">
        <v>45880.750879629602</v>
      </c>
      <c r="S1852" s="158" t="str">
        <f t="shared" si="199"/>
        <v>August 2025</v>
      </c>
      <c r="T1852" s="142" t="s">
        <v>35</v>
      </c>
      <c r="U1852" s="142">
        <v>3.3514351851845299</v>
      </c>
      <c r="V1852" s="65">
        <f t="shared" si="201"/>
        <v>3.3514351851845299</v>
      </c>
      <c r="W1852" s="65">
        <f t="shared" si="202"/>
        <v>80.434444444428706</v>
      </c>
      <c r="X1852" s="65" t="str">
        <f t="shared" si="203"/>
        <v>&gt;72 hr</v>
      </c>
    </row>
    <row r="1853" spans="1:26" ht="30" customHeight="1">
      <c r="A1853" s="65">
        <v>1852</v>
      </c>
      <c r="B1853" s="181">
        <v>45877.434999999998</v>
      </c>
      <c r="C1853" s="67" t="str">
        <f t="shared" si="200"/>
        <v>August 2025</v>
      </c>
      <c r="D1853" s="65" t="s">
        <v>9374</v>
      </c>
      <c r="E1853" s="65">
        <v>524572</v>
      </c>
      <c r="F1853" s="68" t="s">
        <v>9375</v>
      </c>
      <c r="G1853" s="65" t="s">
        <v>3329</v>
      </c>
      <c r="H1853" s="69" t="s">
        <v>9376</v>
      </c>
      <c r="I1853" s="69" t="s">
        <v>2355</v>
      </c>
      <c r="J1853" s="69" t="str">
        <f t="shared" si="198"/>
        <v>Mingalar Taung Nyunt</v>
      </c>
      <c r="K1853" s="65" t="s">
        <v>9377</v>
      </c>
      <c r="L1853" s="65">
        <v>20</v>
      </c>
      <c r="M1853" s="65" t="s">
        <v>2946</v>
      </c>
      <c r="N1853" s="65" t="s">
        <v>9241</v>
      </c>
      <c r="O1853" s="65">
        <v>380</v>
      </c>
      <c r="Q1853" s="65" t="s">
        <v>745</v>
      </c>
      <c r="R1853" s="67">
        <v>45878.521967592598</v>
      </c>
      <c r="S1853" s="158" t="str">
        <f t="shared" si="199"/>
        <v>August 2025</v>
      </c>
      <c r="T1853" s="142" t="s">
        <v>35</v>
      </c>
      <c r="U1853" s="142">
        <v>1.08696759259328</v>
      </c>
      <c r="V1853" s="65">
        <f t="shared" si="201"/>
        <v>1.08696759259328</v>
      </c>
      <c r="W1853" s="65">
        <f t="shared" si="202"/>
        <v>26.0872222222388</v>
      </c>
      <c r="X1853" s="65" t="str">
        <f t="shared" si="203"/>
        <v>24-48 hr</v>
      </c>
    </row>
    <row r="1854" spans="1:26" ht="30" customHeight="1">
      <c r="A1854" s="65">
        <v>1853</v>
      </c>
      <c r="B1854" s="181">
        <v>45877.447141203702</v>
      </c>
      <c r="C1854" s="67" t="str">
        <f t="shared" si="200"/>
        <v>August 2025</v>
      </c>
      <c r="D1854" s="65" t="s">
        <v>9378</v>
      </c>
      <c r="E1854" s="65">
        <v>524400</v>
      </c>
      <c r="F1854" s="68" t="s">
        <v>9379</v>
      </c>
      <c r="G1854" s="65" t="s">
        <v>9380</v>
      </c>
      <c r="H1854" s="69" t="s">
        <v>9381</v>
      </c>
      <c r="I1854" s="69" t="s">
        <v>5110</v>
      </c>
      <c r="J1854" s="69" t="str">
        <f t="shared" si="198"/>
        <v>North Dagon</v>
      </c>
      <c r="K1854" s="65" t="s">
        <v>9382</v>
      </c>
      <c r="L1854" s="65">
        <v>20</v>
      </c>
      <c r="M1854" s="65" t="s">
        <v>8459</v>
      </c>
      <c r="N1854" s="65" t="s">
        <v>33</v>
      </c>
      <c r="O1854" s="65">
        <v>222</v>
      </c>
      <c r="Q1854" s="65" t="s">
        <v>5218</v>
      </c>
      <c r="R1854" s="67">
        <v>45877.684108796297</v>
      </c>
      <c r="S1854" s="158" t="str">
        <f t="shared" si="199"/>
        <v>August 2025</v>
      </c>
      <c r="T1854" s="142" t="s">
        <v>35</v>
      </c>
      <c r="U1854" s="142">
        <v>0.23696759259473801</v>
      </c>
      <c r="V1854" s="65">
        <f t="shared" si="201"/>
        <v>0.23696759259473801</v>
      </c>
      <c r="W1854" s="65">
        <f t="shared" si="202"/>
        <v>5.6872222222737001</v>
      </c>
      <c r="X1854" s="65" t="str">
        <f t="shared" si="203"/>
        <v>&lt;24 hr</v>
      </c>
    </row>
    <row r="1855" spans="1:26" ht="30" customHeight="1">
      <c r="A1855" s="65">
        <v>1854</v>
      </c>
      <c r="B1855" s="181">
        <v>45877.467314814799</v>
      </c>
      <c r="C1855" s="67" t="str">
        <f t="shared" si="200"/>
        <v>August 2025</v>
      </c>
      <c r="D1855" s="65" t="s">
        <v>9383</v>
      </c>
      <c r="E1855" s="65">
        <v>183368</v>
      </c>
      <c r="F1855" s="68" t="s">
        <v>9384</v>
      </c>
      <c r="G1855" s="65" t="s">
        <v>9385</v>
      </c>
      <c r="H1855" s="69" t="s">
        <v>9386</v>
      </c>
      <c r="I1855" s="69" t="s">
        <v>5110</v>
      </c>
      <c r="J1855" s="69" t="str">
        <f t="shared" si="198"/>
        <v>North Dagon</v>
      </c>
      <c r="K1855" s="65" t="s">
        <v>9387</v>
      </c>
      <c r="L1855" s="65">
        <v>20</v>
      </c>
      <c r="M1855" s="65" t="s">
        <v>9388</v>
      </c>
      <c r="N1855" s="65" t="s">
        <v>4913</v>
      </c>
      <c r="O1855" s="65">
        <v>272</v>
      </c>
      <c r="Q1855" s="65" t="s">
        <v>5218</v>
      </c>
      <c r="R1855" s="67">
        <v>45877.648020833301</v>
      </c>
      <c r="S1855" s="158" t="str">
        <f t="shared" si="199"/>
        <v>August 2025</v>
      </c>
      <c r="T1855" s="142" t="s">
        <v>35</v>
      </c>
      <c r="U1855" s="142">
        <v>0.180706018516503</v>
      </c>
      <c r="V1855" s="65">
        <f t="shared" si="201"/>
        <v>0.180706018516503</v>
      </c>
      <c r="W1855" s="65">
        <f t="shared" si="202"/>
        <v>4.3369444443960701</v>
      </c>
      <c r="X1855" s="65" t="str">
        <f t="shared" si="203"/>
        <v>&lt;24 hr</v>
      </c>
    </row>
    <row r="1856" spans="1:26" ht="30" customHeight="1">
      <c r="A1856" s="65">
        <v>1855</v>
      </c>
      <c r="B1856" s="181">
        <v>45877.4827546296</v>
      </c>
      <c r="C1856" s="67" t="str">
        <f t="shared" si="200"/>
        <v>August 2025</v>
      </c>
      <c r="D1856" s="65" t="s">
        <v>9389</v>
      </c>
      <c r="E1856" s="65">
        <v>183686</v>
      </c>
      <c r="F1856" s="68" t="s">
        <v>9390</v>
      </c>
      <c r="G1856" s="65" t="s">
        <v>9391</v>
      </c>
      <c r="H1856" s="69" t="s">
        <v>9392</v>
      </c>
      <c r="I1856" s="69" t="s">
        <v>5110</v>
      </c>
      <c r="J1856" s="69" t="str">
        <f t="shared" si="198"/>
        <v>North Dagon</v>
      </c>
      <c r="K1856" s="65" t="s">
        <v>9393</v>
      </c>
      <c r="L1856" s="65">
        <v>25</v>
      </c>
      <c r="M1856" s="65" t="s">
        <v>9394</v>
      </c>
      <c r="N1856" s="65" t="s">
        <v>9241</v>
      </c>
      <c r="O1856" s="65">
        <v>133</v>
      </c>
      <c r="Q1856" s="65" t="s">
        <v>5218</v>
      </c>
      <c r="R1856" s="67">
        <v>45877.766111111101</v>
      </c>
      <c r="S1856" s="158" t="str">
        <f t="shared" si="199"/>
        <v>August 2025</v>
      </c>
      <c r="T1856" s="142" t="s">
        <v>35</v>
      </c>
      <c r="U1856" s="142">
        <v>0.28335648147913201</v>
      </c>
      <c r="V1856" s="65">
        <f t="shared" si="201"/>
        <v>0.28335648147913201</v>
      </c>
      <c r="W1856" s="65">
        <f t="shared" si="202"/>
        <v>6.8005555554991597</v>
      </c>
      <c r="X1856" s="65" t="str">
        <f t="shared" si="203"/>
        <v>&lt;24 hr</v>
      </c>
      <c r="Z1856" s="69" t="s">
        <v>9395</v>
      </c>
    </row>
    <row r="1857" spans="1:27" ht="30" customHeight="1">
      <c r="A1857" s="65">
        <v>1856</v>
      </c>
      <c r="B1857" s="181">
        <v>45877.482766203699</v>
      </c>
      <c r="C1857" s="67" t="str">
        <f t="shared" si="200"/>
        <v>August 2025</v>
      </c>
      <c r="D1857" s="65">
        <v>124430</v>
      </c>
      <c r="E1857" s="65">
        <v>183686</v>
      </c>
      <c r="F1857" s="68" t="s">
        <v>9396</v>
      </c>
      <c r="G1857" s="65" t="s">
        <v>9391</v>
      </c>
      <c r="H1857" s="69" t="s">
        <v>9397</v>
      </c>
      <c r="I1857" s="69" t="s">
        <v>5110</v>
      </c>
      <c r="J1857" s="69" t="str">
        <f t="shared" si="198"/>
        <v>North Dagon</v>
      </c>
      <c r="K1857" s="65" t="s">
        <v>9398</v>
      </c>
      <c r="L1857" s="65">
        <v>20</v>
      </c>
      <c r="M1857" s="65" t="s">
        <v>9399</v>
      </c>
      <c r="N1857" s="65" t="s">
        <v>9241</v>
      </c>
      <c r="O1857" s="65">
        <v>307</v>
      </c>
      <c r="Q1857" s="65" t="s">
        <v>5218</v>
      </c>
      <c r="R1857" s="67">
        <v>45877.714953703697</v>
      </c>
      <c r="S1857" s="158" t="str">
        <f t="shared" si="199"/>
        <v>August 2025</v>
      </c>
      <c r="T1857" s="142" t="s">
        <v>35</v>
      </c>
      <c r="U1857" s="142">
        <v>0.23218749999796301</v>
      </c>
      <c r="V1857" s="65">
        <f t="shared" si="201"/>
        <v>0.23218749999796301</v>
      </c>
      <c r="W1857" s="65">
        <f t="shared" si="202"/>
        <v>5.57249999995111</v>
      </c>
      <c r="X1857" s="65" t="str">
        <f t="shared" si="203"/>
        <v>&lt;24 hr</v>
      </c>
      <c r="Z1857" s="69" t="s">
        <v>9400</v>
      </c>
    </row>
    <row r="1858" spans="1:27" ht="30" customHeight="1">
      <c r="A1858" s="65">
        <v>1857</v>
      </c>
      <c r="B1858" s="181">
        <v>45877.5225810185</v>
      </c>
      <c r="C1858" s="67" t="str">
        <f t="shared" si="200"/>
        <v>August 2025</v>
      </c>
      <c r="D1858" s="65" t="s">
        <v>9401</v>
      </c>
      <c r="E1858" s="65" t="s">
        <v>9402</v>
      </c>
      <c r="F1858" s="68" t="s">
        <v>9403</v>
      </c>
      <c r="G1858" s="65" t="s">
        <v>9404</v>
      </c>
      <c r="H1858" s="69" t="s">
        <v>9226</v>
      </c>
      <c r="I1858" s="69" t="s">
        <v>5110</v>
      </c>
      <c r="J1858" s="69" t="str">
        <f t="shared" ref="J1858:J1921" si="204">TRIM(CLEAN(I1858))</f>
        <v>North Dagon</v>
      </c>
      <c r="K1858" s="65" t="s">
        <v>9405</v>
      </c>
      <c r="L1858" s="65">
        <v>20</v>
      </c>
      <c r="M1858" s="65" t="s">
        <v>9406</v>
      </c>
      <c r="O1858" s="65">
        <v>240</v>
      </c>
      <c r="Q1858" s="65" t="s">
        <v>5218</v>
      </c>
      <c r="R1858" s="67">
        <v>45877.726747685199</v>
      </c>
      <c r="S1858" s="158" t="str">
        <f t="shared" ref="S1858:S1921" si="205">TEXT(R1858,"mmmm yyyy")</f>
        <v>August 2025</v>
      </c>
      <c r="T1858" s="142" t="s">
        <v>35</v>
      </c>
      <c r="U1858" s="142">
        <v>0.20416666666278599</v>
      </c>
      <c r="V1858" s="65">
        <f t="shared" si="201"/>
        <v>0.20416666666278599</v>
      </c>
      <c r="W1858" s="65">
        <f t="shared" si="202"/>
        <v>4.8999999999068704</v>
      </c>
      <c r="X1858" s="65" t="str">
        <f t="shared" si="203"/>
        <v>&lt;24 hr</v>
      </c>
      <c r="Z1858" s="69" t="s">
        <v>9407</v>
      </c>
    </row>
    <row r="1859" spans="1:27" ht="30" customHeight="1">
      <c r="A1859" s="65">
        <v>1858</v>
      </c>
      <c r="B1859" s="181">
        <v>45877.528368055602</v>
      </c>
      <c r="C1859" s="67" t="str">
        <f t="shared" ref="C1859:C1922" si="206">TEXT(B1859,"mmmm yyyy")</f>
        <v>August 2025</v>
      </c>
      <c r="D1859" s="65" t="s">
        <v>9408</v>
      </c>
      <c r="E1859" s="65" t="s">
        <v>9409</v>
      </c>
      <c r="F1859" s="68" t="s">
        <v>9410</v>
      </c>
      <c r="G1859" s="65" t="s">
        <v>9411</v>
      </c>
      <c r="H1859" s="69" t="s">
        <v>9412</v>
      </c>
      <c r="I1859" s="69" t="s">
        <v>5110</v>
      </c>
      <c r="J1859" s="69" t="str">
        <f t="shared" si="204"/>
        <v>North Dagon</v>
      </c>
      <c r="K1859" s="65" t="s">
        <v>9413</v>
      </c>
      <c r="L1859" s="65">
        <v>25</v>
      </c>
      <c r="M1859" s="65" t="s">
        <v>9414</v>
      </c>
      <c r="N1859" s="65" t="s">
        <v>6210</v>
      </c>
      <c r="O1859" s="65">
        <v>382</v>
      </c>
      <c r="Q1859" s="65" t="s">
        <v>5186</v>
      </c>
      <c r="R1859" s="67">
        <v>45878.5225810185</v>
      </c>
      <c r="S1859" s="158" t="str">
        <f t="shared" si="205"/>
        <v>August 2025</v>
      </c>
      <c r="T1859" s="142" t="s">
        <v>35</v>
      </c>
      <c r="U1859" s="142">
        <v>0.99421296296350203</v>
      </c>
      <c r="V1859" s="65">
        <f t="shared" si="201"/>
        <v>0.99421296296350203</v>
      </c>
      <c r="W1859" s="65">
        <f t="shared" si="202"/>
        <v>23.861111111124</v>
      </c>
      <c r="X1859" s="65" t="str">
        <f t="shared" si="203"/>
        <v>&lt;24 hr</v>
      </c>
      <c r="Z1859" s="69" t="s">
        <v>9415</v>
      </c>
    </row>
    <row r="1860" spans="1:27" ht="30" customHeight="1">
      <c r="A1860" s="65">
        <v>1859</v>
      </c>
      <c r="B1860" s="181">
        <v>45877.532986111102</v>
      </c>
      <c r="C1860" s="67" t="str">
        <f t="shared" si="206"/>
        <v>August 2025</v>
      </c>
      <c r="D1860" s="65" t="s">
        <v>9416</v>
      </c>
      <c r="E1860" s="65">
        <v>184433</v>
      </c>
      <c r="F1860" s="68" t="s">
        <v>9417</v>
      </c>
      <c r="G1860" s="65" t="s">
        <v>9418</v>
      </c>
      <c r="H1860" s="69" t="s">
        <v>9419</v>
      </c>
      <c r="I1860" s="69" t="s">
        <v>5110</v>
      </c>
      <c r="J1860" s="69" t="str">
        <f t="shared" si="204"/>
        <v>North Dagon</v>
      </c>
      <c r="K1860" s="65" t="s">
        <v>9420</v>
      </c>
      <c r="L1860" s="65">
        <v>20</v>
      </c>
      <c r="M1860" s="65" t="s">
        <v>6642</v>
      </c>
      <c r="O1860" s="65">
        <v>98</v>
      </c>
      <c r="Q1860" s="65" t="s">
        <v>5186</v>
      </c>
      <c r="R1860" s="67">
        <v>45878.382662037002</v>
      </c>
      <c r="S1860" s="158" t="str">
        <f t="shared" si="205"/>
        <v>August 2025</v>
      </c>
      <c r="T1860" s="142" t="s">
        <v>35</v>
      </c>
      <c r="U1860" s="142">
        <v>0.84967592592874996</v>
      </c>
      <c r="V1860" s="65">
        <f t="shared" si="201"/>
        <v>0.84967592592874996</v>
      </c>
      <c r="W1860" s="65">
        <f t="shared" si="202"/>
        <v>20.392222222289998</v>
      </c>
      <c r="X1860" s="65" t="str">
        <f t="shared" si="203"/>
        <v>&lt;24 hr</v>
      </c>
      <c r="Z1860" s="69" t="s">
        <v>9415</v>
      </c>
    </row>
    <row r="1861" spans="1:27" ht="30" customHeight="1">
      <c r="A1861" s="65">
        <v>1860</v>
      </c>
      <c r="B1861" s="181">
        <v>45877.535312499997</v>
      </c>
      <c r="C1861" s="67" t="str">
        <f t="shared" si="206"/>
        <v>August 2025</v>
      </c>
      <c r="D1861" s="65" t="s">
        <v>9421</v>
      </c>
      <c r="E1861" s="65">
        <v>184884</v>
      </c>
      <c r="F1861" s="68" t="s">
        <v>9422</v>
      </c>
      <c r="G1861" s="65" t="s">
        <v>9423</v>
      </c>
      <c r="H1861" s="69" t="s">
        <v>9424</v>
      </c>
      <c r="I1861" s="69" t="s">
        <v>5110</v>
      </c>
      <c r="J1861" s="69" t="str">
        <f t="shared" si="204"/>
        <v>North Dagon</v>
      </c>
      <c r="K1861" s="65" t="s">
        <v>9425</v>
      </c>
      <c r="L1861" s="65">
        <v>40</v>
      </c>
      <c r="M1861" s="65" t="s">
        <v>5342</v>
      </c>
      <c r="N1861" s="65" t="s">
        <v>9241</v>
      </c>
      <c r="O1861" s="65">
        <v>335</v>
      </c>
      <c r="Q1861" s="65" t="s">
        <v>5186</v>
      </c>
      <c r="R1861" s="67">
        <v>45878.749398148102</v>
      </c>
      <c r="S1861" s="158" t="str">
        <f t="shared" si="205"/>
        <v>August 2025</v>
      </c>
      <c r="T1861" s="142" t="s">
        <v>35</v>
      </c>
      <c r="U1861" s="142">
        <v>1.21408564814919</v>
      </c>
      <c r="V1861" s="65">
        <f t="shared" si="201"/>
        <v>1.21408564814919</v>
      </c>
      <c r="W1861" s="65">
        <f t="shared" si="202"/>
        <v>29.1380555555806</v>
      </c>
      <c r="X1861" s="65" t="str">
        <f t="shared" si="203"/>
        <v>24-48 hr</v>
      </c>
    </row>
    <row r="1862" spans="1:27" ht="30" customHeight="1">
      <c r="A1862" s="65">
        <v>1861</v>
      </c>
      <c r="B1862" s="181">
        <v>45877.536840277797</v>
      </c>
      <c r="C1862" s="67" t="str">
        <f t="shared" si="206"/>
        <v>August 2025</v>
      </c>
      <c r="D1862" s="65" t="s">
        <v>9426</v>
      </c>
      <c r="E1862" s="65" t="s">
        <v>9427</v>
      </c>
      <c r="F1862" s="68" t="s">
        <v>9428</v>
      </c>
      <c r="G1862" s="65" t="s">
        <v>9429</v>
      </c>
      <c r="H1862" s="69" t="s">
        <v>9430</v>
      </c>
      <c r="I1862" s="69" t="s">
        <v>5110</v>
      </c>
      <c r="J1862" s="69" t="str">
        <f t="shared" si="204"/>
        <v>North Dagon</v>
      </c>
      <c r="K1862" s="65" t="s">
        <v>9431</v>
      </c>
      <c r="L1862" s="65">
        <v>25</v>
      </c>
      <c r="M1862" s="65" t="s">
        <v>9432</v>
      </c>
      <c r="O1862" s="65">
        <v>117</v>
      </c>
      <c r="Q1862" s="65" t="s">
        <v>5186</v>
      </c>
      <c r="R1862" s="67">
        <v>45878.4433796296</v>
      </c>
      <c r="S1862" s="158" t="str">
        <f t="shared" si="205"/>
        <v>August 2025</v>
      </c>
      <c r="T1862" s="142" t="s">
        <v>35</v>
      </c>
      <c r="U1862" s="142">
        <v>0.90653935185400802</v>
      </c>
      <c r="V1862" s="65">
        <f t="shared" si="201"/>
        <v>0.90653935185400802</v>
      </c>
      <c r="W1862" s="65">
        <f t="shared" si="202"/>
        <v>21.756944444496199</v>
      </c>
      <c r="X1862" s="65" t="str">
        <f t="shared" si="203"/>
        <v>&lt;24 hr</v>
      </c>
      <c r="Z1862" s="69" t="s">
        <v>9433</v>
      </c>
      <c r="AA1862" s="69" t="s">
        <v>9434</v>
      </c>
    </row>
    <row r="1863" spans="1:27" ht="30" customHeight="1">
      <c r="A1863" s="65">
        <v>1862</v>
      </c>
      <c r="B1863" s="181">
        <v>45877.546817129602</v>
      </c>
      <c r="C1863" s="67" t="str">
        <f t="shared" si="206"/>
        <v>August 2025</v>
      </c>
      <c r="D1863" s="65" t="s">
        <v>9435</v>
      </c>
      <c r="E1863" s="65">
        <v>186602</v>
      </c>
      <c r="F1863" s="68" t="s">
        <v>9436</v>
      </c>
      <c r="G1863" s="65" t="s">
        <v>9437</v>
      </c>
      <c r="H1863" s="69" t="s">
        <v>9438</v>
      </c>
      <c r="I1863" s="69" t="s">
        <v>5110</v>
      </c>
      <c r="J1863" s="69" t="str">
        <f t="shared" si="204"/>
        <v>North Dagon</v>
      </c>
      <c r="K1863" s="65" t="s">
        <v>9439</v>
      </c>
      <c r="L1863" s="65">
        <v>25</v>
      </c>
      <c r="M1863" s="65" t="s">
        <v>6910</v>
      </c>
      <c r="O1863" s="65">
        <v>180</v>
      </c>
      <c r="Q1863" s="65" t="s">
        <v>2681</v>
      </c>
      <c r="R1863" s="67">
        <v>45878.674039351798</v>
      </c>
      <c r="S1863" s="158" t="str">
        <f t="shared" si="205"/>
        <v>August 2025</v>
      </c>
      <c r="T1863" s="142" t="s">
        <v>35</v>
      </c>
      <c r="U1863" s="142">
        <v>1.1272222222178201</v>
      </c>
      <c r="V1863" s="65">
        <f t="shared" si="201"/>
        <v>1.1272222222178201</v>
      </c>
      <c r="W1863" s="65">
        <f t="shared" si="202"/>
        <v>27.053333333227801</v>
      </c>
      <c r="X1863" s="65" t="str">
        <f t="shared" si="203"/>
        <v>24-48 hr</v>
      </c>
      <c r="Z1863" s="69" t="s">
        <v>9433</v>
      </c>
    </row>
    <row r="1864" spans="1:27" ht="30" customHeight="1">
      <c r="A1864" s="65">
        <v>1863</v>
      </c>
      <c r="B1864" s="181">
        <v>45877.552847222199</v>
      </c>
      <c r="C1864" s="67" t="str">
        <f t="shared" si="206"/>
        <v>August 2025</v>
      </c>
      <c r="D1864" s="65" t="s">
        <v>9440</v>
      </c>
      <c r="E1864" s="65" t="s">
        <v>9441</v>
      </c>
      <c r="F1864" s="68" t="s">
        <v>9442</v>
      </c>
      <c r="G1864" s="65" t="s">
        <v>9443</v>
      </c>
      <c r="H1864" s="69" t="s">
        <v>9444</v>
      </c>
      <c r="I1864" s="69" t="s">
        <v>5110</v>
      </c>
      <c r="J1864" s="69" t="str">
        <f t="shared" si="204"/>
        <v>North Dagon</v>
      </c>
      <c r="K1864" s="65" t="s">
        <v>9445</v>
      </c>
      <c r="L1864" s="65">
        <v>25</v>
      </c>
      <c r="M1864" s="65" t="s">
        <v>9446</v>
      </c>
      <c r="O1864" s="65">
        <v>200</v>
      </c>
      <c r="Q1864" s="65" t="s">
        <v>2681</v>
      </c>
      <c r="R1864" s="67">
        <v>45878.616145833301</v>
      </c>
      <c r="S1864" s="158" t="str">
        <f t="shared" si="205"/>
        <v>August 2025</v>
      </c>
      <c r="T1864" s="142" t="s">
        <v>35</v>
      </c>
      <c r="U1864" s="142">
        <v>1.06329861110862</v>
      </c>
      <c r="V1864" s="65">
        <f t="shared" ref="V1864:V1923" si="207">U1864</f>
        <v>1.06329861110862</v>
      </c>
      <c r="W1864" s="65">
        <f t="shared" ref="W1864:W1923" si="208">V1864*24</f>
        <v>25.5191666666069</v>
      </c>
      <c r="X1864" s="65" t="str">
        <f t="shared" si="203"/>
        <v>24-48 hr</v>
      </c>
      <c r="Z1864" s="69" t="s">
        <v>9447</v>
      </c>
    </row>
    <row r="1865" spans="1:27" ht="30" customHeight="1">
      <c r="A1865" s="65">
        <v>1864</v>
      </c>
      <c r="B1865" s="181">
        <v>45877.557928240698</v>
      </c>
      <c r="C1865" s="67" t="str">
        <f t="shared" si="206"/>
        <v>August 2025</v>
      </c>
      <c r="D1865" s="65" t="s">
        <v>9448</v>
      </c>
      <c r="E1865" s="65">
        <v>153813</v>
      </c>
      <c r="F1865" s="68" t="s">
        <v>9449</v>
      </c>
      <c r="G1865" s="65" t="s">
        <v>9450</v>
      </c>
      <c r="H1865" s="69" t="s">
        <v>9451</v>
      </c>
      <c r="I1865" s="69" t="s">
        <v>5098</v>
      </c>
      <c r="J1865" s="69" t="str">
        <f t="shared" si="204"/>
        <v>East Dagon</v>
      </c>
      <c r="K1865" s="65" t="s">
        <v>9452</v>
      </c>
      <c r="L1865" s="65">
        <v>25</v>
      </c>
      <c r="M1865" s="65" t="s">
        <v>9453</v>
      </c>
      <c r="O1865" s="65">
        <v>153</v>
      </c>
      <c r="Q1865" s="65" t="s">
        <v>5218</v>
      </c>
      <c r="R1865" s="67">
        <v>45878.537789351903</v>
      </c>
      <c r="S1865" s="158" t="str">
        <f t="shared" si="205"/>
        <v>August 2025</v>
      </c>
      <c r="T1865" s="142" t="s">
        <v>35</v>
      </c>
      <c r="U1865" s="142">
        <v>0.97986111111094898</v>
      </c>
      <c r="V1865" s="65">
        <f t="shared" si="207"/>
        <v>0.97986111111094898</v>
      </c>
      <c r="W1865" s="65">
        <f t="shared" si="208"/>
        <v>23.5166666666628</v>
      </c>
      <c r="X1865" s="65" t="str">
        <f t="shared" si="203"/>
        <v>&lt;24 hr</v>
      </c>
      <c r="Z1865" s="69" t="s">
        <v>9454</v>
      </c>
    </row>
    <row r="1866" spans="1:27" ht="30" customHeight="1">
      <c r="A1866" s="65">
        <v>1865</v>
      </c>
      <c r="B1866" s="181">
        <v>45877.559513888897</v>
      </c>
      <c r="C1866" s="67" t="str">
        <f t="shared" si="206"/>
        <v>August 2025</v>
      </c>
      <c r="D1866" s="65" t="s">
        <v>9455</v>
      </c>
      <c r="E1866" s="65">
        <v>524854</v>
      </c>
      <c r="F1866" s="68" t="s">
        <v>9456</v>
      </c>
      <c r="G1866" s="65" t="s">
        <v>9457</v>
      </c>
      <c r="H1866" s="69" t="s">
        <v>9458</v>
      </c>
      <c r="I1866" s="69" t="s">
        <v>182</v>
      </c>
      <c r="J1866" s="69" t="str">
        <f t="shared" si="204"/>
        <v>Latha</v>
      </c>
      <c r="K1866" s="65" t="s">
        <v>9459</v>
      </c>
      <c r="L1866" s="65">
        <v>25</v>
      </c>
      <c r="M1866" s="65" t="s">
        <v>9460</v>
      </c>
      <c r="N1866" s="65" t="s">
        <v>9241</v>
      </c>
      <c r="O1866" s="65">
        <v>180</v>
      </c>
      <c r="Q1866" s="65" t="s">
        <v>5308</v>
      </c>
      <c r="R1866" s="67">
        <v>45880.6586342593</v>
      </c>
      <c r="S1866" s="158" t="str">
        <f t="shared" si="205"/>
        <v>August 2025</v>
      </c>
      <c r="T1866" s="142" t="s">
        <v>35</v>
      </c>
      <c r="U1866" s="142">
        <v>3.0991203703670198</v>
      </c>
      <c r="V1866" s="65">
        <f t="shared" si="207"/>
        <v>3.0991203703670198</v>
      </c>
      <c r="W1866" s="65">
        <f t="shared" si="208"/>
        <v>74.378888888808405</v>
      </c>
      <c r="X1866" s="65" t="str">
        <f t="shared" si="203"/>
        <v>&gt;72 hr</v>
      </c>
    </row>
    <row r="1867" spans="1:27" ht="30" customHeight="1">
      <c r="A1867" s="65">
        <v>1866</v>
      </c>
      <c r="B1867" s="181">
        <v>45877.5608333333</v>
      </c>
      <c r="C1867" s="67" t="str">
        <f t="shared" si="206"/>
        <v>August 2025</v>
      </c>
      <c r="D1867" s="65" t="s">
        <v>9461</v>
      </c>
      <c r="E1867" s="65">
        <v>188238</v>
      </c>
      <c r="F1867" s="68" t="s">
        <v>9462</v>
      </c>
      <c r="G1867" s="65" t="s">
        <v>9463</v>
      </c>
      <c r="H1867" s="69" t="s">
        <v>9464</v>
      </c>
      <c r="I1867" s="69" t="s">
        <v>5110</v>
      </c>
      <c r="J1867" s="69" t="str">
        <f t="shared" si="204"/>
        <v>North Dagon</v>
      </c>
      <c r="K1867" s="65" t="s">
        <v>9465</v>
      </c>
      <c r="L1867" s="65">
        <v>20</v>
      </c>
      <c r="M1867" s="65" t="s">
        <v>9466</v>
      </c>
      <c r="O1867" s="65">
        <v>72</v>
      </c>
      <c r="Q1867" s="65" t="s">
        <v>5186</v>
      </c>
      <c r="R1867" s="67">
        <v>45880.503298611096</v>
      </c>
      <c r="S1867" s="158" t="str">
        <f t="shared" si="205"/>
        <v>August 2025</v>
      </c>
      <c r="T1867" s="142" t="s">
        <v>35</v>
      </c>
      <c r="U1867" s="142">
        <v>2.9424652777743199</v>
      </c>
      <c r="V1867" s="65">
        <f t="shared" si="207"/>
        <v>2.9424652777743199</v>
      </c>
      <c r="W1867" s="65">
        <f t="shared" si="208"/>
        <v>70.619166666583595</v>
      </c>
      <c r="X1867" s="65" t="str">
        <f t="shared" si="203"/>
        <v>48-72 hr</v>
      </c>
    </row>
    <row r="1868" spans="1:27" ht="30" customHeight="1">
      <c r="A1868" s="65">
        <v>1867</v>
      </c>
      <c r="B1868" s="181">
        <v>45877.562743055598</v>
      </c>
      <c r="C1868" s="67" t="str">
        <f t="shared" si="206"/>
        <v>August 2025</v>
      </c>
      <c r="D1868" s="65">
        <v>124462</v>
      </c>
      <c r="E1868" s="65">
        <v>93694</v>
      </c>
      <c r="F1868" s="68" t="s">
        <v>9467</v>
      </c>
      <c r="G1868" s="65" t="s">
        <v>9468</v>
      </c>
      <c r="H1868" s="69" t="s">
        <v>9469</v>
      </c>
      <c r="I1868" s="69" t="s">
        <v>5098</v>
      </c>
      <c r="J1868" s="69" t="str">
        <f t="shared" si="204"/>
        <v>East Dagon</v>
      </c>
      <c r="K1868" s="65" t="s">
        <v>9470</v>
      </c>
      <c r="L1868" s="65">
        <v>20</v>
      </c>
      <c r="M1868" s="65" t="s">
        <v>9471</v>
      </c>
      <c r="O1868" s="65">
        <v>155</v>
      </c>
      <c r="Q1868" s="65" t="s">
        <v>5218</v>
      </c>
      <c r="R1868" s="67">
        <v>45880.698773148099</v>
      </c>
      <c r="S1868" s="158" t="str">
        <f t="shared" si="205"/>
        <v>August 2025</v>
      </c>
      <c r="T1868" s="142" t="s">
        <v>35</v>
      </c>
      <c r="U1868" s="142">
        <v>3.1360300925953202</v>
      </c>
      <c r="V1868" s="65">
        <f t="shared" si="207"/>
        <v>3.1360300925953202</v>
      </c>
      <c r="W1868" s="65">
        <f t="shared" si="208"/>
        <v>75.264722222287702</v>
      </c>
      <c r="X1868" s="65" t="str">
        <f t="shared" si="203"/>
        <v>&gt;72 hr</v>
      </c>
    </row>
    <row r="1869" spans="1:27" ht="30" customHeight="1">
      <c r="A1869" s="65">
        <v>1868</v>
      </c>
      <c r="B1869" s="181">
        <v>45877.563692129603</v>
      </c>
      <c r="C1869" s="67" t="str">
        <f t="shared" si="206"/>
        <v>August 2025</v>
      </c>
      <c r="D1869" s="65">
        <v>124463</v>
      </c>
      <c r="E1869" s="65">
        <v>237940</v>
      </c>
      <c r="F1869" s="68" t="s">
        <v>9472</v>
      </c>
      <c r="G1869" s="65" t="s">
        <v>9473</v>
      </c>
      <c r="H1869" s="69" t="s">
        <v>9474</v>
      </c>
      <c r="I1869" s="69" t="s">
        <v>5110</v>
      </c>
      <c r="J1869" s="69" t="str">
        <f t="shared" si="204"/>
        <v>North Dagon</v>
      </c>
      <c r="K1869" s="65" t="s">
        <v>6929</v>
      </c>
      <c r="L1869" s="65">
        <v>20</v>
      </c>
      <c r="M1869" s="65" t="s">
        <v>9475</v>
      </c>
      <c r="O1869" s="65">
        <v>86</v>
      </c>
      <c r="Q1869" s="65" t="s">
        <v>5186</v>
      </c>
      <c r="R1869" s="67">
        <v>45880.394375000003</v>
      </c>
      <c r="S1869" s="158" t="str">
        <f t="shared" si="205"/>
        <v>August 2025</v>
      </c>
      <c r="T1869" s="142" t="s">
        <v>35</v>
      </c>
      <c r="U1869" s="142">
        <v>2.8306828703716702</v>
      </c>
      <c r="V1869" s="65">
        <f t="shared" si="207"/>
        <v>2.8306828703716702</v>
      </c>
      <c r="W1869" s="65">
        <f t="shared" si="208"/>
        <v>67.936388888920206</v>
      </c>
      <c r="X1869" s="65" t="str">
        <f t="shared" si="203"/>
        <v>48-72 hr</v>
      </c>
    </row>
    <row r="1870" spans="1:27" ht="30" customHeight="1">
      <c r="A1870" s="65">
        <v>1869</v>
      </c>
      <c r="B1870" s="181">
        <v>45877.567245370403</v>
      </c>
      <c r="C1870" s="67" t="str">
        <f t="shared" si="206"/>
        <v>August 2025</v>
      </c>
      <c r="D1870" s="65">
        <v>124466</v>
      </c>
      <c r="E1870" s="65">
        <v>189561</v>
      </c>
      <c r="F1870" s="68" t="s">
        <v>9476</v>
      </c>
      <c r="G1870" s="65" t="s">
        <v>9477</v>
      </c>
      <c r="H1870" s="69" t="s">
        <v>9478</v>
      </c>
      <c r="I1870" s="69" t="s">
        <v>5110</v>
      </c>
      <c r="J1870" s="69" t="str">
        <f t="shared" si="204"/>
        <v>North Dagon</v>
      </c>
      <c r="K1870" s="65" t="s">
        <v>9479</v>
      </c>
      <c r="L1870" s="65">
        <v>25</v>
      </c>
      <c r="M1870" s="65" t="s">
        <v>6920</v>
      </c>
      <c r="O1870" s="65">
        <v>169</v>
      </c>
      <c r="Q1870" s="65" t="s">
        <v>5186</v>
      </c>
      <c r="R1870" s="67">
        <v>45880.442476851902</v>
      </c>
      <c r="S1870" s="158" t="str">
        <f t="shared" si="205"/>
        <v>August 2025</v>
      </c>
      <c r="T1870" s="142" t="s">
        <v>35</v>
      </c>
      <c r="U1870" s="142">
        <v>2.8752314814773898</v>
      </c>
      <c r="V1870" s="65">
        <f t="shared" si="207"/>
        <v>2.8752314814773898</v>
      </c>
      <c r="W1870" s="65">
        <f t="shared" si="208"/>
        <v>69.005555555457207</v>
      </c>
      <c r="X1870" s="65" t="str">
        <f t="shared" si="203"/>
        <v>48-72 hr</v>
      </c>
    </row>
    <row r="1871" spans="1:27" ht="30" customHeight="1">
      <c r="A1871" s="65">
        <v>1870</v>
      </c>
      <c r="B1871" s="181">
        <v>45877.567789351902</v>
      </c>
      <c r="C1871" s="67" t="str">
        <f t="shared" si="206"/>
        <v>August 2025</v>
      </c>
      <c r="D1871" s="65">
        <v>124468</v>
      </c>
      <c r="E1871" s="65">
        <v>96781</v>
      </c>
      <c r="F1871" s="68" t="s">
        <v>9480</v>
      </c>
      <c r="G1871" s="65" t="s">
        <v>9481</v>
      </c>
      <c r="H1871" s="69" t="s">
        <v>9482</v>
      </c>
      <c r="I1871" s="69" t="s">
        <v>5098</v>
      </c>
      <c r="J1871" s="69" t="str">
        <f t="shared" si="204"/>
        <v>East Dagon</v>
      </c>
      <c r="K1871" s="65" t="s">
        <v>9483</v>
      </c>
      <c r="L1871" s="65">
        <v>25</v>
      </c>
      <c r="M1871" s="65" t="s">
        <v>6460</v>
      </c>
      <c r="O1871" s="65">
        <v>101</v>
      </c>
      <c r="Q1871" s="65" t="s">
        <v>5218</v>
      </c>
      <c r="R1871" s="67">
        <v>45879.501539351899</v>
      </c>
      <c r="S1871" s="158" t="str">
        <f t="shared" si="205"/>
        <v>August 2025</v>
      </c>
      <c r="T1871" s="142" t="s">
        <v>35</v>
      </c>
      <c r="U1871" s="142">
        <v>1.9337500000037799</v>
      </c>
      <c r="V1871" s="65">
        <f t="shared" si="207"/>
        <v>1.9337500000037799</v>
      </c>
      <c r="W1871" s="65">
        <f t="shared" si="208"/>
        <v>46.410000000090797</v>
      </c>
      <c r="X1871" s="65" t="str">
        <f t="shared" si="203"/>
        <v>24-48 hr</v>
      </c>
    </row>
    <row r="1872" spans="1:27" ht="30" customHeight="1">
      <c r="A1872" s="65">
        <v>1871</v>
      </c>
      <c r="B1872" s="181">
        <v>45877.570092592599</v>
      </c>
      <c r="C1872" s="67" t="str">
        <f t="shared" si="206"/>
        <v>August 2025</v>
      </c>
      <c r="D1872" s="65" t="s">
        <v>9484</v>
      </c>
      <c r="E1872" s="65" t="s">
        <v>9485</v>
      </c>
      <c r="F1872" s="68" t="s">
        <v>9486</v>
      </c>
      <c r="G1872" s="65" t="s">
        <v>9487</v>
      </c>
      <c r="H1872" s="69" t="s">
        <v>9488</v>
      </c>
      <c r="I1872" s="69" t="s">
        <v>5110</v>
      </c>
      <c r="J1872" s="69" t="str">
        <f t="shared" si="204"/>
        <v>North Dagon</v>
      </c>
      <c r="K1872" s="65" t="s">
        <v>9489</v>
      </c>
      <c r="L1872" s="65">
        <v>20</v>
      </c>
      <c r="Q1872" s="65" t="s">
        <v>5218</v>
      </c>
      <c r="S1872" s="158"/>
      <c r="T1872" s="142" t="s">
        <v>113</v>
      </c>
      <c r="U1872" s="142"/>
    </row>
    <row r="1873" spans="1:27" ht="30" customHeight="1">
      <c r="A1873" s="65">
        <v>1872</v>
      </c>
      <c r="B1873" s="181">
        <v>45877.572118055599</v>
      </c>
      <c r="C1873" s="67" t="str">
        <f t="shared" si="206"/>
        <v>August 2025</v>
      </c>
      <c r="D1873" s="65" t="s">
        <v>9490</v>
      </c>
      <c r="E1873" s="65" t="s">
        <v>9491</v>
      </c>
      <c r="F1873" s="68" t="s">
        <v>9492</v>
      </c>
      <c r="G1873" s="65" t="s">
        <v>9493</v>
      </c>
      <c r="H1873" s="69" t="s">
        <v>9494</v>
      </c>
      <c r="I1873" s="69" t="s">
        <v>5110</v>
      </c>
      <c r="J1873" s="69" t="str">
        <f t="shared" si="204"/>
        <v>North Dagon</v>
      </c>
      <c r="K1873" s="65" t="s">
        <v>9495</v>
      </c>
      <c r="L1873" s="65">
        <v>40</v>
      </c>
      <c r="M1873" s="65" t="s">
        <v>9496</v>
      </c>
      <c r="O1873" s="65">
        <v>390</v>
      </c>
      <c r="Q1873" s="65" t="s">
        <v>5218</v>
      </c>
      <c r="R1873" s="67">
        <v>45880.519027777802</v>
      </c>
      <c r="S1873" s="158" t="str">
        <f t="shared" si="205"/>
        <v>August 2025</v>
      </c>
      <c r="T1873" s="142" t="s">
        <v>35</v>
      </c>
      <c r="U1873" s="142">
        <v>2.94690972222452</v>
      </c>
      <c r="V1873" s="65">
        <f t="shared" si="207"/>
        <v>2.94690972222452</v>
      </c>
      <c r="W1873" s="65">
        <f t="shared" si="208"/>
        <v>70.725833333388394</v>
      </c>
      <c r="X1873" s="65" t="str">
        <f t="shared" si="203"/>
        <v>48-72 hr</v>
      </c>
    </row>
    <row r="1874" spans="1:27" ht="30" customHeight="1">
      <c r="A1874" s="65">
        <v>1873</v>
      </c>
      <c r="B1874" s="181">
        <v>45877.575185185196</v>
      </c>
      <c r="C1874" s="67" t="str">
        <f t="shared" si="206"/>
        <v>August 2025</v>
      </c>
      <c r="D1874" s="65" t="s">
        <v>9497</v>
      </c>
      <c r="E1874" s="65" t="s">
        <v>9498</v>
      </c>
      <c r="F1874" s="68" t="s">
        <v>9499</v>
      </c>
      <c r="G1874" s="65" t="s">
        <v>9500</v>
      </c>
      <c r="H1874" s="69" t="s">
        <v>9501</v>
      </c>
      <c r="I1874" s="69" t="s">
        <v>5098</v>
      </c>
      <c r="J1874" s="69" t="str">
        <f t="shared" si="204"/>
        <v>East Dagon</v>
      </c>
      <c r="K1874" s="65" t="s">
        <v>9502</v>
      </c>
      <c r="L1874" s="65">
        <v>20</v>
      </c>
      <c r="M1874" s="65" t="s">
        <v>9503</v>
      </c>
      <c r="N1874" s="65" t="s">
        <v>9241</v>
      </c>
      <c r="O1874" s="65">
        <v>245</v>
      </c>
      <c r="Q1874" s="65" t="s">
        <v>5218</v>
      </c>
      <c r="R1874" s="67">
        <v>45880.661550925899</v>
      </c>
      <c r="S1874" s="158" t="str">
        <f t="shared" si="205"/>
        <v>August 2025</v>
      </c>
      <c r="T1874" s="142" t="s">
        <v>35</v>
      </c>
      <c r="U1874" s="142">
        <v>3.0863657407462601</v>
      </c>
      <c r="V1874" s="65">
        <f t="shared" si="207"/>
        <v>3.0863657407462601</v>
      </c>
      <c r="W1874" s="65">
        <f t="shared" si="208"/>
        <v>74.072777777910204</v>
      </c>
      <c r="X1874" s="65" t="str">
        <f t="shared" si="203"/>
        <v>&gt;72 hr</v>
      </c>
    </row>
    <row r="1875" spans="1:27" ht="30" customHeight="1">
      <c r="A1875" s="65">
        <v>1874</v>
      </c>
      <c r="B1875" s="181">
        <v>45877.575543981497</v>
      </c>
      <c r="C1875" s="67" t="str">
        <f t="shared" si="206"/>
        <v>August 2025</v>
      </c>
      <c r="D1875" s="65" t="s">
        <v>9504</v>
      </c>
      <c r="E1875" s="65">
        <v>190244</v>
      </c>
      <c r="F1875" s="68" t="s">
        <v>9505</v>
      </c>
      <c r="G1875" s="65" t="s">
        <v>9506</v>
      </c>
      <c r="H1875" s="69" t="s">
        <v>9507</v>
      </c>
      <c r="I1875" s="69" t="s">
        <v>5110</v>
      </c>
      <c r="J1875" s="69" t="str">
        <f t="shared" si="204"/>
        <v>North Dagon</v>
      </c>
      <c r="K1875" s="65" t="s">
        <v>9508</v>
      </c>
      <c r="L1875" s="65">
        <v>20</v>
      </c>
      <c r="M1875" s="65" t="s">
        <v>9509</v>
      </c>
      <c r="N1875" s="65" t="s">
        <v>33</v>
      </c>
      <c r="O1875" s="65">
        <v>121</v>
      </c>
      <c r="Q1875" s="65" t="s">
        <v>5218</v>
      </c>
      <c r="R1875" s="67">
        <v>45882.4163078704</v>
      </c>
      <c r="S1875" s="158" t="str">
        <f t="shared" si="205"/>
        <v>August 2025</v>
      </c>
      <c r="T1875" s="142" t="s">
        <v>35</v>
      </c>
      <c r="U1875" s="142">
        <v>4.8407638888893398</v>
      </c>
      <c r="V1875" s="65">
        <f t="shared" si="207"/>
        <v>4.8407638888893398</v>
      </c>
      <c r="W1875" s="65">
        <f t="shared" si="208"/>
        <v>116.178333333344</v>
      </c>
      <c r="X1875" s="65" t="str">
        <f t="shared" si="203"/>
        <v>&gt;72 hr</v>
      </c>
    </row>
    <row r="1876" spans="1:27" ht="30" customHeight="1">
      <c r="A1876" s="65">
        <v>1875</v>
      </c>
      <c r="B1876" s="181">
        <v>45877.576527777797</v>
      </c>
      <c r="C1876" s="67" t="str">
        <f t="shared" si="206"/>
        <v>August 2025</v>
      </c>
      <c r="D1876" s="65" t="s">
        <v>9510</v>
      </c>
      <c r="E1876" s="65">
        <v>524899</v>
      </c>
      <c r="F1876" s="68" t="s">
        <v>9511</v>
      </c>
      <c r="G1876" s="65" t="s">
        <v>9512</v>
      </c>
      <c r="H1876" s="69" t="s">
        <v>9513</v>
      </c>
      <c r="I1876" s="69" t="s">
        <v>5098</v>
      </c>
      <c r="J1876" s="69" t="str">
        <f t="shared" si="204"/>
        <v>East Dagon</v>
      </c>
      <c r="K1876" s="65" t="s">
        <v>9514</v>
      </c>
      <c r="L1876" s="65">
        <v>20</v>
      </c>
      <c r="M1876" s="65" t="s">
        <v>8282</v>
      </c>
      <c r="N1876" s="65" t="s">
        <v>9241</v>
      </c>
      <c r="O1876" s="65">
        <v>298</v>
      </c>
      <c r="Q1876" s="65" t="s">
        <v>5218</v>
      </c>
      <c r="R1876" s="67">
        <v>45878.586412037002</v>
      </c>
      <c r="S1876" s="158" t="str">
        <f t="shared" si="205"/>
        <v>August 2025</v>
      </c>
      <c r="T1876" s="142" t="s">
        <v>35</v>
      </c>
      <c r="U1876" s="142">
        <v>1.0098842592633399</v>
      </c>
      <c r="V1876" s="65">
        <f t="shared" si="207"/>
        <v>1.0098842592633399</v>
      </c>
      <c r="W1876" s="65">
        <f t="shared" si="208"/>
        <v>24.237222222320302</v>
      </c>
      <c r="X1876" s="65" t="str">
        <f t="shared" si="203"/>
        <v>24-48 hr</v>
      </c>
      <c r="Z1876" s="69" t="s">
        <v>9515</v>
      </c>
      <c r="AA1876" s="69" t="s">
        <v>9516</v>
      </c>
    </row>
    <row r="1877" spans="1:27" ht="30" customHeight="1">
      <c r="A1877" s="65">
        <v>1876</v>
      </c>
      <c r="B1877" s="181">
        <v>45877.580694444398</v>
      </c>
      <c r="C1877" s="67" t="str">
        <f t="shared" si="206"/>
        <v>August 2025</v>
      </c>
      <c r="D1877" s="65" t="s">
        <v>9517</v>
      </c>
      <c r="E1877" s="65">
        <v>190542</v>
      </c>
      <c r="F1877" s="68" t="s">
        <v>9518</v>
      </c>
      <c r="G1877" s="65" t="s">
        <v>9519</v>
      </c>
      <c r="H1877" s="69" t="s">
        <v>9520</v>
      </c>
      <c r="I1877" s="69" t="s">
        <v>5110</v>
      </c>
      <c r="J1877" s="69" t="str">
        <f t="shared" si="204"/>
        <v>North Dagon</v>
      </c>
      <c r="K1877" s="65" t="s">
        <v>9521</v>
      </c>
      <c r="L1877" s="65">
        <v>25</v>
      </c>
      <c r="M1877" s="65" t="s">
        <v>5356</v>
      </c>
      <c r="O1877" s="65">
        <v>160</v>
      </c>
      <c r="Q1877" s="65" t="s">
        <v>2681</v>
      </c>
      <c r="R1877" s="67">
        <v>45878.520266203697</v>
      </c>
      <c r="S1877" s="158" t="str">
        <f t="shared" si="205"/>
        <v>August 2025</v>
      </c>
      <c r="T1877" s="142" t="s">
        <v>35</v>
      </c>
      <c r="U1877" s="142">
        <v>0.93957175926334502</v>
      </c>
      <c r="V1877" s="65">
        <f t="shared" si="207"/>
        <v>0.93957175926334502</v>
      </c>
      <c r="W1877" s="65">
        <f t="shared" si="208"/>
        <v>22.549722222320302</v>
      </c>
      <c r="X1877" s="65" t="str">
        <f t="shared" si="203"/>
        <v>&lt;24 hr</v>
      </c>
    </row>
    <row r="1878" spans="1:27" ht="30" customHeight="1">
      <c r="A1878" s="65">
        <v>1877</v>
      </c>
      <c r="B1878" s="181">
        <v>45877.581331018497</v>
      </c>
      <c r="C1878" s="67" t="str">
        <f t="shared" si="206"/>
        <v>August 2025</v>
      </c>
      <c r="D1878" s="65" t="s">
        <v>9522</v>
      </c>
      <c r="E1878" s="65">
        <v>80449</v>
      </c>
      <c r="F1878" s="68" t="s">
        <v>9523</v>
      </c>
      <c r="G1878" s="65" t="s">
        <v>9524</v>
      </c>
      <c r="H1878" s="69" t="s">
        <v>9525</v>
      </c>
      <c r="I1878" s="69" t="s">
        <v>5098</v>
      </c>
      <c r="J1878" s="69" t="str">
        <f t="shared" si="204"/>
        <v>East Dagon</v>
      </c>
      <c r="K1878" s="65" t="s">
        <v>9526</v>
      </c>
      <c r="L1878" s="65">
        <v>25</v>
      </c>
      <c r="M1878" s="65" t="s">
        <v>7491</v>
      </c>
      <c r="N1878" s="65" t="s">
        <v>4913</v>
      </c>
      <c r="O1878" s="65">
        <v>225</v>
      </c>
      <c r="Q1878" s="65" t="s">
        <v>5218</v>
      </c>
      <c r="R1878" s="67">
        <v>45878.680150462998</v>
      </c>
      <c r="S1878" s="158" t="str">
        <f t="shared" si="205"/>
        <v>August 2025</v>
      </c>
      <c r="T1878" s="142" t="s">
        <v>35</v>
      </c>
      <c r="U1878" s="142">
        <v>1.09881944444351</v>
      </c>
      <c r="V1878" s="65">
        <f t="shared" si="207"/>
        <v>1.09881944444351</v>
      </c>
      <c r="W1878" s="65">
        <f t="shared" si="208"/>
        <v>26.371666666644199</v>
      </c>
      <c r="X1878" s="65" t="str">
        <f t="shared" si="203"/>
        <v>24-48 hr</v>
      </c>
    </row>
    <row r="1879" spans="1:27" ht="30" customHeight="1">
      <c r="A1879" s="65">
        <v>1878</v>
      </c>
      <c r="B1879" s="181">
        <v>45877.585972222201</v>
      </c>
      <c r="C1879" s="67" t="str">
        <f t="shared" si="206"/>
        <v>August 2025</v>
      </c>
      <c r="D1879" s="65" t="s">
        <v>9527</v>
      </c>
      <c r="E1879" s="65" t="s">
        <v>9528</v>
      </c>
      <c r="F1879" s="68" t="s">
        <v>9529</v>
      </c>
      <c r="G1879" s="65" t="s">
        <v>9530</v>
      </c>
      <c r="H1879" s="69" t="s">
        <v>9531</v>
      </c>
      <c r="I1879" s="69" t="s">
        <v>5110</v>
      </c>
      <c r="J1879" s="69" t="str">
        <f t="shared" si="204"/>
        <v>North Dagon</v>
      </c>
      <c r="K1879" s="65" t="s">
        <v>9532</v>
      </c>
      <c r="L1879" s="65">
        <v>20</v>
      </c>
      <c r="M1879" s="65" t="s">
        <v>9533</v>
      </c>
      <c r="O1879" s="65">
        <v>200</v>
      </c>
      <c r="Q1879" s="65" t="s">
        <v>2681</v>
      </c>
      <c r="R1879" s="67">
        <v>45878.4679861111</v>
      </c>
      <c r="S1879" s="158" t="str">
        <f t="shared" si="205"/>
        <v>August 2025</v>
      </c>
      <c r="T1879" s="142" t="s">
        <v>35</v>
      </c>
      <c r="U1879" s="142">
        <v>0.88201388889137899</v>
      </c>
      <c r="V1879" s="65">
        <f t="shared" si="207"/>
        <v>0.88201388889137899</v>
      </c>
      <c r="W1879" s="65">
        <f t="shared" si="208"/>
        <v>21.1683333333931</v>
      </c>
      <c r="X1879" s="65" t="str">
        <f t="shared" si="203"/>
        <v>&lt;24 hr</v>
      </c>
    </row>
    <row r="1880" spans="1:27" ht="30" customHeight="1">
      <c r="A1880" s="65">
        <v>1879</v>
      </c>
      <c r="B1880" s="181">
        <v>45877.587094907401</v>
      </c>
      <c r="C1880" s="67" t="str">
        <f t="shared" si="206"/>
        <v>August 2025</v>
      </c>
      <c r="D1880" s="65" t="s">
        <v>9534</v>
      </c>
      <c r="E1880" s="65">
        <v>124797</v>
      </c>
      <c r="F1880" s="68" t="s">
        <v>9535</v>
      </c>
      <c r="G1880" s="65" t="s">
        <v>9536</v>
      </c>
      <c r="H1880" s="69" t="s">
        <v>9537</v>
      </c>
      <c r="I1880" s="69" t="s">
        <v>5098</v>
      </c>
      <c r="J1880" s="69" t="str">
        <f t="shared" si="204"/>
        <v>East Dagon</v>
      </c>
      <c r="K1880" s="65" t="s">
        <v>9538</v>
      </c>
      <c r="L1880" s="65">
        <v>40</v>
      </c>
      <c r="M1880" s="65" t="s">
        <v>9539</v>
      </c>
      <c r="N1880" s="65" t="s">
        <v>9241</v>
      </c>
      <c r="O1880" s="65">
        <v>343</v>
      </c>
      <c r="Q1880" s="65" t="s">
        <v>5218</v>
      </c>
      <c r="R1880" s="67">
        <v>45878.7117013889</v>
      </c>
      <c r="S1880" s="158" t="str">
        <f t="shared" si="205"/>
        <v>August 2025</v>
      </c>
      <c r="T1880" s="142" t="s">
        <v>35</v>
      </c>
      <c r="U1880" s="142">
        <v>1.1246064814768</v>
      </c>
      <c r="V1880" s="65">
        <f t="shared" si="207"/>
        <v>1.1246064814768</v>
      </c>
      <c r="W1880" s="65">
        <f t="shared" si="208"/>
        <v>26.990555555443301</v>
      </c>
      <c r="X1880" s="65" t="str">
        <f t="shared" si="203"/>
        <v>24-48 hr</v>
      </c>
    </row>
    <row r="1881" spans="1:27" ht="30" customHeight="1">
      <c r="A1881" s="65">
        <v>1880</v>
      </c>
      <c r="B1881" s="181">
        <v>45877.5880092593</v>
      </c>
      <c r="C1881" s="67" t="str">
        <f t="shared" si="206"/>
        <v>August 2025</v>
      </c>
      <c r="D1881" s="65" t="s">
        <v>9540</v>
      </c>
      <c r="E1881" s="65" t="s">
        <v>9541</v>
      </c>
      <c r="F1881" s="68" t="s">
        <v>9542</v>
      </c>
      <c r="G1881" s="65" t="s">
        <v>9543</v>
      </c>
      <c r="H1881" s="69" t="s">
        <v>9544</v>
      </c>
      <c r="I1881" s="69" t="s">
        <v>5110</v>
      </c>
      <c r="J1881" s="69" t="str">
        <f t="shared" si="204"/>
        <v>North Dagon</v>
      </c>
      <c r="K1881" s="65" t="s">
        <v>9545</v>
      </c>
      <c r="L1881" s="65">
        <v>20</v>
      </c>
      <c r="M1881" s="65" t="s">
        <v>9546</v>
      </c>
      <c r="O1881" s="65">
        <v>60</v>
      </c>
      <c r="Q1881" s="65" t="s">
        <v>5308</v>
      </c>
      <c r="R1881" s="67">
        <v>45878.399641203701</v>
      </c>
      <c r="S1881" s="158" t="str">
        <f t="shared" si="205"/>
        <v>August 2025</v>
      </c>
      <c r="T1881" s="142" t="s">
        <v>35</v>
      </c>
      <c r="U1881" s="142">
        <v>0.811631944445253</v>
      </c>
      <c r="V1881" s="65">
        <f t="shared" si="207"/>
        <v>0.811631944445253</v>
      </c>
      <c r="W1881" s="65">
        <f t="shared" si="208"/>
        <v>19.479166666686101</v>
      </c>
      <c r="X1881" s="65" t="str">
        <f t="shared" si="203"/>
        <v>&lt;24 hr</v>
      </c>
      <c r="Z1881" s="69" t="s">
        <v>9547</v>
      </c>
    </row>
    <row r="1882" spans="1:27" ht="30" customHeight="1">
      <c r="A1882" s="65">
        <v>1881</v>
      </c>
      <c r="B1882" s="181">
        <v>45877.590810185196</v>
      </c>
      <c r="C1882" s="67" t="str">
        <f t="shared" si="206"/>
        <v>August 2025</v>
      </c>
      <c r="D1882" s="65">
        <v>124496</v>
      </c>
      <c r="E1882" s="65">
        <v>127449</v>
      </c>
      <c r="F1882" s="68" t="s">
        <v>9548</v>
      </c>
      <c r="G1882" s="65" t="s">
        <v>9549</v>
      </c>
      <c r="H1882" s="69" t="s">
        <v>9550</v>
      </c>
      <c r="I1882" s="69" t="s">
        <v>5098</v>
      </c>
      <c r="J1882" s="69" t="str">
        <f t="shared" si="204"/>
        <v>East Dagon</v>
      </c>
      <c r="K1882" s="65" t="s">
        <v>9551</v>
      </c>
      <c r="L1882" s="65">
        <v>20</v>
      </c>
      <c r="M1882" s="65" t="s">
        <v>8886</v>
      </c>
      <c r="N1882" s="65" t="s">
        <v>6210</v>
      </c>
      <c r="O1882" s="65">
        <v>330</v>
      </c>
      <c r="Q1882" s="65" t="s">
        <v>5218</v>
      </c>
      <c r="R1882" s="67">
        <v>45878.464675925898</v>
      </c>
      <c r="S1882" s="158" t="str">
        <f t="shared" si="205"/>
        <v>August 2025</v>
      </c>
      <c r="T1882" s="142" t="s">
        <v>35</v>
      </c>
      <c r="U1882" s="142">
        <v>0.87386574074480405</v>
      </c>
      <c r="V1882" s="65">
        <f t="shared" si="207"/>
        <v>0.87386574074480405</v>
      </c>
      <c r="W1882" s="65">
        <f t="shared" si="208"/>
        <v>20.972777777875301</v>
      </c>
      <c r="X1882" s="65" t="str">
        <f t="shared" si="203"/>
        <v>&lt;24 hr</v>
      </c>
    </row>
    <row r="1883" spans="1:27" ht="30" customHeight="1">
      <c r="A1883" s="65">
        <v>1882</v>
      </c>
      <c r="B1883" s="181">
        <v>45877.591354166703</v>
      </c>
      <c r="C1883" s="67" t="str">
        <f t="shared" si="206"/>
        <v>August 2025</v>
      </c>
      <c r="D1883" s="65">
        <v>124498</v>
      </c>
      <c r="E1883" s="65">
        <v>193313</v>
      </c>
      <c r="F1883" s="68" t="s">
        <v>9552</v>
      </c>
      <c r="G1883" s="65" t="s">
        <v>9553</v>
      </c>
      <c r="H1883" s="69" t="s">
        <v>9554</v>
      </c>
      <c r="I1883" s="69" t="s">
        <v>5110</v>
      </c>
      <c r="J1883" s="69" t="str">
        <f t="shared" si="204"/>
        <v>North Dagon</v>
      </c>
      <c r="K1883" s="65" t="s">
        <v>9555</v>
      </c>
      <c r="L1883" s="65">
        <v>25</v>
      </c>
      <c r="M1883" s="65" t="s">
        <v>9556</v>
      </c>
      <c r="O1883" s="65">
        <v>180</v>
      </c>
      <c r="Q1883" s="65" t="s">
        <v>5308</v>
      </c>
      <c r="R1883" s="67">
        <v>45878.472407407397</v>
      </c>
      <c r="S1883" s="158" t="str">
        <f t="shared" si="205"/>
        <v>August 2025</v>
      </c>
      <c r="T1883" s="142" t="s">
        <v>35</v>
      </c>
      <c r="U1883" s="142">
        <v>0.88105324073694602</v>
      </c>
      <c r="V1883" s="65">
        <f t="shared" si="207"/>
        <v>0.88105324073694602</v>
      </c>
      <c r="W1883" s="65">
        <f t="shared" si="208"/>
        <v>21.145277777686701</v>
      </c>
      <c r="X1883" s="65" t="str">
        <f t="shared" si="203"/>
        <v>&lt;24 hr</v>
      </c>
    </row>
    <row r="1884" spans="1:27" ht="30" customHeight="1">
      <c r="A1884" s="65">
        <v>1883</v>
      </c>
      <c r="B1884" s="181">
        <v>45877.5929398148</v>
      </c>
      <c r="C1884" s="67" t="str">
        <f t="shared" si="206"/>
        <v>August 2025</v>
      </c>
      <c r="D1884" s="65">
        <v>124500</v>
      </c>
      <c r="E1884" s="65">
        <v>193314</v>
      </c>
      <c r="F1884" s="68" t="s">
        <v>9557</v>
      </c>
      <c r="G1884" s="65" t="s">
        <v>9558</v>
      </c>
      <c r="H1884" s="69" t="s">
        <v>9559</v>
      </c>
      <c r="I1884" s="69" t="s">
        <v>5110</v>
      </c>
      <c r="J1884" s="69" t="str">
        <f t="shared" si="204"/>
        <v>North Dagon</v>
      </c>
      <c r="K1884" s="65" t="s">
        <v>9560</v>
      </c>
      <c r="L1884" s="65">
        <v>25</v>
      </c>
      <c r="M1884" s="65" t="s">
        <v>9561</v>
      </c>
      <c r="N1884" s="65" t="s">
        <v>6210</v>
      </c>
      <c r="O1884" s="65">
        <v>150</v>
      </c>
      <c r="Q1884" s="65" t="s">
        <v>5308</v>
      </c>
      <c r="R1884" s="67">
        <v>45878.5533796296</v>
      </c>
      <c r="S1884" s="158" t="str">
        <f t="shared" si="205"/>
        <v>August 2025</v>
      </c>
      <c r="T1884" s="142" t="s">
        <v>35</v>
      </c>
      <c r="U1884" s="142">
        <v>0.96043981481489005</v>
      </c>
      <c r="V1884" s="65">
        <f t="shared" si="207"/>
        <v>0.96043981481489005</v>
      </c>
      <c r="W1884" s="65">
        <f t="shared" si="208"/>
        <v>23.050555555557398</v>
      </c>
      <c r="X1884" s="65" t="str">
        <f t="shared" si="203"/>
        <v>&lt;24 hr</v>
      </c>
    </row>
    <row r="1885" spans="1:27" ht="30" customHeight="1">
      <c r="A1885" s="65">
        <v>1884</v>
      </c>
      <c r="B1885" s="181">
        <v>45877.594988425903</v>
      </c>
      <c r="C1885" s="67" t="str">
        <f t="shared" si="206"/>
        <v>August 2025</v>
      </c>
      <c r="D1885" s="65">
        <v>124502</v>
      </c>
      <c r="E1885" s="65">
        <v>193632</v>
      </c>
      <c r="F1885" s="68" t="s">
        <v>9562</v>
      </c>
      <c r="G1885" s="65" t="s">
        <v>9563</v>
      </c>
      <c r="H1885" s="69" t="s">
        <v>9564</v>
      </c>
      <c r="I1885" s="69" t="s">
        <v>5110</v>
      </c>
      <c r="J1885" s="69" t="str">
        <f t="shared" si="204"/>
        <v>North Dagon</v>
      </c>
      <c r="K1885" s="65" t="s">
        <v>9565</v>
      </c>
      <c r="L1885" s="65">
        <v>20</v>
      </c>
      <c r="M1885" s="65" t="s">
        <v>9561</v>
      </c>
      <c r="O1885" s="65">
        <v>130</v>
      </c>
      <c r="Q1885" s="65" t="s">
        <v>5308</v>
      </c>
      <c r="R1885" s="67">
        <v>45878.592569444401</v>
      </c>
      <c r="S1885" s="158" t="str">
        <f t="shared" si="205"/>
        <v>August 2025</v>
      </c>
      <c r="T1885" s="142" t="s">
        <v>35</v>
      </c>
      <c r="U1885" s="142">
        <v>0.99758101852057701</v>
      </c>
      <c r="V1885" s="65">
        <f t="shared" si="207"/>
        <v>0.99758101852057701</v>
      </c>
      <c r="W1885" s="65">
        <f t="shared" si="208"/>
        <v>23.941944444493899</v>
      </c>
      <c r="X1885" s="65" t="str">
        <f t="shared" si="203"/>
        <v>&lt;24 hr</v>
      </c>
    </row>
    <row r="1886" spans="1:27" ht="30" customHeight="1">
      <c r="A1886" s="65">
        <v>1885</v>
      </c>
      <c r="B1886" s="181">
        <v>45877.596527777801</v>
      </c>
      <c r="C1886" s="67" t="str">
        <f t="shared" si="206"/>
        <v>August 2025</v>
      </c>
      <c r="D1886" s="65" t="s">
        <v>9566</v>
      </c>
      <c r="E1886" s="65">
        <v>294285</v>
      </c>
      <c r="F1886" s="68" t="s">
        <v>9567</v>
      </c>
      <c r="G1886" s="65" t="s">
        <v>5678</v>
      </c>
      <c r="H1886" s="69" t="s">
        <v>9568</v>
      </c>
      <c r="I1886" s="69" t="s">
        <v>5110</v>
      </c>
      <c r="J1886" s="69" t="str">
        <f t="shared" si="204"/>
        <v>North Dagon</v>
      </c>
      <c r="K1886" s="65" t="s">
        <v>9569</v>
      </c>
      <c r="L1886" s="65">
        <v>20</v>
      </c>
      <c r="Q1886" s="65" t="s">
        <v>5308</v>
      </c>
      <c r="S1886" s="158"/>
      <c r="T1886" s="142" t="s">
        <v>113</v>
      </c>
      <c r="U1886" s="142">
        <v>-45877.596527777801</v>
      </c>
    </row>
    <row r="1887" spans="1:27" ht="30" customHeight="1">
      <c r="A1887" s="65">
        <v>1886</v>
      </c>
      <c r="B1887" s="181">
        <v>45877.597893518498</v>
      </c>
      <c r="C1887" s="67" t="str">
        <f t="shared" si="206"/>
        <v>August 2025</v>
      </c>
      <c r="D1887" s="65">
        <v>124505</v>
      </c>
      <c r="E1887" s="65">
        <v>193731</v>
      </c>
      <c r="F1887" s="68" t="s">
        <v>9570</v>
      </c>
      <c r="G1887" s="65" t="s">
        <v>9571</v>
      </c>
      <c r="H1887" s="69" t="s">
        <v>9572</v>
      </c>
      <c r="I1887" s="69" t="s">
        <v>5110</v>
      </c>
      <c r="J1887" s="69" t="str">
        <f t="shared" si="204"/>
        <v>North Dagon</v>
      </c>
      <c r="K1887" s="65" t="s">
        <v>9573</v>
      </c>
      <c r="L1887" s="65">
        <v>20</v>
      </c>
      <c r="M1887" s="65" t="s">
        <v>9556</v>
      </c>
      <c r="O1887" s="65">
        <v>155</v>
      </c>
      <c r="Q1887" s="65" t="s">
        <v>5218</v>
      </c>
      <c r="R1887" s="67">
        <v>45878.490312499998</v>
      </c>
      <c r="S1887" s="158" t="str">
        <f t="shared" si="205"/>
        <v>August 2025</v>
      </c>
      <c r="T1887" s="142" t="s">
        <v>35</v>
      </c>
      <c r="U1887" s="142">
        <v>0.89241898147884102</v>
      </c>
      <c r="V1887" s="65">
        <f t="shared" si="207"/>
        <v>0.89241898147884102</v>
      </c>
      <c r="W1887" s="65">
        <f t="shared" si="208"/>
        <v>21.418055555492199</v>
      </c>
      <c r="X1887" s="65" t="str">
        <f t="shared" si="203"/>
        <v>&lt;24 hr</v>
      </c>
      <c r="Z1887" s="69" t="s">
        <v>9574</v>
      </c>
    </row>
    <row r="1888" spans="1:27" ht="30" customHeight="1">
      <c r="A1888" s="65">
        <v>1887</v>
      </c>
      <c r="B1888" s="181">
        <v>45877.600648148102</v>
      </c>
      <c r="C1888" s="67" t="str">
        <f t="shared" si="206"/>
        <v>August 2025</v>
      </c>
      <c r="D1888" s="65">
        <v>124506</v>
      </c>
      <c r="E1888" s="65">
        <v>83667</v>
      </c>
      <c r="F1888" s="68" t="s">
        <v>9575</v>
      </c>
      <c r="G1888" s="65" t="s">
        <v>9576</v>
      </c>
      <c r="H1888" s="69" t="s">
        <v>9577</v>
      </c>
      <c r="I1888" s="69" t="s">
        <v>5098</v>
      </c>
      <c r="J1888" s="69" t="str">
        <f t="shared" si="204"/>
        <v>East Dagon</v>
      </c>
      <c r="K1888" s="65" t="s">
        <v>9578</v>
      </c>
      <c r="L1888" s="65">
        <v>20</v>
      </c>
      <c r="M1888" s="65" t="s">
        <v>9579</v>
      </c>
      <c r="O1888" s="65">
        <v>219</v>
      </c>
      <c r="Q1888" s="65" t="s">
        <v>5218</v>
      </c>
      <c r="R1888" s="67">
        <v>45878.4927314815</v>
      </c>
      <c r="S1888" s="158" t="str">
        <f t="shared" si="205"/>
        <v>August 2025</v>
      </c>
      <c r="T1888" s="142" t="s">
        <v>35</v>
      </c>
      <c r="U1888" s="142">
        <v>0.89208333333954204</v>
      </c>
      <c r="V1888" s="65">
        <f t="shared" si="207"/>
        <v>0.89208333333954204</v>
      </c>
      <c r="W1888" s="65">
        <f t="shared" si="208"/>
        <v>21.410000000149001</v>
      </c>
      <c r="X1888" s="65" t="str">
        <f t="shared" si="203"/>
        <v>&lt;24 hr</v>
      </c>
    </row>
    <row r="1889" spans="1:27" ht="30" customHeight="1">
      <c r="A1889" s="65">
        <v>1888</v>
      </c>
      <c r="B1889" s="181">
        <v>45877.603611111103</v>
      </c>
      <c r="C1889" s="67" t="str">
        <f t="shared" si="206"/>
        <v>August 2025</v>
      </c>
      <c r="D1889" s="65" t="s">
        <v>9580</v>
      </c>
      <c r="E1889" s="65">
        <v>194672</v>
      </c>
      <c r="F1889" s="68" t="s">
        <v>9581</v>
      </c>
      <c r="G1889" s="65" t="s">
        <v>9582</v>
      </c>
      <c r="H1889" s="69" t="s">
        <v>9583</v>
      </c>
      <c r="I1889" s="69" t="s">
        <v>5110</v>
      </c>
      <c r="J1889" s="69" t="str">
        <f t="shared" si="204"/>
        <v>North Dagon</v>
      </c>
      <c r="K1889" s="65" t="s">
        <v>9584</v>
      </c>
      <c r="L1889" s="65">
        <v>20</v>
      </c>
      <c r="M1889" s="65" t="s">
        <v>9585</v>
      </c>
      <c r="O1889" s="65">
        <v>59</v>
      </c>
      <c r="Q1889" s="65" t="s">
        <v>5218</v>
      </c>
      <c r="R1889" s="67">
        <v>45878.433634259301</v>
      </c>
      <c r="S1889" s="158" t="str">
        <f t="shared" si="205"/>
        <v>August 2025</v>
      </c>
      <c r="T1889" s="142" t="s">
        <v>35</v>
      </c>
      <c r="U1889" s="142">
        <v>0.83002314814803002</v>
      </c>
      <c r="V1889" s="65">
        <f t="shared" si="207"/>
        <v>0.83002314814803002</v>
      </c>
      <c r="W1889" s="65">
        <f t="shared" si="208"/>
        <v>19.920555555552699</v>
      </c>
      <c r="X1889" s="65" t="str">
        <f t="shared" si="203"/>
        <v>&lt;24 hr</v>
      </c>
    </row>
    <row r="1890" spans="1:27" ht="30" customHeight="1">
      <c r="A1890" s="65">
        <v>1889</v>
      </c>
      <c r="B1890" s="181">
        <v>45877.604085648098</v>
      </c>
      <c r="C1890" s="67" t="str">
        <f t="shared" si="206"/>
        <v>August 2025</v>
      </c>
      <c r="D1890" s="65">
        <v>124512</v>
      </c>
      <c r="E1890" s="65">
        <v>524527</v>
      </c>
      <c r="F1890" s="68" t="s">
        <v>9586</v>
      </c>
      <c r="G1890" s="65" t="s">
        <v>9587</v>
      </c>
      <c r="H1890" s="69" t="s">
        <v>9588</v>
      </c>
      <c r="I1890" s="69" t="s">
        <v>5110</v>
      </c>
      <c r="J1890" s="69" t="str">
        <f t="shared" si="204"/>
        <v>North Dagon</v>
      </c>
      <c r="K1890" s="65" t="s">
        <v>9589</v>
      </c>
      <c r="L1890" s="65">
        <v>20</v>
      </c>
      <c r="M1890" s="65" t="s">
        <v>9590</v>
      </c>
      <c r="N1890" s="65" t="s">
        <v>9241</v>
      </c>
      <c r="O1890" s="65">
        <v>225</v>
      </c>
      <c r="Q1890" s="65" t="s">
        <v>5218</v>
      </c>
      <c r="R1890" s="67">
        <v>45878.545868055597</v>
      </c>
      <c r="S1890" s="158" t="str">
        <f t="shared" si="205"/>
        <v>August 2025</v>
      </c>
      <c r="T1890" s="142" t="s">
        <v>35</v>
      </c>
      <c r="U1890" s="142">
        <v>0.94178240740438901</v>
      </c>
      <c r="V1890" s="65">
        <f t="shared" si="207"/>
        <v>0.94178240740438901</v>
      </c>
      <c r="W1890" s="65">
        <f t="shared" si="208"/>
        <v>22.602777777705299</v>
      </c>
      <c r="X1890" s="65" t="str">
        <f t="shared" si="203"/>
        <v>&lt;24 hr</v>
      </c>
      <c r="Z1890" s="69" t="s">
        <v>9433</v>
      </c>
    </row>
    <row r="1891" spans="1:27" ht="30" customHeight="1">
      <c r="A1891" s="65">
        <v>1890</v>
      </c>
      <c r="B1891" s="181">
        <v>45877.606076388904</v>
      </c>
      <c r="C1891" s="67" t="str">
        <f t="shared" si="206"/>
        <v>August 2025</v>
      </c>
      <c r="D1891" s="65">
        <v>124514</v>
      </c>
      <c r="E1891" s="65">
        <v>101399</v>
      </c>
      <c r="F1891" s="68" t="s">
        <v>9591</v>
      </c>
      <c r="G1891" s="65" t="s">
        <v>9592</v>
      </c>
      <c r="H1891" s="69" t="s">
        <v>9593</v>
      </c>
      <c r="I1891" s="69" t="s">
        <v>5110</v>
      </c>
      <c r="J1891" s="69" t="str">
        <f t="shared" si="204"/>
        <v>North Dagon</v>
      </c>
      <c r="K1891" s="65" t="s">
        <v>9594</v>
      </c>
      <c r="L1891" s="65">
        <v>20</v>
      </c>
      <c r="M1891" s="65" t="s">
        <v>8965</v>
      </c>
      <c r="N1891" s="65" t="s">
        <v>33</v>
      </c>
      <c r="O1891" s="65">
        <v>200</v>
      </c>
      <c r="Q1891" s="65" t="s">
        <v>2681</v>
      </c>
      <c r="R1891" s="67">
        <v>45879.681273148097</v>
      </c>
      <c r="S1891" s="158" t="str">
        <f t="shared" si="205"/>
        <v>August 2025</v>
      </c>
      <c r="T1891" s="142" t="s">
        <v>35</v>
      </c>
      <c r="U1891" s="142">
        <v>2.0751967592586902</v>
      </c>
      <c r="V1891" s="65">
        <f t="shared" si="207"/>
        <v>2.0751967592586902</v>
      </c>
      <c r="W1891" s="65">
        <f t="shared" si="208"/>
        <v>49.804722222208497</v>
      </c>
      <c r="X1891" s="65" t="str">
        <f t="shared" si="203"/>
        <v>48-72 hr</v>
      </c>
    </row>
    <row r="1892" spans="1:27" ht="30" customHeight="1">
      <c r="A1892" s="65">
        <v>1891</v>
      </c>
      <c r="B1892" s="181">
        <v>45877.607152777797</v>
      </c>
      <c r="C1892" s="67" t="str">
        <f t="shared" si="206"/>
        <v>August 2025</v>
      </c>
      <c r="D1892" s="65" t="s">
        <v>9595</v>
      </c>
      <c r="E1892" s="65" t="s">
        <v>9596</v>
      </c>
      <c r="F1892" s="68" t="s">
        <v>9597</v>
      </c>
      <c r="G1892" s="65" t="s">
        <v>9598</v>
      </c>
      <c r="H1892" s="69" t="s">
        <v>9599</v>
      </c>
      <c r="I1892" s="69" t="s">
        <v>41</v>
      </c>
      <c r="J1892" s="69" t="str">
        <f t="shared" si="204"/>
        <v>Lanmadaw</v>
      </c>
      <c r="K1892" s="65" t="s">
        <v>9600</v>
      </c>
      <c r="L1892" s="65">
        <v>25</v>
      </c>
      <c r="M1892" s="65" t="s">
        <v>2970</v>
      </c>
      <c r="N1892" s="65" t="s">
        <v>6210</v>
      </c>
      <c r="O1892" s="65">
        <v>200</v>
      </c>
      <c r="Q1892" s="65" t="s">
        <v>687</v>
      </c>
      <c r="R1892" s="67">
        <v>45878.717476851903</v>
      </c>
      <c r="S1892" s="158" t="str">
        <f t="shared" si="205"/>
        <v>August 2025</v>
      </c>
      <c r="T1892" s="142" t="s">
        <v>35</v>
      </c>
      <c r="U1892" s="142">
        <v>1.1103240740776501</v>
      </c>
      <c r="V1892" s="65">
        <f t="shared" si="207"/>
        <v>1.1103240740776501</v>
      </c>
      <c r="W1892" s="65">
        <f t="shared" si="208"/>
        <v>26.647777777863698</v>
      </c>
      <c r="X1892" s="65" t="str">
        <f t="shared" si="203"/>
        <v>24-48 hr</v>
      </c>
    </row>
    <row r="1893" spans="1:27" ht="30" customHeight="1">
      <c r="A1893" s="65">
        <v>1892</v>
      </c>
      <c r="B1893" s="181">
        <v>45877.613715277803</v>
      </c>
      <c r="C1893" s="67" t="str">
        <f t="shared" si="206"/>
        <v>August 2025</v>
      </c>
      <c r="D1893" s="65">
        <v>124520</v>
      </c>
      <c r="E1893" s="65">
        <v>252198</v>
      </c>
      <c r="F1893" s="68" t="s">
        <v>9601</v>
      </c>
      <c r="G1893" s="65" t="s">
        <v>4432</v>
      </c>
      <c r="H1893" s="69" t="s">
        <v>9602</v>
      </c>
      <c r="I1893" s="69" t="s">
        <v>50</v>
      </c>
      <c r="J1893" s="69" t="str">
        <f t="shared" si="204"/>
        <v>Pabedan</v>
      </c>
      <c r="K1893" s="65" t="s">
        <v>9603</v>
      </c>
      <c r="L1893" s="65">
        <v>25</v>
      </c>
      <c r="M1893" s="65" t="s">
        <v>98</v>
      </c>
      <c r="O1893" s="65">
        <v>180</v>
      </c>
      <c r="Q1893" s="65" t="s">
        <v>687</v>
      </c>
      <c r="R1893" s="67">
        <v>45878.520636574103</v>
      </c>
      <c r="S1893" s="158" t="str">
        <f t="shared" si="205"/>
        <v>August 2025</v>
      </c>
      <c r="T1893" s="142" t="s">
        <v>35</v>
      </c>
      <c r="U1893" s="142">
        <v>0.90692129629314899</v>
      </c>
      <c r="V1893" s="65">
        <f t="shared" si="207"/>
        <v>0.90692129629314899</v>
      </c>
      <c r="W1893" s="65">
        <f t="shared" si="208"/>
        <v>21.766111111035599</v>
      </c>
      <c r="X1893" s="65" t="str">
        <f t="shared" si="203"/>
        <v>&lt;24 hr</v>
      </c>
    </row>
    <row r="1894" spans="1:27" ht="30" customHeight="1">
      <c r="A1894" s="65">
        <v>1893</v>
      </c>
      <c r="B1894" s="181">
        <v>45877.620104166701</v>
      </c>
      <c r="C1894" s="67" t="str">
        <f t="shared" si="206"/>
        <v>August 2025</v>
      </c>
      <c r="D1894" s="65">
        <v>124524</v>
      </c>
      <c r="E1894" s="65">
        <v>150724</v>
      </c>
      <c r="F1894" s="68" t="s">
        <v>9604</v>
      </c>
      <c r="G1894" s="65" t="s">
        <v>9605</v>
      </c>
      <c r="H1894" s="69" t="s">
        <v>9606</v>
      </c>
      <c r="I1894" s="69" t="s">
        <v>5098</v>
      </c>
      <c r="J1894" s="69" t="str">
        <f t="shared" si="204"/>
        <v>East Dagon</v>
      </c>
      <c r="K1894" s="65" t="s">
        <v>9607</v>
      </c>
      <c r="L1894" s="65">
        <v>20</v>
      </c>
      <c r="M1894" s="65" t="s">
        <v>9608</v>
      </c>
      <c r="N1894" s="65" t="s">
        <v>4913</v>
      </c>
      <c r="O1894" s="65">
        <v>310</v>
      </c>
      <c r="Q1894" s="65" t="s">
        <v>5218</v>
      </c>
      <c r="R1894" s="67">
        <v>45878.524479166699</v>
      </c>
      <c r="S1894" s="158" t="str">
        <f t="shared" si="205"/>
        <v>August 2025</v>
      </c>
      <c r="T1894" s="142" t="s">
        <v>35</v>
      </c>
      <c r="U1894" s="142">
        <v>0.90437500000552995</v>
      </c>
      <c r="V1894" s="65">
        <f t="shared" si="207"/>
        <v>0.90437500000552995</v>
      </c>
      <c r="W1894" s="65">
        <f t="shared" si="208"/>
        <v>21.705000000132699</v>
      </c>
      <c r="X1894" s="65" t="str">
        <f t="shared" si="203"/>
        <v>&lt;24 hr</v>
      </c>
    </row>
    <row r="1895" spans="1:27" ht="30" customHeight="1">
      <c r="A1895" s="65">
        <v>1894</v>
      </c>
      <c r="B1895" s="181">
        <v>45877.624895833302</v>
      </c>
      <c r="C1895" s="67" t="str">
        <f t="shared" si="206"/>
        <v>August 2025</v>
      </c>
      <c r="D1895" s="65" t="s">
        <v>9609</v>
      </c>
      <c r="E1895" s="65" t="s">
        <v>9610</v>
      </c>
      <c r="F1895" s="68" t="s">
        <v>9611</v>
      </c>
      <c r="G1895" s="65" t="s">
        <v>9612</v>
      </c>
      <c r="H1895" s="69" t="s">
        <v>9613</v>
      </c>
      <c r="I1895" s="69" t="s">
        <v>5098</v>
      </c>
      <c r="J1895" s="69" t="str">
        <f t="shared" si="204"/>
        <v>East Dagon</v>
      </c>
      <c r="K1895" s="65" t="s">
        <v>9614</v>
      </c>
      <c r="L1895" s="65">
        <v>20</v>
      </c>
      <c r="M1895" s="65" t="s">
        <v>6541</v>
      </c>
      <c r="N1895" s="65" t="s">
        <v>9241</v>
      </c>
      <c r="O1895" s="65">
        <v>223</v>
      </c>
      <c r="Q1895" s="65" t="s">
        <v>5218</v>
      </c>
      <c r="R1895" s="67">
        <v>45878.739525463003</v>
      </c>
      <c r="S1895" s="158" t="str">
        <f t="shared" si="205"/>
        <v>August 2025</v>
      </c>
      <c r="T1895" s="142" t="s">
        <v>35</v>
      </c>
      <c r="U1895" s="142">
        <v>1.1146296296356</v>
      </c>
      <c r="V1895" s="65">
        <f t="shared" si="207"/>
        <v>1.1146296296356</v>
      </c>
      <c r="W1895" s="65">
        <f t="shared" si="208"/>
        <v>26.751111111254399</v>
      </c>
      <c r="X1895" s="65" t="str">
        <f t="shared" si="203"/>
        <v>24-48 hr</v>
      </c>
    </row>
    <row r="1896" spans="1:27" ht="30" customHeight="1">
      <c r="A1896" s="65">
        <v>1895</v>
      </c>
      <c r="B1896" s="181">
        <v>45877.632118055597</v>
      </c>
      <c r="C1896" s="67" t="str">
        <f t="shared" si="206"/>
        <v>August 2025</v>
      </c>
      <c r="D1896" s="65">
        <v>124530</v>
      </c>
      <c r="E1896" s="65">
        <v>161799</v>
      </c>
      <c r="F1896" s="68" t="s">
        <v>9615</v>
      </c>
      <c r="G1896" s="65" t="s">
        <v>9616</v>
      </c>
      <c r="H1896" s="69" t="s">
        <v>9617</v>
      </c>
      <c r="I1896" s="69" t="s">
        <v>5098</v>
      </c>
      <c r="J1896" s="69" t="str">
        <f t="shared" si="204"/>
        <v>East Dagon</v>
      </c>
      <c r="K1896" s="65" t="s">
        <v>9618</v>
      </c>
      <c r="L1896" s="65">
        <v>25</v>
      </c>
      <c r="M1896" s="65" t="s">
        <v>9619</v>
      </c>
      <c r="O1896" s="65">
        <v>100</v>
      </c>
      <c r="Q1896" s="65" t="s">
        <v>5218</v>
      </c>
      <c r="R1896" s="67">
        <v>45878.431828703702</v>
      </c>
      <c r="S1896" s="158" t="str">
        <f t="shared" si="205"/>
        <v>August 2025</v>
      </c>
      <c r="T1896" s="142" t="s">
        <v>35</v>
      </c>
      <c r="U1896" s="142">
        <v>0.79971064814890302</v>
      </c>
      <c r="V1896" s="65">
        <f t="shared" si="207"/>
        <v>0.79971064814890302</v>
      </c>
      <c r="W1896" s="65">
        <f t="shared" si="208"/>
        <v>19.1930555555737</v>
      </c>
      <c r="X1896" s="65" t="str">
        <f t="shared" si="203"/>
        <v>&lt;24 hr</v>
      </c>
      <c r="AA1896" s="69" t="s">
        <v>9620</v>
      </c>
    </row>
    <row r="1897" spans="1:27" ht="30" customHeight="1">
      <c r="A1897" s="65">
        <v>1896</v>
      </c>
      <c r="B1897" s="181">
        <v>45877.638310185197</v>
      </c>
      <c r="C1897" s="67" t="str">
        <f t="shared" si="206"/>
        <v>August 2025</v>
      </c>
      <c r="D1897" s="65">
        <v>124535</v>
      </c>
      <c r="E1897" s="65">
        <v>525065</v>
      </c>
      <c r="F1897" s="68" t="s">
        <v>9621</v>
      </c>
      <c r="G1897" s="65" t="s">
        <v>9622</v>
      </c>
      <c r="H1897" s="69" t="s">
        <v>9623</v>
      </c>
      <c r="I1897" s="69" t="s">
        <v>50</v>
      </c>
      <c r="J1897" s="69" t="str">
        <f t="shared" si="204"/>
        <v>Pabedan</v>
      </c>
      <c r="K1897" s="65" t="s">
        <v>9624</v>
      </c>
      <c r="L1897" s="65">
        <v>40</v>
      </c>
      <c r="M1897" s="65" t="s">
        <v>98</v>
      </c>
      <c r="N1897" s="65" t="s">
        <v>9241</v>
      </c>
      <c r="O1897" s="65">
        <v>180</v>
      </c>
      <c r="Q1897" s="65" t="s">
        <v>687</v>
      </c>
      <c r="R1897" s="67">
        <v>45878.786701388897</v>
      </c>
      <c r="S1897" s="158" t="str">
        <f t="shared" si="205"/>
        <v>August 2025</v>
      </c>
      <c r="T1897" s="142" t="s">
        <v>35</v>
      </c>
      <c r="U1897" s="142">
        <v>1.14839120370743</v>
      </c>
      <c r="V1897" s="65">
        <f t="shared" si="207"/>
        <v>1.14839120370743</v>
      </c>
      <c r="W1897" s="65">
        <f t="shared" si="208"/>
        <v>27.561388888978399</v>
      </c>
      <c r="X1897" s="65" t="str">
        <f t="shared" si="203"/>
        <v>24-48 hr</v>
      </c>
      <c r="AA1897" s="69" t="s">
        <v>9625</v>
      </c>
    </row>
    <row r="1898" spans="1:27" ht="30" customHeight="1">
      <c r="A1898" s="65">
        <v>1897</v>
      </c>
      <c r="B1898" s="181">
        <v>45877.638495370396</v>
      </c>
      <c r="C1898" s="67" t="str">
        <f t="shared" si="206"/>
        <v>August 2025</v>
      </c>
      <c r="D1898" s="65">
        <v>124536</v>
      </c>
      <c r="E1898" s="65">
        <v>162299</v>
      </c>
      <c r="F1898" s="68" t="s">
        <v>9626</v>
      </c>
      <c r="G1898" s="65" t="s">
        <v>9627</v>
      </c>
      <c r="H1898" s="69" t="s">
        <v>9628</v>
      </c>
      <c r="I1898" s="69" t="s">
        <v>5098</v>
      </c>
      <c r="J1898" s="69" t="str">
        <f t="shared" si="204"/>
        <v>East Dagon</v>
      </c>
      <c r="K1898" s="65" t="s">
        <v>9629</v>
      </c>
      <c r="L1898" s="65">
        <v>20</v>
      </c>
      <c r="M1898" s="65" t="s">
        <v>7914</v>
      </c>
      <c r="N1898" s="65" t="s">
        <v>33</v>
      </c>
      <c r="O1898" s="65">
        <v>167</v>
      </c>
      <c r="Q1898" s="65" t="s">
        <v>5218</v>
      </c>
      <c r="R1898" s="67">
        <v>45878.634953703702</v>
      </c>
      <c r="S1898" s="158" t="str">
        <f t="shared" si="205"/>
        <v>August 2025</v>
      </c>
      <c r="T1898" s="142" t="s">
        <v>35</v>
      </c>
      <c r="U1898" s="142">
        <v>0.99645833333488598</v>
      </c>
      <c r="V1898" s="65">
        <f t="shared" si="207"/>
        <v>0.99645833333488598</v>
      </c>
      <c r="W1898" s="65">
        <f t="shared" si="208"/>
        <v>23.915000000037299</v>
      </c>
      <c r="X1898" s="65" t="str">
        <f t="shared" si="203"/>
        <v>&lt;24 hr</v>
      </c>
    </row>
    <row r="1899" spans="1:27" ht="30" customHeight="1">
      <c r="A1899" s="65">
        <v>1898</v>
      </c>
      <c r="B1899" s="181">
        <v>45877.645300925898</v>
      </c>
      <c r="C1899" s="67" t="str">
        <f t="shared" si="206"/>
        <v>August 2025</v>
      </c>
      <c r="D1899" s="65">
        <v>124540</v>
      </c>
      <c r="E1899" s="65">
        <v>270596</v>
      </c>
      <c r="F1899" s="68" t="s">
        <v>9630</v>
      </c>
      <c r="G1899" s="65" t="s">
        <v>9631</v>
      </c>
      <c r="H1899" s="69" t="s">
        <v>9632</v>
      </c>
      <c r="I1899" s="69" t="s">
        <v>5098</v>
      </c>
      <c r="J1899" s="69" t="str">
        <f t="shared" si="204"/>
        <v>East Dagon</v>
      </c>
      <c r="K1899" s="65" t="s">
        <v>9633</v>
      </c>
      <c r="L1899" s="65">
        <v>20</v>
      </c>
      <c r="M1899" s="65" t="s">
        <v>7765</v>
      </c>
      <c r="O1899" s="65">
        <v>230</v>
      </c>
      <c r="Q1899" s="65" t="s">
        <v>5218</v>
      </c>
      <c r="R1899" s="67">
        <v>45878.5945138889</v>
      </c>
      <c r="S1899" s="158" t="str">
        <f t="shared" si="205"/>
        <v>August 2025</v>
      </c>
      <c r="T1899" s="142" t="s">
        <v>35</v>
      </c>
      <c r="U1899" s="142">
        <v>0.94921296295797197</v>
      </c>
      <c r="V1899" s="65">
        <f t="shared" si="207"/>
        <v>0.94921296295797197</v>
      </c>
      <c r="W1899" s="65">
        <f t="shared" si="208"/>
        <v>22.781111110991301</v>
      </c>
      <c r="X1899" s="65" t="str">
        <f t="shared" si="203"/>
        <v>&lt;24 hr</v>
      </c>
      <c r="AA1899" s="69" t="s">
        <v>9516</v>
      </c>
    </row>
    <row r="1900" spans="1:27" ht="30" customHeight="1">
      <c r="A1900" s="65">
        <v>1899</v>
      </c>
      <c r="B1900" s="181">
        <v>45877.656886574099</v>
      </c>
      <c r="C1900" s="67" t="str">
        <f t="shared" si="206"/>
        <v>August 2025</v>
      </c>
      <c r="D1900" s="65">
        <v>124542</v>
      </c>
      <c r="E1900" s="65">
        <v>289896</v>
      </c>
      <c r="F1900" s="68" t="s">
        <v>9634</v>
      </c>
      <c r="G1900" s="65" t="s">
        <v>9635</v>
      </c>
      <c r="H1900" s="69" t="s">
        <v>9636</v>
      </c>
      <c r="I1900" s="69" t="s">
        <v>5098</v>
      </c>
      <c r="J1900" s="69" t="str">
        <f t="shared" si="204"/>
        <v>East Dagon</v>
      </c>
      <c r="K1900" s="65" t="s">
        <v>9637</v>
      </c>
      <c r="L1900" s="65">
        <v>25</v>
      </c>
      <c r="M1900" s="65" t="s">
        <v>8886</v>
      </c>
      <c r="O1900" s="65">
        <v>435</v>
      </c>
      <c r="Q1900" s="65" t="s">
        <v>5218</v>
      </c>
      <c r="R1900" s="67">
        <v>45880.621018518497</v>
      </c>
      <c r="S1900" s="158" t="str">
        <f t="shared" si="205"/>
        <v>August 2025</v>
      </c>
      <c r="T1900" s="142" t="s">
        <v>35</v>
      </c>
      <c r="U1900" s="142">
        <v>2.96413194444176</v>
      </c>
      <c r="V1900" s="65">
        <f t="shared" si="207"/>
        <v>2.96413194444176</v>
      </c>
      <c r="W1900" s="65">
        <f t="shared" si="208"/>
        <v>71.139166666602307</v>
      </c>
      <c r="X1900" s="65" t="str">
        <f t="shared" si="203"/>
        <v>48-72 hr</v>
      </c>
    </row>
    <row r="1901" spans="1:27" ht="30" customHeight="1">
      <c r="A1901" s="65">
        <v>1900</v>
      </c>
      <c r="B1901" s="181">
        <v>45877.661481481497</v>
      </c>
      <c r="C1901" s="67" t="str">
        <f t="shared" si="206"/>
        <v>August 2025</v>
      </c>
      <c r="D1901" s="65">
        <v>124545</v>
      </c>
      <c r="E1901" s="65">
        <v>347849</v>
      </c>
      <c r="F1901" s="68" t="s">
        <v>9638</v>
      </c>
      <c r="G1901" s="65" t="s">
        <v>9639</v>
      </c>
      <c r="H1901" s="69" t="s">
        <v>9640</v>
      </c>
      <c r="I1901" s="69" t="s">
        <v>5098</v>
      </c>
      <c r="J1901" s="69" t="str">
        <f t="shared" si="204"/>
        <v>East Dagon</v>
      </c>
      <c r="K1901" s="65" t="s">
        <v>9641</v>
      </c>
      <c r="L1901" s="65">
        <v>20</v>
      </c>
      <c r="M1901" s="65" t="s">
        <v>9642</v>
      </c>
      <c r="N1901" s="65" t="s">
        <v>6210</v>
      </c>
      <c r="O1901" s="65">
        <v>176</v>
      </c>
      <c r="Q1901" s="65" t="s">
        <v>5218</v>
      </c>
      <c r="R1901" s="67">
        <v>45878.633437500001</v>
      </c>
      <c r="S1901" s="158" t="str">
        <f t="shared" si="205"/>
        <v>August 2025</v>
      </c>
      <c r="T1901" s="142" t="s">
        <v>35</v>
      </c>
      <c r="U1901" s="142">
        <v>0.97195601851853997</v>
      </c>
      <c r="V1901" s="65">
        <f t="shared" si="207"/>
        <v>0.97195601851853997</v>
      </c>
      <c r="W1901" s="65">
        <f t="shared" si="208"/>
        <v>23.326944444445001</v>
      </c>
      <c r="X1901" s="65" t="str">
        <f t="shared" si="203"/>
        <v>&lt;24 hr</v>
      </c>
    </row>
    <row r="1902" spans="1:27" ht="30" customHeight="1">
      <c r="A1902" s="65">
        <v>1901</v>
      </c>
      <c r="B1902" s="181">
        <v>45877.668784722198</v>
      </c>
      <c r="C1902" s="67" t="str">
        <f t="shared" si="206"/>
        <v>August 2025</v>
      </c>
      <c r="D1902" s="65">
        <v>124549</v>
      </c>
      <c r="E1902" s="65">
        <v>240549</v>
      </c>
      <c r="F1902" s="68" t="s">
        <v>9643</v>
      </c>
      <c r="G1902" s="65" t="s">
        <v>9644</v>
      </c>
      <c r="H1902" s="69" t="s">
        <v>9645</v>
      </c>
      <c r="I1902" s="69" t="s">
        <v>5098</v>
      </c>
      <c r="J1902" s="69" t="str">
        <f t="shared" si="204"/>
        <v>East Dagon</v>
      </c>
      <c r="K1902" s="65" t="s">
        <v>9646</v>
      </c>
      <c r="L1902" s="65">
        <v>20</v>
      </c>
      <c r="M1902" s="65" t="s">
        <v>9647</v>
      </c>
      <c r="N1902" s="65" t="s">
        <v>4913</v>
      </c>
      <c r="O1902" s="65">
        <v>99</v>
      </c>
      <c r="Q1902" s="65" t="s">
        <v>5218</v>
      </c>
      <c r="R1902" s="67">
        <v>45878.460821759298</v>
      </c>
      <c r="S1902" s="158" t="str">
        <f t="shared" si="205"/>
        <v>August 2025</v>
      </c>
      <c r="T1902" s="142" t="s">
        <v>35</v>
      </c>
      <c r="U1902" s="142">
        <v>0.79203703704115502</v>
      </c>
      <c r="V1902" s="65">
        <f t="shared" si="207"/>
        <v>0.79203703704115502</v>
      </c>
      <c r="W1902" s="65">
        <f t="shared" si="208"/>
        <v>19.008888888987698</v>
      </c>
      <c r="X1902" s="65" t="str">
        <f t="shared" si="203"/>
        <v>&lt;24 hr</v>
      </c>
    </row>
    <row r="1903" spans="1:27" ht="30" customHeight="1">
      <c r="A1903" s="65">
        <v>1902</v>
      </c>
      <c r="B1903" s="181">
        <v>45877.673414351899</v>
      </c>
      <c r="C1903" s="67" t="str">
        <f t="shared" si="206"/>
        <v>August 2025</v>
      </c>
      <c r="D1903" s="65">
        <v>124550</v>
      </c>
      <c r="E1903" s="65">
        <v>170654</v>
      </c>
      <c r="F1903" s="68" t="s">
        <v>9648</v>
      </c>
      <c r="G1903" s="65" t="s">
        <v>9649</v>
      </c>
      <c r="H1903" s="69" t="s">
        <v>9650</v>
      </c>
      <c r="I1903" s="69" t="s">
        <v>5098</v>
      </c>
      <c r="J1903" s="69" t="str">
        <f t="shared" si="204"/>
        <v>East Dagon</v>
      </c>
      <c r="K1903" s="65" t="s">
        <v>9651</v>
      </c>
      <c r="L1903" s="65">
        <v>20</v>
      </c>
      <c r="M1903" s="65" t="s">
        <v>9652</v>
      </c>
      <c r="O1903" s="65">
        <v>120</v>
      </c>
      <c r="Q1903" s="65" t="s">
        <v>5218</v>
      </c>
      <c r="R1903" s="67">
        <v>45878.668680555602</v>
      </c>
      <c r="S1903" s="158" t="str">
        <f t="shared" si="205"/>
        <v>August 2025</v>
      </c>
      <c r="T1903" s="142" t="s">
        <v>35</v>
      </c>
      <c r="U1903" s="142">
        <v>0.99526620370306795</v>
      </c>
      <c r="V1903" s="65">
        <f t="shared" si="207"/>
        <v>0.99526620370306795</v>
      </c>
      <c r="W1903" s="65">
        <f t="shared" si="208"/>
        <v>23.886388888873601</v>
      </c>
      <c r="X1903" s="65" t="str">
        <f t="shared" si="203"/>
        <v>&lt;24 hr</v>
      </c>
      <c r="Z1903" s="69" t="s">
        <v>9395</v>
      </c>
    </row>
    <row r="1904" spans="1:27" ht="30" customHeight="1">
      <c r="A1904" s="65">
        <v>1903</v>
      </c>
      <c r="B1904" s="181">
        <v>45877.684907407398</v>
      </c>
      <c r="C1904" s="67" t="str">
        <f t="shared" si="206"/>
        <v>August 2025</v>
      </c>
      <c r="D1904" s="65">
        <v>124555</v>
      </c>
      <c r="E1904" s="65">
        <v>88975</v>
      </c>
      <c r="F1904" s="68" t="s">
        <v>9653</v>
      </c>
      <c r="G1904" s="65" t="s">
        <v>9654</v>
      </c>
      <c r="H1904" s="69" t="s">
        <v>9655</v>
      </c>
      <c r="I1904" s="69" t="s">
        <v>5110</v>
      </c>
      <c r="J1904" s="69" t="str">
        <f t="shared" si="204"/>
        <v>North Dagon</v>
      </c>
      <c r="K1904" s="65" t="s">
        <v>9656</v>
      </c>
      <c r="L1904" s="65">
        <v>25</v>
      </c>
      <c r="M1904" s="65" t="s">
        <v>9556</v>
      </c>
      <c r="O1904" s="65">
        <v>200</v>
      </c>
      <c r="Q1904" s="65" t="s">
        <v>5308</v>
      </c>
      <c r="R1904" s="67">
        <v>45878.649421296301</v>
      </c>
      <c r="S1904" s="158" t="str">
        <f t="shared" si="205"/>
        <v>August 2025</v>
      </c>
      <c r="T1904" s="142" t="s">
        <v>35</v>
      </c>
      <c r="U1904" s="142">
        <v>0.96451388888817702</v>
      </c>
      <c r="V1904" s="65">
        <f t="shared" si="207"/>
        <v>0.96451388888817702</v>
      </c>
      <c r="W1904" s="65">
        <f t="shared" si="208"/>
        <v>23.148333333316302</v>
      </c>
      <c r="X1904" s="65" t="str">
        <f t="shared" si="203"/>
        <v>&lt;24 hr</v>
      </c>
    </row>
    <row r="1905" spans="1:27" ht="30" customHeight="1">
      <c r="A1905" s="65">
        <v>1904</v>
      </c>
      <c r="B1905" s="181">
        <v>45877.771840277797</v>
      </c>
      <c r="C1905" s="67" t="str">
        <f t="shared" si="206"/>
        <v>August 2025</v>
      </c>
      <c r="D1905" s="65">
        <v>124577</v>
      </c>
      <c r="E1905" s="65">
        <v>525113</v>
      </c>
      <c r="F1905" s="68" t="s">
        <v>9657</v>
      </c>
      <c r="G1905" s="65" t="s">
        <v>9658</v>
      </c>
      <c r="H1905" s="69" t="s">
        <v>9659</v>
      </c>
      <c r="I1905" s="69" t="s">
        <v>5110</v>
      </c>
      <c r="J1905" s="69" t="str">
        <f t="shared" si="204"/>
        <v>North Dagon</v>
      </c>
      <c r="K1905" s="65" t="s">
        <v>9660</v>
      </c>
      <c r="L1905" s="65">
        <v>20</v>
      </c>
      <c r="M1905" s="65" t="s">
        <v>7128</v>
      </c>
      <c r="O1905" s="65">
        <v>147</v>
      </c>
      <c r="Q1905" s="65" t="s">
        <v>5186</v>
      </c>
      <c r="R1905" s="67">
        <v>45878.653796296298</v>
      </c>
      <c r="S1905" s="158" t="str">
        <f t="shared" si="205"/>
        <v>August 2025</v>
      </c>
      <c r="T1905" s="142" t="s">
        <v>35</v>
      </c>
      <c r="U1905" s="142">
        <v>0.88195601852203298</v>
      </c>
      <c r="V1905" s="65">
        <f t="shared" si="207"/>
        <v>0.88195601852203298</v>
      </c>
      <c r="W1905" s="65">
        <f t="shared" si="208"/>
        <v>21.166944444528799</v>
      </c>
      <c r="X1905" s="65" t="str">
        <f t="shared" si="203"/>
        <v>&lt;24 hr</v>
      </c>
    </row>
    <row r="1906" spans="1:27" ht="30" customHeight="1">
      <c r="A1906" s="65">
        <v>1905</v>
      </c>
      <c r="B1906" s="181">
        <v>45877.822523148097</v>
      </c>
      <c r="C1906" s="67" t="str">
        <f t="shared" si="206"/>
        <v>August 2025</v>
      </c>
      <c r="D1906" s="65">
        <v>124588</v>
      </c>
      <c r="E1906" s="65">
        <v>496109</v>
      </c>
      <c r="F1906" s="68" t="s">
        <v>9661</v>
      </c>
      <c r="G1906" s="65" t="s">
        <v>7140</v>
      </c>
      <c r="H1906" s="69" t="s">
        <v>9662</v>
      </c>
      <c r="I1906" s="69" t="s">
        <v>30</v>
      </c>
      <c r="J1906" s="69" t="str">
        <f t="shared" si="204"/>
        <v>Kyauktada</v>
      </c>
      <c r="K1906" s="65" t="s">
        <v>9663</v>
      </c>
      <c r="L1906" s="65">
        <v>20</v>
      </c>
      <c r="Q1906" s="65" t="s">
        <v>745</v>
      </c>
      <c r="S1906" s="158"/>
      <c r="T1906" s="65" t="s">
        <v>113</v>
      </c>
    </row>
    <row r="1907" spans="1:27" ht="30" customHeight="1">
      <c r="A1907" s="65">
        <v>1906</v>
      </c>
      <c r="B1907" s="181">
        <v>45878.049583333297</v>
      </c>
      <c r="C1907" s="67" t="str">
        <f t="shared" si="206"/>
        <v>August 2025</v>
      </c>
      <c r="D1907" s="65">
        <v>124606</v>
      </c>
      <c r="E1907" s="65">
        <v>525512</v>
      </c>
      <c r="F1907" s="68" t="s">
        <v>9664</v>
      </c>
      <c r="G1907" s="65" t="s">
        <v>9665</v>
      </c>
      <c r="H1907" s="69" t="s">
        <v>9666</v>
      </c>
      <c r="I1907" s="69" t="s">
        <v>2355</v>
      </c>
      <c r="J1907" s="69" t="str">
        <f t="shared" si="204"/>
        <v>Mingalar Taung Nyunt</v>
      </c>
      <c r="K1907" s="65" t="s">
        <v>9667</v>
      </c>
      <c r="L1907" s="65">
        <v>25</v>
      </c>
      <c r="S1907" s="158"/>
      <c r="T1907" s="142" t="s">
        <v>113</v>
      </c>
      <c r="U1907" s="142">
        <v>-45878.049583333297</v>
      </c>
    </row>
    <row r="1908" spans="1:27" ht="30" customHeight="1">
      <c r="A1908" s="65">
        <v>1907</v>
      </c>
      <c r="B1908" s="181">
        <v>45878.377129629604</v>
      </c>
      <c r="C1908" s="67" t="str">
        <f t="shared" si="206"/>
        <v>August 2025</v>
      </c>
      <c r="D1908" s="65">
        <v>124614</v>
      </c>
      <c r="E1908" s="65">
        <v>525524</v>
      </c>
      <c r="F1908" s="68" t="s">
        <v>9668</v>
      </c>
      <c r="G1908" s="65" t="s">
        <v>9669</v>
      </c>
      <c r="H1908" s="69" t="s">
        <v>9670</v>
      </c>
      <c r="I1908" s="69" t="s">
        <v>5098</v>
      </c>
      <c r="J1908" s="69" t="str">
        <f t="shared" si="204"/>
        <v>East Dagon</v>
      </c>
      <c r="K1908" s="65" t="s">
        <v>9671</v>
      </c>
      <c r="L1908" s="65">
        <v>20</v>
      </c>
      <c r="M1908" s="65" t="s">
        <v>8249</v>
      </c>
      <c r="O1908" s="65">
        <v>351</v>
      </c>
      <c r="Q1908" s="65" t="s">
        <v>5218</v>
      </c>
      <c r="R1908" s="67">
        <v>45879.605081018497</v>
      </c>
      <c r="S1908" s="158" t="str">
        <f t="shared" si="205"/>
        <v>August 2025</v>
      </c>
      <c r="T1908" s="142" t="s">
        <v>35</v>
      </c>
      <c r="U1908" s="142">
        <v>1.22795138888614</v>
      </c>
      <c r="V1908" s="65">
        <f t="shared" si="207"/>
        <v>1.22795138888614</v>
      </c>
      <c r="W1908" s="65">
        <f t="shared" si="208"/>
        <v>29.4708333332674</v>
      </c>
      <c r="X1908" s="65" t="str">
        <f t="shared" si="203"/>
        <v>24-48 hr</v>
      </c>
    </row>
    <row r="1909" spans="1:27" ht="30" customHeight="1">
      <c r="A1909" s="65">
        <v>1908</v>
      </c>
      <c r="B1909" s="181">
        <v>45878.477835648097</v>
      </c>
      <c r="C1909" s="67" t="str">
        <f t="shared" si="206"/>
        <v>August 2025</v>
      </c>
      <c r="D1909" s="65">
        <v>124647</v>
      </c>
      <c r="E1909" s="65">
        <v>525826</v>
      </c>
      <c r="F1909" s="68" t="s">
        <v>9672</v>
      </c>
      <c r="G1909" s="65" t="s">
        <v>9673</v>
      </c>
      <c r="H1909" s="69" t="s">
        <v>9674</v>
      </c>
      <c r="I1909" s="69" t="s">
        <v>5098</v>
      </c>
      <c r="J1909" s="69" t="str">
        <f t="shared" si="204"/>
        <v>East Dagon</v>
      </c>
      <c r="K1909" s="65" t="s">
        <v>9675</v>
      </c>
      <c r="L1909" s="65">
        <v>25</v>
      </c>
      <c r="S1909" s="158"/>
      <c r="T1909" s="142" t="s">
        <v>113</v>
      </c>
      <c r="U1909" s="142">
        <v>-45878.477835648097</v>
      </c>
      <c r="Z1909" s="69" t="s">
        <v>9447</v>
      </c>
    </row>
    <row r="1910" spans="1:27" ht="30" customHeight="1">
      <c r="A1910" s="65">
        <v>1909</v>
      </c>
      <c r="B1910" s="181">
        <v>45878.500127314801</v>
      </c>
      <c r="C1910" s="67" t="str">
        <f t="shared" si="206"/>
        <v>August 2025</v>
      </c>
      <c r="D1910" s="65">
        <v>124653</v>
      </c>
      <c r="E1910" s="65">
        <v>525896</v>
      </c>
      <c r="F1910" s="68" t="s">
        <v>9676</v>
      </c>
      <c r="G1910" s="65" t="s">
        <v>9677</v>
      </c>
      <c r="H1910" s="69" t="s">
        <v>9678</v>
      </c>
      <c r="I1910" s="69" t="s">
        <v>5110</v>
      </c>
      <c r="J1910" s="69" t="str">
        <f t="shared" si="204"/>
        <v>North Dagon</v>
      </c>
      <c r="K1910" s="65" t="s">
        <v>9679</v>
      </c>
      <c r="L1910" s="65">
        <v>75</v>
      </c>
      <c r="M1910" s="65" t="s">
        <v>9680</v>
      </c>
      <c r="O1910" s="65">
        <v>240</v>
      </c>
      <c r="Q1910" s="65" t="s">
        <v>5218</v>
      </c>
      <c r="R1910" s="67">
        <v>45878.697476851798</v>
      </c>
      <c r="S1910" s="158" t="str">
        <f t="shared" si="205"/>
        <v>August 2025</v>
      </c>
      <c r="T1910" s="142" t="s">
        <v>35</v>
      </c>
      <c r="U1910" s="142">
        <v>0.19734953703300601</v>
      </c>
      <c r="V1910" s="65">
        <f t="shared" si="207"/>
        <v>0.19734953703300601</v>
      </c>
      <c r="W1910" s="65">
        <f t="shared" si="208"/>
        <v>4.7363888887921304</v>
      </c>
      <c r="X1910" s="65" t="str">
        <f t="shared" si="203"/>
        <v>&lt;24 hr</v>
      </c>
    </row>
    <row r="1911" spans="1:27" ht="30" customHeight="1">
      <c r="A1911" s="65">
        <v>1910</v>
      </c>
      <c r="B1911" s="181">
        <v>45878.505104166703</v>
      </c>
      <c r="C1911" s="67" t="str">
        <f t="shared" si="206"/>
        <v>August 2025</v>
      </c>
      <c r="D1911" s="65">
        <v>124654</v>
      </c>
      <c r="E1911" s="65">
        <v>525922</v>
      </c>
      <c r="F1911" s="68" t="s">
        <v>9681</v>
      </c>
      <c r="G1911" s="65" t="s">
        <v>9682</v>
      </c>
      <c r="H1911" s="69" t="s">
        <v>9683</v>
      </c>
      <c r="I1911" s="69" t="s">
        <v>5110</v>
      </c>
      <c r="J1911" s="69" t="str">
        <f t="shared" si="204"/>
        <v>North Dagon</v>
      </c>
      <c r="K1911" s="65" t="s">
        <v>9684</v>
      </c>
      <c r="L1911" s="65">
        <v>20</v>
      </c>
      <c r="M1911" s="65" t="s">
        <v>9685</v>
      </c>
      <c r="O1911" s="65">
        <v>100</v>
      </c>
      <c r="Q1911" s="65" t="s">
        <v>5218</v>
      </c>
      <c r="R1911" s="67">
        <v>45878.614768518499</v>
      </c>
      <c r="S1911" s="158" t="str">
        <f t="shared" si="205"/>
        <v>August 2025</v>
      </c>
      <c r="T1911" s="65" t="s">
        <v>35</v>
      </c>
      <c r="V1911" s="65">
        <f t="shared" si="207"/>
        <v>0</v>
      </c>
      <c r="W1911" s="65">
        <f t="shared" si="208"/>
        <v>0</v>
      </c>
      <c r="X1911" s="65" t="str">
        <f t="shared" si="203"/>
        <v>&lt;24 hr</v>
      </c>
    </row>
    <row r="1912" spans="1:27" ht="30" customHeight="1">
      <c r="A1912" s="65">
        <v>1911</v>
      </c>
      <c r="B1912" s="181">
        <v>45878.521215277797</v>
      </c>
      <c r="C1912" s="67" t="str">
        <f t="shared" si="206"/>
        <v>August 2025</v>
      </c>
      <c r="D1912" s="65">
        <v>124661</v>
      </c>
      <c r="E1912" s="65">
        <v>525970</v>
      </c>
      <c r="F1912" s="68" t="s">
        <v>9686</v>
      </c>
      <c r="G1912" s="65" t="s">
        <v>9687</v>
      </c>
      <c r="H1912" s="69" t="s">
        <v>9688</v>
      </c>
      <c r="I1912" s="69" t="s">
        <v>41</v>
      </c>
      <c r="J1912" s="69" t="str">
        <f t="shared" si="204"/>
        <v>Lanmadaw</v>
      </c>
      <c r="K1912" s="65" t="s">
        <v>9689</v>
      </c>
      <c r="L1912" s="65">
        <v>20</v>
      </c>
      <c r="M1912" s="65" t="s">
        <v>3884</v>
      </c>
      <c r="O1912" s="65">
        <v>100</v>
      </c>
      <c r="Q1912" s="65" t="s">
        <v>5308</v>
      </c>
      <c r="R1912" s="67">
        <v>45879.592407407399</v>
      </c>
      <c r="S1912" s="158" t="str">
        <f t="shared" si="205"/>
        <v>August 2025</v>
      </c>
      <c r="T1912" s="142" t="s">
        <v>35</v>
      </c>
      <c r="U1912" s="142">
        <v>1.0711921296315301</v>
      </c>
      <c r="V1912" s="65">
        <f t="shared" si="207"/>
        <v>1.0711921296315301</v>
      </c>
      <c r="W1912" s="65">
        <f t="shared" si="208"/>
        <v>25.7086111111566</v>
      </c>
      <c r="X1912" s="65" t="str">
        <f t="shared" si="203"/>
        <v>24-48 hr</v>
      </c>
    </row>
    <row r="1913" spans="1:27" ht="30" customHeight="1">
      <c r="A1913" s="65">
        <v>1912</v>
      </c>
      <c r="B1913" s="181">
        <v>45878.561481481498</v>
      </c>
      <c r="C1913" s="67" t="str">
        <f t="shared" si="206"/>
        <v>August 2025</v>
      </c>
      <c r="D1913" s="65">
        <v>124675</v>
      </c>
      <c r="E1913" s="65">
        <v>281840</v>
      </c>
      <c r="F1913" s="68" t="s">
        <v>9690</v>
      </c>
      <c r="G1913" s="65" t="s">
        <v>3125</v>
      </c>
      <c r="H1913" s="69" t="s">
        <v>9691</v>
      </c>
      <c r="I1913" s="69" t="s">
        <v>182</v>
      </c>
      <c r="J1913" s="69" t="str">
        <f t="shared" si="204"/>
        <v>Latha</v>
      </c>
      <c r="K1913" s="65" t="s">
        <v>9692</v>
      </c>
      <c r="L1913" s="65">
        <v>20</v>
      </c>
      <c r="M1913" s="65" t="s">
        <v>9693</v>
      </c>
      <c r="O1913" s="65">
        <v>180</v>
      </c>
      <c r="Q1913" s="65" t="s">
        <v>5308</v>
      </c>
      <c r="R1913" s="67">
        <v>45880.577199074098</v>
      </c>
      <c r="S1913" s="158" t="str">
        <f t="shared" si="205"/>
        <v>August 2025</v>
      </c>
      <c r="T1913" s="142" t="s">
        <v>35</v>
      </c>
      <c r="U1913" s="142">
        <v>2.0157175925924098</v>
      </c>
      <c r="V1913" s="65">
        <f t="shared" si="207"/>
        <v>2.0157175925924098</v>
      </c>
      <c r="W1913" s="65">
        <f t="shared" si="208"/>
        <v>48.377222222217803</v>
      </c>
      <c r="X1913" s="65" t="str">
        <f t="shared" si="203"/>
        <v>48-72 hr</v>
      </c>
    </row>
    <row r="1914" spans="1:27" ht="30" customHeight="1">
      <c r="A1914" s="65">
        <v>1913</v>
      </c>
      <c r="B1914" s="181">
        <v>45878.562118055597</v>
      </c>
      <c r="C1914" s="67" t="str">
        <f t="shared" si="206"/>
        <v>August 2025</v>
      </c>
      <c r="D1914" s="65">
        <v>124676</v>
      </c>
      <c r="E1914" s="65">
        <v>526034</v>
      </c>
      <c r="F1914" s="68" t="s">
        <v>9694</v>
      </c>
      <c r="G1914" s="65" t="s">
        <v>9695</v>
      </c>
      <c r="H1914" s="69" t="s">
        <v>9696</v>
      </c>
      <c r="I1914" s="69" t="s">
        <v>5098</v>
      </c>
      <c r="J1914" s="69" t="str">
        <f t="shared" si="204"/>
        <v>East Dagon</v>
      </c>
      <c r="K1914" s="65" t="s">
        <v>9697</v>
      </c>
      <c r="L1914" s="65">
        <v>20</v>
      </c>
      <c r="M1914" s="65" t="s">
        <v>9698</v>
      </c>
      <c r="O1914" s="65">
        <v>269</v>
      </c>
      <c r="Q1914" s="65" t="s">
        <v>5218</v>
      </c>
      <c r="R1914" s="67">
        <v>45879.758252314801</v>
      </c>
      <c r="S1914" s="158" t="str">
        <f t="shared" si="205"/>
        <v>August 2025</v>
      </c>
      <c r="T1914" s="142" t="s">
        <v>35</v>
      </c>
      <c r="U1914" s="142">
        <v>1.19613425926218</v>
      </c>
      <c r="V1914" s="65">
        <f t="shared" si="207"/>
        <v>1.19613425926218</v>
      </c>
      <c r="W1914" s="65">
        <f t="shared" si="208"/>
        <v>28.707222222292302</v>
      </c>
      <c r="X1914" s="65" t="str">
        <f t="shared" ref="X1914:X1977" si="209">IF(W1914&gt;72,"&gt;72 hr",IF(W1914&gt;48,"48-72 hr",IF(W1914&gt;24,"24-48 hr","&lt;24 hr")))</f>
        <v>24-48 hr</v>
      </c>
      <c r="Z1914" s="69" t="s">
        <v>9699</v>
      </c>
      <c r="AA1914" s="69" t="s">
        <v>9700</v>
      </c>
    </row>
    <row r="1915" spans="1:27" ht="30" customHeight="1">
      <c r="A1915" s="65">
        <v>1914</v>
      </c>
      <c r="B1915" s="181">
        <v>45878.564456018503</v>
      </c>
      <c r="C1915" s="67" t="str">
        <f t="shared" si="206"/>
        <v>August 2025</v>
      </c>
      <c r="D1915" s="65">
        <v>124678</v>
      </c>
      <c r="E1915" s="65">
        <v>175554</v>
      </c>
      <c r="F1915" s="68" t="s">
        <v>9701</v>
      </c>
      <c r="G1915" s="65" t="s">
        <v>9702</v>
      </c>
      <c r="H1915" s="69" t="s">
        <v>9703</v>
      </c>
      <c r="I1915" s="69" t="s">
        <v>5098</v>
      </c>
      <c r="J1915" s="69" t="str">
        <f t="shared" si="204"/>
        <v>East Dagon</v>
      </c>
      <c r="K1915" s="65" t="s">
        <v>9704</v>
      </c>
      <c r="L1915" s="65">
        <v>20</v>
      </c>
      <c r="M1915" s="65" t="s">
        <v>6848</v>
      </c>
      <c r="N1915" s="65" t="s">
        <v>4913</v>
      </c>
      <c r="O1915" s="65">
        <v>160</v>
      </c>
      <c r="Q1915" s="65" t="s">
        <v>5218</v>
      </c>
      <c r="R1915" s="67">
        <v>45879.4668634259</v>
      </c>
      <c r="S1915" s="158" t="str">
        <f t="shared" si="205"/>
        <v>August 2025</v>
      </c>
      <c r="T1915" s="142" t="s">
        <v>35</v>
      </c>
      <c r="U1915" s="142">
        <v>0.90240740741137404</v>
      </c>
      <c r="V1915" s="65">
        <f t="shared" si="207"/>
        <v>0.90240740741137404</v>
      </c>
      <c r="W1915" s="65">
        <f t="shared" si="208"/>
        <v>21.657777777873001</v>
      </c>
      <c r="X1915" s="65" t="str">
        <f t="shared" si="209"/>
        <v>&lt;24 hr</v>
      </c>
      <c r="Z1915" s="69" t="s">
        <v>9705</v>
      </c>
    </row>
    <row r="1916" spans="1:27" ht="30" customHeight="1">
      <c r="A1916" s="65">
        <v>1915</v>
      </c>
      <c r="B1916" s="181">
        <v>45878.5680208333</v>
      </c>
      <c r="C1916" s="67" t="str">
        <f t="shared" si="206"/>
        <v>August 2025</v>
      </c>
      <c r="D1916" s="65">
        <v>124680</v>
      </c>
      <c r="E1916" s="65">
        <v>178007</v>
      </c>
      <c r="F1916" s="68" t="s">
        <v>9706</v>
      </c>
      <c r="G1916" s="65" t="s">
        <v>9707</v>
      </c>
      <c r="H1916" s="69" t="s">
        <v>9708</v>
      </c>
      <c r="I1916" s="69" t="s">
        <v>5098</v>
      </c>
      <c r="J1916" s="69" t="str">
        <f t="shared" si="204"/>
        <v>East Dagon</v>
      </c>
      <c r="K1916" s="65" t="s">
        <v>9709</v>
      </c>
      <c r="L1916" s="65">
        <v>20</v>
      </c>
      <c r="M1916" s="65" t="s">
        <v>7894</v>
      </c>
      <c r="N1916" s="65" t="s">
        <v>9241</v>
      </c>
      <c r="O1916" s="65">
        <v>155</v>
      </c>
      <c r="Q1916" s="65" t="s">
        <v>5218</v>
      </c>
      <c r="R1916" s="67">
        <v>45879.764652777798</v>
      </c>
      <c r="S1916" s="158" t="str">
        <f t="shared" si="205"/>
        <v>August 2025</v>
      </c>
      <c r="T1916" s="142" t="s">
        <v>35</v>
      </c>
      <c r="U1916" s="142">
        <v>1.19663194444001</v>
      </c>
      <c r="V1916" s="65">
        <f t="shared" si="207"/>
        <v>1.19663194444001</v>
      </c>
      <c r="W1916" s="65">
        <f t="shared" si="208"/>
        <v>28.719166666560302</v>
      </c>
      <c r="X1916" s="65" t="str">
        <f t="shared" si="209"/>
        <v>24-48 hr</v>
      </c>
    </row>
    <row r="1917" spans="1:27" ht="30" customHeight="1">
      <c r="A1917" s="65">
        <v>1916</v>
      </c>
      <c r="B1917" s="181">
        <v>45878.573483796303</v>
      </c>
      <c r="C1917" s="67" t="str">
        <f t="shared" si="206"/>
        <v>August 2025</v>
      </c>
      <c r="D1917" s="65">
        <v>124681</v>
      </c>
      <c r="E1917" s="65">
        <v>97574</v>
      </c>
      <c r="F1917" s="68" t="s">
        <v>9710</v>
      </c>
      <c r="G1917" s="65" t="s">
        <v>9711</v>
      </c>
      <c r="H1917" s="69" t="s">
        <v>9712</v>
      </c>
      <c r="I1917" s="69" t="s">
        <v>5098</v>
      </c>
      <c r="J1917" s="69" t="str">
        <f t="shared" si="204"/>
        <v>East Dagon</v>
      </c>
      <c r="K1917" s="65" t="s">
        <v>9713</v>
      </c>
      <c r="L1917" s="65">
        <v>20</v>
      </c>
      <c r="M1917" s="65" t="s">
        <v>9714</v>
      </c>
      <c r="N1917" s="65" t="s">
        <v>4913</v>
      </c>
      <c r="O1917" s="65">
        <v>256</v>
      </c>
      <c r="Q1917" s="65" t="s">
        <v>5218</v>
      </c>
      <c r="R1917" s="67">
        <v>45879.668599536999</v>
      </c>
      <c r="S1917" s="158" t="str">
        <f t="shared" si="205"/>
        <v>August 2025</v>
      </c>
      <c r="T1917" s="142" t="s">
        <v>35</v>
      </c>
      <c r="U1917" s="142">
        <v>1.09511574073986</v>
      </c>
      <c r="V1917" s="65">
        <f t="shared" si="207"/>
        <v>1.09511574073986</v>
      </c>
      <c r="W1917" s="65">
        <f t="shared" si="208"/>
        <v>26.2827777777566</v>
      </c>
      <c r="X1917" s="65" t="str">
        <f t="shared" si="209"/>
        <v>24-48 hr</v>
      </c>
    </row>
    <row r="1918" spans="1:27" ht="30" customHeight="1">
      <c r="A1918" s="65">
        <v>1917</v>
      </c>
      <c r="B1918" s="181">
        <v>45878.576562499999</v>
      </c>
      <c r="C1918" s="67" t="str">
        <f t="shared" si="206"/>
        <v>August 2025</v>
      </c>
      <c r="D1918" s="65">
        <v>124683</v>
      </c>
      <c r="E1918" s="65">
        <v>526133</v>
      </c>
      <c r="F1918" s="68" t="s">
        <v>9715</v>
      </c>
      <c r="G1918" s="65" t="s">
        <v>9716</v>
      </c>
      <c r="H1918" s="69" t="s">
        <v>9717</v>
      </c>
      <c r="I1918" s="69" t="s">
        <v>5110</v>
      </c>
      <c r="J1918" s="69" t="str">
        <f t="shared" si="204"/>
        <v>North Dagon</v>
      </c>
      <c r="K1918" s="65" t="s">
        <v>9718</v>
      </c>
      <c r="L1918" s="65">
        <v>50</v>
      </c>
      <c r="M1918" s="65" t="s">
        <v>7157</v>
      </c>
      <c r="N1918" s="65" t="s">
        <v>9241</v>
      </c>
      <c r="O1918" s="65">
        <v>300</v>
      </c>
      <c r="Q1918" s="65" t="s">
        <v>2681</v>
      </c>
      <c r="R1918" s="67">
        <v>45880.680474537003</v>
      </c>
      <c r="S1918" s="158" t="str">
        <f t="shared" si="205"/>
        <v>August 2025</v>
      </c>
      <c r="T1918" s="142" t="s">
        <v>35</v>
      </c>
      <c r="U1918" s="142">
        <v>2.1039120370405699</v>
      </c>
      <c r="V1918" s="65">
        <f t="shared" si="207"/>
        <v>2.1039120370405699</v>
      </c>
      <c r="W1918" s="65">
        <f t="shared" si="208"/>
        <v>50.4938888889737</v>
      </c>
      <c r="X1918" s="65" t="str">
        <f t="shared" si="209"/>
        <v>48-72 hr</v>
      </c>
    </row>
    <row r="1919" spans="1:27" ht="30" customHeight="1">
      <c r="A1919" s="65">
        <v>1918</v>
      </c>
      <c r="B1919" s="181">
        <v>45878.577118055597</v>
      </c>
      <c r="C1919" s="67" t="str">
        <f t="shared" si="206"/>
        <v>August 2025</v>
      </c>
      <c r="D1919" s="65">
        <v>124684</v>
      </c>
      <c r="E1919" s="65">
        <v>183647</v>
      </c>
      <c r="F1919" s="68" t="s">
        <v>9719</v>
      </c>
      <c r="G1919" s="65" t="s">
        <v>9720</v>
      </c>
      <c r="H1919" s="69" t="s">
        <v>9721</v>
      </c>
      <c r="I1919" s="69" t="s">
        <v>5098</v>
      </c>
      <c r="J1919" s="69" t="str">
        <f t="shared" si="204"/>
        <v>East Dagon</v>
      </c>
      <c r="K1919" s="65" t="s">
        <v>9722</v>
      </c>
      <c r="L1919" s="65">
        <v>20</v>
      </c>
      <c r="M1919" s="65" t="s">
        <v>8019</v>
      </c>
      <c r="O1919" s="65">
        <v>167</v>
      </c>
      <c r="Q1919" s="65" t="s">
        <v>5218</v>
      </c>
      <c r="R1919" s="67">
        <v>45880.531238425901</v>
      </c>
      <c r="S1919" s="158" t="str">
        <f t="shared" si="205"/>
        <v>August 2025</v>
      </c>
      <c r="T1919" s="142" t="s">
        <v>35</v>
      </c>
      <c r="U1919" s="142">
        <v>1.9541203703702199</v>
      </c>
      <c r="V1919" s="65">
        <f t="shared" si="207"/>
        <v>1.9541203703702199</v>
      </c>
      <c r="W1919" s="65">
        <f t="shared" si="208"/>
        <v>46.898888888885303</v>
      </c>
      <c r="X1919" s="65" t="str">
        <f t="shared" si="209"/>
        <v>24-48 hr</v>
      </c>
    </row>
    <row r="1920" spans="1:27" ht="30" customHeight="1">
      <c r="A1920" s="65">
        <v>1919</v>
      </c>
      <c r="B1920" s="181">
        <v>45878.589189814797</v>
      </c>
      <c r="C1920" s="67" t="str">
        <f t="shared" si="206"/>
        <v>August 2025</v>
      </c>
      <c r="D1920" s="65">
        <v>124693</v>
      </c>
      <c r="E1920" s="65">
        <v>238425</v>
      </c>
      <c r="F1920" s="68" t="s">
        <v>9723</v>
      </c>
      <c r="G1920" s="65" t="s">
        <v>9724</v>
      </c>
      <c r="H1920" s="69" t="s">
        <v>9725</v>
      </c>
      <c r="I1920" s="69" t="s">
        <v>5098</v>
      </c>
      <c r="J1920" s="69" t="str">
        <f t="shared" si="204"/>
        <v>East Dagon</v>
      </c>
      <c r="K1920" s="65" t="s">
        <v>9726</v>
      </c>
      <c r="L1920" s="65">
        <v>25</v>
      </c>
      <c r="M1920" s="65" t="s">
        <v>9727</v>
      </c>
      <c r="O1920" s="65">
        <v>254</v>
      </c>
      <c r="Q1920" s="65" t="s">
        <v>5218</v>
      </c>
      <c r="R1920" s="67">
        <v>45879.718217592599</v>
      </c>
      <c r="S1920" s="158" t="str">
        <f t="shared" si="205"/>
        <v>August 2025</v>
      </c>
      <c r="T1920" s="142" t="s">
        <v>35</v>
      </c>
      <c r="U1920" s="142">
        <v>1.1290277777734401</v>
      </c>
      <c r="V1920" s="65">
        <f t="shared" si="207"/>
        <v>1.1290277777734401</v>
      </c>
      <c r="W1920" s="65">
        <f t="shared" si="208"/>
        <v>27.096666666562701</v>
      </c>
      <c r="X1920" s="65" t="str">
        <f t="shared" si="209"/>
        <v>24-48 hr</v>
      </c>
    </row>
    <row r="1921" spans="1:27" ht="30" customHeight="1">
      <c r="A1921" s="65">
        <v>1920</v>
      </c>
      <c r="B1921" s="181">
        <v>45878.597222222197</v>
      </c>
      <c r="C1921" s="67" t="str">
        <f t="shared" si="206"/>
        <v>August 2025</v>
      </c>
      <c r="D1921" s="65">
        <v>124702</v>
      </c>
      <c r="E1921" s="65">
        <v>188956</v>
      </c>
      <c r="F1921" s="68" t="s">
        <v>9728</v>
      </c>
      <c r="G1921" s="65" t="s">
        <v>9729</v>
      </c>
      <c r="H1921" s="69" t="s">
        <v>9730</v>
      </c>
      <c r="I1921" s="69" t="s">
        <v>5098</v>
      </c>
      <c r="J1921" s="69" t="str">
        <f t="shared" si="204"/>
        <v>East Dagon</v>
      </c>
      <c r="K1921" s="65" t="s">
        <v>9731</v>
      </c>
      <c r="L1921" s="65">
        <v>20</v>
      </c>
      <c r="M1921" s="65" t="s">
        <v>9732</v>
      </c>
      <c r="O1921" s="65">
        <v>187</v>
      </c>
      <c r="Q1921" s="65" t="s">
        <v>5218</v>
      </c>
      <c r="R1921" s="67">
        <v>45879.614687499998</v>
      </c>
      <c r="S1921" s="158" t="str">
        <f t="shared" si="205"/>
        <v>August 2025</v>
      </c>
      <c r="T1921" s="142" t="s">
        <v>35</v>
      </c>
      <c r="U1921" s="142">
        <v>1.0174652777786799</v>
      </c>
      <c r="V1921" s="65">
        <f t="shared" si="207"/>
        <v>1.0174652777786799</v>
      </c>
      <c r="W1921" s="65">
        <f t="shared" si="208"/>
        <v>24.419166666688401</v>
      </c>
      <c r="X1921" s="65" t="str">
        <f t="shared" si="209"/>
        <v>24-48 hr</v>
      </c>
    </row>
    <row r="1922" spans="1:27" ht="30" customHeight="1">
      <c r="A1922" s="65">
        <v>1921</v>
      </c>
      <c r="B1922" s="181">
        <v>45878.601134259297</v>
      </c>
      <c r="C1922" s="67" t="str">
        <f t="shared" si="206"/>
        <v>August 2025</v>
      </c>
      <c r="D1922" s="65">
        <v>124703</v>
      </c>
      <c r="E1922" s="65">
        <v>88946</v>
      </c>
      <c r="F1922" s="68" t="s">
        <v>9733</v>
      </c>
      <c r="G1922" s="65" t="s">
        <v>9734</v>
      </c>
      <c r="H1922" s="69" t="s">
        <v>9735</v>
      </c>
      <c r="I1922" s="69" t="s">
        <v>5098</v>
      </c>
      <c r="J1922" s="69" t="str">
        <f t="shared" ref="J1922:J1985" si="210">TRIM(CLEAN(I1922))</f>
        <v>East Dagon</v>
      </c>
      <c r="K1922" s="65" t="s">
        <v>9736</v>
      </c>
      <c r="L1922" s="65">
        <v>20</v>
      </c>
      <c r="M1922" s="65" t="s">
        <v>9737</v>
      </c>
      <c r="O1922" s="65">
        <v>263</v>
      </c>
      <c r="Q1922" s="65" t="s">
        <v>5218</v>
      </c>
      <c r="R1922" s="67">
        <v>45879.672430555598</v>
      </c>
      <c r="S1922" s="158" t="str">
        <f t="shared" ref="S1922:S1985" si="211">TEXT(R1922,"mmmm yyyy")</f>
        <v>August 2025</v>
      </c>
      <c r="T1922" s="142" t="s">
        <v>35</v>
      </c>
      <c r="U1922" s="142">
        <v>1.07129629629344</v>
      </c>
      <c r="V1922" s="65">
        <f t="shared" si="207"/>
        <v>1.07129629629344</v>
      </c>
      <c r="W1922" s="65">
        <f t="shared" si="208"/>
        <v>25.711111111042602</v>
      </c>
      <c r="X1922" s="65" t="str">
        <f t="shared" si="209"/>
        <v>24-48 hr</v>
      </c>
      <c r="AA1922" s="69" t="s">
        <v>9738</v>
      </c>
    </row>
    <row r="1923" spans="1:27" ht="30" customHeight="1">
      <c r="A1923" s="65">
        <v>1922</v>
      </c>
      <c r="B1923" s="181">
        <v>45878.603576388901</v>
      </c>
      <c r="C1923" s="67" t="str">
        <f t="shared" ref="C1923:C1986" si="212">TEXT(B1923,"mmmm yyyy")</f>
        <v>August 2025</v>
      </c>
      <c r="D1923" s="65">
        <v>124706</v>
      </c>
      <c r="E1923" s="65">
        <v>526193</v>
      </c>
      <c r="F1923" s="68" t="s">
        <v>9739</v>
      </c>
      <c r="G1923" s="65" t="s">
        <v>9740</v>
      </c>
      <c r="H1923" s="69" t="s">
        <v>9741</v>
      </c>
      <c r="I1923" s="69" t="s">
        <v>5110</v>
      </c>
      <c r="J1923" s="69" t="str">
        <f t="shared" si="210"/>
        <v>North Dagon</v>
      </c>
      <c r="K1923" s="65" t="s">
        <v>9742</v>
      </c>
      <c r="L1923" s="65">
        <v>20</v>
      </c>
      <c r="M1923" s="65" t="s">
        <v>9743</v>
      </c>
      <c r="N1923" s="65" t="s">
        <v>33</v>
      </c>
      <c r="O1923" s="65">
        <v>227</v>
      </c>
      <c r="Q1923" s="65" t="s">
        <v>5218</v>
      </c>
      <c r="R1923" s="67">
        <v>45878.792233796303</v>
      </c>
      <c r="S1923" s="158" t="str">
        <f t="shared" si="211"/>
        <v>August 2025</v>
      </c>
      <c r="T1923" s="142" t="s">
        <v>35</v>
      </c>
      <c r="U1923" s="142">
        <v>0.188657407408755</v>
      </c>
      <c r="V1923" s="65">
        <f t="shared" si="207"/>
        <v>0.188657407408755</v>
      </c>
      <c r="W1923" s="65">
        <f t="shared" si="208"/>
        <v>4.5277777778101198</v>
      </c>
      <c r="X1923" s="65" t="str">
        <f t="shared" si="209"/>
        <v>&lt;24 hr</v>
      </c>
    </row>
    <row r="1924" spans="1:27" ht="30" customHeight="1">
      <c r="A1924" s="65">
        <v>1923</v>
      </c>
      <c r="B1924" s="181">
        <v>45878.604560185202</v>
      </c>
      <c r="C1924" s="67" t="str">
        <f t="shared" si="212"/>
        <v>August 2025</v>
      </c>
      <c r="D1924" s="65">
        <v>124708</v>
      </c>
      <c r="E1924" s="65">
        <v>190887</v>
      </c>
      <c r="F1924" s="68" t="s">
        <v>9744</v>
      </c>
      <c r="G1924" s="65" t="s">
        <v>9745</v>
      </c>
      <c r="H1924" s="69" t="s">
        <v>9746</v>
      </c>
      <c r="I1924" s="69" t="s">
        <v>5098</v>
      </c>
      <c r="J1924" s="69" t="str">
        <f t="shared" si="210"/>
        <v>East Dagon</v>
      </c>
      <c r="K1924" s="65" t="s">
        <v>9747</v>
      </c>
      <c r="L1924" s="65">
        <v>20</v>
      </c>
      <c r="Q1924" s="65" t="s">
        <v>5218</v>
      </c>
      <c r="S1924" s="158"/>
      <c r="T1924" s="142" t="s">
        <v>113</v>
      </c>
      <c r="U1924" s="142">
        <v>-45878.604560185202</v>
      </c>
      <c r="Z1924" s="69" t="s">
        <v>9748</v>
      </c>
    </row>
    <row r="1925" spans="1:27" ht="30" customHeight="1">
      <c r="A1925" s="65">
        <v>1924</v>
      </c>
      <c r="B1925" s="181">
        <v>45878.623541666697</v>
      </c>
      <c r="C1925" s="67" t="str">
        <f t="shared" si="212"/>
        <v>August 2025</v>
      </c>
      <c r="D1925" s="65">
        <v>124719</v>
      </c>
      <c r="E1925" s="65">
        <v>270812</v>
      </c>
      <c r="F1925" s="68" t="s">
        <v>9749</v>
      </c>
      <c r="G1925" s="65" t="s">
        <v>9750</v>
      </c>
      <c r="H1925" s="69" t="s">
        <v>9751</v>
      </c>
      <c r="I1925" s="69" t="s">
        <v>5098</v>
      </c>
      <c r="J1925" s="69" t="str">
        <f t="shared" si="210"/>
        <v>East Dagon</v>
      </c>
      <c r="K1925" s="65" t="s">
        <v>9752</v>
      </c>
      <c r="L1925" s="65">
        <v>20</v>
      </c>
      <c r="M1925" s="65" t="s">
        <v>9753</v>
      </c>
      <c r="N1925" s="65" t="s">
        <v>4913</v>
      </c>
      <c r="O1925" s="65">
        <v>328</v>
      </c>
      <c r="Q1925" s="65" t="s">
        <v>5218</v>
      </c>
      <c r="R1925" s="67">
        <v>45880.494629629597</v>
      </c>
      <c r="S1925" s="158" t="str">
        <f t="shared" si="211"/>
        <v>August 2025</v>
      </c>
      <c r="T1925" s="142" t="s">
        <v>35</v>
      </c>
      <c r="U1925" s="142">
        <v>1.8710879629652499</v>
      </c>
      <c r="V1925" s="65">
        <f t="shared" ref="V1925:V1988" si="213">U1925</f>
        <v>1.8710879629652499</v>
      </c>
      <c r="W1925" s="65">
        <f t="shared" ref="W1925:W1988" si="214">V1925*24</f>
        <v>44.906111111165998</v>
      </c>
      <c r="X1925" s="65" t="str">
        <f t="shared" si="209"/>
        <v>24-48 hr</v>
      </c>
    </row>
    <row r="1926" spans="1:27" ht="30" customHeight="1">
      <c r="A1926" s="65">
        <v>1925</v>
      </c>
      <c r="B1926" s="181">
        <v>45878.628460648099</v>
      </c>
      <c r="C1926" s="67" t="str">
        <f t="shared" si="212"/>
        <v>August 2025</v>
      </c>
      <c r="D1926" s="65">
        <v>124723</v>
      </c>
      <c r="E1926" s="65">
        <v>194016</v>
      </c>
      <c r="F1926" s="68" t="s">
        <v>9754</v>
      </c>
      <c r="G1926" s="65" t="s">
        <v>9755</v>
      </c>
      <c r="H1926" s="69" t="s">
        <v>9756</v>
      </c>
      <c r="I1926" s="69" t="s">
        <v>5098</v>
      </c>
      <c r="J1926" s="69" t="str">
        <f t="shared" si="210"/>
        <v>East Dagon</v>
      </c>
      <c r="K1926" s="65" t="s">
        <v>9757</v>
      </c>
      <c r="L1926" s="65">
        <v>20</v>
      </c>
      <c r="M1926" s="65" t="s">
        <v>9758</v>
      </c>
      <c r="O1926" s="65">
        <v>395</v>
      </c>
      <c r="Q1926" s="65" t="s">
        <v>5218</v>
      </c>
      <c r="R1926" s="67">
        <v>45879.454375000001</v>
      </c>
      <c r="S1926" s="158" t="str">
        <f t="shared" si="211"/>
        <v>August 2025</v>
      </c>
      <c r="T1926" s="142" t="s">
        <v>35</v>
      </c>
      <c r="U1926" s="142">
        <v>0.82591435185167905</v>
      </c>
      <c r="V1926" s="65">
        <f t="shared" si="213"/>
        <v>0.82591435185167905</v>
      </c>
      <c r="W1926" s="65">
        <f t="shared" si="214"/>
        <v>19.821944444440302</v>
      </c>
      <c r="X1926" s="65" t="str">
        <f t="shared" si="209"/>
        <v>&lt;24 hr</v>
      </c>
    </row>
    <row r="1927" spans="1:27" ht="30" customHeight="1">
      <c r="A1927" s="65">
        <v>1926</v>
      </c>
      <c r="B1927" s="181">
        <v>45878.634606481501</v>
      </c>
      <c r="C1927" s="67" t="str">
        <f t="shared" si="212"/>
        <v>August 2025</v>
      </c>
      <c r="D1927" s="65">
        <v>124727</v>
      </c>
      <c r="E1927" s="65">
        <v>195025</v>
      </c>
      <c r="F1927" s="68" t="s">
        <v>9759</v>
      </c>
      <c r="G1927" s="65" t="s">
        <v>9760</v>
      </c>
      <c r="H1927" s="69" t="s">
        <v>9761</v>
      </c>
      <c r="I1927" s="69" t="s">
        <v>5098</v>
      </c>
      <c r="J1927" s="69" t="str">
        <f t="shared" si="210"/>
        <v>East Dagon</v>
      </c>
      <c r="K1927" s="65" t="s">
        <v>9762</v>
      </c>
      <c r="L1927" s="65">
        <v>20</v>
      </c>
      <c r="M1927" s="65" t="s">
        <v>9763</v>
      </c>
      <c r="N1927" s="65" t="s">
        <v>6210</v>
      </c>
      <c r="O1927" s="65">
        <v>152</v>
      </c>
      <c r="Q1927" s="65" t="s">
        <v>5218</v>
      </c>
      <c r="R1927" s="67">
        <v>45879.402071759301</v>
      </c>
      <c r="S1927" s="158" t="str">
        <f t="shared" si="211"/>
        <v>August 2025</v>
      </c>
      <c r="T1927" s="142" t="s">
        <v>35</v>
      </c>
      <c r="U1927" s="142">
        <v>0.76746527777868301</v>
      </c>
      <c r="V1927" s="65">
        <f t="shared" si="213"/>
        <v>0.76746527777868301</v>
      </c>
      <c r="W1927" s="65">
        <f t="shared" si="214"/>
        <v>18.419166666688401</v>
      </c>
      <c r="X1927" s="65" t="str">
        <f t="shared" si="209"/>
        <v>&lt;24 hr</v>
      </c>
      <c r="AA1927" s="69" t="s">
        <v>9764</v>
      </c>
    </row>
    <row r="1928" spans="1:27" ht="30" customHeight="1">
      <c r="A1928" s="65">
        <v>1927</v>
      </c>
      <c r="B1928" s="181">
        <v>45878.640625</v>
      </c>
      <c r="C1928" s="67" t="str">
        <f t="shared" si="212"/>
        <v>August 2025</v>
      </c>
      <c r="D1928" s="65">
        <v>124728</v>
      </c>
      <c r="E1928" s="65">
        <v>280183</v>
      </c>
      <c r="F1928" s="68" t="s">
        <v>9765</v>
      </c>
      <c r="G1928" s="65" t="s">
        <v>9766</v>
      </c>
      <c r="H1928" s="69" t="s">
        <v>9767</v>
      </c>
      <c r="I1928" s="69" t="s">
        <v>5098</v>
      </c>
      <c r="J1928" s="69" t="str">
        <f t="shared" si="210"/>
        <v>East Dagon</v>
      </c>
      <c r="K1928" s="65" t="s">
        <v>9768</v>
      </c>
      <c r="L1928" s="65">
        <v>20</v>
      </c>
      <c r="M1928" s="65" t="s">
        <v>9769</v>
      </c>
      <c r="O1928" s="65">
        <v>75</v>
      </c>
      <c r="Q1928" s="65" t="s">
        <v>5218</v>
      </c>
      <c r="R1928" s="67">
        <v>45879.716493055603</v>
      </c>
      <c r="S1928" s="158" t="str">
        <f t="shared" si="211"/>
        <v>August 2025</v>
      </c>
      <c r="T1928" s="142" t="s">
        <v>35</v>
      </c>
      <c r="U1928" s="142">
        <v>1.07586805555911</v>
      </c>
      <c r="V1928" s="65">
        <f t="shared" si="213"/>
        <v>1.07586805555911</v>
      </c>
      <c r="W1928" s="65">
        <f t="shared" si="214"/>
        <v>25.820833333418701</v>
      </c>
      <c r="X1928" s="65" t="str">
        <f t="shared" si="209"/>
        <v>24-48 hr</v>
      </c>
    </row>
    <row r="1929" spans="1:27" ht="30" customHeight="1">
      <c r="A1929" s="65">
        <v>1928</v>
      </c>
      <c r="B1929" s="181">
        <v>45878.643935185202</v>
      </c>
      <c r="C1929" s="67" t="str">
        <f t="shared" si="212"/>
        <v>August 2025</v>
      </c>
      <c r="D1929" s="65">
        <v>124729</v>
      </c>
      <c r="E1929" s="65">
        <v>197868</v>
      </c>
      <c r="F1929" s="68" t="s">
        <v>9770</v>
      </c>
      <c r="G1929" s="65" t="s">
        <v>9771</v>
      </c>
      <c r="H1929" s="69" t="s">
        <v>9772</v>
      </c>
      <c r="I1929" s="69" t="s">
        <v>5098</v>
      </c>
      <c r="J1929" s="69" t="str">
        <f t="shared" si="210"/>
        <v>East Dagon</v>
      </c>
      <c r="K1929" s="65" t="s">
        <v>9773</v>
      </c>
      <c r="L1929" s="65">
        <v>20</v>
      </c>
      <c r="M1929" s="65" t="s">
        <v>7899</v>
      </c>
      <c r="O1929" s="65">
        <v>222</v>
      </c>
      <c r="Q1929" s="65" t="s">
        <v>5218</v>
      </c>
      <c r="R1929" s="67">
        <v>45879.545185185198</v>
      </c>
      <c r="S1929" s="158" t="str">
        <f t="shared" si="211"/>
        <v>August 2025</v>
      </c>
      <c r="T1929" s="142" t="s">
        <v>35</v>
      </c>
      <c r="U1929" s="142">
        <v>0.90124999999534305</v>
      </c>
      <c r="V1929" s="65">
        <f t="shared" si="213"/>
        <v>0.90124999999534305</v>
      </c>
      <c r="W1929" s="65">
        <f t="shared" si="214"/>
        <v>21.629999999888199</v>
      </c>
      <c r="X1929" s="65" t="str">
        <f t="shared" si="209"/>
        <v>&lt;24 hr</v>
      </c>
    </row>
    <row r="1930" spans="1:27" ht="30" customHeight="1">
      <c r="A1930" s="65">
        <v>1929</v>
      </c>
      <c r="B1930" s="181">
        <v>45878.656273148103</v>
      </c>
      <c r="C1930" s="67" t="str">
        <f t="shared" si="212"/>
        <v>August 2025</v>
      </c>
      <c r="D1930" s="65">
        <v>124735</v>
      </c>
      <c r="E1930" s="65">
        <v>198512</v>
      </c>
      <c r="F1930" s="68" t="s">
        <v>9774</v>
      </c>
      <c r="G1930" s="65" t="s">
        <v>9775</v>
      </c>
      <c r="H1930" s="69" t="s">
        <v>9776</v>
      </c>
      <c r="I1930" s="69" t="s">
        <v>5098</v>
      </c>
      <c r="J1930" s="69" t="str">
        <f t="shared" si="210"/>
        <v>East Dagon</v>
      </c>
      <c r="K1930" s="65" t="s">
        <v>9777</v>
      </c>
      <c r="L1930" s="65">
        <v>20</v>
      </c>
      <c r="M1930" s="65" t="s">
        <v>8003</v>
      </c>
      <c r="O1930" s="65">
        <v>306</v>
      </c>
      <c r="Q1930" s="65" t="s">
        <v>5218</v>
      </c>
      <c r="R1930" s="67">
        <v>45879.819317129601</v>
      </c>
      <c r="S1930" s="158" t="str">
        <f t="shared" si="211"/>
        <v>August 2025</v>
      </c>
      <c r="T1930" s="142" t="s">
        <v>35</v>
      </c>
      <c r="U1930" s="142">
        <v>1.1630439814835001</v>
      </c>
      <c r="V1930" s="65">
        <f t="shared" si="213"/>
        <v>1.1630439814835001</v>
      </c>
      <c r="W1930" s="65">
        <f t="shared" si="214"/>
        <v>27.913055555603901</v>
      </c>
      <c r="X1930" s="65" t="str">
        <f t="shared" si="209"/>
        <v>24-48 hr</v>
      </c>
    </row>
    <row r="1931" spans="1:27" ht="30" customHeight="1">
      <c r="A1931" s="65">
        <v>1930</v>
      </c>
      <c r="B1931" s="181">
        <v>45878.660497685203</v>
      </c>
      <c r="C1931" s="67" t="str">
        <f t="shared" si="212"/>
        <v>August 2025</v>
      </c>
      <c r="D1931" s="65">
        <v>124739</v>
      </c>
      <c r="E1931" s="65">
        <v>33871</v>
      </c>
      <c r="F1931" s="68" t="s">
        <v>9778</v>
      </c>
      <c r="G1931" s="65" t="s">
        <v>9779</v>
      </c>
      <c r="H1931" s="69" t="s">
        <v>9780</v>
      </c>
      <c r="I1931" s="69" t="s">
        <v>5098</v>
      </c>
      <c r="J1931" s="69" t="str">
        <f t="shared" si="210"/>
        <v>East Dagon</v>
      </c>
      <c r="K1931" s="65" t="s">
        <v>9781</v>
      </c>
      <c r="L1931" s="65">
        <v>20</v>
      </c>
      <c r="M1931" s="65" t="s">
        <v>9782</v>
      </c>
      <c r="O1931" s="65">
        <v>308</v>
      </c>
      <c r="Q1931" s="65" t="s">
        <v>5218</v>
      </c>
      <c r="R1931" s="67">
        <v>45880.446631944404</v>
      </c>
      <c r="S1931" s="158" t="str">
        <f t="shared" si="211"/>
        <v>August 2025</v>
      </c>
      <c r="T1931" s="142" t="s">
        <v>35</v>
      </c>
      <c r="U1931" s="142">
        <v>1.78613425925869</v>
      </c>
      <c r="V1931" s="65">
        <f t="shared" si="213"/>
        <v>1.78613425925869</v>
      </c>
      <c r="W1931" s="65">
        <f t="shared" si="214"/>
        <v>42.867222222208497</v>
      </c>
      <c r="X1931" s="65" t="str">
        <f t="shared" si="209"/>
        <v>24-48 hr</v>
      </c>
    </row>
    <row r="1932" spans="1:27" ht="30" customHeight="1">
      <c r="A1932" s="65">
        <v>1931</v>
      </c>
      <c r="B1932" s="181">
        <v>45878.667800925898</v>
      </c>
      <c r="C1932" s="67" t="str">
        <f t="shared" si="212"/>
        <v>August 2025</v>
      </c>
      <c r="D1932" s="65">
        <v>124742</v>
      </c>
      <c r="E1932" s="65">
        <v>346589</v>
      </c>
      <c r="F1932" s="68" t="s">
        <v>9783</v>
      </c>
      <c r="G1932" s="65" t="s">
        <v>9784</v>
      </c>
      <c r="H1932" s="69" t="s">
        <v>9785</v>
      </c>
      <c r="I1932" s="69" t="s">
        <v>5098</v>
      </c>
      <c r="J1932" s="69" t="str">
        <f t="shared" si="210"/>
        <v>East Dagon</v>
      </c>
      <c r="K1932" s="65" t="s">
        <v>9786</v>
      </c>
      <c r="L1932" s="65">
        <v>20</v>
      </c>
      <c r="S1932" s="158"/>
      <c r="T1932" s="142" t="s">
        <v>113</v>
      </c>
      <c r="U1932" s="142">
        <v>-45878.667800925898</v>
      </c>
    </row>
    <row r="1933" spans="1:27" ht="30" customHeight="1">
      <c r="A1933" s="65">
        <v>1932</v>
      </c>
      <c r="B1933" s="181">
        <v>45878.735659722202</v>
      </c>
      <c r="C1933" s="67" t="str">
        <f t="shared" si="212"/>
        <v>August 2025</v>
      </c>
      <c r="D1933" s="65">
        <v>124760</v>
      </c>
      <c r="E1933" s="65">
        <v>526571</v>
      </c>
      <c r="F1933" s="68" t="s">
        <v>9787</v>
      </c>
      <c r="G1933" s="65" t="s">
        <v>9788</v>
      </c>
      <c r="H1933" s="69" t="s">
        <v>9789</v>
      </c>
      <c r="I1933" s="69" t="s">
        <v>5110</v>
      </c>
      <c r="J1933" s="69" t="str">
        <f t="shared" si="210"/>
        <v>North Dagon</v>
      </c>
      <c r="K1933" s="65" t="s">
        <v>9790</v>
      </c>
      <c r="L1933" s="65">
        <v>20</v>
      </c>
      <c r="M1933" s="65" t="s">
        <v>9791</v>
      </c>
      <c r="N1933" s="65" t="s">
        <v>9241</v>
      </c>
      <c r="O1933" s="65">
        <v>250</v>
      </c>
      <c r="Q1933" s="65" t="s">
        <v>2681</v>
      </c>
      <c r="R1933" s="67">
        <v>45880.566851851901</v>
      </c>
      <c r="S1933" s="158" t="str">
        <f t="shared" si="211"/>
        <v>August 2025</v>
      </c>
      <c r="T1933" s="142" t="s">
        <v>35</v>
      </c>
      <c r="U1933" s="142">
        <v>1.8311921296262901</v>
      </c>
      <c r="V1933" s="65">
        <f t="shared" si="213"/>
        <v>1.8311921296262901</v>
      </c>
      <c r="W1933" s="65">
        <f t="shared" si="214"/>
        <v>43.9486111110309</v>
      </c>
      <c r="X1933" s="65" t="str">
        <f t="shared" si="209"/>
        <v>24-48 hr</v>
      </c>
      <c r="Z1933" s="69" t="s">
        <v>9792</v>
      </c>
    </row>
    <row r="1934" spans="1:27" ht="30" customHeight="1">
      <c r="A1934" s="65">
        <v>1933</v>
      </c>
      <c r="B1934" s="181">
        <v>45879.412476851903</v>
      </c>
      <c r="C1934" s="67" t="str">
        <f t="shared" si="212"/>
        <v>August 2025</v>
      </c>
      <c r="D1934" s="65">
        <v>124808</v>
      </c>
      <c r="E1934" s="65">
        <v>526935</v>
      </c>
      <c r="F1934" s="68" t="s">
        <v>9793</v>
      </c>
      <c r="G1934" s="65" t="s">
        <v>9794</v>
      </c>
      <c r="H1934" s="69" t="s">
        <v>9795</v>
      </c>
      <c r="I1934" s="69" t="s">
        <v>5098</v>
      </c>
      <c r="J1934" s="69" t="str">
        <f t="shared" si="210"/>
        <v>East Dagon</v>
      </c>
      <c r="K1934" s="65" t="s">
        <v>9796</v>
      </c>
      <c r="L1934" s="65">
        <v>20</v>
      </c>
      <c r="M1934" s="65" t="s">
        <v>9797</v>
      </c>
      <c r="O1934" s="65">
        <v>129</v>
      </c>
      <c r="Q1934" s="65" t="s">
        <v>5218</v>
      </c>
      <c r="R1934" s="67">
        <v>45881.611006944397</v>
      </c>
      <c r="S1934" s="158" t="str">
        <f t="shared" si="211"/>
        <v>August 2025</v>
      </c>
      <c r="T1934" s="142" t="s">
        <v>35</v>
      </c>
      <c r="U1934" s="142">
        <v>2.1985300925953202</v>
      </c>
      <c r="V1934" s="65">
        <f t="shared" si="213"/>
        <v>2.1985300925953202</v>
      </c>
      <c r="W1934" s="65">
        <f t="shared" si="214"/>
        <v>52.764722222287702</v>
      </c>
      <c r="X1934" s="65" t="str">
        <f t="shared" si="209"/>
        <v>48-72 hr</v>
      </c>
    </row>
    <row r="1935" spans="1:27" ht="30" customHeight="1">
      <c r="A1935" s="65">
        <v>1934</v>
      </c>
      <c r="B1935" s="181">
        <v>45879.479351851798</v>
      </c>
      <c r="C1935" s="67" t="str">
        <f t="shared" si="212"/>
        <v>August 2025</v>
      </c>
      <c r="D1935" s="65">
        <v>124820</v>
      </c>
      <c r="E1935" s="65">
        <v>196761</v>
      </c>
      <c r="F1935" s="68" t="s">
        <v>9798</v>
      </c>
      <c r="G1935" s="65" t="s">
        <v>9799</v>
      </c>
      <c r="H1935" s="69" t="s">
        <v>9800</v>
      </c>
      <c r="I1935" s="69" t="s">
        <v>5110</v>
      </c>
      <c r="J1935" s="69" t="str">
        <f t="shared" si="210"/>
        <v>North Dagon</v>
      </c>
      <c r="K1935" s="65" t="s">
        <v>9801</v>
      </c>
      <c r="L1935" s="65">
        <v>20</v>
      </c>
      <c r="M1935" s="65" t="s">
        <v>9802</v>
      </c>
      <c r="O1935" s="65">
        <v>102</v>
      </c>
      <c r="Q1935" s="65" t="s">
        <v>5218</v>
      </c>
      <c r="R1935" s="67">
        <v>45880.575497685197</v>
      </c>
      <c r="S1935" s="158" t="str">
        <f t="shared" si="211"/>
        <v>August 2025</v>
      </c>
      <c r="T1935" s="142" t="s">
        <v>35</v>
      </c>
      <c r="U1935" s="142">
        <v>1.09614583333314</v>
      </c>
      <c r="V1935" s="65">
        <f t="shared" si="213"/>
        <v>1.09614583333314</v>
      </c>
      <c r="W1935" s="65">
        <f t="shared" si="214"/>
        <v>26.307499999995301</v>
      </c>
      <c r="X1935" s="65" t="str">
        <f t="shared" si="209"/>
        <v>24-48 hr</v>
      </c>
    </row>
    <row r="1936" spans="1:27" ht="30" customHeight="1">
      <c r="A1936" s="65">
        <v>1935</v>
      </c>
      <c r="B1936" s="181">
        <v>45879.4835648148</v>
      </c>
      <c r="C1936" s="67" t="str">
        <f t="shared" si="212"/>
        <v>August 2025</v>
      </c>
      <c r="D1936" s="65">
        <v>124823</v>
      </c>
      <c r="E1936" s="65">
        <v>264085</v>
      </c>
      <c r="F1936" s="68" t="s">
        <v>9803</v>
      </c>
      <c r="G1936" s="65" t="s">
        <v>9804</v>
      </c>
      <c r="H1936" s="69" t="s">
        <v>9805</v>
      </c>
      <c r="I1936" s="69" t="s">
        <v>7036</v>
      </c>
      <c r="J1936" s="69" t="str">
        <f t="shared" si="210"/>
        <v>Dagon</v>
      </c>
      <c r="K1936" s="65" t="s">
        <v>9806</v>
      </c>
      <c r="L1936" s="65">
        <v>20</v>
      </c>
      <c r="M1936" s="65" t="s">
        <v>9807</v>
      </c>
      <c r="O1936" s="65">
        <v>180</v>
      </c>
      <c r="Q1936" s="65" t="s">
        <v>687</v>
      </c>
      <c r="R1936" s="67">
        <v>45880.739317129599</v>
      </c>
      <c r="S1936" s="158" t="str">
        <f t="shared" si="211"/>
        <v>August 2025</v>
      </c>
      <c r="T1936" s="142" t="s">
        <v>35</v>
      </c>
      <c r="U1936" s="142">
        <v>1.25575231481344</v>
      </c>
      <c r="V1936" s="65">
        <f t="shared" si="213"/>
        <v>1.25575231481344</v>
      </c>
      <c r="W1936" s="65">
        <f t="shared" si="214"/>
        <v>30.138055555522399</v>
      </c>
      <c r="X1936" s="65" t="str">
        <f t="shared" si="209"/>
        <v>24-48 hr</v>
      </c>
      <c r="Z1936" s="69" t="s">
        <v>9808</v>
      </c>
    </row>
    <row r="1937" spans="1:27" ht="30" customHeight="1">
      <c r="A1937" s="65">
        <v>1936</v>
      </c>
      <c r="B1937" s="181">
        <v>45879.529548611099</v>
      </c>
      <c r="C1937" s="67" t="str">
        <f t="shared" si="212"/>
        <v>August 2025</v>
      </c>
      <c r="D1937" s="65" t="s">
        <v>9809</v>
      </c>
      <c r="E1937" s="65">
        <v>93876</v>
      </c>
      <c r="F1937" s="68" t="s">
        <v>9810</v>
      </c>
      <c r="G1937" s="65" t="s">
        <v>9811</v>
      </c>
      <c r="H1937" s="69" t="s">
        <v>9812</v>
      </c>
      <c r="I1937" s="69" t="s">
        <v>5110</v>
      </c>
      <c r="J1937" s="69" t="str">
        <f t="shared" si="210"/>
        <v>North Dagon</v>
      </c>
      <c r="K1937" s="65" t="s">
        <v>9813</v>
      </c>
      <c r="L1937" s="65">
        <v>25</v>
      </c>
      <c r="N1937" s="65" t="s">
        <v>6210</v>
      </c>
      <c r="S1937" s="158"/>
      <c r="T1937" s="142" t="s">
        <v>113</v>
      </c>
      <c r="U1937" s="142">
        <v>-45879.529548611099</v>
      </c>
    </row>
    <row r="1938" spans="1:27" ht="30" customHeight="1">
      <c r="A1938" s="65">
        <v>1937</v>
      </c>
      <c r="B1938" s="181">
        <v>45879.534629629597</v>
      </c>
      <c r="C1938" s="67" t="str">
        <f t="shared" si="212"/>
        <v>August 2025</v>
      </c>
      <c r="D1938" s="65">
        <v>124844</v>
      </c>
      <c r="E1938" s="65" t="s">
        <v>9814</v>
      </c>
      <c r="F1938" s="68" t="s">
        <v>9815</v>
      </c>
      <c r="G1938" s="65" t="s">
        <v>9816</v>
      </c>
      <c r="H1938" s="69" t="s">
        <v>9817</v>
      </c>
      <c r="I1938" s="69" t="s">
        <v>5110</v>
      </c>
      <c r="J1938" s="69" t="str">
        <f t="shared" si="210"/>
        <v>North Dagon</v>
      </c>
      <c r="K1938" s="65" t="s">
        <v>9818</v>
      </c>
      <c r="L1938" s="65">
        <v>25</v>
      </c>
      <c r="M1938" s="65" t="s">
        <v>9819</v>
      </c>
      <c r="N1938" s="65" t="s">
        <v>6210</v>
      </c>
      <c r="O1938" s="65">
        <v>251</v>
      </c>
      <c r="Q1938" s="65" t="s">
        <v>5218</v>
      </c>
      <c r="R1938" s="67">
        <v>45880.434259259302</v>
      </c>
      <c r="S1938" s="158" t="str">
        <f t="shared" si="211"/>
        <v>August 2025</v>
      </c>
      <c r="T1938" s="142" t="s">
        <v>35</v>
      </c>
      <c r="U1938" s="142">
        <v>0.89962962963181803</v>
      </c>
      <c r="V1938" s="65">
        <f t="shared" si="213"/>
        <v>0.89962962963181803</v>
      </c>
      <c r="W1938" s="65">
        <f t="shared" si="214"/>
        <v>21.591111111163599</v>
      </c>
      <c r="X1938" s="65" t="str">
        <f t="shared" si="209"/>
        <v>&lt;24 hr</v>
      </c>
    </row>
    <row r="1939" spans="1:27" ht="30" customHeight="1">
      <c r="A1939" s="65">
        <v>1938</v>
      </c>
      <c r="B1939" s="181">
        <v>45879.540162037003</v>
      </c>
      <c r="C1939" s="67" t="str">
        <f t="shared" si="212"/>
        <v>August 2025</v>
      </c>
      <c r="D1939" s="65" t="s">
        <v>9820</v>
      </c>
      <c r="E1939" s="65" t="s">
        <v>9821</v>
      </c>
      <c r="F1939" s="68" t="s">
        <v>9822</v>
      </c>
      <c r="G1939" s="65" t="s">
        <v>9823</v>
      </c>
      <c r="H1939" s="69" t="s">
        <v>9824</v>
      </c>
      <c r="I1939" s="69" t="s">
        <v>5110</v>
      </c>
      <c r="J1939" s="69" t="str">
        <f t="shared" si="210"/>
        <v>North Dagon</v>
      </c>
      <c r="K1939" s="65" t="s">
        <v>9825</v>
      </c>
      <c r="L1939" s="65">
        <v>20</v>
      </c>
      <c r="M1939" s="65" t="s">
        <v>9826</v>
      </c>
      <c r="N1939" s="65" t="s">
        <v>33</v>
      </c>
      <c r="O1939" s="65">
        <v>219</v>
      </c>
      <c r="Q1939" s="65" t="s">
        <v>5218</v>
      </c>
      <c r="R1939" s="67">
        <v>45880.549756944398</v>
      </c>
      <c r="S1939" s="158" t="str">
        <f t="shared" si="211"/>
        <v>August 2025</v>
      </c>
      <c r="T1939" s="142" t="s">
        <v>35</v>
      </c>
      <c r="U1939" s="142">
        <v>1.00959490740206</v>
      </c>
      <c r="V1939" s="65">
        <f t="shared" si="213"/>
        <v>1.00959490740206</v>
      </c>
      <c r="W1939" s="65">
        <f t="shared" si="214"/>
        <v>24.230277777649501</v>
      </c>
      <c r="X1939" s="65" t="str">
        <f t="shared" si="209"/>
        <v>24-48 hr</v>
      </c>
    </row>
    <row r="1940" spans="1:27" ht="30" customHeight="1">
      <c r="A1940" s="65">
        <v>1939</v>
      </c>
      <c r="B1940" s="181">
        <v>45879.542141203703</v>
      </c>
      <c r="C1940" s="67" t="str">
        <f t="shared" si="212"/>
        <v>August 2025</v>
      </c>
      <c r="D1940" s="65" t="s">
        <v>9827</v>
      </c>
      <c r="E1940" s="65" t="s">
        <v>9828</v>
      </c>
      <c r="F1940" s="68" t="s">
        <v>9829</v>
      </c>
      <c r="G1940" s="65" t="s">
        <v>9830</v>
      </c>
      <c r="H1940" s="69" t="s">
        <v>9831</v>
      </c>
      <c r="I1940" s="69" t="s">
        <v>5110</v>
      </c>
      <c r="J1940" s="69" t="str">
        <f t="shared" si="210"/>
        <v>North Dagon</v>
      </c>
      <c r="K1940" s="65" t="s">
        <v>9832</v>
      </c>
      <c r="L1940" s="65">
        <v>20</v>
      </c>
      <c r="M1940" s="65" t="s">
        <v>8409</v>
      </c>
      <c r="O1940" s="65">
        <v>162</v>
      </c>
      <c r="Q1940" s="65" t="s">
        <v>5218</v>
      </c>
      <c r="R1940" s="67">
        <v>45880.502442129597</v>
      </c>
      <c r="S1940" s="158" t="str">
        <f t="shared" si="211"/>
        <v>August 2025</v>
      </c>
      <c r="T1940" s="142" t="s">
        <v>35</v>
      </c>
      <c r="U1940" s="142">
        <v>0.96030092592991401</v>
      </c>
      <c r="V1940" s="65">
        <f t="shared" si="213"/>
        <v>0.96030092592991401</v>
      </c>
      <c r="W1940" s="65">
        <f t="shared" si="214"/>
        <v>23.047222222317899</v>
      </c>
      <c r="X1940" s="65" t="str">
        <f t="shared" si="209"/>
        <v>&lt;24 hr</v>
      </c>
      <c r="AA1940" s="69" t="s">
        <v>9833</v>
      </c>
    </row>
    <row r="1941" spans="1:27" ht="30" customHeight="1">
      <c r="A1941" s="65">
        <v>1940</v>
      </c>
      <c r="B1941" s="181">
        <v>45879.542141203703</v>
      </c>
      <c r="C1941" s="67" t="str">
        <f t="shared" si="212"/>
        <v>August 2025</v>
      </c>
      <c r="D1941" s="65">
        <v>124850</v>
      </c>
      <c r="E1941" s="65" t="s">
        <v>9828</v>
      </c>
      <c r="F1941" s="68" t="s">
        <v>9834</v>
      </c>
      <c r="G1941" s="65" t="s">
        <v>9830</v>
      </c>
      <c r="H1941" s="69" t="s">
        <v>9835</v>
      </c>
      <c r="I1941" s="69" t="s">
        <v>5110</v>
      </c>
      <c r="J1941" s="69" t="str">
        <f t="shared" si="210"/>
        <v>North Dagon</v>
      </c>
      <c r="K1941" s="65" t="s">
        <v>9836</v>
      </c>
      <c r="L1941" s="65">
        <v>25</v>
      </c>
      <c r="M1941" s="65" t="s">
        <v>9837</v>
      </c>
      <c r="N1941" s="65" t="s">
        <v>9241</v>
      </c>
      <c r="O1941" s="65">
        <v>125</v>
      </c>
      <c r="Q1941" s="65" t="s">
        <v>5218</v>
      </c>
      <c r="R1941" s="67">
        <v>45880.413009259297</v>
      </c>
      <c r="S1941" s="158" t="str">
        <f t="shared" si="211"/>
        <v>August 2025</v>
      </c>
      <c r="T1941" s="142" t="s">
        <v>35</v>
      </c>
      <c r="U1941" s="142">
        <v>0.87086805555736602</v>
      </c>
      <c r="V1941" s="65">
        <f t="shared" si="213"/>
        <v>0.87086805555736602</v>
      </c>
      <c r="W1941" s="65">
        <f t="shared" si="214"/>
        <v>20.900833333376799</v>
      </c>
      <c r="X1941" s="65" t="str">
        <f t="shared" si="209"/>
        <v>&lt;24 hr</v>
      </c>
    </row>
    <row r="1942" spans="1:27" ht="30" customHeight="1">
      <c r="A1942" s="65">
        <v>1941</v>
      </c>
      <c r="B1942" s="181">
        <v>45879.547094907401</v>
      </c>
      <c r="C1942" s="67" t="str">
        <f t="shared" si="212"/>
        <v>August 2025</v>
      </c>
      <c r="D1942" s="65" t="s">
        <v>9838</v>
      </c>
      <c r="E1942" s="65">
        <v>201479</v>
      </c>
      <c r="F1942" s="68" t="s">
        <v>9839</v>
      </c>
      <c r="G1942" s="65" t="s">
        <v>9840</v>
      </c>
      <c r="H1942" s="69" t="s">
        <v>9841</v>
      </c>
      <c r="I1942" s="69" t="s">
        <v>5110</v>
      </c>
      <c r="J1942" s="69" t="str">
        <f t="shared" si="210"/>
        <v>North Dagon</v>
      </c>
      <c r="K1942" s="65" t="s">
        <v>9842</v>
      </c>
      <c r="L1942" s="65">
        <v>25</v>
      </c>
      <c r="M1942" s="65" t="s">
        <v>9843</v>
      </c>
      <c r="N1942" s="65" t="s">
        <v>4913</v>
      </c>
      <c r="O1942" s="65">
        <v>283</v>
      </c>
      <c r="Q1942" s="65" t="s">
        <v>5218</v>
      </c>
      <c r="R1942" s="67">
        <v>45880.708495370403</v>
      </c>
      <c r="S1942" s="158" t="str">
        <f t="shared" si="211"/>
        <v>August 2025</v>
      </c>
      <c r="T1942" s="142" t="s">
        <v>35</v>
      </c>
      <c r="U1942" s="142">
        <v>1.1614004629591399</v>
      </c>
      <c r="V1942" s="65">
        <f t="shared" si="213"/>
        <v>1.1614004629591399</v>
      </c>
      <c r="W1942" s="65">
        <f t="shared" si="214"/>
        <v>27.873611111019301</v>
      </c>
      <c r="X1942" s="65" t="str">
        <f t="shared" si="209"/>
        <v>24-48 hr</v>
      </c>
      <c r="Z1942" s="69" t="s">
        <v>9844</v>
      </c>
    </row>
    <row r="1943" spans="1:27" ht="30" customHeight="1">
      <c r="A1943" s="65">
        <v>1942</v>
      </c>
      <c r="B1943" s="181">
        <v>45879.551493055602</v>
      </c>
      <c r="C1943" s="67" t="str">
        <f t="shared" si="212"/>
        <v>August 2025</v>
      </c>
      <c r="D1943" s="65" t="s">
        <v>9845</v>
      </c>
      <c r="E1943" s="65" t="s">
        <v>9846</v>
      </c>
      <c r="F1943" s="68" t="s">
        <v>9847</v>
      </c>
      <c r="G1943" s="65" t="s">
        <v>9848</v>
      </c>
      <c r="H1943" s="69" t="s">
        <v>9849</v>
      </c>
      <c r="I1943" s="69" t="s">
        <v>5110</v>
      </c>
      <c r="J1943" s="69" t="str">
        <f t="shared" si="210"/>
        <v>North Dagon</v>
      </c>
      <c r="K1943" s="65" t="s">
        <v>9850</v>
      </c>
      <c r="L1943" s="65">
        <v>20</v>
      </c>
      <c r="M1943" s="65" t="s">
        <v>9851</v>
      </c>
      <c r="O1943" s="65">
        <v>180</v>
      </c>
      <c r="Q1943" s="65" t="s">
        <v>3111</v>
      </c>
      <c r="R1943" s="67">
        <v>45886.605983796297</v>
      </c>
      <c r="S1943" s="158" t="str">
        <f t="shared" si="211"/>
        <v>August 2025</v>
      </c>
      <c r="T1943" s="142" t="s">
        <v>35</v>
      </c>
      <c r="U1943" s="142">
        <v>7.0544907407383999</v>
      </c>
      <c r="V1943" s="65">
        <f t="shared" si="213"/>
        <v>7.0544907407383999</v>
      </c>
      <c r="W1943" s="65">
        <f t="shared" si="214"/>
        <v>169.30777777772201</v>
      </c>
      <c r="X1943" s="65" t="str">
        <f t="shared" si="209"/>
        <v>&gt;72 hr</v>
      </c>
    </row>
    <row r="1944" spans="1:27" ht="30" customHeight="1">
      <c r="A1944" s="65">
        <v>1943</v>
      </c>
      <c r="B1944" s="181">
        <v>45879.553692129601</v>
      </c>
      <c r="C1944" s="67" t="str">
        <f t="shared" si="212"/>
        <v>August 2025</v>
      </c>
      <c r="D1944" s="65" t="s">
        <v>9852</v>
      </c>
      <c r="E1944" s="65" t="s">
        <v>9853</v>
      </c>
      <c r="F1944" s="68" t="s">
        <v>9854</v>
      </c>
      <c r="G1944" s="65" t="s">
        <v>9855</v>
      </c>
      <c r="H1944" s="69" t="s">
        <v>9856</v>
      </c>
      <c r="I1944" s="69" t="s">
        <v>5110</v>
      </c>
      <c r="J1944" s="69" t="str">
        <f t="shared" si="210"/>
        <v>North Dagon</v>
      </c>
      <c r="K1944" s="65" t="s">
        <v>9857</v>
      </c>
      <c r="L1944" s="65">
        <v>40</v>
      </c>
      <c r="M1944" s="65" t="s">
        <v>8661</v>
      </c>
      <c r="N1944" s="65" t="s">
        <v>6210</v>
      </c>
      <c r="O1944" s="65">
        <v>207</v>
      </c>
      <c r="Q1944" s="65" t="s">
        <v>5218</v>
      </c>
      <c r="R1944" s="67">
        <v>45880.631944444402</v>
      </c>
      <c r="S1944" s="158" t="str">
        <f t="shared" si="211"/>
        <v>August 2025</v>
      </c>
      <c r="T1944" s="142" t="s">
        <v>35</v>
      </c>
      <c r="U1944" s="142">
        <v>1.0782523148154699</v>
      </c>
      <c r="V1944" s="65">
        <f t="shared" si="213"/>
        <v>1.0782523148154699</v>
      </c>
      <c r="W1944" s="65">
        <f t="shared" si="214"/>
        <v>25.878055555571301</v>
      </c>
      <c r="X1944" s="65" t="str">
        <f t="shared" si="209"/>
        <v>24-48 hr</v>
      </c>
    </row>
    <row r="1945" spans="1:27" ht="30" customHeight="1">
      <c r="A1945" s="65">
        <v>1944</v>
      </c>
      <c r="B1945" s="181">
        <v>45879.557129629597</v>
      </c>
      <c r="C1945" s="67" t="str">
        <f t="shared" si="212"/>
        <v>August 2025</v>
      </c>
      <c r="D1945" s="65" t="s">
        <v>9858</v>
      </c>
      <c r="E1945" s="65">
        <v>203635</v>
      </c>
      <c r="F1945" s="68" t="s">
        <v>9859</v>
      </c>
      <c r="G1945" s="65" t="s">
        <v>9860</v>
      </c>
      <c r="H1945" s="69" t="s">
        <v>9861</v>
      </c>
      <c r="I1945" s="69" t="s">
        <v>5110</v>
      </c>
      <c r="J1945" s="69" t="str">
        <f t="shared" si="210"/>
        <v>North Dagon</v>
      </c>
      <c r="K1945" s="65" t="s">
        <v>9862</v>
      </c>
      <c r="L1945" s="65">
        <v>25</v>
      </c>
      <c r="M1945" s="65" t="s">
        <v>9863</v>
      </c>
      <c r="N1945" s="65" t="s">
        <v>33</v>
      </c>
      <c r="O1945" s="65">
        <v>148</v>
      </c>
      <c r="Q1945" s="65" t="s">
        <v>5218</v>
      </c>
      <c r="R1945" s="67">
        <v>45880.457164351901</v>
      </c>
      <c r="S1945" s="158" t="str">
        <f t="shared" si="211"/>
        <v>August 2025</v>
      </c>
      <c r="T1945" s="142" t="s">
        <v>35</v>
      </c>
      <c r="U1945" s="142">
        <v>0.90003472221724201</v>
      </c>
      <c r="V1945" s="65">
        <f t="shared" si="213"/>
        <v>0.90003472221724201</v>
      </c>
      <c r="W1945" s="65">
        <f t="shared" si="214"/>
        <v>21.600833333213799</v>
      </c>
      <c r="X1945" s="65" t="str">
        <f t="shared" si="209"/>
        <v>&lt;24 hr</v>
      </c>
      <c r="AA1945" s="69" t="s">
        <v>9864</v>
      </c>
    </row>
    <row r="1946" spans="1:27" ht="30" customHeight="1">
      <c r="A1946" s="65">
        <v>1945</v>
      </c>
      <c r="B1946" s="181">
        <v>45879.564062500001</v>
      </c>
      <c r="C1946" s="67" t="str">
        <f t="shared" si="212"/>
        <v>August 2025</v>
      </c>
      <c r="D1946" s="65" t="s">
        <v>9865</v>
      </c>
      <c r="E1946" s="65">
        <v>204609</v>
      </c>
      <c r="F1946" s="68" t="s">
        <v>9866</v>
      </c>
      <c r="G1946" s="65" t="s">
        <v>9867</v>
      </c>
      <c r="H1946" s="69" t="s">
        <v>9868</v>
      </c>
      <c r="I1946" s="69" t="s">
        <v>5110</v>
      </c>
      <c r="J1946" s="69" t="str">
        <f t="shared" si="210"/>
        <v>North Dagon</v>
      </c>
      <c r="K1946" s="65" t="s">
        <v>9869</v>
      </c>
      <c r="L1946" s="65">
        <v>20</v>
      </c>
      <c r="M1946" s="65" t="s">
        <v>9870</v>
      </c>
      <c r="O1946" s="65">
        <v>285</v>
      </c>
      <c r="Q1946" s="65" t="s">
        <v>5218</v>
      </c>
      <c r="R1946" s="67">
        <v>45881.466956018499</v>
      </c>
      <c r="S1946" s="158" t="str">
        <f t="shared" si="211"/>
        <v>August 2025</v>
      </c>
      <c r="T1946" s="142" t="s">
        <v>35</v>
      </c>
      <c r="U1946" s="142">
        <v>1.9028935185197</v>
      </c>
      <c r="V1946" s="65">
        <f t="shared" si="213"/>
        <v>1.9028935185197</v>
      </c>
      <c r="W1946" s="65">
        <f t="shared" si="214"/>
        <v>45.669444444472902</v>
      </c>
      <c r="X1946" s="65" t="str">
        <f t="shared" si="209"/>
        <v>24-48 hr</v>
      </c>
      <c r="Z1946" s="69" t="s">
        <v>9871</v>
      </c>
      <c r="AA1946" s="69" t="s">
        <v>9871</v>
      </c>
    </row>
    <row r="1947" spans="1:27" ht="30" customHeight="1">
      <c r="A1947" s="65">
        <v>1946</v>
      </c>
      <c r="B1947" s="181">
        <v>45879.577789351897</v>
      </c>
      <c r="C1947" s="67" t="str">
        <f t="shared" si="212"/>
        <v>August 2025</v>
      </c>
      <c r="D1947" s="65" t="s">
        <v>9872</v>
      </c>
      <c r="E1947" s="65" t="s">
        <v>9873</v>
      </c>
      <c r="F1947" s="68" t="s">
        <v>9874</v>
      </c>
      <c r="G1947" s="65" t="s">
        <v>9875</v>
      </c>
      <c r="H1947" s="69" t="s">
        <v>9876</v>
      </c>
      <c r="I1947" s="69" t="s">
        <v>5110</v>
      </c>
      <c r="J1947" s="69" t="str">
        <f t="shared" si="210"/>
        <v>North Dagon</v>
      </c>
      <c r="K1947" s="65" t="s">
        <v>9877</v>
      </c>
      <c r="L1947" s="65">
        <v>25</v>
      </c>
      <c r="M1947" s="65" t="s">
        <v>8806</v>
      </c>
      <c r="O1947" s="65">
        <v>159</v>
      </c>
      <c r="Q1947" s="65" t="s">
        <v>5218</v>
      </c>
      <c r="R1947" s="67">
        <v>45880.465173611097</v>
      </c>
      <c r="S1947" s="158" t="str">
        <f t="shared" si="211"/>
        <v>August 2025</v>
      </c>
      <c r="T1947" s="142" t="s">
        <v>35</v>
      </c>
      <c r="U1947" s="142">
        <v>0.88738425925839703</v>
      </c>
      <c r="V1947" s="65">
        <f t="shared" si="213"/>
        <v>0.88738425925839703</v>
      </c>
      <c r="W1947" s="65">
        <f t="shared" si="214"/>
        <v>21.297222222201501</v>
      </c>
      <c r="X1947" s="65" t="str">
        <f t="shared" si="209"/>
        <v>&lt;24 hr</v>
      </c>
      <c r="Z1947" s="69" t="s">
        <v>9878</v>
      </c>
    </row>
    <row r="1948" spans="1:27" ht="30" customHeight="1">
      <c r="A1948" s="65">
        <v>1947</v>
      </c>
      <c r="B1948" s="181">
        <v>45879.577835648102</v>
      </c>
      <c r="C1948" s="67" t="str">
        <f t="shared" si="212"/>
        <v>August 2025</v>
      </c>
      <c r="D1948" s="65" t="s">
        <v>9879</v>
      </c>
      <c r="E1948" s="65" t="s">
        <v>9873</v>
      </c>
      <c r="F1948" s="68" t="s">
        <v>9880</v>
      </c>
      <c r="G1948" s="65" t="s">
        <v>9875</v>
      </c>
      <c r="H1948" s="69" t="s">
        <v>9881</v>
      </c>
      <c r="I1948" s="69" t="s">
        <v>5110</v>
      </c>
      <c r="J1948" s="69" t="str">
        <f t="shared" si="210"/>
        <v>North Dagon</v>
      </c>
      <c r="K1948" s="65" t="s">
        <v>9882</v>
      </c>
      <c r="L1948" s="65">
        <v>20</v>
      </c>
      <c r="M1948" s="65" t="s">
        <v>6559</v>
      </c>
      <c r="N1948" s="65" t="s">
        <v>4913</v>
      </c>
      <c r="O1948" s="65">
        <v>150</v>
      </c>
      <c r="Q1948" s="65" t="s">
        <v>2681</v>
      </c>
      <c r="R1948" s="67">
        <v>45880.494039351899</v>
      </c>
      <c r="S1948" s="158" t="str">
        <f t="shared" si="211"/>
        <v>August 2025</v>
      </c>
      <c r="T1948" s="142" t="s">
        <v>35</v>
      </c>
      <c r="U1948" s="142">
        <v>0.91620370370947102</v>
      </c>
      <c r="V1948" s="65">
        <f t="shared" si="213"/>
        <v>0.91620370370947102</v>
      </c>
      <c r="W1948" s="65">
        <f t="shared" si="214"/>
        <v>21.988888889027301</v>
      </c>
      <c r="X1948" s="65" t="str">
        <f t="shared" si="209"/>
        <v>&lt;24 hr</v>
      </c>
    </row>
    <row r="1949" spans="1:27" ht="30" customHeight="1">
      <c r="A1949" s="65">
        <v>1948</v>
      </c>
      <c r="B1949" s="181">
        <v>45879.581516203703</v>
      </c>
      <c r="C1949" s="67" t="str">
        <f t="shared" si="212"/>
        <v>August 2025</v>
      </c>
      <c r="D1949" s="65" t="s">
        <v>9883</v>
      </c>
      <c r="E1949" s="65" t="s">
        <v>9884</v>
      </c>
      <c r="F1949" s="68" t="s">
        <v>9885</v>
      </c>
      <c r="G1949" s="65" t="s">
        <v>9886</v>
      </c>
      <c r="H1949" s="69" t="s">
        <v>9887</v>
      </c>
      <c r="I1949" s="69" t="s">
        <v>5110</v>
      </c>
      <c r="J1949" s="69" t="str">
        <f t="shared" si="210"/>
        <v>North Dagon</v>
      </c>
      <c r="K1949" s="65" t="s">
        <v>9888</v>
      </c>
      <c r="L1949" s="65">
        <v>20</v>
      </c>
      <c r="M1949" s="65" t="s">
        <v>9889</v>
      </c>
      <c r="O1949" s="65">
        <v>155</v>
      </c>
      <c r="Q1949" s="65" t="s">
        <v>5218</v>
      </c>
      <c r="R1949" s="67">
        <v>45880.580960648098</v>
      </c>
      <c r="S1949" s="158" t="str">
        <f t="shared" si="211"/>
        <v>August 2025</v>
      </c>
      <c r="T1949" s="142" t="s">
        <v>35</v>
      </c>
      <c r="U1949" s="142">
        <v>0.99944444444554403</v>
      </c>
      <c r="V1949" s="65">
        <f t="shared" si="213"/>
        <v>0.99944444444554403</v>
      </c>
      <c r="W1949" s="65">
        <f t="shared" si="214"/>
        <v>23.9866666666931</v>
      </c>
      <c r="X1949" s="65" t="str">
        <f t="shared" si="209"/>
        <v>&lt;24 hr</v>
      </c>
    </row>
    <row r="1950" spans="1:27" ht="30" customHeight="1">
      <c r="A1950" s="65">
        <v>1949</v>
      </c>
      <c r="B1950" s="181">
        <v>45879.5843171296</v>
      </c>
      <c r="C1950" s="67" t="str">
        <f t="shared" si="212"/>
        <v>August 2025</v>
      </c>
      <c r="D1950" s="65">
        <v>124871</v>
      </c>
      <c r="E1950" s="65" t="s">
        <v>9890</v>
      </c>
      <c r="F1950" s="68" t="s">
        <v>9891</v>
      </c>
      <c r="G1950" s="65" t="s">
        <v>9892</v>
      </c>
      <c r="H1950" s="69" t="s">
        <v>9893</v>
      </c>
      <c r="I1950" s="69" t="s">
        <v>5110</v>
      </c>
      <c r="J1950" s="69" t="str">
        <f t="shared" si="210"/>
        <v>North Dagon</v>
      </c>
      <c r="K1950" s="65" t="s">
        <v>6929</v>
      </c>
      <c r="L1950" s="65">
        <v>20</v>
      </c>
      <c r="N1950" s="65" t="s">
        <v>4913</v>
      </c>
      <c r="S1950" s="158"/>
      <c r="T1950" s="142" t="s">
        <v>113</v>
      </c>
      <c r="U1950" s="142">
        <v>-45879.5843171296</v>
      </c>
    </row>
    <row r="1951" spans="1:27" ht="30" customHeight="1">
      <c r="A1951" s="65">
        <v>1950</v>
      </c>
      <c r="B1951" s="181">
        <v>45879.586724537003</v>
      </c>
      <c r="C1951" s="67" t="str">
        <f t="shared" si="212"/>
        <v>August 2025</v>
      </c>
      <c r="D1951" s="65">
        <v>124872</v>
      </c>
      <c r="E1951" s="65">
        <v>207488</v>
      </c>
      <c r="F1951" s="68" t="s">
        <v>9894</v>
      </c>
      <c r="G1951" s="65" t="s">
        <v>9895</v>
      </c>
      <c r="H1951" s="69" t="s">
        <v>9896</v>
      </c>
      <c r="I1951" s="69" t="s">
        <v>5110</v>
      </c>
      <c r="J1951" s="69" t="str">
        <f t="shared" si="210"/>
        <v>North Dagon</v>
      </c>
      <c r="K1951" s="65" t="s">
        <v>9897</v>
      </c>
      <c r="L1951" s="65">
        <v>20</v>
      </c>
      <c r="M1951" s="65" t="s">
        <v>9898</v>
      </c>
      <c r="N1951" s="65" t="s">
        <v>9241</v>
      </c>
      <c r="O1951" s="65">
        <v>268</v>
      </c>
      <c r="Q1951" s="65" t="s">
        <v>5218</v>
      </c>
      <c r="R1951" s="67">
        <v>45880.755532407398</v>
      </c>
      <c r="S1951" s="158" t="str">
        <f t="shared" si="211"/>
        <v>August 2025</v>
      </c>
      <c r="T1951" s="142" t="s">
        <v>35</v>
      </c>
      <c r="U1951" s="142">
        <v>1.16880787036644</v>
      </c>
      <c r="V1951" s="65">
        <f t="shared" si="213"/>
        <v>1.16880787036644</v>
      </c>
      <c r="W1951" s="65">
        <f t="shared" si="214"/>
        <v>28.051388888794499</v>
      </c>
      <c r="X1951" s="65" t="str">
        <f t="shared" si="209"/>
        <v>24-48 hr</v>
      </c>
    </row>
    <row r="1952" spans="1:27" ht="30" customHeight="1">
      <c r="A1952" s="65">
        <v>1951</v>
      </c>
      <c r="B1952" s="181">
        <v>45879.631435185198</v>
      </c>
      <c r="C1952" s="67" t="str">
        <f t="shared" si="212"/>
        <v>August 2025</v>
      </c>
      <c r="D1952" s="65" t="s">
        <v>9899</v>
      </c>
      <c r="E1952" s="65">
        <v>527520</v>
      </c>
      <c r="F1952" s="68" t="s">
        <v>9900</v>
      </c>
      <c r="G1952" s="65" t="s">
        <v>9901</v>
      </c>
      <c r="H1952" s="69" t="s">
        <v>9902</v>
      </c>
      <c r="I1952" s="69" t="s">
        <v>41</v>
      </c>
      <c r="J1952" s="69" t="str">
        <f t="shared" si="210"/>
        <v>Lanmadaw</v>
      </c>
      <c r="K1952" s="65" t="s">
        <v>9903</v>
      </c>
      <c r="L1952" s="65">
        <v>20</v>
      </c>
      <c r="M1952" s="65" t="s">
        <v>9904</v>
      </c>
      <c r="O1952" s="65">
        <v>230</v>
      </c>
      <c r="Q1952" s="65" t="s">
        <v>2681</v>
      </c>
      <c r="R1952" s="67">
        <v>45883.595138888901</v>
      </c>
      <c r="S1952" s="158" t="str">
        <f t="shared" si="211"/>
        <v>August 2025</v>
      </c>
      <c r="T1952" s="142" t="s">
        <v>35</v>
      </c>
      <c r="U1952" s="142">
        <v>3.9637037037027798</v>
      </c>
      <c r="V1952" s="65">
        <f t="shared" si="213"/>
        <v>3.9637037037027798</v>
      </c>
      <c r="W1952" s="65">
        <f t="shared" si="214"/>
        <v>95.128888888866598</v>
      </c>
      <c r="X1952" s="65" t="str">
        <f t="shared" si="209"/>
        <v>&gt;72 hr</v>
      </c>
    </row>
    <row r="1953" spans="1:27" ht="30" customHeight="1">
      <c r="A1953" s="65">
        <v>1952</v>
      </c>
      <c r="B1953" s="181">
        <v>45879.660983796297</v>
      </c>
      <c r="C1953" s="67" t="str">
        <f t="shared" si="212"/>
        <v>August 2025</v>
      </c>
      <c r="D1953" s="65" t="s">
        <v>9905</v>
      </c>
      <c r="E1953" s="65" t="s">
        <v>9906</v>
      </c>
      <c r="F1953" s="68" t="s">
        <v>9907</v>
      </c>
      <c r="G1953" s="65" t="s">
        <v>9908</v>
      </c>
      <c r="H1953" s="69" t="s">
        <v>9909</v>
      </c>
      <c r="I1953" s="69" t="s">
        <v>30</v>
      </c>
      <c r="J1953" s="69" t="str">
        <f t="shared" si="210"/>
        <v>Kyauktada</v>
      </c>
      <c r="K1953" s="65" t="s">
        <v>9910</v>
      </c>
      <c r="L1953" s="65">
        <v>25</v>
      </c>
      <c r="M1953" s="65" t="s">
        <v>238</v>
      </c>
      <c r="N1953" s="65" t="s">
        <v>33</v>
      </c>
      <c r="O1953" s="65">
        <v>250</v>
      </c>
      <c r="Q1953" s="65" t="s">
        <v>687</v>
      </c>
      <c r="R1953" s="67">
        <v>45880.504907407398</v>
      </c>
      <c r="S1953" s="158" t="str">
        <f t="shared" si="211"/>
        <v>August 2025</v>
      </c>
      <c r="T1953" s="142" t="s">
        <v>35</v>
      </c>
      <c r="U1953" s="142">
        <v>0.84392361110803904</v>
      </c>
      <c r="V1953" s="65">
        <f t="shared" si="213"/>
        <v>0.84392361110803904</v>
      </c>
      <c r="W1953" s="65">
        <f t="shared" si="214"/>
        <v>20.254166666592901</v>
      </c>
      <c r="X1953" s="65" t="str">
        <f t="shared" si="209"/>
        <v>&lt;24 hr</v>
      </c>
    </row>
    <row r="1954" spans="1:27" ht="30" customHeight="1">
      <c r="A1954" s="65">
        <v>1953</v>
      </c>
      <c r="B1954" s="181">
        <v>45879.705324074101</v>
      </c>
      <c r="C1954" s="67" t="str">
        <f t="shared" si="212"/>
        <v>August 2025</v>
      </c>
      <c r="D1954" s="65" t="s">
        <v>9911</v>
      </c>
      <c r="E1954" s="65">
        <v>527581</v>
      </c>
      <c r="F1954" s="68" t="s">
        <v>9912</v>
      </c>
      <c r="G1954" s="65" t="s">
        <v>9913</v>
      </c>
      <c r="H1954" s="69" t="s">
        <v>9914</v>
      </c>
      <c r="I1954" s="69" t="s">
        <v>5098</v>
      </c>
      <c r="J1954" s="69" t="str">
        <f t="shared" si="210"/>
        <v>East Dagon</v>
      </c>
      <c r="K1954" s="65" t="s">
        <v>9915</v>
      </c>
      <c r="L1954" s="65">
        <v>20</v>
      </c>
      <c r="M1954" s="65" t="s">
        <v>9916</v>
      </c>
      <c r="N1954" s="65" t="s">
        <v>9241</v>
      </c>
      <c r="O1954" s="65">
        <v>102</v>
      </c>
      <c r="Q1954" s="65" t="s">
        <v>5218</v>
      </c>
      <c r="R1954" s="67">
        <v>45880.702013888898</v>
      </c>
      <c r="S1954" s="158" t="str">
        <f t="shared" si="211"/>
        <v>August 2025</v>
      </c>
      <c r="T1954" s="142" t="s">
        <v>35</v>
      </c>
      <c r="U1954" s="142">
        <v>0.99668981481954699</v>
      </c>
      <c r="V1954" s="65">
        <f t="shared" si="213"/>
        <v>0.99668981481954699</v>
      </c>
      <c r="W1954" s="65">
        <f t="shared" si="214"/>
        <v>23.9205555556691</v>
      </c>
      <c r="X1954" s="65" t="str">
        <f t="shared" si="209"/>
        <v>&lt;24 hr</v>
      </c>
      <c r="Z1954" s="69" t="s">
        <v>9917</v>
      </c>
    </row>
    <row r="1955" spans="1:27" ht="30" customHeight="1">
      <c r="A1955" s="65">
        <v>1954</v>
      </c>
      <c r="B1955" s="181">
        <v>45879.819328703699</v>
      </c>
      <c r="C1955" s="67" t="str">
        <f t="shared" si="212"/>
        <v>August 2025</v>
      </c>
      <c r="D1955" s="65">
        <v>124925</v>
      </c>
      <c r="E1955" s="65" t="s">
        <v>9918</v>
      </c>
      <c r="F1955" s="68" t="s">
        <v>9919</v>
      </c>
      <c r="G1955" s="65" t="s">
        <v>9920</v>
      </c>
      <c r="H1955" s="69" t="s">
        <v>9921</v>
      </c>
      <c r="I1955" s="69" t="s">
        <v>5110</v>
      </c>
      <c r="J1955" s="69" t="str">
        <f t="shared" si="210"/>
        <v>North Dagon</v>
      </c>
      <c r="K1955" s="65" t="s">
        <v>9922</v>
      </c>
      <c r="L1955" s="65">
        <v>20</v>
      </c>
      <c r="N1955" s="65" t="s">
        <v>4913</v>
      </c>
      <c r="S1955" s="158"/>
      <c r="T1955" s="142" t="s">
        <v>113</v>
      </c>
      <c r="U1955" s="142">
        <v>-45879.819328703699</v>
      </c>
    </row>
    <row r="1956" spans="1:27" ht="30" customHeight="1">
      <c r="A1956" s="65">
        <v>1955</v>
      </c>
      <c r="B1956" s="181">
        <v>45879.826631944401</v>
      </c>
      <c r="C1956" s="67" t="str">
        <f t="shared" si="212"/>
        <v>August 2025</v>
      </c>
      <c r="D1956" s="65" t="s">
        <v>9923</v>
      </c>
      <c r="E1956" s="65">
        <v>527768</v>
      </c>
      <c r="F1956" s="68" t="s">
        <v>9924</v>
      </c>
      <c r="G1956" s="65" t="s">
        <v>9925</v>
      </c>
      <c r="H1956" s="69" t="s">
        <v>9926</v>
      </c>
      <c r="I1956" s="69" t="s">
        <v>41</v>
      </c>
      <c r="J1956" s="69" t="str">
        <f t="shared" si="210"/>
        <v>Lanmadaw</v>
      </c>
      <c r="K1956" s="65" t="s">
        <v>9927</v>
      </c>
      <c r="L1956" s="65">
        <v>25</v>
      </c>
      <c r="N1956" s="65" t="s">
        <v>9241</v>
      </c>
      <c r="Q1956" s="65" t="s">
        <v>2681</v>
      </c>
      <c r="S1956" s="158"/>
      <c r="T1956" s="142" t="s">
        <v>113</v>
      </c>
      <c r="U1956" s="142">
        <v>-45879.826631944401</v>
      </c>
    </row>
    <row r="1957" spans="1:27" ht="30" customHeight="1">
      <c r="A1957" s="65">
        <v>1956</v>
      </c>
      <c r="B1957" s="181">
        <v>45880.341111111098</v>
      </c>
      <c r="C1957" s="67" t="str">
        <f t="shared" si="212"/>
        <v>August 2025</v>
      </c>
      <c r="D1957" s="65" t="s">
        <v>9928</v>
      </c>
      <c r="E1957" s="65" t="s">
        <v>9929</v>
      </c>
      <c r="F1957" s="68" t="s">
        <v>9930</v>
      </c>
      <c r="G1957" s="65" t="s">
        <v>9931</v>
      </c>
      <c r="H1957" s="69" t="s">
        <v>9932</v>
      </c>
      <c r="I1957" s="69" t="s">
        <v>182</v>
      </c>
      <c r="J1957" s="69" t="str">
        <f t="shared" si="210"/>
        <v>Latha</v>
      </c>
      <c r="K1957" s="65" t="s">
        <v>9933</v>
      </c>
      <c r="L1957" s="65">
        <v>25</v>
      </c>
      <c r="M1957" s="65" t="s">
        <v>634</v>
      </c>
      <c r="O1957" s="65">
        <v>200</v>
      </c>
      <c r="Q1957" s="65" t="s">
        <v>745</v>
      </c>
      <c r="R1957" s="67">
        <v>45882.674108796302</v>
      </c>
      <c r="S1957" s="158" t="str">
        <f t="shared" si="211"/>
        <v>August 2025</v>
      </c>
      <c r="T1957" s="142" t="s">
        <v>35</v>
      </c>
      <c r="U1957" s="142">
        <v>2.3329976851819101</v>
      </c>
      <c r="V1957" s="65">
        <f t="shared" si="213"/>
        <v>2.3329976851819101</v>
      </c>
      <c r="W1957" s="65">
        <f t="shared" si="214"/>
        <v>55.991944444365799</v>
      </c>
      <c r="X1957" s="65" t="str">
        <f t="shared" si="209"/>
        <v>48-72 hr</v>
      </c>
    </row>
    <row r="1958" spans="1:27" ht="30" customHeight="1">
      <c r="A1958" s="65">
        <v>1957</v>
      </c>
      <c r="B1958" s="181">
        <v>45880.391250000001</v>
      </c>
      <c r="C1958" s="67" t="str">
        <f t="shared" si="212"/>
        <v>August 2025</v>
      </c>
      <c r="D1958" s="65">
        <v>124942</v>
      </c>
      <c r="E1958" s="65" t="s">
        <v>9934</v>
      </c>
      <c r="F1958" s="68" t="s">
        <v>9935</v>
      </c>
      <c r="G1958" s="65" t="s">
        <v>9936</v>
      </c>
      <c r="H1958" s="69" t="s">
        <v>9937</v>
      </c>
      <c r="I1958" s="69" t="s">
        <v>5110</v>
      </c>
      <c r="J1958" s="69" t="str">
        <f t="shared" si="210"/>
        <v>North Dagon</v>
      </c>
      <c r="K1958" s="65" t="s">
        <v>9938</v>
      </c>
      <c r="L1958" s="65">
        <v>30</v>
      </c>
      <c r="M1958" s="65" t="s">
        <v>9939</v>
      </c>
      <c r="N1958" s="65" t="s">
        <v>9241</v>
      </c>
      <c r="O1958" s="65">
        <v>150</v>
      </c>
      <c r="Q1958" s="65" t="s">
        <v>687</v>
      </c>
      <c r="R1958" s="67">
        <v>45881.509131944404</v>
      </c>
      <c r="S1958" s="158" t="str">
        <f t="shared" si="211"/>
        <v>August 2025</v>
      </c>
      <c r="T1958" s="142" t="s">
        <v>35</v>
      </c>
      <c r="U1958" s="142">
        <v>1.1178819444467101</v>
      </c>
      <c r="V1958" s="65">
        <f t="shared" si="213"/>
        <v>1.1178819444467101</v>
      </c>
      <c r="W1958" s="65">
        <f t="shared" si="214"/>
        <v>26.829166666721001</v>
      </c>
      <c r="X1958" s="65" t="str">
        <f t="shared" si="209"/>
        <v>24-48 hr</v>
      </c>
      <c r="AA1958" s="69" t="s">
        <v>9940</v>
      </c>
    </row>
    <row r="1959" spans="1:27" ht="30" customHeight="1">
      <c r="A1959" s="65">
        <v>1958</v>
      </c>
      <c r="B1959" s="181">
        <v>45880.441701388903</v>
      </c>
      <c r="C1959" s="67" t="str">
        <f t="shared" si="212"/>
        <v>August 2025</v>
      </c>
      <c r="D1959" s="65">
        <v>124951</v>
      </c>
      <c r="E1959" s="65">
        <v>371910</v>
      </c>
      <c r="F1959" s="68" t="s">
        <v>9941</v>
      </c>
      <c r="G1959" s="65" t="s">
        <v>9942</v>
      </c>
      <c r="H1959" s="69" t="s">
        <v>9943</v>
      </c>
      <c r="I1959" s="69" t="s">
        <v>5110</v>
      </c>
      <c r="J1959" s="69" t="str">
        <f t="shared" si="210"/>
        <v>North Dagon</v>
      </c>
      <c r="K1959" s="65" t="s">
        <v>9944</v>
      </c>
      <c r="L1959" s="65">
        <v>25</v>
      </c>
      <c r="M1959" s="65" t="s">
        <v>9533</v>
      </c>
      <c r="O1959" s="65">
        <v>180</v>
      </c>
      <c r="Q1959" s="65" t="s">
        <v>2681</v>
      </c>
      <c r="R1959" s="67">
        <v>45881.645162036999</v>
      </c>
      <c r="S1959" s="158" t="str">
        <f t="shared" si="211"/>
        <v>August 2025</v>
      </c>
      <c r="T1959" s="142" t="s">
        <v>35</v>
      </c>
      <c r="U1959" s="142">
        <v>1.2034606481465699</v>
      </c>
      <c r="V1959" s="65">
        <f t="shared" si="213"/>
        <v>1.2034606481465699</v>
      </c>
      <c r="W1959" s="65">
        <f t="shared" si="214"/>
        <v>28.883055555517799</v>
      </c>
      <c r="X1959" s="65" t="str">
        <f t="shared" si="209"/>
        <v>24-48 hr</v>
      </c>
    </row>
    <row r="1960" spans="1:27" ht="30" customHeight="1">
      <c r="A1960" s="65">
        <v>1959</v>
      </c>
      <c r="B1960" s="181">
        <v>45880.445023148102</v>
      </c>
      <c r="C1960" s="67" t="str">
        <f t="shared" si="212"/>
        <v>August 2025</v>
      </c>
      <c r="D1960" s="65" t="s">
        <v>9945</v>
      </c>
      <c r="E1960" s="65" t="s">
        <v>9946</v>
      </c>
      <c r="F1960" s="68" t="s">
        <v>9947</v>
      </c>
      <c r="G1960" s="65" t="s">
        <v>9948</v>
      </c>
      <c r="H1960" s="69" t="s">
        <v>9949</v>
      </c>
      <c r="I1960" s="69" t="s">
        <v>5110</v>
      </c>
      <c r="J1960" s="69" t="str">
        <f t="shared" si="210"/>
        <v>North Dagon</v>
      </c>
      <c r="K1960" s="65" t="s">
        <v>9950</v>
      </c>
      <c r="L1960" s="65">
        <v>20</v>
      </c>
      <c r="M1960" s="65" t="s">
        <v>9199</v>
      </c>
      <c r="O1960" s="65">
        <v>200</v>
      </c>
      <c r="Q1960" s="65" t="s">
        <v>2681</v>
      </c>
      <c r="R1960" s="67">
        <v>45881.597581018497</v>
      </c>
      <c r="S1960" s="158" t="str">
        <f t="shared" si="211"/>
        <v>August 2025</v>
      </c>
      <c r="T1960" s="142" t="s">
        <v>35</v>
      </c>
      <c r="U1960" s="142">
        <v>1.1525578703731301</v>
      </c>
      <c r="V1960" s="65">
        <f t="shared" si="213"/>
        <v>1.1525578703731301</v>
      </c>
      <c r="W1960" s="65">
        <f t="shared" si="214"/>
        <v>27.661388888955099</v>
      </c>
      <c r="X1960" s="65" t="str">
        <f t="shared" si="209"/>
        <v>24-48 hr</v>
      </c>
    </row>
    <row r="1961" spans="1:27" ht="30" customHeight="1">
      <c r="A1961" s="65">
        <v>1960</v>
      </c>
      <c r="B1961" s="181">
        <v>45880.449502314797</v>
      </c>
      <c r="C1961" s="67" t="str">
        <f t="shared" si="212"/>
        <v>August 2025</v>
      </c>
      <c r="D1961" s="65">
        <v>124955</v>
      </c>
      <c r="E1961" s="65" t="s">
        <v>9951</v>
      </c>
      <c r="F1961" s="68" t="s">
        <v>9952</v>
      </c>
      <c r="G1961" s="65" t="s">
        <v>9953</v>
      </c>
      <c r="H1961" s="69" t="s">
        <v>9954</v>
      </c>
      <c r="I1961" s="69" t="s">
        <v>5110</v>
      </c>
      <c r="J1961" s="69" t="str">
        <f t="shared" si="210"/>
        <v>North Dagon</v>
      </c>
      <c r="K1961" s="65" t="s">
        <v>9955</v>
      </c>
      <c r="L1961" s="65">
        <v>20</v>
      </c>
      <c r="M1961" s="65" t="s">
        <v>5597</v>
      </c>
      <c r="N1961" s="65" t="s">
        <v>33</v>
      </c>
      <c r="O1961" s="65">
        <v>200</v>
      </c>
      <c r="Q1961" s="65" t="s">
        <v>2681</v>
      </c>
      <c r="R1961" s="67">
        <v>45881.464097222197</v>
      </c>
      <c r="S1961" s="158" t="str">
        <f t="shared" si="211"/>
        <v>August 2025</v>
      </c>
      <c r="T1961" s="142" t="s">
        <v>35</v>
      </c>
      <c r="U1961" s="142">
        <v>1.01459490740672</v>
      </c>
      <c r="V1961" s="65">
        <f t="shared" si="213"/>
        <v>1.01459490740672</v>
      </c>
      <c r="W1961" s="65">
        <f t="shared" si="214"/>
        <v>24.3502777777612</v>
      </c>
      <c r="X1961" s="65" t="str">
        <f t="shared" si="209"/>
        <v>24-48 hr</v>
      </c>
    </row>
    <row r="1962" spans="1:27" ht="30" customHeight="1">
      <c r="A1962" s="65">
        <v>1961</v>
      </c>
      <c r="B1962" s="181">
        <v>45880.452476851897</v>
      </c>
      <c r="C1962" s="67" t="str">
        <f t="shared" si="212"/>
        <v>August 2025</v>
      </c>
      <c r="D1962" s="65">
        <v>124956</v>
      </c>
      <c r="E1962" s="65">
        <v>528238</v>
      </c>
      <c r="F1962" s="68" t="s">
        <v>9956</v>
      </c>
      <c r="G1962" s="65" t="s">
        <v>9957</v>
      </c>
      <c r="H1962" s="69" t="s">
        <v>9958</v>
      </c>
      <c r="I1962" s="69" t="s">
        <v>5098</v>
      </c>
      <c r="J1962" s="69" t="str">
        <f t="shared" si="210"/>
        <v>East Dagon</v>
      </c>
      <c r="K1962" s="65" t="s">
        <v>9959</v>
      </c>
      <c r="L1962" s="65">
        <v>20</v>
      </c>
      <c r="M1962" s="65" t="s">
        <v>9758</v>
      </c>
      <c r="O1962" s="65">
        <v>218</v>
      </c>
      <c r="Q1962" s="65" t="s">
        <v>5218</v>
      </c>
      <c r="R1962" s="67">
        <v>45881.625034722201</v>
      </c>
      <c r="S1962" s="158" t="str">
        <f t="shared" si="211"/>
        <v>August 2025</v>
      </c>
      <c r="T1962" s="142" t="s">
        <v>35</v>
      </c>
      <c r="U1962" s="142">
        <v>1.17255787036993</v>
      </c>
      <c r="V1962" s="65">
        <f t="shared" si="213"/>
        <v>1.17255787036993</v>
      </c>
      <c r="W1962" s="65">
        <f t="shared" si="214"/>
        <v>28.1413888888783</v>
      </c>
      <c r="X1962" s="65" t="str">
        <f t="shared" si="209"/>
        <v>24-48 hr</v>
      </c>
    </row>
    <row r="1963" spans="1:27" ht="30" customHeight="1">
      <c r="A1963" s="65">
        <v>1962</v>
      </c>
      <c r="B1963" s="181">
        <v>45880.454942129603</v>
      </c>
      <c r="C1963" s="67" t="str">
        <f t="shared" si="212"/>
        <v>August 2025</v>
      </c>
      <c r="D1963" s="65">
        <v>124959</v>
      </c>
      <c r="E1963" s="65">
        <v>208560</v>
      </c>
      <c r="F1963" s="68" t="s">
        <v>9960</v>
      </c>
      <c r="G1963" s="65" t="s">
        <v>9961</v>
      </c>
      <c r="H1963" s="69" t="s">
        <v>9962</v>
      </c>
      <c r="I1963" s="69" t="s">
        <v>5110</v>
      </c>
      <c r="J1963" s="69" t="str">
        <f t="shared" si="210"/>
        <v>North Dagon</v>
      </c>
      <c r="K1963" s="65" t="s">
        <v>9963</v>
      </c>
      <c r="L1963" s="65">
        <v>20</v>
      </c>
      <c r="M1963" s="65" t="s">
        <v>9964</v>
      </c>
      <c r="O1963" s="65">
        <v>261</v>
      </c>
      <c r="Q1963" s="65" t="s">
        <v>5186</v>
      </c>
      <c r="R1963" s="67">
        <v>45881.480682870402</v>
      </c>
      <c r="S1963" s="158" t="str">
        <f t="shared" si="211"/>
        <v>August 2025</v>
      </c>
      <c r="T1963" s="142" t="s">
        <v>35</v>
      </c>
      <c r="U1963" s="142">
        <v>1.02574074074073</v>
      </c>
      <c r="V1963" s="65">
        <f t="shared" si="213"/>
        <v>1.02574074074073</v>
      </c>
      <c r="W1963" s="65">
        <f t="shared" si="214"/>
        <v>24.617777777777501</v>
      </c>
      <c r="X1963" s="65" t="str">
        <f t="shared" si="209"/>
        <v>24-48 hr</v>
      </c>
    </row>
    <row r="1964" spans="1:27" ht="30" customHeight="1">
      <c r="A1964" s="65">
        <v>1963</v>
      </c>
      <c r="B1964" s="181">
        <v>45880.460960648103</v>
      </c>
      <c r="C1964" s="67" t="str">
        <f t="shared" si="212"/>
        <v>August 2025</v>
      </c>
      <c r="D1964" s="65">
        <v>124963</v>
      </c>
      <c r="E1964" s="65" t="s">
        <v>9965</v>
      </c>
      <c r="F1964" s="68" t="s">
        <v>9966</v>
      </c>
      <c r="G1964" s="65" t="s">
        <v>9967</v>
      </c>
      <c r="H1964" s="69" t="s">
        <v>9968</v>
      </c>
      <c r="I1964" s="69" t="s">
        <v>5110</v>
      </c>
      <c r="J1964" s="69" t="str">
        <f t="shared" si="210"/>
        <v>North Dagon</v>
      </c>
      <c r="K1964" s="65" t="s">
        <v>9969</v>
      </c>
      <c r="L1964" s="65">
        <v>25</v>
      </c>
      <c r="M1964" s="65" t="s">
        <v>5972</v>
      </c>
      <c r="O1964" s="65">
        <v>235</v>
      </c>
      <c r="Q1964" s="65" t="s">
        <v>5186</v>
      </c>
      <c r="R1964" s="67">
        <v>45882.556631944397</v>
      </c>
      <c r="S1964" s="158" t="str">
        <f t="shared" si="211"/>
        <v>August 2025</v>
      </c>
      <c r="T1964" s="142" t="s">
        <v>35</v>
      </c>
      <c r="U1964" s="142">
        <v>2.0956712963015902</v>
      </c>
      <c r="V1964" s="65">
        <f t="shared" si="213"/>
        <v>2.0956712963015902</v>
      </c>
      <c r="W1964" s="65">
        <f t="shared" si="214"/>
        <v>50.296111111238098</v>
      </c>
      <c r="X1964" s="65" t="str">
        <f t="shared" si="209"/>
        <v>48-72 hr</v>
      </c>
      <c r="AA1964" s="69" t="s">
        <v>9970</v>
      </c>
    </row>
    <row r="1965" spans="1:27" ht="30" customHeight="1">
      <c r="A1965" s="65">
        <v>1964</v>
      </c>
      <c r="B1965" s="181">
        <v>45880.464421296303</v>
      </c>
      <c r="C1965" s="67" t="str">
        <f t="shared" si="212"/>
        <v>August 2025</v>
      </c>
      <c r="D1965" s="65">
        <v>124965</v>
      </c>
      <c r="E1965" s="65">
        <v>288283</v>
      </c>
      <c r="F1965" s="68" t="s">
        <v>9971</v>
      </c>
      <c r="G1965" s="65" t="s">
        <v>9972</v>
      </c>
      <c r="H1965" s="69" t="s">
        <v>9973</v>
      </c>
      <c r="I1965" s="69" t="s">
        <v>5110</v>
      </c>
      <c r="J1965" s="69" t="str">
        <f t="shared" si="210"/>
        <v>North Dagon</v>
      </c>
      <c r="K1965" s="65" t="s">
        <v>9974</v>
      </c>
      <c r="L1965" s="65">
        <v>20</v>
      </c>
      <c r="M1965" s="65" t="s">
        <v>6009</v>
      </c>
      <c r="O1965" s="65">
        <v>300</v>
      </c>
      <c r="Q1965" s="65" t="s">
        <v>745</v>
      </c>
      <c r="R1965" s="67">
        <v>45881.488043981502</v>
      </c>
      <c r="S1965" s="158" t="str">
        <f t="shared" si="211"/>
        <v>August 2025</v>
      </c>
      <c r="T1965" s="142" t="s">
        <v>35</v>
      </c>
      <c r="U1965" s="142">
        <v>1.02362268518482</v>
      </c>
      <c r="V1965" s="65">
        <f t="shared" si="213"/>
        <v>1.02362268518482</v>
      </c>
      <c r="W1965" s="65">
        <f t="shared" si="214"/>
        <v>24.566944444435599</v>
      </c>
      <c r="X1965" s="65" t="str">
        <f t="shared" si="209"/>
        <v>24-48 hr</v>
      </c>
    </row>
    <row r="1966" spans="1:27" ht="30" customHeight="1">
      <c r="A1966" s="65">
        <v>1965</v>
      </c>
      <c r="B1966" s="181">
        <v>45880.4760185185</v>
      </c>
      <c r="C1966" s="67" t="str">
        <f t="shared" si="212"/>
        <v>August 2025</v>
      </c>
      <c r="D1966" s="65">
        <v>124970</v>
      </c>
      <c r="E1966" s="65" t="s">
        <v>9975</v>
      </c>
      <c r="F1966" s="68" t="s">
        <v>9976</v>
      </c>
      <c r="G1966" s="65" t="s">
        <v>9977</v>
      </c>
      <c r="H1966" s="69" t="s">
        <v>8125</v>
      </c>
      <c r="I1966" s="69" t="s">
        <v>5110</v>
      </c>
      <c r="J1966" s="69" t="str">
        <f t="shared" si="210"/>
        <v>North Dagon</v>
      </c>
      <c r="K1966" s="65" t="s">
        <v>9978</v>
      </c>
      <c r="L1966" s="65">
        <v>25</v>
      </c>
      <c r="M1966" s="65" t="s">
        <v>8127</v>
      </c>
      <c r="N1966" s="65" t="s">
        <v>33</v>
      </c>
      <c r="O1966" s="65">
        <v>140</v>
      </c>
      <c r="Q1966" s="65" t="s">
        <v>5186</v>
      </c>
      <c r="R1966" s="67">
        <v>45881.543298611097</v>
      </c>
      <c r="S1966" s="158" t="str">
        <f t="shared" si="211"/>
        <v>August 2025</v>
      </c>
      <c r="T1966" s="142" t="s">
        <v>35</v>
      </c>
      <c r="U1966" s="142">
        <v>1.06728009259677</v>
      </c>
      <c r="V1966" s="65">
        <f t="shared" si="213"/>
        <v>1.06728009259677</v>
      </c>
      <c r="W1966" s="65">
        <f t="shared" si="214"/>
        <v>25.614722222322602</v>
      </c>
      <c r="X1966" s="65" t="str">
        <f t="shared" si="209"/>
        <v>24-48 hr</v>
      </c>
    </row>
    <row r="1967" spans="1:27" ht="30" customHeight="1">
      <c r="A1967" s="65">
        <v>1966</v>
      </c>
      <c r="B1967" s="181">
        <v>45880.479386574101</v>
      </c>
      <c r="C1967" s="67" t="str">
        <f t="shared" si="212"/>
        <v>August 2025</v>
      </c>
      <c r="D1967" s="65">
        <v>124974</v>
      </c>
      <c r="E1967" s="65">
        <v>349089</v>
      </c>
      <c r="F1967" s="68" t="s">
        <v>9979</v>
      </c>
      <c r="G1967" s="65" t="s">
        <v>9980</v>
      </c>
      <c r="H1967" s="69" t="s">
        <v>9981</v>
      </c>
      <c r="I1967" s="69" t="s">
        <v>5098</v>
      </c>
      <c r="J1967" s="69" t="str">
        <f t="shared" si="210"/>
        <v>East Dagon</v>
      </c>
      <c r="K1967" s="65" t="s">
        <v>9982</v>
      </c>
      <c r="L1967" s="65">
        <v>20</v>
      </c>
      <c r="M1967" s="65" t="s">
        <v>6144</v>
      </c>
      <c r="O1967" s="65">
        <v>80</v>
      </c>
      <c r="Q1967" s="65" t="s">
        <v>745</v>
      </c>
      <c r="R1967" s="67">
        <v>45881.545219907399</v>
      </c>
      <c r="S1967" s="158" t="str">
        <f t="shared" si="211"/>
        <v>August 2025</v>
      </c>
      <c r="T1967" s="142" t="s">
        <v>35</v>
      </c>
      <c r="U1967" s="142">
        <v>1.06583333333401</v>
      </c>
      <c r="V1967" s="65">
        <f t="shared" si="213"/>
        <v>1.06583333333401</v>
      </c>
      <c r="W1967" s="65">
        <f t="shared" si="214"/>
        <v>25.580000000016302</v>
      </c>
      <c r="X1967" s="65" t="str">
        <f t="shared" si="209"/>
        <v>24-48 hr</v>
      </c>
    </row>
    <row r="1968" spans="1:27" ht="30" customHeight="1">
      <c r="A1968" s="65">
        <v>1967</v>
      </c>
      <c r="B1968" s="181">
        <v>45880.481967592597</v>
      </c>
      <c r="C1968" s="67" t="str">
        <f t="shared" si="212"/>
        <v>August 2025</v>
      </c>
      <c r="D1968" s="65" t="s">
        <v>9983</v>
      </c>
      <c r="E1968" s="65" t="s">
        <v>9984</v>
      </c>
      <c r="F1968" s="68" t="s">
        <v>9985</v>
      </c>
      <c r="G1968" s="65" t="s">
        <v>9986</v>
      </c>
      <c r="H1968" s="69" t="s">
        <v>9987</v>
      </c>
      <c r="I1968" s="69" t="s">
        <v>5110</v>
      </c>
      <c r="J1968" s="69" t="str">
        <f t="shared" si="210"/>
        <v>North Dagon</v>
      </c>
      <c r="K1968" s="65" t="s">
        <v>9988</v>
      </c>
      <c r="L1968" s="65">
        <v>20</v>
      </c>
      <c r="N1968" s="65" t="s">
        <v>4913</v>
      </c>
      <c r="Q1968" s="65" t="s">
        <v>5186</v>
      </c>
      <c r="S1968" s="158"/>
      <c r="T1968" s="142" t="s">
        <v>113</v>
      </c>
      <c r="U1968" s="142">
        <v>-45880.481967592597</v>
      </c>
    </row>
    <row r="1969" spans="1:26" ht="30" customHeight="1">
      <c r="A1969" s="65">
        <v>1968</v>
      </c>
      <c r="B1969" s="181">
        <v>45880.507615740702</v>
      </c>
      <c r="C1969" s="67" t="str">
        <f t="shared" si="212"/>
        <v>August 2025</v>
      </c>
      <c r="D1969" s="65" t="s">
        <v>9989</v>
      </c>
      <c r="E1969" s="65">
        <v>528020</v>
      </c>
      <c r="F1969" s="68" t="s">
        <v>9990</v>
      </c>
      <c r="G1969" s="65" t="s">
        <v>9991</v>
      </c>
      <c r="H1969" s="69" t="s">
        <v>9992</v>
      </c>
      <c r="I1969" s="69" t="s">
        <v>5110</v>
      </c>
      <c r="J1969" s="69" t="str">
        <f t="shared" si="210"/>
        <v>North Dagon</v>
      </c>
      <c r="K1969" s="65" t="s">
        <v>9993</v>
      </c>
      <c r="L1969" s="65">
        <v>20</v>
      </c>
      <c r="M1969" s="65" t="s">
        <v>9994</v>
      </c>
      <c r="N1969" s="65" t="s">
        <v>33</v>
      </c>
      <c r="O1969" s="65">
        <v>187</v>
      </c>
      <c r="Q1969" s="65" t="s">
        <v>5186</v>
      </c>
      <c r="R1969" s="67">
        <v>45881.6156597222</v>
      </c>
      <c r="S1969" s="158" t="str">
        <f t="shared" si="211"/>
        <v>August 2025</v>
      </c>
      <c r="T1969" s="142" t="s">
        <v>35</v>
      </c>
      <c r="U1969" s="142">
        <v>1.1080439814832099</v>
      </c>
      <c r="V1969" s="65">
        <f t="shared" si="213"/>
        <v>1.1080439814832099</v>
      </c>
      <c r="W1969" s="65">
        <f t="shared" si="214"/>
        <v>26.593055555596901</v>
      </c>
      <c r="X1969" s="65" t="str">
        <f t="shared" si="209"/>
        <v>24-48 hr</v>
      </c>
    </row>
    <row r="1970" spans="1:26" ht="30" customHeight="1">
      <c r="A1970" s="65">
        <v>1969</v>
      </c>
      <c r="B1970" s="181">
        <v>45880.5168865741</v>
      </c>
      <c r="C1970" s="67" t="str">
        <f t="shared" si="212"/>
        <v>August 2025</v>
      </c>
      <c r="D1970" s="65" t="s">
        <v>9995</v>
      </c>
      <c r="E1970" s="65">
        <v>202900</v>
      </c>
      <c r="F1970" s="68" t="s">
        <v>9996</v>
      </c>
      <c r="G1970" s="65" t="s">
        <v>9997</v>
      </c>
      <c r="H1970" s="69" t="s">
        <v>9998</v>
      </c>
      <c r="I1970" s="69" t="s">
        <v>5098</v>
      </c>
      <c r="J1970" s="69" t="str">
        <f t="shared" si="210"/>
        <v>East Dagon</v>
      </c>
      <c r="K1970" s="65" t="s">
        <v>9999</v>
      </c>
      <c r="L1970" s="65">
        <v>20</v>
      </c>
      <c r="M1970" s="65" t="s">
        <v>9373</v>
      </c>
      <c r="O1970" s="65">
        <v>80</v>
      </c>
      <c r="Q1970" s="65" t="s">
        <v>745</v>
      </c>
      <c r="R1970" s="67">
        <v>45881.6081134259</v>
      </c>
      <c r="S1970" s="158" t="str">
        <f t="shared" si="211"/>
        <v>August 2025</v>
      </c>
      <c r="T1970" s="142" t="s">
        <v>35</v>
      </c>
      <c r="U1970" s="142">
        <v>1.0912268518586601</v>
      </c>
      <c r="V1970" s="65">
        <f t="shared" si="213"/>
        <v>1.0912268518586601</v>
      </c>
      <c r="W1970" s="65">
        <f t="shared" si="214"/>
        <v>26.189444444607901</v>
      </c>
      <c r="X1970" s="65" t="str">
        <f t="shared" si="209"/>
        <v>24-48 hr</v>
      </c>
    </row>
    <row r="1971" spans="1:26" ht="30" customHeight="1">
      <c r="A1971" s="65">
        <v>1970</v>
      </c>
      <c r="B1971" s="181">
        <v>45880.519328703696</v>
      </c>
      <c r="C1971" s="67" t="str">
        <f t="shared" si="212"/>
        <v>August 2025</v>
      </c>
      <c r="D1971" s="65" t="s">
        <v>10000</v>
      </c>
      <c r="E1971" s="65" t="s">
        <v>10001</v>
      </c>
      <c r="F1971" s="68" t="s">
        <v>10002</v>
      </c>
      <c r="G1971" s="65" t="s">
        <v>10003</v>
      </c>
      <c r="H1971" s="69" t="s">
        <v>10004</v>
      </c>
      <c r="I1971" s="69" t="s">
        <v>30</v>
      </c>
      <c r="J1971" s="69" t="str">
        <f t="shared" si="210"/>
        <v>Kyauktada</v>
      </c>
      <c r="K1971" s="65" t="s">
        <v>10005</v>
      </c>
      <c r="L1971" s="65">
        <v>20</v>
      </c>
      <c r="M1971" s="65" t="s">
        <v>2399</v>
      </c>
      <c r="O1971" s="65">
        <v>120</v>
      </c>
      <c r="Q1971" s="65" t="s">
        <v>3111</v>
      </c>
      <c r="R1971" s="67">
        <v>45881.534340277802</v>
      </c>
      <c r="S1971" s="158" t="str">
        <f t="shared" si="211"/>
        <v>August 2025</v>
      </c>
      <c r="T1971" s="142" t="s">
        <v>35</v>
      </c>
      <c r="U1971" s="142">
        <v>1.0150115740762</v>
      </c>
      <c r="V1971" s="65">
        <f t="shared" si="213"/>
        <v>1.0150115740762</v>
      </c>
      <c r="W1971" s="65">
        <f t="shared" si="214"/>
        <v>24.360277777828699</v>
      </c>
      <c r="X1971" s="65" t="str">
        <f t="shared" si="209"/>
        <v>24-48 hr</v>
      </c>
      <c r="Z1971" s="69" t="s">
        <v>10006</v>
      </c>
    </row>
    <row r="1972" spans="1:26" ht="30" customHeight="1">
      <c r="A1972" s="65">
        <v>1971</v>
      </c>
      <c r="B1972" s="181">
        <v>45880.522291666697</v>
      </c>
      <c r="C1972" s="67" t="str">
        <f t="shared" si="212"/>
        <v>August 2025</v>
      </c>
      <c r="D1972" s="65" t="s">
        <v>10007</v>
      </c>
      <c r="E1972" s="65">
        <v>213332</v>
      </c>
      <c r="F1972" s="68" t="s">
        <v>10008</v>
      </c>
      <c r="G1972" s="65" t="s">
        <v>10009</v>
      </c>
      <c r="H1972" s="69" t="s">
        <v>10010</v>
      </c>
      <c r="I1972" s="69" t="s">
        <v>5110</v>
      </c>
      <c r="J1972" s="69" t="str">
        <f t="shared" si="210"/>
        <v>North Dagon</v>
      </c>
      <c r="K1972" s="65" t="s">
        <v>10011</v>
      </c>
      <c r="L1972" s="65">
        <v>20</v>
      </c>
      <c r="M1972" s="65" t="s">
        <v>7942</v>
      </c>
      <c r="N1972" s="65" t="s">
        <v>4913</v>
      </c>
      <c r="O1972" s="65">
        <v>214</v>
      </c>
      <c r="Q1972" s="65" t="s">
        <v>5186</v>
      </c>
      <c r="R1972" s="67">
        <v>45881.420671296299</v>
      </c>
      <c r="S1972" s="158" t="str">
        <f t="shared" si="211"/>
        <v>August 2025</v>
      </c>
      <c r="T1972" s="142" t="s">
        <v>35</v>
      </c>
      <c r="U1972" s="142">
        <v>0.89837962963065399</v>
      </c>
      <c r="V1972" s="65">
        <f t="shared" si="213"/>
        <v>0.89837962963065399</v>
      </c>
      <c r="W1972" s="65">
        <f t="shared" si="214"/>
        <v>21.561111111135698</v>
      </c>
      <c r="X1972" s="65" t="str">
        <f t="shared" si="209"/>
        <v>&lt;24 hr</v>
      </c>
    </row>
    <row r="1973" spans="1:26" ht="30" customHeight="1">
      <c r="A1973" s="65">
        <v>1972</v>
      </c>
      <c r="B1973" s="181">
        <v>45880.522395833301</v>
      </c>
      <c r="C1973" s="67" t="str">
        <f t="shared" si="212"/>
        <v>August 2025</v>
      </c>
      <c r="D1973" s="65">
        <v>124995</v>
      </c>
      <c r="E1973" s="65" t="s">
        <v>10012</v>
      </c>
      <c r="F1973" s="68" t="s">
        <v>10013</v>
      </c>
      <c r="G1973" s="65" t="s">
        <v>10014</v>
      </c>
      <c r="H1973" s="69" t="s">
        <v>10015</v>
      </c>
      <c r="I1973" s="69" t="s">
        <v>5098</v>
      </c>
      <c r="J1973" s="69" t="str">
        <f t="shared" si="210"/>
        <v>East Dagon</v>
      </c>
      <c r="K1973" s="65" t="s">
        <v>10016</v>
      </c>
      <c r="L1973" s="65">
        <v>40</v>
      </c>
      <c r="M1973" s="65" t="s">
        <v>5793</v>
      </c>
      <c r="N1973" s="65" t="s">
        <v>4913</v>
      </c>
      <c r="O1973" s="65">
        <v>336</v>
      </c>
      <c r="Q1973" s="65" t="s">
        <v>5218</v>
      </c>
      <c r="R1973" s="67">
        <v>45881.670266203699</v>
      </c>
      <c r="S1973" s="158" t="str">
        <f t="shared" si="211"/>
        <v>August 2025</v>
      </c>
      <c r="T1973" s="142" t="s">
        <v>35</v>
      </c>
      <c r="U1973" s="142">
        <v>1.14787037037604</v>
      </c>
      <c r="V1973" s="65">
        <f t="shared" si="213"/>
        <v>1.14787037037604</v>
      </c>
      <c r="W1973" s="65">
        <f t="shared" si="214"/>
        <v>27.548888889025001</v>
      </c>
      <c r="X1973" s="65" t="str">
        <f t="shared" si="209"/>
        <v>24-48 hr</v>
      </c>
      <c r="Z1973" s="69" t="s">
        <v>10017</v>
      </c>
    </row>
    <row r="1974" spans="1:26" ht="30" customHeight="1">
      <c r="A1974" s="65">
        <v>1973</v>
      </c>
      <c r="B1974" s="181">
        <v>45880.524884259299</v>
      </c>
      <c r="C1974" s="67" t="str">
        <f t="shared" si="212"/>
        <v>August 2025</v>
      </c>
      <c r="D1974" s="65" t="s">
        <v>10018</v>
      </c>
      <c r="E1974" s="65">
        <v>528453</v>
      </c>
      <c r="F1974" s="68" t="s">
        <v>10019</v>
      </c>
      <c r="G1974" s="65" t="s">
        <v>10020</v>
      </c>
      <c r="H1974" s="69" t="s">
        <v>10021</v>
      </c>
      <c r="I1974" s="69" t="s">
        <v>5110</v>
      </c>
      <c r="J1974" s="69" t="str">
        <f t="shared" si="210"/>
        <v>North Dagon</v>
      </c>
      <c r="K1974" s="65" t="s">
        <v>10022</v>
      </c>
      <c r="L1974" s="65">
        <v>20</v>
      </c>
      <c r="N1974" s="65" t="s">
        <v>9241</v>
      </c>
      <c r="Q1974" s="65" t="s">
        <v>5218</v>
      </c>
      <c r="S1974" s="158"/>
      <c r="T1974" s="142" t="s">
        <v>113</v>
      </c>
      <c r="U1974" s="142">
        <v>-45880.524884259299</v>
      </c>
    </row>
    <row r="1975" spans="1:26" ht="30" customHeight="1">
      <c r="A1975" s="65">
        <v>1974</v>
      </c>
      <c r="B1975" s="181">
        <v>45880.525243055599</v>
      </c>
      <c r="C1975" s="67" t="str">
        <f t="shared" si="212"/>
        <v>August 2025</v>
      </c>
      <c r="D1975" s="65">
        <v>124998</v>
      </c>
      <c r="E1975" s="65" t="s">
        <v>10023</v>
      </c>
      <c r="F1975" s="68" t="s">
        <v>10024</v>
      </c>
      <c r="G1975" s="65" t="s">
        <v>10025</v>
      </c>
      <c r="H1975" s="69" t="s">
        <v>10026</v>
      </c>
      <c r="I1975" s="69" t="s">
        <v>5098</v>
      </c>
      <c r="J1975" s="69" t="str">
        <f t="shared" si="210"/>
        <v>East Dagon</v>
      </c>
      <c r="K1975" s="65" t="s">
        <v>10027</v>
      </c>
      <c r="L1975" s="65">
        <v>20</v>
      </c>
      <c r="M1975" s="65" t="s">
        <v>5636</v>
      </c>
      <c r="N1975" s="65" t="s">
        <v>4913</v>
      </c>
      <c r="O1975" s="65">
        <v>134</v>
      </c>
      <c r="Q1975" s="65" t="s">
        <v>5218</v>
      </c>
      <c r="R1975" s="67">
        <v>45881.543518518498</v>
      </c>
      <c r="S1975" s="158" t="str">
        <f t="shared" si="211"/>
        <v>August 2025</v>
      </c>
      <c r="T1975" s="142" t="s">
        <v>35</v>
      </c>
      <c r="U1975" s="142">
        <v>1.01827546296408</v>
      </c>
      <c r="V1975" s="65">
        <f t="shared" si="213"/>
        <v>1.01827546296408</v>
      </c>
      <c r="W1975" s="65">
        <f t="shared" si="214"/>
        <v>24.438611111138002</v>
      </c>
      <c r="X1975" s="65" t="str">
        <f t="shared" si="209"/>
        <v>24-48 hr</v>
      </c>
    </row>
    <row r="1976" spans="1:26" ht="30" customHeight="1">
      <c r="A1976" s="65">
        <v>1975</v>
      </c>
      <c r="B1976" s="181">
        <v>45880.525636574101</v>
      </c>
      <c r="C1976" s="67" t="str">
        <f t="shared" si="212"/>
        <v>August 2025</v>
      </c>
      <c r="D1976" s="65" t="s">
        <v>10028</v>
      </c>
      <c r="E1976" s="65" t="s">
        <v>10029</v>
      </c>
      <c r="F1976" s="68" t="s">
        <v>10030</v>
      </c>
      <c r="G1976" s="65" t="s">
        <v>1592</v>
      </c>
      <c r="H1976" s="69" t="s">
        <v>10031</v>
      </c>
      <c r="I1976" s="69" t="s">
        <v>5110</v>
      </c>
      <c r="J1976" s="69" t="str">
        <f t="shared" si="210"/>
        <v>North Dagon</v>
      </c>
      <c r="K1976" s="65" t="s">
        <v>10032</v>
      </c>
      <c r="L1976" s="65">
        <v>20</v>
      </c>
      <c r="M1976" s="65" t="s">
        <v>10033</v>
      </c>
      <c r="N1976" s="65" t="s">
        <v>6210</v>
      </c>
      <c r="O1976" s="65">
        <v>115</v>
      </c>
      <c r="Q1976" s="65" t="s">
        <v>5218</v>
      </c>
      <c r="R1976" s="67">
        <v>45881.4223726852</v>
      </c>
      <c r="S1976" s="158" t="str">
        <f t="shared" si="211"/>
        <v>August 2025</v>
      </c>
      <c r="T1976" s="142" t="s">
        <v>35</v>
      </c>
      <c r="U1976" s="142">
        <v>0.89673611111356899</v>
      </c>
      <c r="V1976" s="65">
        <f t="shared" si="213"/>
        <v>0.89673611111356899</v>
      </c>
      <c r="W1976" s="65">
        <f t="shared" si="214"/>
        <v>21.5216666667257</v>
      </c>
      <c r="X1976" s="65" t="str">
        <f t="shared" si="209"/>
        <v>&lt;24 hr</v>
      </c>
    </row>
    <row r="1977" spans="1:26" ht="30" customHeight="1">
      <c r="A1977" s="65">
        <v>1976</v>
      </c>
      <c r="B1977" s="181">
        <v>45880.527222222197</v>
      </c>
      <c r="C1977" s="67" t="str">
        <f t="shared" si="212"/>
        <v>August 2025</v>
      </c>
      <c r="D1977" s="65">
        <v>125001</v>
      </c>
      <c r="E1977" s="65">
        <v>214027</v>
      </c>
      <c r="F1977" s="68" t="s">
        <v>10034</v>
      </c>
      <c r="G1977" s="65" t="s">
        <v>10035</v>
      </c>
      <c r="H1977" s="69" t="s">
        <v>10036</v>
      </c>
      <c r="I1977" s="69" t="s">
        <v>5110</v>
      </c>
      <c r="J1977" s="69" t="str">
        <f t="shared" si="210"/>
        <v>North Dagon</v>
      </c>
      <c r="K1977" s="65" t="s">
        <v>10037</v>
      </c>
      <c r="L1977" s="65">
        <v>25</v>
      </c>
      <c r="M1977" s="65" t="s">
        <v>6550</v>
      </c>
      <c r="N1977" s="65" t="s">
        <v>9241</v>
      </c>
      <c r="O1977" s="65">
        <v>321</v>
      </c>
      <c r="Q1977" s="65" t="s">
        <v>5218</v>
      </c>
      <c r="R1977" s="67">
        <v>45881.647743055597</v>
      </c>
      <c r="S1977" s="158" t="str">
        <f t="shared" si="211"/>
        <v>August 2025</v>
      </c>
      <c r="T1977" s="142" t="s">
        <v>35</v>
      </c>
      <c r="U1977" s="142">
        <v>1.12052083333401</v>
      </c>
      <c r="V1977" s="65">
        <f t="shared" si="213"/>
        <v>1.12052083333401</v>
      </c>
      <c r="W1977" s="65">
        <f t="shared" si="214"/>
        <v>26.892500000016302</v>
      </c>
      <c r="X1977" s="65" t="str">
        <f t="shared" si="209"/>
        <v>24-48 hr</v>
      </c>
    </row>
    <row r="1978" spans="1:26" ht="30" customHeight="1">
      <c r="A1978" s="65">
        <v>1977</v>
      </c>
      <c r="B1978" s="181">
        <v>45880.5295833333</v>
      </c>
      <c r="C1978" s="67" t="str">
        <f t="shared" si="212"/>
        <v>August 2025</v>
      </c>
      <c r="D1978" s="65" t="s">
        <v>10038</v>
      </c>
      <c r="E1978" s="65" t="s">
        <v>10039</v>
      </c>
      <c r="F1978" s="68" t="s">
        <v>10040</v>
      </c>
      <c r="G1978" s="65" t="s">
        <v>10041</v>
      </c>
      <c r="H1978" s="69" t="s">
        <v>10042</v>
      </c>
      <c r="I1978" s="69" t="s">
        <v>5110</v>
      </c>
      <c r="J1978" s="69" t="str">
        <f t="shared" si="210"/>
        <v>North Dagon</v>
      </c>
      <c r="K1978" s="65" t="s">
        <v>10043</v>
      </c>
      <c r="L1978" s="65">
        <v>30</v>
      </c>
      <c r="M1978" s="65" t="s">
        <v>10044</v>
      </c>
      <c r="N1978" s="65" t="s">
        <v>9241</v>
      </c>
      <c r="O1978" s="65">
        <v>179</v>
      </c>
      <c r="Q1978" s="65" t="s">
        <v>5218</v>
      </c>
      <c r="R1978" s="67">
        <v>45881.5456597222</v>
      </c>
      <c r="S1978" s="158" t="str">
        <f t="shared" si="211"/>
        <v>August 2025</v>
      </c>
      <c r="T1978" s="142" t="s">
        <v>35</v>
      </c>
      <c r="U1978" s="142">
        <v>1.01607638888527</v>
      </c>
      <c r="V1978" s="65">
        <f t="shared" si="213"/>
        <v>1.01607638888527</v>
      </c>
      <c r="W1978" s="65">
        <f t="shared" si="214"/>
        <v>24.385833333246399</v>
      </c>
      <c r="X1978" s="65" t="str">
        <f t="shared" ref="X1978:X2041" si="215">IF(W1978&gt;72,"&gt;72 hr",IF(W1978&gt;48,"48-72 hr",IF(W1978&gt;24,"24-48 hr","&lt;24 hr")))</f>
        <v>24-48 hr</v>
      </c>
    </row>
    <row r="1979" spans="1:26" ht="30" customHeight="1">
      <c r="A1979" s="65">
        <v>1978</v>
      </c>
      <c r="B1979" s="181">
        <v>45880.531493055598</v>
      </c>
      <c r="C1979" s="67" t="str">
        <f t="shared" si="212"/>
        <v>August 2025</v>
      </c>
      <c r="D1979" s="65" t="s">
        <v>10045</v>
      </c>
      <c r="E1979" s="65">
        <v>212204</v>
      </c>
      <c r="F1979" s="68" t="s">
        <v>10046</v>
      </c>
      <c r="G1979" s="65" t="s">
        <v>10047</v>
      </c>
      <c r="H1979" s="69" t="s">
        <v>10048</v>
      </c>
      <c r="I1979" s="69" t="s">
        <v>5098</v>
      </c>
      <c r="J1979" s="69" t="str">
        <f t="shared" si="210"/>
        <v>East Dagon</v>
      </c>
      <c r="K1979" s="65" t="s">
        <v>10049</v>
      </c>
      <c r="L1979" s="65">
        <v>20</v>
      </c>
      <c r="M1979" s="65" t="s">
        <v>10050</v>
      </c>
      <c r="O1979" s="65">
        <v>323</v>
      </c>
      <c r="Q1979" s="65" t="s">
        <v>5218</v>
      </c>
      <c r="R1979" s="67">
        <v>45881.515590277799</v>
      </c>
      <c r="S1979" s="158" t="str">
        <f t="shared" si="211"/>
        <v>August 2025</v>
      </c>
      <c r="T1979" s="142" t="s">
        <v>35</v>
      </c>
      <c r="U1979" s="142">
        <v>0.98409722222277196</v>
      </c>
      <c r="V1979" s="65">
        <f t="shared" si="213"/>
        <v>0.98409722222277196</v>
      </c>
      <c r="W1979" s="65">
        <f t="shared" si="214"/>
        <v>23.618333333346499</v>
      </c>
      <c r="X1979" s="65" t="str">
        <f t="shared" si="215"/>
        <v>&lt;24 hr</v>
      </c>
    </row>
    <row r="1980" spans="1:26" ht="30" customHeight="1">
      <c r="A1980" s="65">
        <v>1979</v>
      </c>
      <c r="B1980" s="185">
        <v>45880.533437500002</v>
      </c>
      <c r="C1980" s="67" t="str">
        <f t="shared" si="212"/>
        <v>August 2025</v>
      </c>
      <c r="D1980" s="65" t="s">
        <v>10051</v>
      </c>
      <c r="E1980" s="65">
        <v>214885</v>
      </c>
      <c r="F1980" s="68" t="s">
        <v>10052</v>
      </c>
      <c r="G1980" s="65" t="s">
        <v>10053</v>
      </c>
      <c r="H1980" s="69" t="s">
        <v>10054</v>
      </c>
      <c r="I1980" s="69" t="s">
        <v>5110</v>
      </c>
      <c r="J1980" s="69" t="str">
        <f t="shared" si="210"/>
        <v>North Dagon</v>
      </c>
      <c r="K1980" s="65" t="s">
        <v>10055</v>
      </c>
      <c r="L1980" s="65">
        <v>20</v>
      </c>
      <c r="M1980" s="65" t="s">
        <v>10056</v>
      </c>
      <c r="N1980" s="65" t="s">
        <v>33</v>
      </c>
      <c r="O1980" s="65">
        <v>225</v>
      </c>
      <c r="Q1980" s="65" t="s">
        <v>5218</v>
      </c>
      <c r="R1980" s="67">
        <v>45881.571562500001</v>
      </c>
      <c r="S1980" s="158" t="str">
        <f t="shared" si="211"/>
        <v>August 2025</v>
      </c>
      <c r="T1980" s="142" t="s">
        <v>35</v>
      </c>
      <c r="U1980" s="142">
        <v>1.03812499999913</v>
      </c>
      <c r="V1980" s="65">
        <f t="shared" si="213"/>
        <v>1.03812499999913</v>
      </c>
      <c r="W1980" s="65">
        <f t="shared" si="214"/>
        <v>24.914999999978999</v>
      </c>
      <c r="X1980" s="65" t="str">
        <f t="shared" si="215"/>
        <v>24-48 hr</v>
      </c>
    </row>
    <row r="1981" spans="1:26" ht="30" customHeight="1">
      <c r="A1981" s="65">
        <v>1980</v>
      </c>
      <c r="B1981" s="183">
        <v>45880.534722222197</v>
      </c>
      <c r="C1981" s="67" t="str">
        <f t="shared" si="212"/>
        <v>August 2025</v>
      </c>
      <c r="D1981" s="65">
        <v>125009</v>
      </c>
      <c r="E1981" s="65">
        <v>96765</v>
      </c>
      <c r="F1981" s="68" t="s">
        <v>10057</v>
      </c>
      <c r="G1981" s="65" t="s">
        <v>10058</v>
      </c>
      <c r="H1981" s="69" t="s">
        <v>10059</v>
      </c>
      <c r="I1981" s="69" t="s">
        <v>5110</v>
      </c>
      <c r="J1981" s="69" t="str">
        <f t="shared" si="210"/>
        <v>North Dagon</v>
      </c>
      <c r="K1981" s="65" t="s">
        <v>10060</v>
      </c>
      <c r="L1981" s="65">
        <v>40</v>
      </c>
      <c r="M1981" s="65" t="s">
        <v>8435</v>
      </c>
      <c r="N1981" s="65" t="s">
        <v>9241</v>
      </c>
      <c r="O1981" s="65">
        <v>260</v>
      </c>
      <c r="Q1981" s="65" t="s">
        <v>5218</v>
      </c>
      <c r="R1981" s="67">
        <v>45881.633090277799</v>
      </c>
      <c r="S1981" s="158" t="str">
        <f t="shared" si="211"/>
        <v>August 2025</v>
      </c>
      <c r="T1981" s="142" t="s">
        <v>35</v>
      </c>
      <c r="U1981" s="142">
        <v>1.09836805555824</v>
      </c>
      <c r="V1981" s="65">
        <f t="shared" si="213"/>
        <v>1.09836805555824</v>
      </c>
      <c r="W1981" s="65">
        <f t="shared" si="214"/>
        <v>26.3608333333977</v>
      </c>
      <c r="X1981" s="65" t="str">
        <f t="shared" si="215"/>
        <v>24-48 hr</v>
      </c>
    </row>
    <row r="1982" spans="1:26" ht="30" customHeight="1">
      <c r="A1982" s="65">
        <v>1981</v>
      </c>
      <c r="B1982" s="183">
        <v>45880.538888888899</v>
      </c>
      <c r="C1982" s="67" t="str">
        <f t="shared" si="212"/>
        <v>August 2025</v>
      </c>
      <c r="D1982" s="65">
        <v>125012</v>
      </c>
      <c r="E1982" s="65">
        <v>229696</v>
      </c>
      <c r="F1982" s="68" t="s">
        <v>10061</v>
      </c>
      <c r="G1982" s="65" t="s">
        <v>10062</v>
      </c>
      <c r="H1982" s="69" t="s">
        <v>10063</v>
      </c>
      <c r="I1982" s="69" t="s">
        <v>5098</v>
      </c>
      <c r="J1982" s="69" t="str">
        <f t="shared" si="210"/>
        <v>East Dagon</v>
      </c>
      <c r="K1982" s="65" t="s">
        <v>10064</v>
      </c>
      <c r="L1982" s="65">
        <v>20</v>
      </c>
      <c r="M1982" s="65" t="s">
        <v>8282</v>
      </c>
      <c r="N1982" s="65" t="s">
        <v>4913</v>
      </c>
      <c r="O1982" s="65">
        <v>302</v>
      </c>
      <c r="Q1982" s="65" t="s">
        <v>5218</v>
      </c>
      <c r="R1982" s="67">
        <v>45881.592002314799</v>
      </c>
      <c r="S1982" s="158" t="str">
        <f t="shared" si="211"/>
        <v>August 2025</v>
      </c>
      <c r="T1982" s="142" t="s">
        <v>35</v>
      </c>
      <c r="U1982" s="142">
        <v>1.05311342592177</v>
      </c>
      <c r="V1982" s="65">
        <f t="shared" si="213"/>
        <v>1.05311342592177</v>
      </c>
      <c r="W1982" s="65">
        <f t="shared" si="214"/>
        <v>25.274722222122399</v>
      </c>
      <c r="X1982" s="65" t="str">
        <f t="shared" si="215"/>
        <v>24-48 hr</v>
      </c>
    </row>
    <row r="1983" spans="1:26" ht="30" customHeight="1">
      <c r="A1983" s="65">
        <v>1982</v>
      </c>
      <c r="B1983" s="183">
        <v>45880.540972222203</v>
      </c>
      <c r="C1983" s="67" t="str">
        <f t="shared" si="212"/>
        <v>August 2025</v>
      </c>
      <c r="D1983" s="65">
        <v>125014</v>
      </c>
      <c r="E1983" s="65">
        <v>215927</v>
      </c>
      <c r="F1983" s="68" t="s">
        <v>10065</v>
      </c>
      <c r="G1983" s="65" t="s">
        <v>10066</v>
      </c>
      <c r="H1983" s="69" t="s">
        <v>10067</v>
      </c>
      <c r="I1983" s="69" t="s">
        <v>5110</v>
      </c>
      <c r="J1983" s="69" t="str">
        <f t="shared" si="210"/>
        <v>North Dagon</v>
      </c>
      <c r="K1983" s="65" t="s">
        <v>10068</v>
      </c>
      <c r="L1983" s="65">
        <v>20</v>
      </c>
      <c r="M1983" s="65" t="s">
        <v>9446</v>
      </c>
      <c r="N1983" s="65" t="s">
        <v>6210</v>
      </c>
      <c r="O1983" s="65">
        <v>200</v>
      </c>
      <c r="Q1983" s="65" t="s">
        <v>2681</v>
      </c>
      <c r="R1983" s="67">
        <v>45884.665567129603</v>
      </c>
      <c r="S1983" s="158" t="str">
        <f t="shared" si="211"/>
        <v>August 2025</v>
      </c>
      <c r="T1983" s="142" t="s">
        <v>35</v>
      </c>
      <c r="U1983" s="142">
        <v>4.1245949074072996</v>
      </c>
      <c r="V1983" s="65">
        <f t="shared" si="213"/>
        <v>4.1245949074072996</v>
      </c>
      <c r="W1983" s="65">
        <f t="shared" si="214"/>
        <v>98.990277777775205</v>
      </c>
      <c r="X1983" s="65" t="str">
        <f t="shared" si="215"/>
        <v>&gt;72 hr</v>
      </c>
    </row>
    <row r="1984" spans="1:26" ht="30" customHeight="1">
      <c r="A1984" s="65">
        <v>1983</v>
      </c>
      <c r="B1984" s="183">
        <v>45880.543749999997</v>
      </c>
      <c r="C1984" s="67" t="str">
        <f t="shared" si="212"/>
        <v>August 2025</v>
      </c>
      <c r="D1984" s="65">
        <v>125017</v>
      </c>
      <c r="E1984" s="65">
        <v>217134</v>
      </c>
      <c r="F1984" s="68" t="s">
        <v>10069</v>
      </c>
      <c r="G1984" s="65" t="s">
        <v>10070</v>
      </c>
      <c r="H1984" s="69" t="s">
        <v>10071</v>
      </c>
      <c r="I1984" s="69" t="s">
        <v>5098</v>
      </c>
      <c r="J1984" s="69" t="str">
        <f t="shared" si="210"/>
        <v>East Dagon</v>
      </c>
      <c r="K1984" s="65" t="s">
        <v>10072</v>
      </c>
      <c r="L1984" s="65">
        <v>25</v>
      </c>
      <c r="M1984" s="65" t="s">
        <v>9503</v>
      </c>
      <c r="N1984" s="65" t="s">
        <v>9241</v>
      </c>
      <c r="O1984" s="65">
        <v>333</v>
      </c>
      <c r="Q1984" s="65" t="s">
        <v>5218</v>
      </c>
      <c r="R1984" s="67">
        <v>45881.590428240699</v>
      </c>
      <c r="S1984" s="158" t="str">
        <f t="shared" si="211"/>
        <v>August 2025</v>
      </c>
      <c r="T1984" s="142" t="s">
        <v>35</v>
      </c>
      <c r="U1984" s="142">
        <v>1.0466782407456801</v>
      </c>
      <c r="V1984" s="65">
        <f t="shared" si="213"/>
        <v>1.0466782407456801</v>
      </c>
      <c r="W1984" s="65">
        <f t="shared" si="214"/>
        <v>25.120277777896298</v>
      </c>
      <c r="X1984" s="65" t="str">
        <f t="shared" si="215"/>
        <v>24-48 hr</v>
      </c>
    </row>
    <row r="1985" spans="1:27" ht="30" customHeight="1">
      <c r="A1985" s="65">
        <v>1984</v>
      </c>
      <c r="B1985" s="183">
        <v>45880.547222222202</v>
      </c>
      <c r="C1985" s="67" t="str">
        <f t="shared" si="212"/>
        <v>August 2025</v>
      </c>
      <c r="D1985" s="65">
        <v>125020</v>
      </c>
      <c r="E1985" s="65">
        <v>218947</v>
      </c>
      <c r="F1985" s="68" t="s">
        <v>10073</v>
      </c>
      <c r="G1985" s="65" t="s">
        <v>10074</v>
      </c>
      <c r="H1985" s="69" t="s">
        <v>10075</v>
      </c>
      <c r="I1985" s="69" t="s">
        <v>5098</v>
      </c>
      <c r="J1985" s="69" t="str">
        <f t="shared" si="210"/>
        <v>East Dagon</v>
      </c>
      <c r="K1985" s="65" t="s">
        <v>10076</v>
      </c>
      <c r="L1985" s="65">
        <v>25</v>
      </c>
      <c r="M1985" s="65" t="s">
        <v>10077</v>
      </c>
      <c r="O1985" s="65">
        <v>381</v>
      </c>
      <c r="Q1985" s="65" t="s">
        <v>5218</v>
      </c>
      <c r="R1985" s="67">
        <v>45881.559305555602</v>
      </c>
      <c r="S1985" s="158" t="str">
        <f t="shared" si="211"/>
        <v>August 2025</v>
      </c>
      <c r="T1985" s="142" t="s">
        <v>35</v>
      </c>
      <c r="U1985" s="142">
        <v>1.01208333333489</v>
      </c>
      <c r="V1985" s="65">
        <f t="shared" si="213"/>
        <v>1.01208333333489</v>
      </c>
      <c r="W1985" s="65">
        <f t="shared" si="214"/>
        <v>24.290000000037299</v>
      </c>
      <c r="X1985" s="65" t="str">
        <f t="shared" si="215"/>
        <v>24-48 hr</v>
      </c>
    </row>
    <row r="1986" spans="1:27" ht="30" customHeight="1">
      <c r="A1986" s="65">
        <v>1985</v>
      </c>
      <c r="B1986" s="183">
        <v>45880.552777777797</v>
      </c>
      <c r="C1986" s="67" t="str">
        <f t="shared" si="212"/>
        <v>August 2025</v>
      </c>
      <c r="D1986" s="65">
        <v>125027</v>
      </c>
      <c r="E1986" s="65">
        <v>220782</v>
      </c>
      <c r="F1986" s="68" t="s">
        <v>10078</v>
      </c>
      <c r="G1986" s="65" t="s">
        <v>10079</v>
      </c>
      <c r="H1986" s="69" t="s">
        <v>10080</v>
      </c>
      <c r="I1986" s="69" t="s">
        <v>5098</v>
      </c>
      <c r="J1986" s="69" t="str">
        <f t="shared" ref="J1986:J2049" si="216">TRIM(CLEAN(I1986))</f>
        <v>East Dagon</v>
      </c>
      <c r="K1986" s="65" t="s">
        <v>10081</v>
      </c>
      <c r="L1986" s="65">
        <v>20</v>
      </c>
      <c r="M1986" s="65" t="s">
        <v>7765</v>
      </c>
      <c r="O1986" s="65">
        <v>143</v>
      </c>
      <c r="Q1986" s="65" t="s">
        <v>5218</v>
      </c>
      <c r="R1986" s="67">
        <v>45881.504710648202</v>
      </c>
      <c r="S1986" s="158" t="str">
        <f t="shared" ref="S1986:S2049" si="217">TEXT(R1986,"mmmm yyyy")</f>
        <v>August 2025</v>
      </c>
      <c r="T1986" s="142" t="s">
        <v>35</v>
      </c>
      <c r="U1986" s="142">
        <v>0.95193287037545804</v>
      </c>
      <c r="V1986" s="65">
        <f t="shared" si="213"/>
        <v>0.95193287037545804</v>
      </c>
      <c r="W1986" s="65">
        <f t="shared" si="214"/>
        <v>22.846388889010999</v>
      </c>
      <c r="X1986" s="65" t="str">
        <f t="shared" si="215"/>
        <v>&lt;24 hr</v>
      </c>
    </row>
    <row r="1987" spans="1:27" ht="30" customHeight="1">
      <c r="A1987" s="65">
        <v>1986</v>
      </c>
      <c r="B1987" s="183">
        <v>45880.557638888902</v>
      </c>
      <c r="C1987" s="67" t="str">
        <f t="shared" ref="C1987:C2050" si="218">TEXT(B1987,"mmmm yyyy")</f>
        <v>August 2025</v>
      </c>
      <c r="D1987" s="65">
        <v>125029</v>
      </c>
      <c r="E1987" s="65">
        <v>216774</v>
      </c>
      <c r="F1987" s="68" t="s">
        <v>10082</v>
      </c>
      <c r="G1987" s="65" t="s">
        <v>10083</v>
      </c>
      <c r="H1987" s="69" t="s">
        <v>10084</v>
      </c>
      <c r="I1987" s="69" t="s">
        <v>5110</v>
      </c>
      <c r="J1987" s="69" t="str">
        <f t="shared" si="216"/>
        <v>North Dagon</v>
      </c>
      <c r="K1987" s="65" t="s">
        <v>10085</v>
      </c>
      <c r="L1987" s="65">
        <v>20</v>
      </c>
      <c r="M1987" s="65" t="s">
        <v>9863</v>
      </c>
      <c r="N1987" s="65" t="s">
        <v>6210</v>
      </c>
      <c r="O1987" s="65">
        <v>225</v>
      </c>
      <c r="Q1987" s="65" t="s">
        <v>5218</v>
      </c>
      <c r="R1987" s="67">
        <v>45881.5100578704</v>
      </c>
      <c r="S1987" s="158" t="str">
        <f t="shared" si="217"/>
        <v>August 2025</v>
      </c>
      <c r="T1987" s="142" t="s">
        <v>35</v>
      </c>
      <c r="U1987" s="142">
        <v>0.95241898148378801</v>
      </c>
      <c r="V1987" s="65">
        <f t="shared" si="213"/>
        <v>0.95241898148378801</v>
      </c>
      <c r="W1987" s="65">
        <f t="shared" si="214"/>
        <v>22.8580555556109</v>
      </c>
      <c r="X1987" s="65" t="str">
        <f t="shared" si="215"/>
        <v>&lt;24 hr</v>
      </c>
    </row>
    <row r="1988" spans="1:27" ht="30" customHeight="1">
      <c r="A1988" s="65">
        <v>1987</v>
      </c>
      <c r="B1988" s="183">
        <v>45880.558333333298</v>
      </c>
      <c r="C1988" s="67" t="str">
        <f t="shared" si="218"/>
        <v>August 2025</v>
      </c>
      <c r="D1988" s="65">
        <v>125030</v>
      </c>
      <c r="E1988" s="65">
        <v>230296</v>
      </c>
      <c r="F1988" s="68" t="s">
        <v>10086</v>
      </c>
      <c r="G1988" s="65" t="s">
        <v>10087</v>
      </c>
      <c r="H1988" s="69" t="s">
        <v>10088</v>
      </c>
      <c r="I1988" s="69" t="s">
        <v>5098</v>
      </c>
      <c r="J1988" s="69" t="str">
        <f t="shared" si="216"/>
        <v>East Dagon</v>
      </c>
      <c r="K1988" s="65" t="s">
        <v>10089</v>
      </c>
      <c r="L1988" s="65">
        <v>20</v>
      </c>
      <c r="M1988" s="65" t="s">
        <v>10090</v>
      </c>
      <c r="N1988" s="65" t="s">
        <v>6210</v>
      </c>
      <c r="O1988" s="65">
        <v>162</v>
      </c>
      <c r="Q1988" s="65" t="s">
        <v>5218</v>
      </c>
      <c r="R1988" s="67">
        <v>45881.711921296301</v>
      </c>
      <c r="S1988" s="158" t="str">
        <f t="shared" si="217"/>
        <v>August 2025</v>
      </c>
      <c r="T1988" s="142" t="s">
        <v>35</v>
      </c>
      <c r="U1988" s="142">
        <v>1.1535879629591399</v>
      </c>
      <c r="V1988" s="65">
        <f t="shared" si="213"/>
        <v>1.1535879629591399</v>
      </c>
      <c r="W1988" s="65">
        <f t="shared" si="214"/>
        <v>27.686111111019301</v>
      </c>
      <c r="X1988" s="65" t="str">
        <f t="shared" si="215"/>
        <v>24-48 hr</v>
      </c>
    </row>
    <row r="1989" spans="1:27" ht="30" customHeight="1">
      <c r="A1989" s="65">
        <v>1988</v>
      </c>
      <c r="B1989" s="183">
        <v>45880.559722222199</v>
      </c>
      <c r="C1989" s="67" t="str">
        <f t="shared" si="218"/>
        <v>August 2025</v>
      </c>
      <c r="D1989" s="65">
        <v>125032</v>
      </c>
      <c r="E1989" s="65">
        <v>217290</v>
      </c>
      <c r="F1989" s="68" t="s">
        <v>10091</v>
      </c>
      <c r="G1989" s="65" t="s">
        <v>10092</v>
      </c>
      <c r="H1989" s="69" t="s">
        <v>10093</v>
      </c>
      <c r="I1989" s="69" t="s">
        <v>5110</v>
      </c>
      <c r="J1989" s="69" t="str">
        <f t="shared" si="216"/>
        <v>North Dagon</v>
      </c>
      <c r="K1989" s="65" t="s">
        <v>10094</v>
      </c>
      <c r="L1989" s="65">
        <v>25</v>
      </c>
      <c r="M1989" s="65" t="s">
        <v>10095</v>
      </c>
      <c r="O1989" s="65">
        <v>170</v>
      </c>
      <c r="Q1989" s="65" t="s">
        <v>5218</v>
      </c>
      <c r="R1989" s="67">
        <v>45881.465300925898</v>
      </c>
      <c r="S1989" s="158" t="str">
        <f t="shared" si="217"/>
        <v>August 2025</v>
      </c>
      <c r="T1989" s="142" t="s">
        <v>35</v>
      </c>
      <c r="U1989" s="142">
        <v>0.90557870370685101</v>
      </c>
      <c r="V1989" s="65">
        <f t="shared" ref="V1989:V2050" si="219">U1989</f>
        <v>0.90557870370685101</v>
      </c>
      <c r="W1989" s="65">
        <f t="shared" ref="W1989:W2050" si="220">V1989*24</f>
        <v>21.733888888964401</v>
      </c>
      <c r="X1989" s="65" t="str">
        <f t="shared" si="215"/>
        <v>&lt;24 hr</v>
      </c>
      <c r="Z1989" s="69" t="s">
        <v>10096</v>
      </c>
      <c r="AA1989" s="69" t="s">
        <v>10097</v>
      </c>
    </row>
    <row r="1990" spans="1:27" ht="30" customHeight="1">
      <c r="A1990" s="65">
        <v>1989</v>
      </c>
      <c r="B1990" s="183">
        <v>45880.565972222197</v>
      </c>
      <c r="C1990" s="67" t="str">
        <f t="shared" si="218"/>
        <v>August 2025</v>
      </c>
      <c r="D1990" s="65">
        <v>125037</v>
      </c>
      <c r="E1990" s="65">
        <v>219097</v>
      </c>
      <c r="F1990" s="68" t="s">
        <v>10098</v>
      </c>
      <c r="G1990" s="65" t="s">
        <v>10099</v>
      </c>
      <c r="H1990" s="69" t="s">
        <v>10100</v>
      </c>
      <c r="I1990" s="69" t="s">
        <v>5110</v>
      </c>
      <c r="J1990" s="69" t="str">
        <f t="shared" si="216"/>
        <v>North Dagon</v>
      </c>
      <c r="K1990" s="65" t="s">
        <v>10101</v>
      </c>
      <c r="L1990" s="65">
        <v>25</v>
      </c>
      <c r="M1990" s="65" t="s">
        <v>6964</v>
      </c>
      <c r="O1990" s="65">
        <v>330</v>
      </c>
      <c r="Q1990" s="65" t="s">
        <v>5218</v>
      </c>
      <c r="R1990" s="67">
        <v>45881.520115740699</v>
      </c>
      <c r="S1990" s="158" t="str">
        <f t="shared" si="217"/>
        <v>August 2025</v>
      </c>
      <c r="T1990" s="142" t="s">
        <v>35</v>
      </c>
      <c r="U1990" s="142">
        <v>0.95414351852377899</v>
      </c>
      <c r="V1990" s="65">
        <f t="shared" si="219"/>
        <v>0.95414351852377899</v>
      </c>
      <c r="W1990" s="65">
        <f t="shared" si="220"/>
        <v>22.899444444570701</v>
      </c>
      <c r="X1990" s="65" t="str">
        <f t="shared" si="215"/>
        <v>&lt;24 hr</v>
      </c>
      <c r="Z1990" s="69" t="s">
        <v>10102</v>
      </c>
    </row>
    <row r="1991" spans="1:27" ht="30" customHeight="1">
      <c r="A1991" s="65">
        <v>1990</v>
      </c>
      <c r="B1991" s="183">
        <v>45880.572222222203</v>
      </c>
      <c r="C1991" s="67" t="str">
        <f t="shared" si="218"/>
        <v>August 2025</v>
      </c>
      <c r="D1991" s="65">
        <v>125041</v>
      </c>
      <c r="E1991" s="65">
        <v>220154</v>
      </c>
      <c r="F1991" s="68" t="s">
        <v>10103</v>
      </c>
      <c r="G1991" s="65" t="s">
        <v>10104</v>
      </c>
      <c r="H1991" s="69" t="s">
        <v>10105</v>
      </c>
      <c r="I1991" s="69" t="s">
        <v>5110</v>
      </c>
      <c r="J1991" s="69" t="str">
        <f t="shared" si="216"/>
        <v>North Dagon</v>
      </c>
      <c r="K1991" s="65" t="s">
        <v>10106</v>
      </c>
      <c r="L1991" s="65">
        <v>25</v>
      </c>
      <c r="M1991" s="65" t="s">
        <v>10107</v>
      </c>
      <c r="O1991" s="65">
        <v>170</v>
      </c>
      <c r="Q1991" s="65" t="s">
        <v>5218</v>
      </c>
      <c r="R1991" s="67">
        <v>45881.489594907398</v>
      </c>
      <c r="S1991" s="158" t="str">
        <f t="shared" si="217"/>
        <v>August 2025</v>
      </c>
      <c r="T1991" s="142" t="s">
        <v>35</v>
      </c>
      <c r="U1991" s="142">
        <v>0.91737268518045301</v>
      </c>
      <c r="V1991" s="65">
        <f t="shared" si="219"/>
        <v>0.91737268518045301</v>
      </c>
      <c r="W1991" s="65">
        <f t="shared" si="220"/>
        <v>22.0169444443309</v>
      </c>
      <c r="X1991" s="65" t="str">
        <f t="shared" si="215"/>
        <v>&lt;24 hr</v>
      </c>
      <c r="Z1991" s="69" t="s">
        <v>9050</v>
      </c>
    </row>
    <row r="1992" spans="1:27" ht="30" customHeight="1">
      <c r="A1992" s="65">
        <v>1991</v>
      </c>
      <c r="B1992" s="183">
        <v>45880.573611111096</v>
      </c>
      <c r="C1992" s="67" t="str">
        <f t="shared" si="218"/>
        <v>August 2025</v>
      </c>
      <c r="D1992" s="65">
        <v>125042</v>
      </c>
      <c r="E1992" s="65">
        <v>220664</v>
      </c>
      <c r="F1992" s="68" t="s">
        <v>10108</v>
      </c>
      <c r="G1992" s="65" t="s">
        <v>10109</v>
      </c>
      <c r="H1992" s="69" t="s">
        <v>10110</v>
      </c>
      <c r="I1992" s="69" t="s">
        <v>5110</v>
      </c>
      <c r="J1992" s="69" t="str">
        <f t="shared" si="216"/>
        <v>North Dagon</v>
      </c>
      <c r="K1992" s="65" t="s">
        <v>10111</v>
      </c>
      <c r="L1992" s="65">
        <v>25</v>
      </c>
      <c r="M1992" s="65" t="s">
        <v>10112</v>
      </c>
      <c r="O1992" s="65">
        <v>112</v>
      </c>
      <c r="Q1992" s="65" t="s">
        <v>5218</v>
      </c>
      <c r="R1992" s="67">
        <v>45881.410729166702</v>
      </c>
      <c r="S1992" s="158" t="str">
        <f t="shared" si="217"/>
        <v>August 2025</v>
      </c>
      <c r="T1992" s="142" t="s">
        <v>35</v>
      </c>
      <c r="U1992" s="142">
        <v>0.83711805555503804</v>
      </c>
      <c r="V1992" s="65">
        <f t="shared" si="219"/>
        <v>0.83711805555503804</v>
      </c>
      <c r="W1992" s="65">
        <f t="shared" si="220"/>
        <v>20.090833333320901</v>
      </c>
      <c r="X1992" s="65" t="str">
        <f t="shared" si="215"/>
        <v>&lt;24 hr</v>
      </c>
    </row>
    <row r="1993" spans="1:27" ht="30" customHeight="1">
      <c r="A1993" s="65">
        <v>1992</v>
      </c>
      <c r="B1993" s="183">
        <v>45880.576388888898</v>
      </c>
      <c r="C1993" s="67" t="str">
        <f t="shared" si="218"/>
        <v>August 2025</v>
      </c>
      <c r="D1993" s="65">
        <v>125043</v>
      </c>
      <c r="E1993" s="65">
        <v>221132</v>
      </c>
      <c r="F1993" s="68" t="s">
        <v>10113</v>
      </c>
      <c r="G1993" s="65" t="s">
        <v>10114</v>
      </c>
      <c r="H1993" s="69" t="s">
        <v>10115</v>
      </c>
      <c r="I1993" s="69" t="s">
        <v>5110</v>
      </c>
      <c r="J1993" s="69" t="str">
        <f t="shared" si="216"/>
        <v>North Dagon</v>
      </c>
      <c r="K1993" s="65" t="s">
        <v>10116</v>
      </c>
      <c r="L1993" s="65">
        <v>20</v>
      </c>
      <c r="M1993" s="65" t="s">
        <v>6896</v>
      </c>
      <c r="N1993" s="65" t="s">
        <v>4913</v>
      </c>
      <c r="O1993" s="65">
        <v>260</v>
      </c>
      <c r="Q1993" s="65" t="s">
        <v>5218</v>
      </c>
      <c r="R1993" s="67">
        <v>45881.598229166702</v>
      </c>
      <c r="S1993" s="158" t="str">
        <f t="shared" si="217"/>
        <v>August 2025</v>
      </c>
      <c r="T1993" s="142" t="s">
        <v>35</v>
      </c>
      <c r="U1993" s="142">
        <v>1.02184027777548</v>
      </c>
      <c r="V1993" s="65">
        <f t="shared" si="219"/>
        <v>1.02184027777548</v>
      </c>
      <c r="W1993" s="65">
        <f t="shared" si="220"/>
        <v>24.524166666611599</v>
      </c>
      <c r="X1993" s="65" t="str">
        <f t="shared" si="215"/>
        <v>24-48 hr</v>
      </c>
    </row>
    <row r="1994" spans="1:27" ht="30" customHeight="1">
      <c r="A1994" s="65">
        <v>1993</v>
      </c>
      <c r="B1994" s="183">
        <v>45880.578472222202</v>
      </c>
      <c r="C1994" s="67" t="str">
        <f t="shared" si="218"/>
        <v>August 2025</v>
      </c>
      <c r="D1994" s="65">
        <v>125045</v>
      </c>
      <c r="E1994" s="65">
        <v>221610</v>
      </c>
      <c r="F1994" s="68" t="s">
        <v>10117</v>
      </c>
      <c r="G1994" s="65" t="s">
        <v>10118</v>
      </c>
      <c r="H1994" s="69" t="s">
        <v>10119</v>
      </c>
      <c r="I1994" s="69" t="s">
        <v>5110</v>
      </c>
      <c r="J1994" s="69" t="str">
        <f t="shared" si="216"/>
        <v>North Dagon</v>
      </c>
      <c r="K1994" s="65" t="s">
        <v>10120</v>
      </c>
      <c r="L1994" s="65">
        <v>40</v>
      </c>
      <c r="M1994" s="65" t="s">
        <v>6708</v>
      </c>
      <c r="N1994" s="65" t="s">
        <v>33</v>
      </c>
      <c r="O1994" s="65">
        <v>176</v>
      </c>
      <c r="Q1994" s="65" t="s">
        <v>5218</v>
      </c>
      <c r="R1994" s="67">
        <v>45881.394016203703</v>
      </c>
      <c r="S1994" s="158" t="str">
        <f t="shared" si="217"/>
        <v>August 2025</v>
      </c>
      <c r="T1994" s="142" t="s">
        <v>35</v>
      </c>
      <c r="U1994" s="142">
        <v>0.81554398148000495</v>
      </c>
      <c r="V1994" s="65">
        <f t="shared" si="219"/>
        <v>0.81554398148000495</v>
      </c>
      <c r="W1994" s="65">
        <f t="shared" si="220"/>
        <v>19.573055555520099</v>
      </c>
      <c r="X1994" s="65" t="str">
        <f t="shared" si="215"/>
        <v>&lt;24 hr</v>
      </c>
    </row>
    <row r="1995" spans="1:27" ht="30" customHeight="1">
      <c r="A1995" s="65">
        <v>1994</v>
      </c>
      <c r="B1995" s="183">
        <v>45880.578472222202</v>
      </c>
      <c r="C1995" s="67" t="str">
        <f t="shared" si="218"/>
        <v>August 2025</v>
      </c>
      <c r="D1995" s="65">
        <v>125046</v>
      </c>
      <c r="E1995" s="65">
        <v>291175</v>
      </c>
      <c r="F1995" s="68" t="s">
        <v>10121</v>
      </c>
      <c r="G1995" s="65" t="s">
        <v>10122</v>
      </c>
      <c r="H1995" s="69" t="s">
        <v>10123</v>
      </c>
      <c r="I1995" s="69" t="s">
        <v>5098</v>
      </c>
      <c r="J1995" s="69" t="str">
        <f t="shared" si="216"/>
        <v>East Dagon</v>
      </c>
      <c r="K1995" s="65" t="s">
        <v>10124</v>
      </c>
      <c r="L1995" s="65">
        <v>20</v>
      </c>
      <c r="M1995" s="65" t="s">
        <v>10125</v>
      </c>
      <c r="O1995" s="65">
        <v>419</v>
      </c>
      <c r="Q1995" s="65" t="s">
        <v>5218</v>
      </c>
      <c r="R1995" s="67">
        <v>45881.748888888898</v>
      </c>
      <c r="S1995" s="158" t="str">
        <f t="shared" si="217"/>
        <v>August 2025</v>
      </c>
      <c r="T1995" s="142" t="s">
        <v>35</v>
      </c>
      <c r="U1995" s="142">
        <v>1.17041666666773</v>
      </c>
      <c r="V1995" s="65">
        <f t="shared" si="219"/>
        <v>1.17041666666773</v>
      </c>
      <c r="W1995" s="65">
        <f t="shared" si="220"/>
        <v>28.090000000025601</v>
      </c>
      <c r="X1995" s="65" t="str">
        <f t="shared" si="215"/>
        <v>24-48 hr</v>
      </c>
    </row>
    <row r="1996" spans="1:27" ht="30" customHeight="1">
      <c r="A1996" s="65">
        <v>1995</v>
      </c>
      <c r="B1996" s="183">
        <v>45880.581250000003</v>
      </c>
      <c r="C1996" s="67" t="str">
        <f t="shared" si="218"/>
        <v>August 2025</v>
      </c>
      <c r="D1996" s="65">
        <v>125049</v>
      </c>
      <c r="E1996" s="65">
        <v>298104</v>
      </c>
      <c r="F1996" s="68" t="s">
        <v>10126</v>
      </c>
      <c r="G1996" s="65" t="s">
        <v>10127</v>
      </c>
      <c r="H1996" s="69" t="s">
        <v>10128</v>
      </c>
      <c r="I1996" s="69" t="s">
        <v>5098</v>
      </c>
      <c r="J1996" s="69" t="str">
        <f t="shared" si="216"/>
        <v>East Dagon</v>
      </c>
      <c r="K1996" s="65" t="s">
        <v>10129</v>
      </c>
      <c r="L1996" s="65">
        <v>20</v>
      </c>
      <c r="M1996" s="65" t="s">
        <v>10130</v>
      </c>
      <c r="O1996" s="65">
        <v>152</v>
      </c>
      <c r="Q1996" s="65" t="s">
        <v>5218</v>
      </c>
      <c r="R1996" s="67">
        <v>45881.463206018503</v>
      </c>
      <c r="S1996" s="158" t="str">
        <f t="shared" si="217"/>
        <v>August 2025</v>
      </c>
      <c r="T1996" s="142" t="s">
        <v>35</v>
      </c>
      <c r="U1996" s="142">
        <v>0.88195601851475702</v>
      </c>
      <c r="V1996" s="65">
        <f t="shared" si="219"/>
        <v>0.88195601851475702</v>
      </c>
      <c r="W1996" s="65">
        <f t="shared" si="220"/>
        <v>21.166944444354201</v>
      </c>
      <c r="X1996" s="65" t="str">
        <f t="shared" si="215"/>
        <v>&lt;24 hr</v>
      </c>
    </row>
    <row r="1997" spans="1:27" ht="30" customHeight="1">
      <c r="A1997" s="65">
        <v>1996</v>
      </c>
      <c r="B1997" s="183">
        <v>45880.583333333299</v>
      </c>
      <c r="C1997" s="67" t="str">
        <f t="shared" si="218"/>
        <v>August 2025</v>
      </c>
      <c r="D1997" s="65">
        <v>125052</v>
      </c>
      <c r="E1997" s="65">
        <v>166899</v>
      </c>
      <c r="F1997" s="68" t="s">
        <v>10131</v>
      </c>
      <c r="G1997" s="65" t="s">
        <v>10132</v>
      </c>
      <c r="H1997" s="69" t="s">
        <v>10133</v>
      </c>
      <c r="I1997" s="69" t="s">
        <v>5110</v>
      </c>
      <c r="J1997" s="69" t="str">
        <f t="shared" si="216"/>
        <v>North Dagon</v>
      </c>
      <c r="K1997" s="65" t="s">
        <v>10134</v>
      </c>
      <c r="L1997" s="65">
        <v>25</v>
      </c>
      <c r="M1997" s="65" t="s">
        <v>7233</v>
      </c>
      <c r="O1997" s="65">
        <v>150</v>
      </c>
      <c r="Q1997" s="65" t="s">
        <v>687</v>
      </c>
      <c r="R1997" s="67">
        <v>45881.439131944397</v>
      </c>
      <c r="S1997" s="158" t="str">
        <f t="shared" si="217"/>
        <v>August 2025</v>
      </c>
      <c r="T1997" s="142" t="s">
        <v>35</v>
      </c>
      <c r="U1997" s="142">
        <v>0.85579861111182298</v>
      </c>
      <c r="V1997" s="65">
        <f t="shared" si="219"/>
        <v>0.85579861111182298</v>
      </c>
      <c r="W1997" s="65">
        <f t="shared" si="220"/>
        <v>20.539166666683698</v>
      </c>
      <c r="X1997" s="65" t="str">
        <f t="shared" si="215"/>
        <v>&lt;24 hr</v>
      </c>
    </row>
    <row r="1998" spans="1:27" ht="30" customHeight="1">
      <c r="A1998" s="65">
        <v>1997</v>
      </c>
      <c r="B1998" s="183">
        <v>45880.597916666702</v>
      </c>
      <c r="C1998" s="67" t="str">
        <f t="shared" si="218"/>
        <v>August 2025</v>
      </c>
      <c r="D1998" s="65">
        <v>125058</v>
      </c>
      <c r="E1998" s="65">
        <v>241710</v>
      </c>
      <c r="F1998" s="68" t="s">
        <v>10135</v>
      </c>
      <c r="G1998" s="65" t="s">
        <v>10136</v>
      </c>
      <c r="H1998" s="69" t="s">
        <v>10137</v>
      </c>
      <c r="I1998" s="69" t="s">
        <v>5098</v>
      </c>
      <c r="J1998" s="69" t="str">
        <f t="shared" si="216"/>
        <v>East Dagon</v>
      </c>
      <c r="K1998" s="65" t="s">
        <v>10138</v>
      </c>
      <c r="L1998" s="65">
        <v>20</v>
      </c>
      <c r="M1998" s="65" t="s">
        <v>5100</v>
      </c>
      <c r="N1998" s="65" t="s">
        <v>33</v>
      </c>
      <c r="O1998" s="65">
        <v>355</v>
      </c>
      <c r="Q1998" s="65" t="s">
        <v>5218</v>
      </c>
      <c r="R1998" s="67">
        <v>45881.46875</v>
      </c>
      <c r="S1998" s="158" t="str">
        <f t="shared" si="217"/>
        <v>August 2025</v>
      </c>
      <c r="T1998" s="142" t="s">
        <v>35</v>
      </c>
      <c r="U1998" s="142">
        <v>0.87083333333430302</v>
      </c>
      <c r="V1998" s="65">
        <f t="shared" si="219"/>
        <v>0.87083333333430302</v>
      </c>
      <c r="W1998" s="65">
        <f t="shared" si="220"/>
        <v>20.900000000023301</v>
      </c>
      <c r="X1998" s="65" t="str">
        <f t="shared" si="215"/>
        <v>&lt;24 hr</v>
      </c>
    </row>
    <row r="1999" spans="1:27" ht="30" customHeight="1">
      <c r="A1999" s="65">
        <v>1998</v>
      </c>
      <c r="B1999" s="181">
        <v>45880.675462963001</v>
      </c>
      <c r="C1999" s="67" t="str">
        <f t="shared" si="218"/>
        <v>August 2025</v>
      </c>
      <c r="D1999" s="65" t="s">
        <v>10139</v>
      </c>
      <c r="E1999" s="65" t="s">
        <v>10140</v>
      </c>
      <c r="F1999" s="68" t="s">
        <v>10141</v>
      </c>
      <c r="G1999" s="65" t="s">
        <v>10142</v>
      </c>
      <c r="H1999" s="69" t="s">
        <v>10143</v>
      </c>
      <c r="I1999" s="69" t="s">
        <v>41</v>
      </c>
      <c r="J1999" s="69" t="str">
        <f t="shared" si="216"/>
        <v>Lanmadaw</v>
      </c>
      <c r="K1999" s="65" t="s">
        <v>10144</v>
      </c>
      <c r="L1999" s="65">
        <v>20</v>
      </c>
      <c r="Q1999" s="65" t="s">
        <v>5308</v>
      </c>
      <c r="S1999" s="158"/>
      <c r="T1999" s="142" t="s">
        <v>113</v>
      </c>
      <c r="U1999" s="142">
        <v>-45880.675462963001</v>
      </c>
    </row>
    <row r="2000" spans="1:27" ht="30" customHeight="1">
      <c r="A2000" s="65">
        <v>1999</v>
      </c>
      <c r="B2000" s="181">
        <v>45880.687337962998</v>
      </c>
      <c r="C2000" s="67" t="str">
        <f t="shared" si="218"/>
        <v>August 2025</v>
      </c>
      <c r="D2000" s="65" t="s">
        <v>10145</v>
      </c>
      <c r="E2000" s="65">
        <v>528842</v>
      </c>
      <c r="F2000" s="68" t="s">
        <v>10146</v>
      </c>
      <c r="G2000" s="65" t="s">
        <v>10147</v>
      </c>
      <c r="H2000" s="69" t="s">
        <v>10148</v>
      </c>
      <c r="I2000" s="69" t="s">
        <v>50</v>
      </c>
      <c r="J2000" s="69" t="str">
        <f t="shared" si="216"/>
        <v>Pabedan</v>
      </c>
      <c r="K2000" s="65" t="s">
        <v>10149</v>
      </c>
      <c r="L2000" s="65">
        <v>20</v>
      </c>
      <c r="M2000" s="65" t="s">
        <v>122</v>
      </c>
      <c r="N2000" s="65" t="s">
        <v>4913</v>
      </c>
      <c r="O2000" s="65">
        <v>180</v>
      </c>
      <c r="Q2000" s="65" t="s">
        <v>745</v>
      </c>
      <c r="R2000" s="67">
        <v>45882.478379629603</v>
      </c>
      <c r="S2000" s="158" t="str">
        <f t="shared" si="217"/>
        <v>August 2025</v>
      </c>
      <c r="T2000" s="142" t="s">
        <v>35</v>
      </c>
      <c r="U2000" s="142">
        <v>1.7910416666709399</v>
      </c>
      <c r="V2000" s="65">
        <f t="shared" si="219"/>
        <v>1.7910416666709399</v>
      </c>
      <c r="W2000" s="65">
        <f t="shared" si="220"/>
        <v>42.985000000102403</v>
      </c>
      <c r="X2000" s="65" t="str">
        <f t="shared" si="215"/>
        <v>24-48 hr</v>
      </c>
    </row>
    <row r="2001" spans="1:27" ht="30" customHeight="1">
      <c r="A2001" s="65">
        <v>2000</v>
      </c>
      <c r="B2001" s="181">
        <v>45880.691435185203</v>
      </c>
      <c r="C2001" s="67" t="str">
        <f t="shared" si="218"/>
        <v>August 2025</v>
      </c>
      <c r="D2001" s="65" t="s">
        <v>10150</v>
      </c>
      <c r="E2001" s="65">
        <v>528872</v>
      </c>
      <c r="F2001" s="68" t="s">
        <v>10151</v>
      </c>
      <c r="G2001" s="65" t="s">
        <v>10152</v>
      </c>
      <c r="H2001" s="69" t="s">
        <v>10153</v>
      </c>
      <c r="I2001" s="69" t="s">
        <v>5110</v>
      </c>
      <c r="J2001" s="69" t="str">
        <f t="shared" si="216"/>
        <v>North Dagon</v>
      </c>
      <c r="K2001" s="65" t="s">
        <v>10154</v>
      </c>
      <c r="L2001" s="65">
        <v>20</v>
      </c>
      <c r="M2001" s="65" t="s">
        <v>10155</v>
      </c>
      <c r="N2001" s="65" t="s">
        <v>4913</v>
      </c>
      <c r="O2001" s="65">
        <v>124</v>
      </c>
      <c r="Q2001" s="65" t="s">
        <v>5218</v>
      </c>
      <c r="R2001" s="67">
        <v>45882.490104166704</v>
      </c>
      <c r="S2001" s="158" t="str">
        <f t="shared" si="217"/>
        <v>August 2025</v>
      </c>
      <c r="T2001" s="142" t="s">
        <v>35</v>
      </c>
      <c r="U2001" s="142">
        <v>1.7986689814788399</v>
      </c>
      <c r="V2001" s="65">
        <f t="shared" si="219"/>
        <v>1.7986689814788399</v>
      </c>
      <c r="W2001" s="65">
        <f t="shared" si="220"/>
        <v>43.168055555492202</v>
      </c>
      <c r="X2001" s="65" t="str">
        <f t="shared" si="215"/>
        <v>24-48 hr</v>
      </c>
      <c r="AA2001" s="69" t="s">
        <v>10156</v>
      </c>
    </row>
    <row r="2002" spans="1:27" ht="30" customHeight="1">
      <c r="A2002" s="65">
        <v>2001</v>
      </c>
      <c r="B2002" s="181">
        <v>45880.700266203698</v>
      </c>
      <c r="C2002" s="67" t="str">
        <f t="shared" si="218"/>
        <v>August 2025</v>
      </c>
      <c r="D2002" s="65" t="s">
        <v>10157</v>
      </c>
      <c r="E2002" s="65" t="s">
        <v>10158</v>
      </c>
      <c r="F2002" s="68" t="s">
        <v>10159</v>
      </c>
      <c r="G2002" s="65" t="s">
        <v>10160</v>
      </c>
      <c r="H2002" s="69" t="s">
        <v>10161</v>
      </c>
      <c r="I2002" s="69" t="s">
        <v>5110</v>
      </c>
      <c r="J2002" s="69" t="str">
        <f t="shared" si="216"/>
        <v>North Dagon</v>
      </c>
      <c r="K2002" s="65" t="s">
        <v>10162</v>
      </c>
      <c r="L2002" s="65">
        <v>40</v>
      </c>
      <c r="M2002" s="65" t="s">
        <v>6479</v>
      </c>
      <c r="O2002" s="65">
        <v>180</v>
      </c>
      <c r="Q2002" s="65" t="s">
        <v>687</v>
      </c>
      <c r="R2002" s="67">
        <v>45881.631516203699</v>
      </c>
      <c r="S2002" s="158" t="str">
        <f t="shared" si="217"/>
        <v>August 2025</v>
      </c>
      <c r="T2002" s="142" t="s">
        <v>35</v>
      </c>
      <c r="U2002" s="142">
        <v>0.93125000000145497</v>
      </c>
      <c r="V2002" s="65">
        <f t="shared" si="219"/>
        <v>0.93125000000145497</v>
      </c>
      <c r="W2002" s="65">
        <f t="shared" si="220"/>
        <v>22.3500000000349</v>
      </c>
      <c r="X2002" s="65" t="str">
        <f t="shared" si="215"/>
        <v>&lt;24 hr</v>
      </c>
    </row>
    <row r="2003" spans="1:27" ht="30" customHeight="1">
      <c r="A2003" s="65">
        <v>2002</v>
      </c>
      <c r="B2003" s="181">
        <v>45880.734444444402</v>
      </c>
      <c r="C2003" s="67" t="str">
        <f t="shared" si="218"/>
        <v>August 2025</v>
      </c>
      <c r="D2003" s="65" t="s">
        <v>10163</v>
      </c>
      <c r="E2003" s="65" t="s">
        <v>10164</v>
      </c>
      <c r="F2003" s="68" t="s">
        <v>10165</v>
      </c>
      <c r="G2003" s="65" t="s">
        <v>6222</v>
      </c>
      <c r="H2003" s="69" t="s">
        <v>10166</v>
      </c>
      <c r="I2003" s="69" t="s">
        <v>5110</v>
      </c>
      <c r="J2003" s="69" t="str">
        <f t="shared" si="216"/>
        <v>North Dagon</v>
      </c>
      <c r="K2003" s="65" t="s">
        <v>10167</v>
      </c>
      <c r="L2003" s="65">
        <v>25</v>
      </c>
      <c r="M2003" s="65" t="s">
        <v>10168</v>
      </c>
      <c r="N2003" s="65" t="s">
        <v>4913</v>
      </c>
      <c r="O2003" s="65">
        <v>210</v>
      </c>
      <c r="Q2003" s="65" t="s">
        <v>687</v>
      </c>
      <c r="R2003" s="67">
        <v>45881.714733796303</v>
      </c>
      <c r="S2003" s="158" t="str">
        <f t="shared" si="217"/>
        <v>August 2025</v>
      </c>
      <c r="T2003" s="142" t="s">
        <v>35</v>
      </c>
      <c r="U2003" s="142">
        <v>0.98028935184993304</v>
      </c>
      <c r="V2003" s="65">
        <f t="shared" si="219"/>
        <v>0.98028935184993304</v>
      </c>
      <c r="W2003" s="65">
        <f t="shared" si="220"/>
        <v>23.526944444398399</v>
      </c>
      <c r="X2003" s="65" t="str">
        <f t="shared" si="215"/>
        <v>&lt;24 hr</v>
      </c>
      <c r="AA2003" s="69" t="s">
        <v>10169</v>
      </c>
    </row>
    <row r="2004" spans="1:27" ht="30" customHeight="1">
      <c r="A2004" s="65">
        <v>2003</v>
      </c>
      <c r="B2004" s="181">
        <v>45880.824884259302</v>
      </c>
      <c r="C2004" s="67" t="str">
        <f t="shared" si="218"/>
        <v>August 2025</v>
      </c>
      <c r="D2004" s="65">
        <v>125119</v>
      </c>
      <c r="E2004" s="65" t="s">
        <v>10170</v>
      </c>
      <c r="F2004" s="68" t="s">
        <v>10171</v>
      </c>
      <c r="G2004" s="65" t="s">
        <v>10172</v>
      </c>
      <c r="H2004" s="69" t="s">
        <v>10173</v>
      </c>
      <c r="I2004" s="69" t="s">
        <v>5110</v>
      </c>
      <c r="J2004" s="69" t="str">
        <f t="shared" si="216"/>
        <v>North Dagon</v>
      </c>
      <c r="K2004" s="65" t="s">
        <v>10174</v>
      </c>
      <c r="L2004" s="65">
        <v>20</v>
      </c>
      <c r="M2004" s="65" t="s">
        <v>8932</v>
      </c>
      <c r="N2004" s="65" t="s">
        <v>9241</v>
      </c>
      <c r="O2004" s="65">
        <v>300</v>
      </c>
      <c r="Q2004" s="65" t="s">
        <v>2681</v>
      </c>
      <c r="R2004" s="67">
        <v>45881.551249999997</v>
      </c>
      <c r="S2004" s="158" t="str">
        <f t="shared" si="217"/>
        <v>August 2025</v>
      </c>
      <c r="T2004" s="142" t="s">
        <v>35</v>
      </c>
      <c r="U2004" s="142">
        <v>0.72636574073840199</v>
      </c>
      <c r="V2004" s="65">
        <f t="shared" si="219"/>
        <v>0.72636574073840199</v>
      </c>
      <c r="W2004" s="65">
        <f t="shared" si="220"/>
        <v>17.432777777721601</v>
      </c>
      <c r="X2004" s="65" t="str">
        <f t="shared" si="215"/>
        <v>&lt;24 hr</v>
      </c>
    </row>
    <row r="2005" spans="1:27" ht="30" customHeight="1">
      <c r="A2005" s="65">
        <v>2004</v>
      </c>
      <c r="B2005" s="181">
        <v>45881.368506944404</v>
      </c>
      <c r="C2005" s="67" t="str">
        <f t="shared" si="218"/>
        <v>August 2025</v>
      </c>
      <c r="D2005" s="65" t="s">
        <v>10175</v>
      </c>
      <c r="E2005" s="65" t="s">
        <v>10176</v>
      </c>
      <c r="F2005" s="68" t="s">
        <v>10177</v>
      </c>
      <c r="G2005" s="65" t="s">
        <v>10178</v>
      </c>
      <c r="H2005" s="69" t="s">
        <v>10179</v>
      </c>
      <c r="I2005" s="69" t="s">
        <v>5098</v>
      </c>
      <c r="J2005" s="69" t="str">
        <f t="shared" si="216"/>
        <v>East Dagon</v>
      </c>
      <c r="K2005" s="65" t="s">
        <v>10180</v>
      </c>
      <c r="L2005" s="65">
        <v>20</v>
      </c>
      <c r="M2005" s="65" t="s">
        <v>10181</v>
      </c>
      <c r="O2005" s="65">
        <v>147</v>
      </c>
      <c r="Q2005" s="65" t="s">
        <v>5218</v>
      </c>
      <c r="R2005" s="67">
        <v>45881.675243055601</v>
      </c>
      <c r="S2005" s="158" t="str">
        <f t="shared" si="217"/>
        <v>August 2025</v>
      </c>
      <c r="T2005" s="142" t="s">
        <v>35</v>
      </c>
      <c r="U2005" s="142">
        <v>0.30673611110978499</v>
      </c>
      <c r="V2005" s="65">
        <f t="shared" si="219"/>
        <v>0.30673611110978499</v>
      </c>
      <c r="W2005" s="65">
        <f t="shared" si="220"/>
        <v>7.36166666663485</v>
      </c>
      <c r="X2005" s="65" t="str">
        <f t="shared" si="215"/>
        <v>&lt;24 hr</v>
      </c>
    </row>
    <row r="2006" spans="1:27" ht="30" customHeight="1">
      <c r="A2006" s="65">
        <v>2005</v>
      </c>
      <c r="B2006" s="181">
        <v>45881.414131944402</v>
      </c>
      <c r="C2006" s="67" t="str">
        <f t="shared" si="218"/>
        <v>August 2025</v>
      </c>
      <c r="D2006" s="65">
        <v>125132</v>
      </c>
      <c r="E2006" s="65" t="s">
        <v>10182</v>
      </c>
      <c r="F2006" s="68" t="s">
        <v>10183</v>
      </c>
      <c r="G2006" s="65" t="s">
        <v>10184</v>
      </c>
      <c r="H2006" s="69" t="s">
        <v>10185</v>
      </c>
      <c r="I2006" s="69" t="s">
        <v>5098</v>
      </c>
      <c r="J2006" s="69" t="str">
        <f t="shared" si="216"/>
        <v>East Dagon</v>
      </c>
      <c r="K2006" s="65" t="s">
        <v>10186</v>
      </c>
      <c r="L2006" s="65">
        <v>20</v>
      </c>
      <c r="M2006" s="65" t="s">
        <v>10187</v>
      </c>
      <c r="O2006" s="65">
        <v>110</v>
      </c>
      <c r="Q2006" s="65" t="s">
        <v>5218</v>
      </c>
      <c r="R2006" s="67">
        <v>45881.679652777799</v>
      </c>
      <c r="S2006" s="158" t="str">
        <f t="shared" si="217"/>
        <v>August 2025</v>
      </c>
      <c r="T2006" s="142" t="s">
        <v>35</v>
      </c>
      <c r="U2006" s="142">
        <v>0.265520833330811</v>
      </c>
      <c r="V2006" s="65">
        <f t="shared" si="219"/>
        <v>0.265520833330811</v>
      </c>
      <c r="W2006" s="65">
        <f t="shared" si="220"/>
        <v>6.3724999999394596</v>
      </c>
      <c r="X2006" s="65" t="str">
        <f t="shared" si="215"/>
        <v>&lt;24 hr</v>
      </c>
    </row>
    <row r="2007" spans="1:27" ht="30" customHeight="1">
      <c r="A2007" s="65">
        <v>2006</v>
      </c>
      <c r="B2007" s="181">
        <v>45881.458379629599</v>
      </c>
      <c r="C2007" s="67" t="str">
        <f t="shared" si="218"/>
        <v>August 2025</v>
      </c>
      <c r="D2007" s="65" t="s">
        <v>10188</v>
      </c>
      <c r="E2007" s="65">
        <v>115375</v>
      </c>
      <c r="F2007" s="68" t="s">
        <v>10189</v>
      </c>
      <c r="G2007" s="65" t="s">
        <v>6759</v>
      </c>
      <c r="H2007" s="69" t="s">
        <v>10190</v>
      </c>
      <c r="I2007" s="69" t="s">
        <v>5110</v>
      </c>
      <c r="J2007" s="69" t="str">
        <f t="shared" si="216"/>
        <v>North Dagon</v>
      </c>
      <c r="K2007" s="65" t="s">
        <v>10191</v>
      </c>
      <c r="L2007" s="65">
        <v>20</v>
      </c>
      <c r="M2007" s="65" t="s">
        <v>10192</v>
      </c>
      <c r="O2007" s="65">
        <v>180</v>
      </c>
      <c r="Q2007" s="65" t="s">
        <v>5218</v>
      </c>
      <c r="R2007" s="67">
        <v>45881.785648148201</v>
      </c>
      <c r="S2007" s="158" t="str">
        <f t="shared" si="217"/>
        <v>August 2025</v>
      </c>
      <c r="T2007" s="142" t="s">
        <v>35</v>
      </c>
      <c r="U2007" s="142">
        <v>0.32726851852203298</v>
      </c>
      <c r="V2007" s="65">
        <f t="shared" si="219"/>
        <v>0.32726851852203298</v>
      </c>
      <c r="W2007" s="65">
        <f t="shared" si="220"/>
        <v>7.85444444452878</v>
      </c>
      <c r="X2007" s="65" t="str">
        <f t="shared" si="215"/>
        <v>&lt;24 hr</v>
      </c>
    </row>
    <row r="2008" spans="1:27" ht="30" customHeight="1">
      <c r="A2008" s="65">
        <v>2007</v>
      </c>
      <c r="B2008" s="181">
        <v>45881.469270833302</v>
      </c>
      <c r="C2008" s="67" t="str">
        <f t="shared" si="218"/>
        <v>August 2025</v>
      </c>
      <c r="D2008" s="65">
        <v>125159</v>
      </c>
      <c r="E2008" s="65">
        <v>146612</v>
      </c>
      <c r="F2008" s="68" t="s">
        <v>10193</v>
      </c>
      <c r="G2008" s="65" t="s">
        <v>10194</v>
      </c>
      <c r="H2008" s="69" t="s">
        <v>10195</v>
      </c>
      <c r="I2008" s="69" t="s">
        <v>5110</v>
      </c>
      <c r="J2008" s="69" t="str">
        <f t="shared" si="216"/>
        <v>North Dagon</v>
      </c>
      <c r="K2008" s="65" t="s">
        <v>10196</v>
      </c>
      <c r="L2008" s="65">
        <v>20</v>
      </c>
      <c r="M2008" s="65" t="s">
        <v>5273</v>
      </c>
      <c r="O2008" s="65">
        <v>69</v>
      </c>
      <c r="Q2008" s="65" t="s">
        <v>5186</v>
      </c>
      <c r="R2008" s="67">
        <v>45881.6874537037</v>
      </c>
      <c r="S2008" s="158" t="str">
        <f t="shared" si="217"/>
        <v>August 2025</v>
      </c>
      <c r="T2008" s="142" t="s">
        <v>35</v>
      </c>
      <c r="U2008" s="142">
        <v>0.21818287036876399</v>
      </c>
      <c r="V2008" s="65">
        <f t="shared" si="219"/>
        <v>0.21818287036876399</v>
      </c>
      <c r="W2008" s="65">
        <f t="shared" si="220"/>
        <v>5.2363888888503398</v>
      </c>
      <c r="X2008" s="65" t="str">
        <f t="shared" si="215"/>
        <v>&lt;24 hr</v>
      </c>
      <c r="Z2008" s="69" t="s">
        <v>10197</v>
      </c>
      <c r="AA2008" s="69" t="s">
        <v>10198</v>
      </c>
    </row>
    <row r="2009" spans="1:27" ht="30" customHeight="1">
      <c r="A2009" s="65">
        <v>2008</v>
      </c>
      <c r="B2009" s="181">
        <v>45881.469444444403</v>
      </c>
      <c r="C2009" s="67" t="str">
        <f t="shared" si="218"/>
        <v>August 2025</v>
      </c>
      <c r="D2009" s="65" t="s">
        <v>10199</v>
      </c>
      <c r="E2009" s="65" t="s">
        <v>10200</v>
      </c>
      <c r="F2009" s="68" t="s">
        <v>10201</v>
      </c>
      <c r="G2009" s="65" t="s">
        <v>10202</v>
      </c>
      <c r="H2009" s="69" t="s">
        <v>10203</v>
      </c>
      <c r="I2009" s="69" t="s">
        <v>7036</v>
      </c>
      <c r="J2009" s="69" t="str">
        <f t="shared" si="216"/>
        <v>Dagon</v>
      </c>
      <c r="K2009" s="65" t="s">
        <v>10204</v>
      </c>
      <c r="L2009" s="65">
        <v>20</v>
      </c>
      <c r="M2009" s="65" t="s">
        <v>10205</v>
      </c>
      <c r="O2009" s="65">
        <v>180</v>
      </c>
      <c r="Q2009" s="65" t="s">
        <v>687</v>
      </c>
      <c r="R2009" s="67">
        <v>45882.502141203702</v>
      </c>
      <c r="S2009" s="158" t="str">
        <f t="shared" si="217"/>
        <v>August 2025</v>
      </c>
      <c r="T2009" s="142" t="s">
        <v>35</v>
      </c>
      <c r="U2009" s="142">
        <v>1.0326967592554901</v>
      </c>
      <c r="V2009" s="65">
        <f t="shared" si="219"/>
        <v>1.0326967592554901</v>
      </c>
      <c r="W2009" s="65">
        <f t="shared" si="220"/>
        <v>24.784722222131698</v>
      </c>
      <c r="X2009" s="65" t="str">
        <f t="shared" si="215"/>
        <v>24-48 hr</v>
      </c>
    </row>
    <row r="2010" spans="1:27" ht="30" customHeight="1">
      <c r="A2010" s="65">
        <v>2009</v>
      </c>
      <c r="B2010" s="181">
        <v>45881.476550925901</v>
      </c>
      <c r="C2010" s="67" t="str">
        <f t="shared" si="218"/>
        <v>August 2025</v>
      </c>
      <c r="D2010" s="65" t="s">
        <v>10206</v>
      </c>
      <c r="E2010" s="65">
        <v>529457</v>
      </c>
      <c r="F2010" s="68" t="s">
        <v>10207</v>
      </c>
      <c r="G2010" s="65" t="s">
        <v>10208</v>
      </c>
      <c r="H2010" s="69" t="s">
        <v>10209</v>
      </c>
      <c r="I2010" s="69" t="s">
        <v>5110</v>
      </c>
      <c r="J2010" s="69" t="str">
        <f t="shared" si="216"/>
        <v>North Dagon</v>
      </c>
      <c r="K2010" s="65" t="s">
        <v>10210</v>
      </c>
      <c r="L2010" s="65">
        <v>20</v>
      </c>
      <c r="M2010" s="65" t="s">
        <v>10211</v>
      </c>
      <c r="O2010" s="65">
        <v>275</v>
      </c>
      <c r="Q2010" s="65" t="s">
        <v>5218</v>
      </c>
      <c r="R2010" s="67">
        <v>45882.4386226852</v>
      </c>
      <c r="S2010" s="158" t="str">
        <f t="shared" si="217"/>
        <v>August 2025</v>
      </c>
      <c r="T2010" s="142" t="s">
        <v>35</v>
      </c>
      <c r="U2010" s="142">
        <v>0.96207175926247102</v>
      </c>
      <c r="V2010" s="65">
        <f t="shared" si="219"/>
        <v>0.96207175926247102</v>
      </c>
      <c r="W2010" s="65">
        <f t="shared" si="220"/>
        <v>23.089722222299301</v>
      </c>
      <c r="X2010" s="65" t="str">
        <f t="shared" si="215"/>
        <v>&lt;24 hr</v>
      </c>
      <c r="Z2010" s="69" t="s">
        <v>10212</v>
      </c>
    </row>
    <row r="2011" spans="1:27" ht="30" customHeight="1">
      <c r="A2011" s="65">
        <v>2010</v>
      </c>
      <c r="B2011" s="181">
        <v>45881.481388888897</v>
      </c>
      <c r="C2011" s="67" t="str">
        <f t="shared" si="218"/>
        <v>August 2025</v>
      </c>
      <c r="D2011" s="65">
        <v>125167</v>
      </c>
      <c r="E2011" s="65" t="s">
        <v>10213</v>
      </c>
      <c r="F2011" s="68" t="s">
        <v>10214</v>
      </c>
      <c r="G2011" s="65" t="s">
        <v>10215</v>
      </c>
      <c r="H2011" s="69" t="s">
        <v>10216</v>
      </c>
      <c r="I2011" s="69" t="s">
        <v>5110</v>
      </c>
      <c r="J2011" s="69" t="str">
        <f t="shared" si="216"/>
        <v>North Dagon</v>
      </c>
      <c r="K2011" s="65" t="s">
        <v>10217</v>
      </c>
      <c r="L2011" s="65">
        <v>20</v>
      </c>
      <c r="N2011" s="65" t="s">
        <v>6210</v>
      </c>
      <c r="S2011" s="158"/>
      <c r="T2011" s="142" t="s">
        <v>113</v>
      </c>
      <c r="U2011" s="142">
        <v>-45881.481388888897</v>
      </c>
    </row>
    <row r="2012" spans="1:27" ht="30" customHeight="1">
      <c r="A2012" s="65">
        <v>2011</v>
      </c>
      <c r="B2012" s="181">
        <v>45881.481643518498</v>
      </c>
      <c r="C2012" s="67" t="str">
        <f t="shared" si="218"/>
        <v>August 2025</v>
      </c>
      <c r="D2012" s="65" t="s">
        <v>10218</v>
      </c>
      <c r="E2012" s="65">
        <v>529524</v>
      </c>
      <c r="F2012" s="68" t="s">
        <v>10219</v>
      </c>
      <c r="G2012" s="65" t="s">
        <v>10220</v>
      </c>
      <c r="H2012" s="69" t="s">
        <v>10221</v>
      </c>
      <c r="I2012" s="69" t="s">
        <v>5110</v>
      </c>
      <c r="J2012" s="69" t="str">
        <f t="shared" si="216"/>
        <v>North Dagon</v>
      </c>
      <c r="K2012" s="65" t="s">
        <v>10222</v>
      </c>
      <c r="L2012" s="65">
        <v>20</v>
      </c>
      <c r="M2012" s="65" t="s">
        <v>10155</v>
      </c>
      <c r="O2012" s="65">
        <v>65</v>
      </c>
      <c r="Q2012" s="65" t="s">
        <v>5218</v>
      </c>
      <c r="R2012" s="67">
        <v>45882.454768518503</v>
      </c>
      <c r="S2012" s="158" t="str">
        <f t="shared" si="217"/>
        <v>August 2025</v>
      </c>
      <c r="T2012" s="142" t="s">
        <v>35</v>
      </c>
      <c r="U2012" s="142">
        <v>0.97312499999679902</v>
      </c>
      <c r="V2012" s="65">
        <f t="shared" si="219"/>
        <v>0.97312499999679902</v>
      </c>
      <c r="W2012" s="65">
        <f t="shared" si="220"/>
        <v>23.354999999923201</v>
      </c>
      <c r="X2012" s="65" t="str">
        <f t="shared" si="215"/>
        <v>&lt;24 hr</v>
      </c>
    </row>
    <row r="2013" spans="1:27" ht="30" customHeight="1">
      <c r="A2013" s="65">
        <v>2012</v>
      </c>
      <c r="B2013" s="181">
        <v>45881.487465277802</v>
      </c>
      <c r="C2013" s="67" t="str">
        <f t="shared" si="218"/>
        <v>August 2025</v>
      </c>
      <c r="D2013" s="65" t="s">
        <v>10223</v>
      </c>
      <c r="E2013" s="65">
        <v>467777</v>
      </c>
      <c r="F2013" s="68" t="s">
        <v>10224</v>
      </c>
      <c r="G2013" s="65" t="s">
        <v>10225</v>
      </c>
      <c r="H2013" s="69" t="s">
        <v>10226</v>
      </c>
      <c r="I2013" s="69" t="s">
        <v>5098</v>
      </c>
      <c r="J2013" s="69" t="str">
        <f t="shared" si="216"/>
        <v>East Dagon</v>
      </c>
      <c r="K2013" s="65" t="s">
        <v>10227</v>
      </c>
      <c r="L2013" s="65">
        <v>20</v>
      </c>
      <c r="N2013" s="65" t="s">
        <v>4913</v>
      </c>
      <c r="S2013" s="158"/>
      <c r="T2013" s="142" t="s">
        <v>113</v>
      </c>
      <c r="U2013" s="142">
        <v>-45881.487465277802</v>
      </c>
    </row>
    <row r="2014" spans="1:27" ht="30" customHeight="1">
      <c r="A2014" s="65">
        <v>2013</v>
      </c>
      <c r="B2014" s="181">
        <v>45881.499085648102</v>
      </c>
      <c r="C2014" s="67" t="str">
        <f t="shared" si="218"/>
        <v>August 2025</v>
      </c>
      <c r="D2014" s="65" t="s">
        <v>10228</v>
      </c>
      <c r="E2014" s="65" t="s">
        <v>10229</v>
      </c>
      <c r="F2014" s="68" t="s">
        <v>10230</v>
      </c>
      <c r="G2014" s="65" t="s">
        <v>10231</v>
      </c>
      <c r="H2014" s="69" t="s">
        <v>10232</v>
      </c>
      <c r="I2014" s="69" t="s">
        <v>5110</v>
      </c>
      <c r="J2014" s="69" t="str">
        <f t="shared" si="216"/>
        <v>North Dagon</v>
      </c>
      <c r="K2014" s="65" t="s">
        <v>10233</v>
      </c>
      <c r="L2014" s="65">
        <v>20</v>
      </c>
      <c r="M2014" s="65" t="s">
        <v>10234</v>
      </c>
      <c r="O2014" s="65">
        <v>209</v>
      </c>
      <c r="Q2014" s="65" t="s">
        <v>5218</v>
      </c>
      <c r="R2014" s="67">
        <v>45882.567442129599</v>
      </c>
      <c r="S2014" s="158" t="str">
        <f t="shared" si="217"/>
        <v>August 2025</v>
      </c>
      <c r="T2014" s="142" t="s">
        <v>35</v>
      </c>
      <c r="U2014" s="142">
        <v>1.0683564814826201</v>
      </c>
      <c r="V2014" s="65">
        <f t="shared" si="219"/>
        <v>1.0683564814826201</v>
      </c>
      <c r="W2014" s="65">
        <f t="shared" si="220"/>
        <v>25.640555555582999</v>
      </c>
      <c r="X2014" s="65" t="str">
        <f t="shared" si="215"/>
        <v>24-48 hr</v>
      </c>
    </row>
    <row r="2015" spans="1:27" ht="30" customHeight="1">
      <c r="A2015" s="65">
        <v>2014</v>
      </c>
      <c r="B2015" s="181">
        <v>45881.502592592602</v>
      </c>
      <c r="C2015" s="67" t="str">
        <f t="shared" si="218"/>
        <v>August 2025</v>
      </c>
      <c r="D2015" s="65" t="s">
        <v>10235</v>
      </c>
      <c r="E2015" s="65">
        <v>235282</v>
      </c>
      <c r="F2015" s="68" t="s">
        <v>10236</v>
      </c>
      <c r="G2015" s="65" t="s">
        <v>10237</v>
      </c>
      <c r="H2015" s="69" t="s">
        <v>10238</v>
      </c>
      <c r="I2015" s="69" t="s">
        <v>5110</v>
      </c>
      <c r="J2015" s="69" t="str">
        <f t="shared" si="216"/>
        <v>North Dagon</v>
      </c>
      <c r="K2015" s="65" t="s">
        <v>10239</v>
      </c>
      <c r="L2015" s="65">
        <v>25</v>
      </c>
      <c r="M2015" s="65" t="s">
        <v>10240</v>
      </c>
      <c r="N2015" s="65" t="s">
        <v>9241</v>
      </c>
      <c r="O2015" s="65">
        <v>10</v>
      </c>
      <c r="Q2015" s="65" t="s">
        <v>5218</v>
      </c>
      <c r="R2015" s="67">
        <v>45882.483449074098</v>
      </c>
      <c r="S2015" s="158" t="str">
        <f t="shared" si="217"/>
        <v>August 2025</v>
      </c>
      <c r="T2015" s="142" t="s">
        <v>35</v>
      </c>
      <c r="U2015" s="142">
        <v>0.980856481481169</v>
      </c>
      <c r="V2015" s="65">
        <f t="shared" si="219"/>
        <v>0.980856481481169</v>
      </c>
      <c r="W2015" s="65">
        <f t="shared" si="220"/>
        <v>23.540555555548099</v>
      </c>
      <c r="X2015" s="65" t="str">
        <f t="shared" si="215"/>
        <v>&lt;24 hr</v>
      </c>
    </row>
    <row r="2016" spans="1:27" ht="30" customHeight="1">
      <c r="A2016" s="65">
        <v>2015</v>
      </c>
      <c r="B2016" s="181">
        <v>45881.512048611097</v>
      </c>
      <c r="C2016" s="67" t="str">
        <f t="shared" si="218"/>
        <v>August 2025</v>
      </c>
      <c r="D2016" s="65">
        <v>125187</v>
      </c>
      <c r="E2016" s="65" t="s">
        <v>10241</v>
      </c>
      <c r="F2016" s="68" t="s">
        <v>10242</v>
      </c>
      <c r="G2016" s="65" t="s">
        <v>10243</v>
      </c>
      <c r="H2016" s="69" t="s">
        <v>10244</v>
      </c>
      <c r="I2016" s="69" t="s">
        <v>5110</v>
      </c>
      <c r="J2016" s="69" t="str">
        <f t="shared" si="216"/>
        <v>North Dagon</v>
      </c>
      <c r="K2016" s="65" t="s">
        <v>10245</v>
      </c>
      <c r="L2016" s="65">
        <v>20</v>
      </c>
      <c r="M2016" s="65" t="s">
        <v>10246</v>
      </c>
      <c r="O2016" s="65">
        <v>140</v>
      </c>
      <c r="Q2016" s="65" t="s">
        <v>5218</v>
      </c>
      <c r="R2016" s="67">
        <v>45882.510219907403</v>
      </c>
      <c r="S2016" s="158" t="str">
        <f t="shared" si="217"/>
        <v>August 2025</v>
      </c>
      <c r="T2016" s="142" t="s">
        <v>35</v>
      </c>
      <c r="U2016" s="142">
        <v>0.99817129629809598</v>
      </c>
      <c r="V2016" s="65">
        <f t="shared" si="219"/>
        <v>0.99817129629809598</v>
      </c>
      <c r="W2016" s="65">
        <f t="shared" si="220"/>
        <v>23.9561111111543</v>
      </c>
      <c r="X2016" s="65" t="str">
        <f t="shared" si="215"/>
        <v>&lt;24 hr</v>
      </c>
    </row>
    <row r="2017" spans="1:27" ht="30" customHeight="1">
      <c r="A2017" s="65">
        <v>2016</v>
      </c>
      <c r="B2017" s="181">
        <v>45881.5144097222</v>
      </c>
      <c r="C2017" s="67" t="str">
        <f t="shared" si="218"/>
        <v>August 2025</v>
      </c>
      <c r="D2017" s="65">
        <v>125189</v>
      </c>
      <c r="E2017" s="65">
        <v>215240</v>
      </c>
      <c r="F2017" s="68" t="s">
        <v>10247</v>
      </c>
      <c r="G2017" s="65" t="s">
        <v>10248</v>
      </c>
      <c r="H2017" s="69" t="s">
        <v>10249</v>
      </c>
      <c r="I2017" s="69" t="s">
        <v>5110</v>
      </c>
      <c r="J2017" s="69" t="str">
        <f t="shared" si="216"/>
        <v>North Dagon</v>
      </c>
      <c r="K2017" s="65" t="s">
        <v>10250</v>
      </c>
      <c r="L2017" s="65">
        <v>25</v>
      </c>
      <c r="M2017" s="65" t="s">
        <v>8165</v>
      </c>
      <c r="O2017" s="65">
        <v>140</v>
      </c>
      <c r="Q2017" s="65" t="s">
        <v>5218</v>
      </c>
      <c r="R2017" s="67">
        <v>45882.460277777798</v>
      </c>
      <c r="S2017" s="158" t="str">
        <f t="shared" si="217"/>
        <v>August 2025</v>
      </c>
      <c r="T2017" s="142" t="s">
        <v>35</v>
      </c>
      <c r="U2017" s="142">
        <v>0.94586805555445597</v>
      </c>
      <c r="V2017" s="65">
        <f t="shared" si="219"/>
        <v>0.94586805555445597</v>
      </c>
      <c r="W2017" s="65">
        <f t="shared" si="220"/>
        <v>22.7008333333069</v>
      </c>
      <c r="X2017" s="65" t="str">
        <f t="shared" si="215"/>
        <v>&lt;24 hr</v>
      </c>
      <c r="Z2017" s="69" t="s">
        <v>10251</v>
      </c>
    </row>
    <row r="2018" spans="1:27" ht="30" customHeight="1">
      <c r="A2018" s="65">
        <v>2017</v>
      </c>
      <c r="B2018" s="181">
        <v>45881.517962963</v>
      </c>
      <c r="C2018" s="67" t="str">
        <f t="shared" si="218"/>
        <v>August 2025</v>
      </c>
      <c r="D2018" s="65">
        <v>125191</v>
      </c>
      <c r="E2018" s="65" t="s">
        <v>10252</v>
      </c>
      <c r="F2018" s="68" t="s">
        <v>10253</v>
      </c>
      <c r="G2018" s="65" t="s">
        <v>10254</v>
      </c>
      <c r="H2018" s="69" t="s">
        <v>10255</v>
      </c>
      <c r="I2018" s="69" t="s">
        <v>5110</v>
      </c>
      <c r="J2018" s="69" t="str">
        <f t="shared" si="216"/>
        <v>North Dagon</v>
      </c>
      <c r="K2018" s="65" t="s">
        <v>10256</v>
      </c>
      <c r="L2018" s="65">
        <v>25</v>
      </c>
      <c r="S2018" s="158"/>
      <c r="T2018" s="142" t="s">
        <v>113</v>
      </c>
      <c r="U2018" s="142">
        <v>-45881.517962963</v>
      </c>
    </row>
    <row r="2019" spans="1:27" ht="30" customHeight="1">
      <c r="A2019" s="65">
        <v>2018</v>
      </c>
      <c r="B2019" s="181">
        <v>45881.521076388897</v>
      </c>
      <c r="C2019" s="67" t="str">
        <f t="shared" si="218"/>
        <v>August 2025</v>
      </c>
      <c r="D2019" s="65">
        <v>125193</v>
      </c>
      <c r="E2019" s="65" t="s">
        <v>10257</v>
      </c>
      <c r="F2019" s="68" t="s">
        <v>10258</v>
      </c>
      <c r="G2019" s="65" t="s">
        <v>10259</v>
      </c>
      <c r="H2019" s="69" t="s">
        <v>10260</v>
      </c>
      <c r="I2019" s="69" t="s">
        <v>5110</v>
      </c>
      <c r="J2019" s="69" t="str">
        <f t="shared" si="216"/>
        <v>North Dagon</v>
      </c>
      <c r="K2019" s="65" t="s">
        <v>10261</v>
      </c>
      <c r="L2019" s="65">
        <v>20</v>
      </c>
      <c r="M2019" s="65" t="s">
        <v>10262</v>
      </c>
      <c r="N2019" s="65" t="s">
        <v>6210</v>
      </c>
      <c r="O2019" s="65">
        <v>251</v>
      </c>
      <c r="Q2019" s="65" t="s">
        <v>5218</v>
      </c>
      <c r="R2019" s="67">
        <v>45882.571759259299</v>
      </c>
      <c r="S2019" s="158" t="str">
        <f t="shared" si="217"/>
        <v>August 2025</v>
      </c>
      <c r="T2019" s="142" t="s">
        <v>35</v>
      </c>
      <c r="U2019" s="142">
        <v>1.0506828703728399</v>
      </c>
      <c r="V2019" s="65">
        <f t="shared" si="219"/>
        <v>1.0506828703728399</v>
      </c>
      <c r="W2019" s="65">
        <f t="shared" si="220"/>
        <v>25.216388888948099</v>
      </c>
      <c r="X2019" s="65" t="str">
        <f t="shared" si="215"/>
        <v>24-48 hr</v>
      </c>
      <c r="Z2019" s="69" t="s">
        <v>10263</v>
      </c>
      <c r="AA2019" s="69" t="s">
        <v>10264</v>
      </c>
    </row>
    <row r="2020" spans="1:27" ht="30" customHeight="1">
      <c r="A2020" s="65">
        <v>2019</v>
      </c>
      <c r="B2020" s="181">
        <v>45881.5243402778</v>
      </c>
      <c r="C2020" s="67" t="str">
        <f t="shared" si="218"/>
        <v>August 2025</v>
      </c>
      <c r="D2020" s="65" t="s">
        <v>10265</v>
      </c>
      <c r="E2020" s="65">
        <v>264096</v>
      </c>
      <c r="F2020" s="68" t="s">
        <v>10266</v>
      </c>
      <c r="G2020" s="65" t="s">
        <v>10267</v>
      </c>
      <c r="H2020" s="69" t="s">
        <v>10268</v>
      </c>
      <c r="I2020" s="69" t="s">
        <v>5098</v>
      </c>
      <c r="J2020" s="69" t="str">
        <f t="shared" si="216"/>
        <v>East Dagon</v>
      </c>
      <c r="K2020" s="65" t="s">
        <v>10269</v>
      </c>
      <c r="L2020" s="65">
        <v>20</v>
      </c>
      <c r="M2020" s="65" t="s">
        <v>7858</v>
      </c>
      <c r="N2020" s="65" t="s">
        <v>6210</v>
      </c>
      <c r="O2020" s="65">
        <v>176</v>
      </c>
      <c r="P2020" s="67">
        <v>45882.333333333299</v>
      </c>
      <c r="Q2020" s="65" t="s">
        <v>5218</v>
      </c>
      <c r="R2020" s="67">
        <v>45886.615243055603</v>
      </c>
      <c r="S2020" s="158" t="str">
        <f t="shared" si="217"/>
        <v>August 2025</v>
      </c>
      <c r="T2020" s="142" t="s">
        <v>35</v>
      </c>
      <c r="U2020" s="142">
        <v>5.0909027777743203</v>
      </c>
      <c r="V2020" s="65">
        <f t="shared" si="219"/>
        <v>5.0909027777743203</v>
      </c>
      <c r="W2020" s="65">
        <f t="shared" si="220"/>
        <v>122.18166666658399</v>
      </c>
      <c r="X2020" s="65" t="str">
        <f t="shared" si="215"/>
        <v>&gt;72 hr</v>
      </c>
    </row>
    <row r="2021" spans="1:27" ht="30" customHeight="1">
      <c r="A2021" s="65">
        <v>2020</v>
      </c>
      <c r="B2021" s="181">
        <v>45881.525173611102</v>
      </c>
      <c r="C2021" s="67" t="str">
        <f t="shared" si="218"/>
        <v>August 2025</v>
      </c>
      <c r="D2021" s="65">
        <v>125197</v>
      </c>
      <c r="E2021" s="65" t="s">
        <v>10270</v>
      </c>
      <c r="F2021" s="68" t="s">
        <v>10271</v>
      </c>
      <c r="G2021" s="65" t="s">
        <v>10272</v>
      </c>
      <c r="H2021" s="69" t="s">
        <v>10273</v>
      </c>
      <c r="I2021" s="69" t="s">
        <v>5110</v>
      </c>
      <c r="J2021" s="69" t="str">
        <f t="shared" si="216"/>
        <v>North Dagon</v>
      </c>
      <c r="K2021" s="65" t="s">
        <v>10274</v>
      </c>
      <c r="L2021" s="65">
        <v>30</v>
      </c>
      <c r="M2021" s="65" t="s">
        <v>10275</v>
      </c>
      <c r="O2021" s="65">
        <v>310</v>
      </c>
      <c r="Q2021" s="65" t="s">
        <v>5218</v>
      </c>
      <c r="R2021" s="67">
        <v>45882.474398148202</v>
      </c>
      <c r="S2021" s="158" t="str">
        <f t="shared" si="217"/>
        <v>August 2025</v>
      </c>
      <c r="T2021" s="142" t="s">
        <v>35</v>
      </c>
      <c r="U2021" s="142">
        <v>0.94922453704202803</v>
      </c>
      <c r="V2021" s="65">
        <f t="shared" si="219"/>
        <v>0.94922453704202803</v>
      </c>
      <c r="W2021" s="65">
        <f t="shared" si="220"/>
        <v>22.781388889008699</v>
      </c>
      <c r="X2021" s="65" t="str">
        <f t="shared" si="215"/>
        <v>&lt;24 hr</v>
      </c>
      <c r="Z2021" s="69" t="s">
        <v>10276</v>
      </c>
      <c r="AA2021" s="69" t="s">
        <v>10277</v>
      </c>
    </row>
    <row r="2022" spans="1:27" ht="30" customHeight="1">
      <c r="A2022" s="65">
        <v>2021</v>
      </c>
      <c r="B2022" s="181">
        <v>45881.526712963001</v>
      </c>
      <c r="C2022" s="67" t="str">
        <f t="shared" si="218"/>
        <v>August 2025</v>
      </c>
      <c r="D2022" s="65">
        <v>125198</v>
      </c>
      <c r="E2022" s="65" t="s">
        <v>10278</v>
      </c>
      <c r="F2022" s="68" t="s">
        <v>10279</v>
      </c>
      <c r="G2022" s="65" t="s">
        <v>10280</v>
      </c>
      <c r="H2022" s="69" t="s">
        <v>10281</v>
      </c>
      <c r="I2022" s="69" t="s">
        <v>5110</v>
      </c>
      <c r="J2022" s="69" t="str">
        <f t="shared" si="216"/>
        <v>North Dagon</v>
      </c>
      <c r="K2022" s="65" t="s">
        <v>10282</v>
      </c>
      <c r="L2022" s="65">
        <v>50</v>
      </c>
      <c r="M2022" s="65" t="s">
        <v>10283</v>
      </c>
      <c r="N2022" s="65" t="s">
        <v>6210</v>
      </c>
      <c r="O2022" s="65">
        <v>311</v>
      </c>
      <c r="Q2022" s="65" t="s">
        <v>5218</v>
      </c>
      <c r="R2022" s="67">
        <v>45882.436817129601</v>
      </c>
      <c r="S2022" s="158" t="str">
        <f t="shared" si="217"/>
        <v>August 2025</v>
      </c>
      <c r="T2022" s="142" t="s">
        <v>35</v>
      </c>
      <c r="U2022" s="142">
        <v>0.91010416666540594</v>
      </c>
      <c r="V2022" s="65">
        <f t="shared" si="219"/>
        <v>0.91010416666540594</v>
      </c>
      <c r="W2022" s="65">
        <f t="shared" si="220"/>
        <v>21.8424999999697</v>
      </c>
      <c r="X2022" s="65" t="str">
        <f t="shared" si="215"/>
        <v>&lt;24 hr</v>
      </c>
      <c r="Z2022" s="69" t="s">
        <v>10284</v>
      </c>
    </row>
    <row r="2023" spans="1:27" ht="30" customHeight="1">
      <c r="A2023" s="65">
        <v>2022</v>
      </c>
      <c r="B2023" s="181">
        <v>45881.527824074103</v>
      </c>
      <c r="C2023" s="67" t="str">
        <f t="shared" si="218"/>
        <v>August 2025</v>
      </c>
      <c r="D2023" s="65" t="s">
        <v>10285</v>
      </c>
      <c r="E2023" s="65">
        <v>359586</v>
      </c>
      <c r="F2023" s="68" t="s">
        <v>10286</v>
      </c>
      <c r="G2023" s="65" t="s">
        <v>10287</v>
      </c>
      <c r="H2023" s="69" t="s">
        <v>10288</v>
      </c>
      <c r="I2023" s="69" t="s">
        <v>5110</v>
      </c>
      <c r="J2023" s="69" t="str">
        <f t="shared" si="216"/>
        <v>North Dagon</v>
      </c>
      <c r="K2023" s="65" t="s">
        <v>10289</v>
      </c>
      <c r="L2023" s="65">
        <v>30</v>
      </c>
      <c r="M2023" s="65" t="s">
        <v>10290</v>
      </c>
      <c r="O2023" s="65">
        <v>119</v>
      </c>
      <c r="Q2023" s="65" t="s">
        <v>5186</v>
      </c>
      <c r="R2023" s="67">
        <v>45882.700081018498</v>
      </c>
      <c r="S2023" s="158" t="str">
        <f t="shared" si="217"/>
        <v>August 2025</v>
      </c>
      <c r="T2023" s="142" t="s">
        <v>35</v>
      </c>
      <c r="U2023" s="142">
        <v>1.1722569444464199</v>
      </c>
      <c r="V2023" s="65">
        <f t="shared" si="219"/>
        <v>1.1722569444464199</v>
      </c>
      <c r="W2023" s="65">
        <f t="shared" si="220"/>
        <v>28.134166666713998</v>
      </c>
      <c r="X2023" s="65" t="str">
        <f t="shared" si="215"/>
        <v>24-48 hr</v>
      </c>
      <c r="Z2023" s="69" t="s">
        <v>10291</v>
      </c>
    </row>
    <row r="2024" spans="1:27" ht="30" customHeight="1">
      <c r="A2024" s="65">
        <v>2023</v>
      </c>
      <c r="B2024" s="181">
        <v>45881.528148148202</v>
      </c>
      <c r="C2024" s="67" t="str">
        <f t="shared" si="218"/>
        <v>August 2025</v>
      </c>
      <c r="D2024" s="65">
        <v>125200</v>
      </c>
      <c r="E2024" s="65" t="s">
        <v>10292</v>
      </c>
      <c r="F2024" s="68" t="s">
        <v>10293</v>
      </c>
      <c r="G2024" s="65" t="s">
        <v>10294</v>
      </c>
      <c r="H2024" s="69" t="s">
        <v>10295</v>
      </c>
      <c r="I2024" s="69" t="s">
        <v>5110</v>
      </c>
      <c r="J2024" s="69" t="str">
        <f t="shared" si="216"/>
        <v>North Dagon</v>
      </c>
      <c r="K2024" s="65" t="s">
        <v>10296</v>
      </c>
      <c r="L2024" s="65">
        <v>20</v>
      </c>
      <c r="M2024" s="65" t="s">
        <v>8540</v>
      </c>
      <c r="O2024" s="65">
        <v>255</v>
      </c>
      <c r="Q2024" s="65" t="s">
        <v>5218</v>
      </c>
      <c r="R2024" s="67">
        <v>45881.735659722202</v>
      </c>
      <c r="S2024" s="158" t="str">
        <f t="shared" si="217"/>
        <v>August 2025</v>
      </c>
      <c r="T2024" s="142" t="s">
        <v>35</v>
      </c>
      <c r="U2024" s="142">
        <v>0.20751157407357801</v>
      </c>
      <c r="V2024" s="65">
        <f t="shared" si="219"/>
        <v>0.20751157407357801</v>
      </c>
      <c r="W2024" s="65">
        <f t="shared" si="220"/>
        <v>4.9802777777658802</v>
      </c>
      <c r="X2024" s="65" t="str">
        <f t="shared" si="215"/>
        <v>&lt;24 hr</v>
      </c>
      <c r="AA2024" s="69" t="s">
        <v>10297</v>
      </c>
    </row>
    <row r="2025" spans="1:27" ht="30" customHeight="1">
      <c r="A2025" s="65">
        <v>2024</v>
      </c>
      <c r="B2025" s="181">
        <v>45881.529965277798</v>
      </c>
      <c r="C2025" s="67" t="str">
        <f t="shared" si="218"/>
        <v>August 2025</v>
      </c>
      <c r="D2025" s="65">
        <v>125202</v>
      </c>
      <c r="E2025" s="65" t="s">
        <v>10298</v>
      </c>
      <c r="F2025" s="68" t="s">
        <v>10299</v>
      </c>
      <c r="G2025" s="65" t="s">
        <v>10300</v>
      </c>
      <c r="H2025" s="69" t="s">
        <v>10281</v>
      </c>
      <c r="I2025" s="69" t="s">
        <v>5110</v>
      </c>
      <c r="J2025" s="69" t="str">
        <f t="shared" si="216"/>
        <v>North Dagon</v>
      </c>
      <c r="K2025" s="65" t="s">
        <v>10282</v>
      </c>
      <c r="L2025" s="65">
        <v>50</v>
      </c>
      <c r="M2025" s="65" t="s">
        <v>10301</v>
      </c>
      <c r="O2025" s="65">
        <v>368</v>
      </c>
      <c r="Q2025" s="65" t="s">
        <v>5186</v>
      </c>
      <c r="R2025" s="67">
        <v>45882.660416666702</v>
      </c>
      <c r="S2025" s="158" t="str">
        <f t="shared" si="217"/>
        <v>August 2025</v>
      </c>
      <c r="T2025" s="142" t="s">
        <v>35</v>
      </c>
      <c r="U2025" s="142">
        <v>1.1304513888899199</v>
      </c>
      <c r="V2025" s="65">
        <f t="shared" si="219"/>
        <v>1.1304513888899199</v>
      </c>
      <c r="W2025" s="65">
        <f t="shared" si="220"/>
        <v>27.130833333358201</v>
      </c>
      <c r="X2025" s="65" t="str">
        <f t="shared" si="215"/>
        <v>24-48 hr</v>
      </c>
    </row>
    <row r="2026" spans="1:27" ht="30" customHeight="1">
      <c r="A2026" s="65">
        <v>2025</v>
      </c>
      <c r="B2026" s="181">
        <v>45881.541053240697</v>
      </c>
      <c r="C2026" s="67" t="str">
        <f t="shared" si="218"/>
        <v>August 2025</v>
      </c>
      <c r="D2026" s="65" t="s">
        <v>10302</v>
      </c>
      <c r="E2026" s="65" t="s">
        <v>10303</v>
      </c>
      <c r="F2026" s="68" t="s">
        <v>10304</v>
      </c>
      <c r="G2026" s="65" t="s">
        <v>10305</v>
      </c>
      <c r="H2026" s="69" t="s">
        <v>10306</v>
      </c>
      <c r="I2026" s="69" t="s">
        <v>5110</v>
      </c>
      <c r="J2026" s="69" t="str">
        <f t="shared" si="216"/>
        <v>North Dagon</v>
      </c>
      <c r="K2026" s="65" t="s">
        <v>10307</v>
      </c>
      <c r="L2026" s="65">
        <v>25</v>
      </c>
      <c r="M2026" s="65" t="s">
        <v>10308</v>
      </c>
      <c r="N2026" s="65" t="s">
        <v>6210</v>
      </c>
      <c r="O2026" s="65">
        <v>72</v>
      </c>
      <c r="Q2026" s="65" t="s">
        <v>5186</v>
      </c>
      <c r="R2026" s="67">
        <v>45883.594097222202</v>
      </c>
      <c r="S2026" s="158" t="str">
        <f t="shared" si="217"/>
        <v>August 2025</v>
      </c>
      <c r="T2026" s="142" t="s">
        <v>35</v>
      </c>
      <c r="U2026" s="142">
        <v>2.0530439814829098</v>
      </c>
      <c r="V2026" s="65">
        <f t="shared" si="219"/>
        <v>2.0530439814829098</v>
      </c>
      <c r="W2026" s="65">
        <f t="shared" si="220"/>
        <v>49.273055555589998</v>
      </c>
      <c r="X2026" s="65" t="str">
        <f t="shared" si="215"/>
        <v>48-72 hr</v>
      </c>
    </row>
    <row r="2027" spans="1:27" ht="30" customHeight="1">
      <c r="A2027" s="65">
        <v>2026</v>
      </c>
      <c r="B2027" s="181">
        <v>45881.541273148097</v>
      </c>
      <c r="C2027" s="67" t="str">
        <f t="shared" si="218"/>
        <v>August 2025</v>
      </c>
      <c r="D2027" s="65" t="s">
        <v>10309</v>
      </c>
      <c r="E2027" s="65">
        <v>529689</v>
      </c>
      <c r="F2027" s="68" t="s">
        <v>10310</v>
      </c>
      <c r="G2027" s="65" t="s">
        <v>10311</v>
      </c>
      <c r="H2027" s="69" t="s">
        <v>10312</v>
      </c>
      <c r="I2027" s="69" t="s">
        <v>2355</v>
      </c>
      <c r="J2027" s="69" t="str">
        <f t="shared" si="216"/>
        <v>Mingalar Taung Nyunt</v>
      </c>
      <c r="K2027" s="65" t="s">
        <v>10313</v>
      </c>
      <c r="L2027" s="65">
        <v>25</v>
      </c>
      <c r="M2027" s="65" t="s">
        <v>2905</v>
      </c>
      <c r="O2027" s="65">
        <v>200</v>
      </c>
      <c r="Q2027" s="65" t="s">
        <v>687</v>
      </c>
      <c r="R2027" s="67">
        <v>45884.481435185196</v>
      </c>
      <c r="S2027" s="158" t="str">
        <f t="shared" si="217"/>
        <v>August 2025</v>
      </c>
      <c r="T2027" s="142" t="s">
        <v>35</v>
      </c>
      <c r="U2027" s="142">
        <v>2.9401620370335899</v>
      </c>
      <c r="V2027" s="65">
        <f t="shared" si="219"/>
        <v>2.9401620370335899</v>
      </c>
      <c r="W2027" s="65">
        <f t="shared" si="220"/>
        <v>70.563888888806105</v>
      </c>
      <c r="X2027" s="65" t="str">
        <f t="shared" si="215"/>
        <v>48-72 hr</v>
      </c>
    </row>
    <row r="2028" spans="1:27" ht="30" customHeight="1">
      <c r="A2028" s="65">
        <v>2027</v>
      </c>
      <c r="B2028" s="181">
        <v>45881.550891203697</v>
      </c>
      <c r="C2028" s="67" t="str">
        <f t="shared" si="218"/>
        <v>August 2025</v>
      </c>
      <c r="D2028" s="65">
        <v>125213</v>
      </c>
      <c r="E2028" s="65" t="s">
        <v>10314</v>
      </c>
      <c r="F2028" s="68" t="s">
        <v>10315</v>
      </c>
      <c r="G2028" s="65" t="s">
        <v>10316</v>
      </c>
      <c r="H2028" s="69" t="s">
        <v>10317</v>
      </c>
      <c r="I2028" s="69" t="s">
        <v>5110</v>
      </c>
      <c r="J2028" s="69" t="str">
        <f t="shared" si="216"/>
        <v>North Dagon</v>
      </c>
      <c r="K2028" s="65" t="s">
        <v>10318</v>
      </c>
      <c r="L2028" s="65">
        <v>20</v>
      </c>
      <c r="M2028" s="65" t="s">
        <v>8161</v>
      </c>
      <c r="O2028" s="65">
        <v>340</v>
      </c>
      <c r="Q2028" s="65" t="s">
        <v>5186</v>
      </c>
      <c r="R2028" s="67">
        <v>45882.484085648102</v>
      </c>
      <c r="S2028" s="158" t="str">
        <f t="shared" si="217"/>
        <v>August 2025</v>
      </c>
      <c r="T2028" s="142" t="s">
        <v>35</v>
      </c>
      <c r="U2028" s="142">
        <v>0.93319444444205102</v>
      </c>
      <c r="V2028" s="65">
        <f t="shared" si="219"/>
        <v>0.93319444444205102</v>
      </c>
      <c r="W2028" s="65">
        <f t="shared" si="220"/>
        <v>22.3966666666092</v>
      </c>
      <c r="X2028" s="65" t="str">
        <f t="shared" si="215"/>
        <v>&lt;24 hr</v>
      </c>
    </row>
    <row r="2029" spans="1:27" ht="30" customHeight="1">
      <c r="A2029" s="65">
        <v>2028</v>
      </c>
      <c r="B2029" s="181">
        <v>45881.555462962999</v>
      </c>
      <c r="C2029" s="67" t="str">
        <f t="shared" si="218"/>
        <v>August 2025</v>
      </c>
      <c r="D2029" s="65" t="s">
        <v>10319</v>
      </c>
      <c r="E2029" s="65" t="s">
        <v>10320</v>
      </c>
      <c r="F2029" s="68" t="s">
        <v>10321</v>
      </c>
      <c r="G2029" s="65" t="s">
        <v>10322</v>
      </c>
      <c r="H2029" s="69" t="s">
        <v>10323</v>
      </c>
      <c r="I2029" s="69" t="s">
        <v>7031</v>
      </c>
      <c r="J2029" s="69" t="str">
        <f t="shared" si="216"/>
        <v>Ahlone</v>
      </c>
      <c r="K2029" s="65" t="s">
        <v>10324</v>
      </c>
      <c r="L2029" s="65">
        <v>20</v>
      </c>
      <c r="S2029" s="158"/>
      <c r="T2029" s="142" t="s">
        <v>113</v>
      </c>
      <c r="U2029" s="142">
        <v>-45881.555462962999</v>
      </c>
    </row>
    <row r="2030" spans="1:27" ht="30" customHeight="1">
      <c r="A2030" s="65">
        <v>2029</v>
      </c>
      <c r="B2030" s="181">
        <v>45881.557245370401</v>
      </c>
      <c r="C2030" s="67" t="str">
        <f t="shared" si="218"/>
        <v>August 2025</v>
      </c>
      <c r="D2030" s="65" t="s">
        <v>10325</v>
      </c>
      <c r="E2030" s="65">
        <v>529745</v>
      </c>
      <c r="F2030" s="68" t="s">
        <v>10326</v>
      </c>
      <c r="G2030" s="65" t="s">
        <v>10327</v>
      </c>
      <c r="H2030" s="69" t="s">
        <v>10328</v>
      </c>
      <c r="I2030" s="69" t="s">
        <v>5110</v>
      </c>
      <c r="J2030" s="69" t="str">
        <f t="shared" si="216"/>
        <v>North Dagon</v>
      </c>
      <c r="K2030" s="65" t="s">
        <v>10329</v>
      </c>
      <c r="L2030" s="65">
        <v>20</v>
      </c>
      <c r="M2030" s="65" t="s">
        <v>10330</v>
      </c>
      <c r="O2030" s="65">
        <v>262</v>
      </c>
      <c r="Q2030" s="65" t="s">
        <v>5186</v>
      </c>
      <c r="R2030" s="67">
        <v>45882.425335648099</v>
      </c>
      <c r="S2030" s="158" t="str">
        <f t="shared" si="217"/>
        <v>August 2025</v>
      </c>
      <c r="T2030" s="142" t="s">
        <v>35</v>
      </c>
      <c r="U2030" s="142">
        <v>0.86809027777781</v>
      </c>
      <c r="V2030" s="65">
        <f t="shared" si="219"/>
        <v>0.86809027777781</v>
      </c>
      <c r="W2030" s="65">
        <f t="shared" si="220"/>
        <v>20.8341666666674</v>
      </c>
      <c r="X2030" s="65" t="str">
        <f t="shared" si="215"/>
        <v>&lt;24 hr</v>
      </c>
    </row>
    <row r="2031" spans="1:27" ht="30" customHeight="1">
      <c r="A2031" s="65">
        <v>2030</v>
      </c>
      <c r="B2031" s="181">
        <v>45881.574513888903</v>
      </c>
      <c r="C2031" s="67" t="str">
        <f t="shared" si="218"/>
        <v>August 2025</v>
      </c>
      <c r="D2031" s="65">
        <v>125225</v>
      </c>
      <c r="E2031" s="65" t="s">
        <v>10331</v>
      </c>
      <c r="F2031" s="68" t="s">
        <v>10332</v>
      </c>
      <c r="G2031" s="65" t="s">
        <v>10333</v>
      </c>
      <c r="H2031" s="69" t="s">
        <v>10334</v>
      </c>
      <c r="I2031" s="69" t="s">
        <v>5110</v>
      </c>
      <c r="J2031" s="69" t="str">
        <f t="shared" si="216"/>
        <v>North Dagon</v>
      </c>
      <c r="K2031" s="65" t="s">
        <v>10335</v>
      </c>
      <c r="L2031" s="65">
        <v>25</v>
      </c>
      <c r="Q2031" s="65" t="s">
        <v>5308</v>
      </c>
      <c r="S2031" s="158"/>
      <c r="T2031" s="142" t="s">
        <v>113</v>
      </c>
      <c r="U2031" s="142">
        <v>-45881.574513888903</v>
      </c>
      <c r="Z2031" s="69" t="s">
        <v>10336</v>
      </c>
    </row>
    <row r="2032" spans="1:27" ht="30" customHeight="1">
      <c r="A2032" s="65">
        <v>2031</v>
      </c>
      <c r="B2032" s="181">
        <v>45881.5785300926</v>
      </c>
      <c r="C2032" s="67" t="str">
        <f t="shared" si="218"/>
        <v>August 2025</v>
      </c>
      <c r="D2032" s="65">
        <v>125228</v>
      </c>
      <c r="E2032" s="65">
        <v>529832</v>
      </c>
      <c r="F2032" s="68" t="s">
        <v>10337</v>
      </c>
      <c r="G2032" s="65" t="s">
        <v>10338</v>
      </c>
      <c r="H2032" s="69" t="s">
        <v>10339</v>
      </c>
      <c r="I2032" s="69" t="s">
        <v>5098</v>
      </c>
      <c r="J2032" s="69" t="str">
        <f t="shared" si="216"/>
        <v>East Dagon</v>
      </c>
      <c r="K2032" s="65" t="s">
        <v>10340</v>
      </c>
      <c r="L2032" s="65">
        <v>20</v>
      </c>
      <c r="S2032" s="158"/>
      <c r="T2032" s="142" t="s">
        <v>10341</v>
      </c>
      <c r="U2032" s="142">
        <v>-45881.5785300926</v>
      </c>
    </row>
    <row r="2033" spans="1:27" ht="30" customHeight="1">
      <c r="A2033" s="65">
        <v>2032</v>
      </c>
      <c r="B2033" s="181">
        <v>45881.594814814802</v>
      </c>
      <c r="C2033" s="67" t="str">
        <f t="shared" si="218"/>
        <v>August 2025</v>
      </c>
      <c r="D2033" s="65">
        <v>125233</v>
      </c>
      <c r="E2033" s="65" t="s">
        <v>10342</v>
      </c>
      <c r="F2033" s="68" t="s">
        <v>10343</v>
      </c>
      <c r="G2033" s="65" t="s">
        <v>10344</v>
      </c>
      <c r="H2033" s="69" t="s">
        <v>10345</v>
      </c>
      <c r="I2033" s="69" t="s">
        <v>5110</v>
      </c>
      <c r="J2033" s="69" t="str">
        <f t="shared" si="216"/>
        <v>North Dagon</v>
      </c>
      <c r="K2033" s="65" t="s">
        <v>10346</v>
      </c>
      <c r="L2033" s="65">
        <v>75</v>
      </c>
      <c r="M2033" s="65" t="s">
        <v>10347</v>
      </c>
      <c r="O2033" s="65">
        <v>200</v>
      </c>
      <c r="Q2033" s="65" t="s">
        <v>2681</v>
      </c>
      <c r="R2033" s="67">
        <v>45884.447719907403</v>
      </c>
      <c r="S2033" s="158" t="str">
        <f t="shared" si="217"/>
        <v>August 2025</v>
      </c>
      <c r="T2033" s="142" t="s">
        <v>35</v>
      </c>
      <c r="U2033" s="142">
        <v>2.8529050925935699</v>
      </c>
      <c r="V2033" s="65">
        <f t="shared" si="219"/>
        <v>2.8529050925935699</v>
      </c>
      <c r="W2033" s="65">
        <f t="shared" si="220"/>
        <v>68.469722222245807</v>
      </c>
      <c r="X2033" s="65" t="str">
        <f t="shared" si="215"/>
        <v>48-72 hr</v>
      </c>
    </row>
    <row r="2034" spans="1:27" ht="30" customHeight="1">
      <c r="A2034" s="65">
        <v>2033</v>
      </c>
      <c r="B2034" s="181">
        <v>45881.6397222222</v>
      </c>
      <c r="C2034" s="67" t="str">
        <f t="shared" si="218"/>
        <v>August 2025</v>
      </c>
      <c r="D2034" s="65" t="s">
        <v>10348</v>
      </c>
      <c r="E2034" s="65" t="s">
        <v>10349</v>
      </c>
      <c r="F2034" s="68" t="s">
        <v>10350</v>
      </c>
      <c r="G2034" s="65" t="s">
        <v>10351</v>
      </c>
      <c r="H2034" s="69" t="s">
        <v>10352</v>
      </c>
      <c r="I2034" s="69" t="s">
        <v>5098</v>
      </c>
      <c r="J2034" s="69" t="str">
        <f t="shared" si="216"/>
        <v>East Dagon</v>
      </c>
      <c r="K2034" s="65" t="s">
        <v>10353</v>
      </c>
      <c r="L2034" s="65">
        <v>30</v>
      </c>
      <c r="N2034" s="65" t="s">
        <v>6210</v>
      </c>
      <c r="S2034" s="158"/>
      <c r="T2034" s="142" t="s">
        <v>113</v>
      </c>
      <c r="U2034" s="142">
        <v>-45881.6397222222</v>
      </c>
    </row>
    <row r="2035" spans="1:27" ht="30" customHeight="1">
      <c r="A2035" s="65">
        <v>2034</v>
      </c>
      <c r="B2035" s="181">
        <v>45881.647499999999</v>
      </c>
      <c r="C2035" s="67" t="str">
        <f t="shared" si="218"/>
        <v>August 2025</v>
      </c>
      <c r="D2035" s="65" t="s">
        <v>10354</v>
      </c>
      <c r="E2035" s="65">
        <v>529629</v>
      </c>
      <c r="F2035" s="68" t="s">
        <v>10355</v>
      </c>
      <c r="G2035" s="65" t="s">
        <v>10356</v>
      </c>
      <c r="H2035" s="69" t="s">
        <v>10268</v>
      </c>
      <c r="I2035" s="69" t="s">
        <v>5098</v>
      </c>
      <c r="J2035" s="69" t="str">
        <f t="shared" si="216"/>
        <v>East Dagon</v>
      </c>
      <c r="K2035" s="65" t="s">
        <v>10357</v>
      </c>
      <c r="L2035" s="65">
        <v>30</v>
      </c>
      <c r="M2035" s="65" t="s">
        <v>7444</v>
      </c>
      <c r="N2035" s="65" t="s">
        <v>33</v>
      </c>
      <c r="O2035" s="65">
        <v>210</v>
      </c>
      <c r="P2035" s="67">
        <v>45882.333333333299</v>
      </c>
      <c r="Q2035" s="65" t="s">
        <v>3111</v>
      </c>
      <c r="R2035" s="67">
        <v>45882.599224537</v>
      </c>
      <c r="S2035" s="158" t="str">
        <f t="shared" si="217"/>
        <v>August 2025</v>
      </c>
      <c r="T2035" s="142" t="s">
        <v>35</v>
      </c>
      <c r="U2035" s="142">
        <v>0.95172453703708004</v>
      </c>
      <c r="V2035" s="65">
        <f t="shared" si="219"/>
        <v>0.95172453703708004</v>
      </c>
      <c r="W2035" s="65">
        <f t="shared" si="220"/>
        <v>22.841388888889899</v>
      </c>
      <c r="X2035" s="65" t="str">
        <f t="shared" si="215"/>
        <v>&lt;24 hr</v>
      </c>
    </row>
    <row r="2036" spans="1:27" ht="30" customHeight="1">
      <c r="A2036" s="65">
        <v>2035</v>
      </c>
      <c r="B2036" s="181">
        <v>45881.658020833303</v>
      </c>
      <c r="C2036" s="67" t="str">
        <f t="shared" si="218"/>
        <v>August 2025</v>
      </c>
      <c r="D2036" s="65" t="s">
        <v>10358</v>
      </c>
      <c r="E2036" s="65" t="s">
        <v>10359</v>
      </c>
      <c r="F2036" s="68" t="s">
        <v>10360</v>
      </c>
      <c r="G2036" s="65" t="s">
        <v>10361</v>
      </c>
      <c r="H2036" s="69" t="s">
        <v>10362</v>
      </c>
      <c r="I2036" s="69" t="s">
        <v>5110</v>
      </c>
      <c r="J2036" s="69" t="str">
        <f t="shared" si="216"/>
        <v>North Dagon</v>
      </c>
      <c r="K2036" s="65" t="s">
        <v>10363</v>
      </c>
      <c r="L2036" s="65">
        <v>50</v>
      </c>
      <c r="M2036" s="65" t="s">
        <v>10364</v>
      </c>
      <c r="N2036" s="65" t="s">
        <v>9241</v>
      </c>
      <c r="O2036" s="65">
        <v>250</v>
      </c>
      <c r="P2036" s="67">
        <v>45882.333333333299</v>
      </c>
      <c r="Q2036" s="65" t="s">
        <v>5308</v>
      </c>
      <c r="R2036" s="67">
        <v>45882.602337962999</v>
      </c>
      <c r="S2036" s="158" t="str">
        <f t="shared" si="217"/>
        <v>August 2025</v>
      </c>
      <c r="T2036" s="142" t="s">
        <v>35</v>
      </c>
      <c r="U2036" s="142">
        <v>0.94431712962978098</v>
      </c>
      <c r="V2036" s="65">
        <f t="shared" si="219"/>
        <v>0.94431712962978098</v>
      </c>
      <c r="W2036" s="65">
        <f t="shared" si="220"/>
        <v>22.663611111114701</v>
      </c>
      <c r="X2036" s="65" t="str">
        <f t="shared" si="215"/>
        <v>&lt;24 hr</v>
      </c>
    </row>
    <row r="2037" spans="1:27" ht="30" customHeight="1">
      <c r="A2037" s="65">
        <v>2036</v>
      </c>
      <c r="B2037" s="181">
        <v>45881.666851851798</v>
      </c>
      <c r="C2037" s="67" t="str">
        <f t="shared" si="218"/>
        <v>August 2025</v>
      </c>
      <c r="D2037" s="65">
        <v>125261</v>
      </c>
      <c r="E2037" s="65" t="s">
        <v>10365</v>
      </c>
      <c r="F2037" s="68" t="s">
        <v>10366</v>
      </c>
      <c r="G2037" s="65" t="s">
        <v>10367</v>
      </c>
      <c r="H2037" s="69" t="s">
        <v>10368</v>
      </c>
      <c r="I2037" s="69" t="s">
        <v>182</v>
      </c>
      <c r="J2037" s="69" t="str">
        <f t="shared" si="216"/>
        <v>Latha</v>
      </c>
      <c r="K2037" s="65" t="s">
        <v>10369</v>
      </c>
      <c r="L2037" s="65">
        <v>25</v>
      </c>
      <c r="M2037" s="65" t="s">
        <v>4534</v>
      </c>
      <c r="O2037" s="65">
        <v>320</v>
      </c>
      <c r="P2037" s="67">
        <v>45882.333333333299</v>
      </c>
      <c r="Q2037" s="65" t="s">
        <v>745</v>
      </c>
      <c r="R2037" s="67">
        <v>45882.613344907397</v>
      </c>
      <c r="S2037" s="158" t="str">
        <f t="shared" si="217"/>
        <v>August 2025</v>
      </c>
      <c r="T2037" s="142" t="s">
        <v>35</v>
      </c>
      <c r="U2037" s="142">
        <v>0.94649305555503804</v>
      </c>
      <c r="V2037" s="65">
        <f t="shared" si="219"/>
        <v>0.94649305555503804</v>
      </c>
      <c r="W2037" s="65">
        <f t="shared" si="220"/>
        <v>22.715833333320901</v>
      </c>
      <c r="X2037" s="65" t="str">
        <f t="shared" si="215"/>
        <v>&lt;24 hr</v>
      </c>
    </row>
    <row r="2038" spans="1:27" ht="30" customHeight="1">
      <c r="A2038" s="65">
        <v>2037</v>
      </c>
      <c r="B2038" s="181">
        <v>45881.700752314799</v>
      </c>
      <c r="C2038" s="67" t="str">
        <f t="shared" si="218"/>
        <v>August 2025</v>
      </c>
      <c r="D2038" s="65">
        <v>125267</v>
      </c>
      <c r="E2038" s="65">
        <v>530160</v>
      </c>
      <c r="F2038" s="68" t="s">
        <v>10370</v>
      </c>
      <c r="G2038" s="65" t="s">
        <v>10371</v>
      </c>
      <c r="H2038" s="69" t="s">
        <v>10372</v>
      </c>
      <c r="I2038" s="69" t="s">
        <v>5098</v>
      </c>
      <c r="J2038" s="69" t="str">
        <f t="shared" si="216"/>
        <v>East Dagon</v>
      </c>
      <c r="K2038" s="65" t="s">
        <v>10373</v>
      </c>
      <c r="L2038" s="65">
        <v>20</v>
      </c>
      <c r="M2038" s="65" t="s">
        <v>10374</v>
      </c>
      <c r="N2038" s="65" t="s">
        <v>33</v>
      </c>
      <c r="O2038" s="65">
        <v>100</v>
      </c>
      <c r="P2038" s="67">
        <v>45882.333333333299</v>
      </c>
      <c r="Q2038" s="65" t="s">
        <v>3111</v>
      </c>
      <c r="R2038" s="67">
        <v>45882.460879629602</v>
      </c>
      <c r="S2038" s="158" t="str">
        <f t="shared" si="217"/>
        <v>August 2025</v>
      </c>
      <c r="T2038" s="142" t="s">
        <v>35</v>
      </c>
      <c r="U2038" s="142">
        <v>0.76012731481750995</v>
      </c>
      <c r="V2038" s="65">
        <f t="shared" si="219"/>
        <v>0.76012731481750995</v>
      </c>
      <c r="W2038" s="65">
        <f t="shared" si="220"/>
        <v>18.243055555620199</v>
      </c>
      <c r="X2038" s="65" t="str">
        <f t="shared" si="215"/>
        <v>&lt;24 hr</v>
      </c>
    </row>
    <row r="2039" spans="1:27" ht="30" customHeight="1">
      <c r="A2039" s="65">
        <v>2038</v>
      </c>
      <c r="B2039" s="181">
        <v>45881.7281365741</v>
      </c>
      <c r="C2039" s="67" t="str">
        <f t="shared" si="218"/>
        <v>August 2025</v>
      </c>
      <c r="D2039" s="65" t="s">
        <v>10375</v>
      </c>
      <c r="E2039" s="65" t="s">
        <v>10375</v>
      </c>
      <c r="F2039" s="68" t="s">
        <v>10376</v>
      </c>
      <c r="G2039" s="65" t="s">
        <v>10377</v>
      </c>
      <c r="H2039" s="69" t="s">
        <v>10378</v>
      </c>
      <c r="I2039" s="69" t="s">
        <v>5110</v>
      </c>
      <c r="J2039" s="69" t="str">
        <f t="shared" si="216"/>
        <v>North Dagon</v>
      </c>
      <c r="K2039" s="65" t="s">
        <v>10379</v>
      </c>
      <c r="L2039" s="65">
        <v>30</v>
      </c>
      <c r="M2039" s="65" t="s">
        <v>10380</v>
      </c>
      <c r="N2039" s="65" t="s">
        <v>33</v>
      </c>
      <c r="O2039" s="65">
        <v>180</v>
      </c>
      <c r="P2039" s="67">
        <v>45882.333333333299</v>
      </c>
      <c r="Q2039" s="65" t="s">
        <v>5308</v>
      </c>
      <c r="R2039" s="67">
        <v>45882.526562500003</v>
      </c>
      <c r="S2039" s="158" t="str">
        <f t="shared" si="217"/>
        <v>August 2025</v>
      </c>
      <c r="T2039" s="142" t="s">
        <v>35</v>
      </c>
      <c r="U2039" s="142">
        <v>0.79842592593195105</v>
      </c>
      <c r="V2039" s="65">
        <f t="shared" si="219"/>
        <v>0.79842592593195105</v>
      </c>
      <c r="W2039" s="65">
        <f t="shared" si="220"/>
        <v>19.1622222223668</v>
      </c>
      <c r="X2039" s="65" t="str">
        <f t="shared" si="215"/>
        <v>&lt;24 hr</v>
      </c>
    </row>
    <row r="2040" spans="1:27" ht="30" customHeight="1">
      <c r="A2040" s="65">
        <v>2039</v>
      </c>
      <c r="B2040" s="181">
        <v>45882.394884259302</v>
      </c>
      <c r="C2040" s="67" t="str">
        <f t="shared" si="218"/>
        <v>August 2025</v>
      </c>
      <c r="D2040" s="65">
        <v>125315</v>
      </c>
      <c r="E2040" s="65" t="s">
        <v>10381</v>
      </c>
      <c r="F2040" s="68" t="s">
        <v>10382</v>
      </c>
      <c r="G2040" s="65" t="s">
        <v>10383</v>
      </c>
      <c r="H2040" s="69" t="s">
        <v>10384</v>
      </c>
      <c r="I2040" s="69" t="s">
        <v>5110</v>
      </c>
      <c r="J2040" s="69" t="str">
        <f t="shared" si="216"/>
        <v>North Dagon</v>
      </c>
      <c r="K2040" s="65" t="s">
        <v>10385</v>
      </c>
      <c r="L2040" s="65">
        <v>25</v>
      </c>
      <c r="M2040" s="65" t="s">
        <v>8589</v>
      </c>
      <c r="N2040" s="65" t="s">
        <v>9241</v>
      </c>
      <c r="O2040" s="65">
        <v>200</v>
      </c>
      <c r="P2040" s="67">
        <v>45882.5</v>
      </c>
      <c r="Q2040" s="65" t="s">
        <v>5218</v>
      </c>
      <c r="R2040" s="67">
        <v>45882.662673611099</v>
      </c>
      <c r="S2040" s="158" t="str">
        <f t="shared" si="217"/>
        <v>August 2025</v>
      </c>
      <c r="T2040" s="142" t="s">
        <v>35</v>
      </c>
      <c r="U2040" s="142">
        <v>0.26778935185575398</v>
      </c>
      <c r="V2040" s="65">
        <f t="shared" si="219"/>
        <v>0.26778935185575398</v>
      </c>
      <c r="W2040" s="65">
        <f t="shared" si="220"/>
        <v>6.4269444445380897</v>
      </c>
      <c r="X2040" s="65" t="str">
        <f t="shared" si="215"/>
        <v>&lt;24 hr</v>
      </c>
    </row>
    <row r="2041" spans="1:27" ht="30" customHeight="1">
      <c r="A2041" s="65">
        <v>2040</v>
      </c>
      <c r="B2041" s="181">
        <v>45882.484594907401</v>
      </c>
      <c r="C2041" s="67" t="str">
        <f t="shared" si="218"/>
        <v>August 2025</v>
      </c>
      <c r="D2041" s="65" t="s">
        <v>10386</v>
      </c>
      <c r="E2041" s="65">
        <v>530737</v>
      </c>
      <c r="F2041" s="68" t="s">
        <v>10387</v>
      </c>
      <c r="G2041" s="65" t="s">
        <v>10388</v>
      </c>
      <c r="H2041" s="69" t="s">
        <v>10389</v>
      </c>
      <c r="I2041" s="69" t="s">
        <v>30</v>
      </c>
      <c r="J2041" s="69" t="str">
        <f t="shared" si="216"/>
        <v>Kyauktada</v>
      </c>
      <c r="K2041" s="65" t="s">
        <v>10390</v>
      </c>
      <c r="L2041" s="65">
        <v>20</v>
      </c>
      <c r="M2041" s="65" t="s">
        <v>10391</v>
      </c>
      <c r="N2041" s="65" t="s">
        <v>33</v>
      </c>
      <c r="O2041" s="65">
        <v>200</v>
      </c>
      <c r="Q2041" s="65" t="s">
        <v>2681</v>
      </c>
      <c r="R2041" s="67">
        <v>45883.6870486111</v>
      </c>
      <c r="S2041" s="158" t="str">
        <f t="shared" si="217"/>
        <v>August 2025</v>
      </c>
      <c r="T2041" s="142" t="s">
        <v>35</v>
      </c>
      <c r="U2041" s="142">
        <v>1.2024537037068499</v>
      </c>
      <c r="V2041" s="65">
        <f t="shared" si="219"/>
        <v>1.2024537037068499</v>
      </c>
      <c r="W2041" s="65">
        <f t="shared" si="220"/>
        <v>28.858888888964401</v>
      </c>
      <c r="X2041" s="65" t="str">
        <f t="shared" si="215"/>
        <v>24-48 hr</v>
      </c>
      <c r="Z2041" s="69" t="s">
        <v>10392</v>
      </c>
      <c r="AA2041" s="69" t="s">
        <v>10393</v>
      </c>
    </row>
    <row r="2042" spans="1:27" ht="30" customHeight="1">
      <c r="A2042" s="65">
        <v>2041</v>
      </c>
      <c r="B2042" s="181">
        <v>45882.5086689815</v>
      </c>
      <c r="C2042" s="67" t="str">
        <f t="shared" si="218"/>
        <v>August 2025</v>
      </c>
      <c r="D2042" s="65">
        <v>125352</v>
      </c>
      <c r="E2042" s="65" t="s">
        <v>10394</v>
      </c>
      <c r="F2042" s="68" t="s">
        <v>10395</v>
      </c>
      <c r="G2042" s="65" t="s">
        <v>10396</v>
      </c>
      <c r="H2042" s="69" t="s">
        <v>10397</v>
      </c>
      <c r="I2042" s="69" t="s">
        <v>5110</v>
      </c>
      <c r="J2042" s="69" t="str">
        <f t="shared" si="216"/>
        <v>North Dagon</v>
      </c>
      <c r="K2042" s="65" t="s">
        <v>10398</v>
      </c>
      <c r="L2042" s="65">
        <v>20</v>
      </c>
      <c r="M2042" s="65" t="s">
        <v>10399</v>
      </c>
      <c r="N2042" s="65" t="s">
        <v>33</v>
      </c>
      <c r="O2042" s="65">
        <v>225</v>
      </c>
      <c r="P2042" s="67">
        <v>45882.5</v>
      </c>
      <c r="Q2042" s="65" t="s">
        <v>5218</v>
      </c>
      <c r="R2042" s="67">
        <v>45882.685775462996</v>
      </c>
      <c r="S2042" s="158" t="str">
        <f t="shared" si="217"/>
        <v>August 2025</v>
      </c>
      <c r="T2042" s="142" t="s">
        <v>35</v>
      </c>
      <c r="U2042" s="142">
        <v>0.177106481482042</v>
      </c>
      <c r="V2042" s="65">
        <f t="shared" si="219"/>
        <v>0.177106481482042</v>
      </c>
      <c r="W2042" s="65">
        <f t="shared" si="220"/>
        <v>4.2505555555690098</v>
      </c>
      <c r="X2042" s="65" t="str">
        <f t="shared" ref="X2042:X2105" si="221">IF(W2042&gt;72,"&gt;72 hr",IF(W2042&gt;48,"48-72 hr",IF(W2042&gt;24,"24-48 hr","&lt;24 hr")))</f>
        <v>&lt;24 hr</v>
      </c>
      <c r="Z2042" s="69" t="s">
        <v>10400</v>
      </c>
      <c r="AA2042" s="69" t="s">
        <v>10401</v>
      </c>
    </row>
    <row r="2043" spans="1:27" ht="30" customHeight="1">
      <c r="A2043" s="65">
        <v>2042</v>
      </c>
      <c r="B2043" s="181">
        <v>45882.543900463003</v>
      </c>
      <c r="C2043" s="67" t="str">
        <f t="shared" si="218"/>
        <v>August 2025</v>
      </c>
      <c r="D2043" s="65">
        <v>125361</v>
      </c>
      <c r="E2043" s="65">
        <v>530847</v>
      </c>
      <c r="F2043" s="68" t="s">
        <v>10402</v>
      </c>
      <c r="G2043" s="65" t="s">
        <v>10403</v>
      </c>
      <c r="H2043" s="69" t="s">
        <v>10404</v>
      </c>
      <c r="I2043" s="69" t="s">
        <v>5110</v>
      </c>
      <c r="J2043" s="69" t="str">
        <f t="shared" si="216"/>
        <v>North Dagon</v>
      </c>
      <c r="K2043" s="65" t="s">
        <v>10405</v>
      </c>
      <c r="L2043" s="65">
        <v>20</v>
      </c>
      <c r="M2043" s="65" t="s">
        <v>5442</v>
      </c>
      <c r="O2043" s="65">
        <v>100</v>
      </c>
      <c r="Q2043" s="65" t="s">
        <v>5308</v>
      </c>
      <c r="R2043" s="67">
        <v>45883.520914351902</v>
      </c>
      <c r="S2043" s="158" t="str">
        <f t="shared" si="217"/>
        <v>August 2025</v>
      </c>
      <c r="T2043" s="142" t="s">
        <v>35</v>
      </c>
      <c r="U2043" s="142">
        <v>0.97701388888526697</v>
      </c>
      <c r="V2043" s="65">
        <f t="shared" si="219"/>
        <v>0.97701388888526697</v>
      </c>
      <c r="W2043" s="65">
        <f t="shared" si="220"/>
        <v>23.448333333246399</v>
      </c>
      <c r="X2043" s="65" t="str">
        <f t="shared" si="221"/>
        <v>&lt;24 hr</v>
      </c>
    </row>
    <row r="2044" spans="1:27" ht="30" customHeight="1">
      <c r="A2044" s="65">
        <v>2043</v>
      </c>
      <c r="B2044" s="181">
        <v>45882.545335648101</v>
      </c>
      <c r="C2044" s="67" t="str">
        <f t="shared" si="218"/>
        <v>August 2025</v>
      </c>
      <c r="D2044" s="65">
        <v>125363</v>
      </c>
      <c r="E2044" s="65" t="s">
        <v>10406</v>
      </c>
      <c r="F2044" s="68" t="s">
        <v>10407</v>
      </c>
      <c r="G2044" s="65" t="s">
        <v>10408</v>
      </c>
      <c r="H2044" s="69" t="s">
        <v>10409</v>
      </c>
      <c r="I2044" s="69" t="s">
        <v>30</v>
      </c>
      <c r="J2044" s="69" t="str">
        <f t="shared" si="216"/>
        <v>Kyauktada</v>
      </c>
      <c r="K2044" s="65" t="s">
        <v>10410</v>
      </c>
      <c r="L2044" s="65">
        <v>20</v>
      </c>
      <c r="M2044" s="65" t="s">
        <v>421</v>
      </c>
      <c r="O2044" s="65">
        <v>200</v>
      </c>
      <c r="Q2044" s="65" t="s">
        <v>3111</v>
      </c>
      <c r="R2044" s="67">
        <v>45883.451539351903</v>
      </c>
      <c r="S2044" s="158" t="str">
        <f t="shared" si="217"/>
        <v>August 2025</v>
      </c>
      <c r="T2044" s="142" t="s">
        <v>35</v>
      </c>
      <c r="U2044" s="142">
        <v>0.90620370370743297</v>
      </c>
      <c r="V2044" s="65">
        <f t="shared" si="219"/>
        <v>0.90620370370743297</v>
      </c>
      <c r="W2044" s="65">
        <f t="shared" si="220"/>
        <v>21.748888888978399</v>
      </c>
      <c r="X2044" s="65" t="str">
        <f t="shared" si="221"/>
        <v>&lt;24 hr</v>
      </c>
      <c r="Z2044" s="69" t="s">
        <v>10411</v>
      </c>
    </row>
    <row r="2045" spans="1:27" ht="30" customHeight="1">
      <c r="A2045" s="65">
        <v>2044</v>
      </c>
      <c r="B2045" s="181">
        <v>45882.604016203702</v>
      </c>
      <c r="C2045" s="67" t="str">
        <f t="shared" si="218"/>
        <v>August 2025</v>
      </c>
      <c r="D2045" s="65" t="s">
        <v>10412</v>
      </c>
      <c r="E2045" s="65" t="s">
        <v>10412</v>
      </c>
      <c r="F2045" s="68" t="s">
        <v>10413</v>
      </c>
      <c r="G2045" s="65" t="s">
        <v>10414</v>
      </c>
      <c r="H2045" s="69" t="s">
        <v>10415</v>
      </c>
      <c r="I2045" s="69" t="s">
        <v>5098</v>
      </c>
      <c r="J2045" s="69" t="str">
        <f t="shared" si="216"/>
        <v>East Dagon</v>
      </c>
      <c r="K2045" s="65" t="s">
        <v>10416</v>
      </c>
      <c r="L2045" s="65">
        <v>40</v>
      </c>
      <c r="M2045" s="65" t="s">
        <v>6144</v>
      </c>
      <c r="N2045" s="65" t="s">
        <v>4913</v>
      </c>
      <c r="O2045" s="65">
        <v>300</v>
      </c>
      <c r="P2045" s="67">
        <v>45882.5</v>
      </c>
      <c r="Q2045" s="65" t="s">
        <v>3111</v>
      </c>
      <c r="R2045" s="67">
        <v>45882.686481481498</v>
      </c>
      <c r="S2045" s="158" t="str">
        <f t="shared" si="217"/>
        <v>August 2025</v>
      </c>
      <c r="T2045" s="142" t="s">
        <v>35</v>
      </c>
      <c r="U2045" s="142">
        <v>8.2465277781011495E-2</v>
      </c>
      <c r="V2045" s="65">
        <f t="shared" si="219"/>
        <v>8.2465277781011495E-2</v>
      </c>
      <c r="W2045" s="65">
        <f t="shared" si="220"/>
        <v>1.97916666674428</v>
      </c>
      <c r="X2045" s="65" t="str">
        <f t="shared" si="221"/>
        <v>&lt;24 hr</v>
      </c>
      <c r="AA2045" s="69" t="s">
        <v>10417</v>
      </c>
    </row>
    <row r="2046" spans="1:27" ht="30" customHeight="1">
      <c r="A2046" s="65">
        <v>2045</v>
      </c>
      <c r="B2046" s="181">
        <v>45882.604629629597</v>
      </c>
      <c r="C2046" s="67" t="str">
        <f t="shared" si="218"/>
        <v>August 2025</v>
      </c>
      <c r="D2046" s="65">
        <v>125377</v>
      </c>
      <c r="E2046" s="65">
        <v>528983</v>
      </c>
      <c r="F2046" s="68" t="s">
        <v>10418</v>
      </c>
      <c r="G2046" s="65" t="s">
        <v>10419</v>
      </c>
      <c r="H2046" s="69" t="s">
        <v>10420</v>
      </c>
      <c r="I2046" s="69" t="s">
        <v>5110</v>
      </c>
      <c r="J2046" s="69" t="str">
        <f t="shared" si="216"/>
        <v>North Dagon</v>
      </c>
      <c r="K2046" s="65" t="s">
        <v>10421</v>
      </c>
      <c r="L2046" s="65">
        <v>20</v>
      </c>
      <c r="M2046" s="65" t="s">
        <v>10422</v>
      </c>
      <c r="O2046" s="65">
        <v>200</v>
      </c>
      <c r="Q2046" s="65" t="s">
        <v>5308</v>
      </c>
      <c r="R2046" s="67">
        <v>45883.451446759304</v>
      </c>
      <c r="S2046" s="158" t="str">
        <f t="shared" si="217"/>
        <v>August 2025</v>
      </c>
      <c r="T2046" s="142" t="s">
        <v>35</v>
      </c>
      <c r="U2046" s="142">
        <v>0.84681712963356404</v>
      </c>
      <c r="V2046" s="65">
        <f t="shared" si="219"/>
        <v>0.84681712963356404</v>
      </c>
      <c r="W2046" s="65">
        <f t="shared" si="220"/>
        <v>20.323611111205501</v>
      </c>
      <c r="X2046" s="65" t="str">
        <f t="shared" si="221"/>
        <v>&lt;24 hr</v>
      </c>
    </row>
    <row r="2047" spans="1:27" ht="30" customHeight="1">
      <c r="A2047" s="65">
        <v>2046</v>
      </c>
      <c r="B2047" s="181">
        <v>45882.605196759301</v>
      </c>
      <c r="C2047" s="67" t="str">
        <f t="shared" si="218"/>
        <v>August 2025</v>
      </c>
      <c r="D2047" s="65" t="s">
        <v>10423</v>
      </c>
      <c r="E2047" s="65" t="s">
        <v>10424</v>
      </c>
      <c r="F2047" s="68" t="s">
        <v>10425</v>
      </c>
      <c r="G2047" s="65" t="s">
        <v>10426</v>
      </c>
      <c r="H2047" s="69" t="s">
        <v>10427</v>
      </c>
      <c r="I2047" s="69" t="s">
        <v>5110</v>
      </c>
      <c r="J2047" s="69" t="str">
        <f t="shared" si="216"/>
        <v>North Dagon</v>
      </c>
      <c r="K2047" s="65" t="s">
        <v>10428</v>
      </c>
      <c r="L2047" s="65">
        <v>20</v>
      </c>
      <c r="M2047" s="65" t="s">
        <v>8143</v>
      </c>
      <c r="N2047" s="65" t="s">
        <v>9241</v>
      </c>
      <c r="O2047" s="65">
        <v>158</v>
      </c>
      <c r="Q2047" s="65" t="s">
        <v>5186</v>
      </c>
      <c r="R2047" s="67">
        <v>45883.458738425899</v>
      </c>
      <c r="S2047" s="158" t="str">
        <f t="shared" si="217"/>
        <v>August 2025</v>
      </c>
      <c r="T2047" s="142" t="s">
        <v>35</v>
      </c>
      <c r="U2047" s="142">
        <v>0.85354166667093501</v>
      </c>
      <c r="V2047" s="65">
        <f t="shared" si="219"/>
        <v>0.85354166667093501</v>
      </c>
      <c r="W2047" s="65">
        <f t="shared" si="220"/>
        <v>20.485000000102399</v>
      </c>
      <c r="X2047" s="65" t="str">
        <f t="shared" si="221"/>
        <v>&lt;24 hr</v>
      </c>
      <c r="Z2047" s="69" t="s">
        <v>10429</v>
      </c>
    </row>
    <row r="2048" spans="1:27" ht="30" customHeight="1">
      <c r="A2048" s="65">
        <v>2047</v>
      </c>
      <c r="B2048" s="181">
        <v>45882.614999999998</v>
      </c>
      <c r="C2048" s="67" t="str">
        <f t="shared" si="218"/>
        <v>August 2025</v>
      </c>
      <c r="D2048" s="65" t="s">
        <v>10430</v>
      </c>
      <c r="E2048" s="65">
        <v>531104</v>
      </c>
      <c r="F2048" s="68" t="s">
        <v>10431</v>
      </c>
      <c r="G2048" s="65" t="s">
        <v>10432</v>
      </c>
      <c r="H2048" s="69" t="s">
        <v>10433</v>
      </c>
      <c r="I2048" s="69" t="s">
        <v>5110</v>
      </c>
      <c r="J2048" s="69" t="str">
        <f t="shared" si="216"/>
        <v>North Dagon</v>
      </c>
      <c r="K2048" s="65" t="s">
        <v>10434</v>
      </c>
      <c r="L2048" s="65">
        <v>20</v>
      </c>
      <c r="M2048" s="65" t="s">
        <v>8764</v>
      </c>
      <c r="O2048" s="65">
        <v>209</v>
      </c>
      <c r="P2048" s="67">
        <v>45883.333333333299</v>
      </c>
      <c r="Q2048" s="65" t="s">
        <v>5186</v>
      </c>
      <c r="R2048" s="67">
        <v>45883.392256944397</v>
      </c>
      <c r="S2048" s="158" t="str">
        <f t="shared" si="217"/>
        <v>August 2025</v>
      </c>
      <c r="T2048" s="142" t="s">
        <v>35</v>
      </c>
      <c r="U2048" s="142">
        <v>0.77725694444961801</v>
      </c>
      <c r="V2048" s="65">
        <f t="shared" si="219"/>
        <v>0.77725694444961801</v>
      </c>
      <c r="W2048" s="65">
        <f t="shared" si="220"/>
        <v>18.6541666667908</v>
      </c>
      <c r="X2048" s="65" t="str">
        <f t="shared" si="221"/>
        <v>&lt;24 hr</v>
      </c>
      <c r="Z2048" s="69" t="s">
        <v>10411</v>
      </c>
    </row>
    <row r="2049" spans="1:27" ht="30" customHeight="1">
      <c r="A2049" s="65">
        <v>2048</v>
      </c>
      <c r="B2049" s="181">
        <v>45882.621793981503</v>
      </c>
      <c r="C2049" s="67" t="str">
        <f t="shared" si="218"/>
        <v>August 2025</v>
      </c>
      <c r="D2049" s="65" t="s">
        <v>10435</v>
      </c>
      <c r="E2049" s="65">
        <v>466157</v>
      </c>
      <c r="F2049" s="68" t="s">
        <v>10436</v>
      </c>
      <c r="G2049" s="65" t="s">
        <v>10414</v>
      </c>
      <c r="H2049" s="69" t="s">
        <v>10437</v>
      </c>
      <c r="I2049" s="69" t="s">
        <v>5098</v>
      </c>
      <c r="J2049" s="69" t="str">
        <f t="shared" si="216"/>
        <v>East Dagon</v>
      </c>
      <c r="K2049" s="65" t="s">
        <v>10416</v>
      </c>
      <c r="L2049" s="65">
        <v>20</v>
      </c>
      <c r="M2049" s="65" t="s">
        <v>10438</v>
      </c>
      <c r="O2049" s="65">
        <v>300</v>
      </c>
      <c r="Q2049" s="65" t="s">
        <v>687</v>
      </c>
      <c r="R2049" s="67">
        <v>45883.724722222199</v>
      </c>
      <c r="S2049" s="158" t="str">
        <f t="shared" si="217"/>
        <v>August 2025</v>
      </c>
      <c r="T2049" s="142" t="s">
        <v>35</v>
      </c>
      <c r="U2049" s="142">
        <v>1.10292824073986</v>
      </c>
      <c r="V2049" s="65">
        <f t="shared" si="219"/>
        <v>1.10292824073986</v>
      </c>
      <c r="W2049" s="65">
        <f t="shared" si="220"/>
        <v>26.4702777777566</v>
      </c>
      <c r="X2049" s="65" t="str">
        <f t="shared" si="221"/>
        <v>24-48 hr</v>
      </c>
    </row>
    <row r="2050" spans="1:27" ht="30" customHeight="1">
      <c r="A2050" s="65">
        <v>2049</v>
      </c>
      <c r="B2050" s="181">
        <v>45882.637222222198</v>
      </c>
      <c r="C2050" s="67" t="str">
        <f t="shared" si="218"/>
        <v>August 2025</v>
      </c>
      <c r="D2050" s="65" t="s">
        <v>10439</v>
      </c>
      <c r="E2050" s="65" t="s">
        <v>10440</v>
      </c>
      <c r="F2050" s="68" t="s">
        <v>10441</v>
      </c>
      <c r="G2050" s="65" t="s">
        <v>10442</v>
      </c>
      <c r="H2050" s="69" t="s">
        <v>10443</v>
      </c>
      <c r="I2050" s="69" t="s">
        <v>5110</v>
      </c>
      <c r="J2050" s="69" t="str">
        <f t="shared" ref="J2050:J2113" si="222">TRIM(CLEAN(I2050))</f>
        <v>North Dagon</v>
      </c>
      <c r="K2050" s="65" t="s">
        <v>10444</v>
      </c>
      <c r="L2050" s="65">
        <v>20</v>
      </c>
      <c r="M2050" s="65" t="s">
        <v>7942</v>
      </c>
      <c r="N2050" s="65" t="s">
        <v>4913</v>
      </c>
      <c r="O2050" s="65">
        <v>203</v>
      </c>
      <c r="Q2050" s="65" t="s">
        <v>5186</v>
      </c>
      <c r="R2050" s="67">
        <v>45883.510879629597</v>
      </c>
      <c r="S2050" s="158" t="str">
        <f t="shared" ref="S2050:S2109" si="223">TEXT(R2050,"mmmm yyyy")</f>
        <v>August 2025</v>
      </c>
      <c r="T2050" s="142" t="s">
        <v>35</v>
      </c>
      <c r="U2050" s="142">
        <v>0.87365740740642694</v>
      </c>
      <c r="V2050" s="65">
        <f t="shared" si="219"/>
        <v>0.87365740740642694</v>
      </c>
      <c r="W2050" s="65">
        <f t="shared" si="220"/>
        <v>20.9677777777542</v>
      </c>
      <c r="X2050" s="65" t="str">
        <f t="shared" si="221"/>
        <v>&lt;24 hr</v>
      </c>
    </row>
    <row r="2051" spans="1:27" ht="30" customHeight="1">
      <c r="A2051" s="65">
        <v>2050</v>
      </c>
      <c r="B2051" s="181">
        <v>45882.647083333301</v>
      </c>
      <c r="C2051" s="67" t="str">
        <f t="shared" ref="C2051:C2114" si="224">TEXT(B2051,"mmmm yyyy")</f>
        <v>August 2025</v>
      </c>
      <c r="D2051" s="65" t="s">
        <v>10445</v>
      </c>
      <c r="E2051" s="65">
        <v>531188</v>
      </c>
      <c r="F2051" s="68" t="s">
        <v>10446</v>
      </c>
      <c r="G2051" s="65" t="s">
        <v>10447</v>
      </c>
      <c r="H2051" s="69" t="s">
        <v>10448</v>
      </c>
      <c r="I2051" s="69" t="s">
        <v>5098</v>
      </c>
      <c r="J2051" s="69" t="str">
        <f t="shared" si="222"/>
        <v>East Dagon</v>
      </c>
      <c r="K2051" s="65" t="s">
        <v>10449</v>
      </c>
      <c r="L2051" s="65">
        <v>20</v>
      </c>
      <c r="N2051" s="65" t="s">
        <v>4913</v>
      </c>
      <c r="S2051" s="158"/>
      <c r="T2051" s="142" t="s">
        <v>113</v>
      </c>
      <c r="U2051" s="142">
        <v>-45882.647083333301</v>
      </c>
    </row>
    <row r="2052" spans="1:27" ht="30" customHeight="1">
      <c r="A2052" s="65">
        <v>2051</v>
      </c>
      <c r="B2052" s="181">
        <v>45882.654305555603</v>
      </c>
      <c r="C2052" s="67" t="str">
        <f t="shared" si="224"/>
        <v>August 2025</v>
      </c>
      <c r="D2052" s="65" t="s">
        <v>10450</v>
      </c>
      <c r="E2052" s="65">
        <v>531138</v>
      </c>
      <c r="F2052" s="68" t="s">
        <v>10451</v>
      </c>
      <c r="G2052" s="65" t="s">
        <v>10452</v>
      </c>
      <c r="H2052" s="69" t="s">
        <v>10453</v>
      </c>
      <c r="I2052" s="69" t="s">
        <v>5098</v>
      </c>
      <c r="J2052" s="69" t="str">
        <f t="shared" si="222"/>
        <v>East Dagon</v>
      </c>
      <c r="K2052" s="65" t="s">
        <v>10454</v>
      </c>
      <c r="L2052" s="65">
        <v>40</v>
      </c>
      <c r="N2052" s="65" t="s">
        <v>33</v>
      </c>
      <c r="S2052" s="158"/>
      <c r="T2052" s="142" t="s">
        <v>113</v>
      </c>
      <c r="U2052" s="142">
        <v>-45882.654305555603</v>
      </c>
    </row>
    <row r="2053" spans="1:27" ht="30" customHeight="1">
      <c r="A2053" s="65">
        <v>2052</v>
      </c>
      <c r="B2053" s="181">
        <v>45882.6809027778</v>
      </c>
      <c r="C2053" s="67" t="str">
        <f t="shared" si="224"/>
        <v>August 2025</v>
      </c>
      <c r="D2053" s="65" t="s">
        <v>10455</v>
      </c>
      <c r="E2053" s="65" t="s">
        <v>10456</v>
      </c>
      <c r="F2053" s="68" t="s">
        <v>10457</v>
      </c>
      <c r="G2053" s="65" t="s">
        <v>10458</v>
      </c>
      <c r="H2053" s="69" t="s">
        <v>10459</v>
      </c>
      <c r="I2053" s="69" t="s">
        <v>30</v>
      </c>
      <c r="J2053" s="69" t="str">
        <f t="shared" si="222"/>
        <v>Kyauktada</v>
      </c>
      <c r="K2053" s="65" t="s">
        <v>10460</v>
      </c>
      <c r="L2053" s="65">
        <v>25</v>
      </c>
      <c r="M2053" s="65" t="s">
        <v>73</v>
      </c>
      <c r="N2053" s="65" t="s">
        <v>9241</v>
      </c>
      <c r="O2053" s="65">
        <v>150</v>
      </c>
      <c r="Q2053" s="65" t="s">
        <v>745</v>
      </c>
      <c r="R2053" s="67">
        <v>45883.441712963002</v>
      </c>
      <c r="S2053" s="158" t="str">
        <f t="shared" si="223"/>
        <v>August 2025</v>
      </c>
      <c r="T2053" s="142" t="s">
        <v>35</v>
      </c>
      <c r="U2053" s="142">
        <v>0.76081018518743804</v>
      </c>
      <c r="V2053" s="65">
        <f t="shared" ref="V2053:V2113" si="225">U2053</f>
        <v>0.76081018518743804</v>
      </c>
      <c r="W2053" s="65">
        <f t="shared" ref="W2053:W2113" si="226">V2053*24</f>
        <v>18.259444444498499</v>
      </c>
      <c r="X2053" s="65" t="str">
        <f t="shared" si="221"/>
        <v>&lt;24 hr</v>
      </c>
    </row>
    <row r="2054" spans="1:27" ht="30" customHeight="1">
      <c r="A2054" s="65">
        <v>2053</v>
      </c>
      <c r="B2054" s="181">
        <v>45882.693148148202</v>
      </c>
      <c r="C2054" s="67" t="str">
        <f t="shared" si="224"/>
        <v>August 2025</v>
      </c>
      <c r="D2054" s="65" t="s">
        <v>10461</v>
      </c>
      <c r="E2054" s="65" t="s">
        <v>10462</v>
      </c>
      <c r="F2054" s="68" t="s">
        <v>10463</v>
      </c>
      <c r="G2054" s="65" t="s">
        <v>10464</v>
      </c>
      <c r="H2054" s="69" t="s">
        <v>10465</v>
      </c>
      <c r="I2054" s="69" t="s">
        <v>5110</v>
      </c>
      <c r="J2054" s="69" t="str">
        <f t="shared" si="222"/>
        <v>North Dagon</v>
      </c>
      <c r="K2054" s="65" t="s">
        <v>10466</v>
      </c>
      <c r="L2054" s="65">
        <v>30</v>
      </c>
      <c r="M2054" s="65" t="s">
        <v>10467</v>
      </c>
      <c r="N2054" s="65" t="s">
        <v>9241</v>
      </c>
      <c r="O2054" s="65">
        <v>160</v>
      </c>
      <c r="Q2054" s="65" t="s">
        <v>2681</v>
      </c>
      <c r="R2054" s="67">
        <v>45884.512187499997</v>
      </c>
      <c r="S2054" s="158" t="str">
        <f t="shared" si="223"/>
        <v>August 2025</v>
      </c>
      <c r="T2054" s="142" t="s">
        <v>35</v>
      </c>
      <c r="U2054" s="142">
        <v>1.8190393518452801</v>
      </c>
      <c r="V2054" s="65">
        <f t="shared" si="225"/>
        <v>1.8190393518452801</v>
      </c>
      <c r="W2054" s="65">
        <f t="shared" si="226"/>
        <v>43.656944444286601</v>
      </c>
      <c r="X2054" s="65" t="str">
        <f t="shared" si="221"/>
        <v>24-48 hr</v>
      </c>
    </row>
    <row r="2055" spans="1:27" ht="30" customHeight="1">
      <c r="A2055" s="65">
        <v>2054</v>
      </c>
      <c r="B2055" s="181">
        <v>45882.703148148103</v>
      </c>
      <c r="C2055" s="67" t="str">
        <f t="shared" si="224"/>
        <v>August 2025</v>
      </c>
      <c r="D2055" s="65" t="s">
        <v>10468</v>
      </c>
      <c r="E2055" s="65" t="s">
        <v>10469</v>
      </c>
      <c r="F2055" s="68" t="s">
        <v>10470</v>
      </c>
      <c r="G2055" s="65" t="s">
        <v>10471</v>
      </c>
      <c r="H2055" s="69" t="s">
        <v>10472</v>
      </c>
      <c r="I2055" s="69" t="s">
        <v>41</v>
      </c>
      <c r="J2055" s="69" t="str">
        <f t="shared" si="222"/>
        <v>Lanmadaw</v>
      </c>
      <c r="K2055" s="65" t="s">
        <v>1102</v>
      </c>
      <c r="L2055" s="65">
        <v>100</v>
      </c>
      <c r="S2055" s="158"/>
      <c r="T2055" s="142" t="s">
        <v>113</v>
      </c>
      <c r="U2055" s="142">
        <v>-45882.703148148103</v>
      </c>
      <c r="AA2055" s="69" t="s">
        <v>10473</v>
      </c>
    </row>
    <row r="2056" spans="1:27" ht="30" customHeight="1">
      <c r="A2056" s="65">
        <v>2055</v>
      </c>
      <c r="B2056" s="181">
        <v>45882.741712962998</v>
      </c>
      <c r="C2056" s="67" t="str">
        <f t="shared" si="224"/>
        <v>August 2025</v>
      </c>
      <c r="D2056" s="65" t="s">
        <v>10474</v>
      </c>
      <c r="E2056" s="65" t="s">
        <v>10475</v>
      </c>
      <c r="F2056" s="68" t="s">
        <v>10476</v>
      </c>
      <c r="G2056" s="65" t="s">
        <v>10477</v>
      </c>
      <c r="H2056" s="69" t="s">
        <v>10478</v>
      </c>
      <c r="I2056" s="69" t="s">
        <v>5110</v>
      </c>
      <c r="J2056" s="69" t="str">
        <f t="shared" si="222"/>
        <v>North Dagon</v>
      </c>
      <c r="K2056" s="65" t="s">
        <v>10479</v>
      </c>
      <c r="L2056" s="65">
        <v>20</v>
      </c>
      <c r="M2056" s="65" t="s">
        <v>8170</v>
      </c>
      <c r="O2056" s="65">
        <v>176</v>
      </c>
      <c r="P2056" s="67">
        <v>45883.333333333299</v>
      </c>
      <c r="Q2056" s="65" t="s">
        <v>5218</v>
      </c>
      <c r="R2056" s="67">
        <v>45883.412314814799</v>
      </c>
      <c r="S2056" s="158" t="str">
        <f t="shared" si="223"/>
        <v>August 2025</v>
      </c>
      <c r="T2056" s="142" t="s">
        <v>35</v>
      </c>
      <c r="U2056" s="142">
        <v>0.67060185185255194</v>
      </c>
      <c r="V2056" s="65">
        <f t="shared" si="225"/>
        <v>0.67060185185255194</v>
      </c>
      <c r="W2056" s="65">
        <f t="shared" si="226"/>
        <v>16.094444444461299</v>
      </c>
      <c r="X2056" s="65" t="str">
        <f t="shared" si="221"/>
        <v>&lt;24 hr</v>
      </c>
    </row>
    <row r="2057" spans="1:27" ht="30" customHeight="1">
      <c r="A2057" s="65">
        <v>2056</v>
      </c>
      <c r="B2057" s="181">
        <v>45882.764884259297</v>
      </c>
      <c r="C2057" s="67" t="str">
        <f t="shared" si="224"/>
        <v>August 2025</v>
      </c>
      <c r="D2057" s="65" t="s">
        <v>10480</v>
      </c>
      <c r="E2057" s="65" t="s">
        <v>10481</v>
      </c>
      <c r="F2057" s="68" t="s">
        <v>10482</v>
      </c>
      <c r="G2057" s="65" t="s">
        <v>10483</v>
      </c>
      <c r="H2057" s="69" t="s">
        <v>10484</v>
      </c>
      <c r="I2057" s="69" t="s">
        <v>5110</v>
      </c>
      <c r="J2057" s="69" t="str">
        <f t="shared" si="222"/>
        <v>North Dagon</v>
      </c>
      <c r="K2057" s="65" t="s">
        <v>10485</v>
      </c>
      <c r="L2057" s="65">
        <v>30</v>
      </c>
      <c r="M2057" s="65" t="s">
        <v>7348</v>
      </c>
      <c r="O2057" s="65">
        <v>150</v>
      </c>
      <c r="Q2057" s="65" t="s">
        <v>687</v>
      </c>
      <c r="R2057" s="67">
        <v>45885.480798611097</v>
      </c>
      <c r="S2057" s="158" t="str">
        <f t="shared" si="223"/>
        <v>August 2025</v>
      </c>
      <c r="T2057" s="142" t="s">
        <v>35</v>
      </c>
      <c r="U2057" s="142">
        <v>2.7159143518511</v>
      </c>
      <c r="V2057" s="65">
        <f t="shared" si="225"/>
        <v>2.7159143518511</v>
      </c>
      <c r="W2057" s="65">
        <f t="shared" si="226"/>
        <v>65.181944444426307</v>
      </c>
      <c r="X2057" s="65" t="str">
        <f t="shared" si="221"/>
        <v>48-72 hr</v>
      </c>
    </row>
    <row r="2058" spans="1:27" ht="30" customHeight="1">
      <c r="A2058" s="65">
        <v>2057</v>
      </c>
      <c r="B2058" s="181">
        <v>45882.813125000001</v>
      </c>
      <c r="C2058" s="67" t="str">
        <f t="shared" si="224"/>
        <v>August 2025</v>
      </c>
      <c r="D2058" s="65" t="s">
        <v>10486</v>
      </c>
      <c r="E2058" s="65" t="s">
        <v>10487</v>
      </c>
      <c r="F2058" s="68" t="s">
        <v>10488</v>
      </c>
      <c r="G2058" s="65" t="s">
        <v>10489</v>
      </c>
      <c r="H2058" s="69" t="s">
        <v>10490</v>
      </c>
      <c r="I2058" s="69" t="s">
        <v>5110</v>
      </c>
      <c r="J2058" s="69" t="str">
        <f t="shared" si="222"/>
        <v>North Dagon</v>
      </c>
      <c r="K2058" s="65" t="s">
        <v>10491</v>
      </c>
      <c r="L2058" s="65">
        <v>20</v>
      </c>
      <c r="M2058" s="65" t="s">
        <v>6910</v>
      </c>
      <c r="N2058" s="65" t="s">
        <v>6210</v>
      </c>
      <c r="O2058" s="65">
        <v>330</v>
      </c>
      <c r="Q2058" s="65" t="s">
        <v>745</v>
      </c>
      <c r="R2058" s="67">
        <v>45884.554988425902</v>
      </c>
      <c r="S2058" s="158" t="str">
        <f t="shared" si="223"/>
        <v>August 2025</v>
      </c>
      <c r="T2058" s="142" t="s">
        <v>35</v>
      </c>
      <c r="U2058" s="142">
        <v>1.74186342592293</v>
      </c>
      <c r="V2058" s="65">
        <f t="shared" si="225"/>
        <v>1.74186342592293</v>
      </c>
      <c r="W2058" s="65">
        <f t="shared" si="226"/>
        <v>41.804722222150303</v>
      </c>
      <c r="X2058" s="65" t="str">
        <f t="shared" si="221"/>
        <v>24-48 hr</v>
      </c>
      <c r="AA2058" s="69" t="s">
        <v>10097</v>
      </c>
    </row>
    <row r="2059" spans="1:27" ht="30" customHeight="1">
      <c r="A2059" s="65">
        <v>2058</v>
      </c>
      <c r="B2059" s="181">
        <v>45882.870208333297</v>
      </c>
      <c r="C2059" s="67" t="str">
        <f t="shared" si="224"/>
        <v>August 2025</v>
      </c>
      <c r="D2059" s="65">
        <v>125435</v>
      </c>
      <c r="E2059" s="65">
        <v>531545</v>
      </c>
      <c r="F2059" s="68" t="s">
        <v>10492</v>
      </c>
      <c r="G2059" s="65" t="s">
        <v>10493</v>
      </c>
      <c r="H2059" s="69" t="s">
        <v>10494</v>
      </c>
      <c r="I2059" s="69" t="s">
        <v>5110</v>
      </c>
      <c r="J2059" s="69" t="str">
        <f t="shared" si="222"/>
        <v>North Dagon</v>
      </c>
      <c r="K2059" s="65" t="s">
        <v>10495</v>
      </c>
      <c r="L2059" s="65">
        <v>20</v>
      </c>
      <c r="M2059" s="65" t="s">
        <v>10496</v>
      </c>
      <c r="N2059" s="65" t="s">
        <v>33</v>
      </c>
      <c r="O2059" s="65">
        <v>180</v>
      </c>
      <c r="Q2059" s="65" t="s">
        <v>5218</v>
      </c>
      <c r="R2059" s="67">
        <v>45883.776979166701</v>
      </c>
      <c r="S2059" s="158" t="str">
        <f t="shared" si="223"/>
        <v>August 2025</v>
      </c>
      <c r="T2059" s="142" t="s">
        <v>35</v>
      </c>
      <c r="U2059" s="142">
        <v>0.90677083333139297</v>
      </c>
      <c r="V2059" s="65">
        <f t="shared" si="225"/>
        <v>0.90677083333139297</v>
      </c>
      <c r="W2059" s="65">
        <f t="shared" si="226"/>
        <v>21.762499999953398</v>
      </c>
      <c r="X2059" s="65" t="str">
        <f t="shared" si="221"/>
        <v>&lt;24 hr</v>
      </c>
    </row>
    <row r="2060" spans="1:27" ht="30" customHeight="1">
      <c r="A2060" s="65">
        <v>2059</v>
      </c>
      <c r="B2060" s="181">
        <v>45883.329166666699</v>
      </c>
      <c r="C2060" s="67" t="str">
        <f t="shared" si="224"/>
        <v>August 2025</v>
      </c>
      <c r="D2060" s="65">
        <v>125440</v>
      </c>
      <c r="E2060" s="65">
        <v>529872</v>
      </c>
      <c r="F2060" s="68" t="s">
        <v>10497</v>
      </c>
      <c r="G2060" s="65" t="s">
        <v>10498</v>
      </c>
      <c r="H2060" s="69" t="s">
        <v>10499</v>
      </c>
      <c r="I2060" s="69" t="s">
        <v>5110</v>
      </c>
      <c r="J2060" s="69" t="str">
        <f t="shared" si="222"/>
        <v>North Dagon</v>
      </c>
      <c r="K2060" s="65" t="s">
        <v>10500</v>
      </c>
      <c r="L2060" s="65">
        <v>25</v>
      </c>
      <c r="M2060" s="65" t="s">
        <v>10501</v>
      </c>
      <c r="O2060" s="65">
        <v>170</v>
      </c>
      <c r="Q2060" s="65" t="s">
        <v>5218</v>
      </c>
      <c r="R2060" s="67">
        <v>45883.718368055597</v>
      </c>
      <c r="S2060" s="158" t="str">
        <f t="shared" si="223"/>
        <v>August 2025</v>
      </c>
      <c r="T2060" s="142" t="s">
        <v>35</v>
      </c>
      <c r="U2060" s="142">
        <v>0.38920138888352102</v>
      </c>
      <c r="V2060" s="65">
        <f t="shared" si="225"/>
        <v>0.38920138888352102</v>
      </c>
      <c r="W2060" s="65">
        <f t="shared" si="226"/>
        <v>9.3408333332045004</v>
      </c>
      <c r="X2060" s="65" t="str">
        <f t="shared" si="221"/>
        <v>&lt;24 hr</v>
      </c>
    </row>
    <row r="2061" spans="1:27" ht="30" customHeight="1">
      <c r="A2061" s="65">
        <v>2060</v>
      </c>
      <c r="B2061" s="181">
        <v>45883.393969907404</v>
      </c>
      <c r="C2061" s="67" t="str">
        <f t="shared" si="224"/>
        <v>August 2025</v>
      </c>
      <c r="D2061" s="65">
        <v>125465</v>
      </c>
      <c r="E2061" s="65">
        <v>257483</v>
      </c>
      <c r="F2061" s="68" t="s">
        <v>10502</v>
      </c>
      <c r="G2061" s="65" t="s">
        <v>5915</v>
      </c>
      <c r="H2061" s="69" t="s">
        <v>10503</v>
      </c>
      <c r="I2061" s="69" t="s">
        <v>5110</v>
      </c>
      <c r="J2061" s="69" t="str">
        <f t="shared" si="222"/>
        <v>North Dagon</v>
      </c>
      <c r="K2061" s="65" t="s">
        <v>10504</v>
      </c>
      <c r="L2061" s="65">
        <v>20</v>
      </c>
      <c r="M2061" s="65" t="s">
        <v>10505</v>
      </c>
      <c r="O2061" s="65">
        <v>230</v>
      </c>
      <c r="Q2061" s="65" t="s">
        <v>5218</v>
      </c>
      <c r="R2061" s="67">
        <v>45883.552870370397</v>
      </c>
      <c r="S2061" s="158" t="str">
        <f t="shared" si="223"/>
        <v>August 2025</v>
      </c>
      <c r="T2061" s="142" t="s">
        <v>35</v>
      </c>
      <c r="U2061" s="142">
        <v>0.15890046295680799</v>
      </c>
      <c r="V2061" s="65">
        <f t="shared" si="225"/>
        <v>0.15890046295680799</v>
      </c>
      <c r="W2061" s="65">
        <f t="shared" si="226"/>
        <v>3.8136111109633899</v>
      </c>
      <c r="X2061" s="65" t="str">
        <f t="shared" si="221"/>
        <v>&lt;24 hr</v>
      </c>
    </row>
    <row r="2062" spans="1:27" ht="30" customHeight="1">
      <c r="A2062" s="65">
        <v>2061</v>
      </c>
      <c r="B2062" s="181">
        <v>45883.446111111101</v>
      </c>
      <c r="C2062" s="67" t="str">
        <f t="shared" si="224"/>
        <v>August 2025</v>
      </c>
      <c r="D2062" s="65">
        <v>125477</v>
      </c>
      <c r="E2062" s="65">
        <v>531403</v>
      </c>
      <c r="F2062" s="68" t="s">
        <v>10506</v>
      </c>
      <c r="G2062" s="65" t="s">
        <v>10507</v>
      </c>
      <c r="H2062" s="69" t="s">
        <v>10508</v>
      </c>
      <c r="I2062" s="69" t="s">
        <v>30</v>
      </c>
      <c r="J2062" s="69" t="str">
        <f t="shared" si="222"/>
        <v>Kyauktada</v>
      </c>
      <c r="K2062" s="65" t="s">
        <v>10509</v>
      </c>
      <c r="L2062" s="65">
        <v>40</v>
      </c>
      <c r="M2062" s="65" t="s">
        <v>82</v>
      </c>
      <c r="O2062" s="65">
        <v>130</v>
      </c>
      <c r="Q2062" s="65" t="s">
        <v>745</v>
      </c>
      <c r="R2062" s="67">
        <v>45883.568668981497</v>
      </c>
      <c r="S2062" s="158" t="str">
        <f t="shared" si="223"/>
        <v>August 2025</v>
      </c>
      <c r="T2062" s="142" t="s">
        <v>35</v>
      </c>
      <c r="U2062" s="142">
        <v>0.122557870374294</v>
      </c>
      <c r="V2062" s="65">
        <f t="shared" si="225"/>
        <v>0.122557870374294</v>
      </c>
      <c r="W2062" s="65">
        <f t="shared" si="226"/>
        <v>2.9413888889830599</v>
      </c>
      <c r="X2062" s="65" t="str">
        <f t="shared" si="221"/>
        <v>&lt;24 hr</v>
      </c>
    </row>
    <row r="2063" spans="1:27" ht="30" customHeight="1">
      <c r="A2063" s="65">
        <v>2062</v>
      </c>
      <c r="B2063" s="181">
        <v>45883.447662036997</v>
      </c>
      <c r="C2063" s="67" t="str">
        <f t="shared" si="224"/>
        <v>August 2025</v>
      </c>
      <c r="D2063" s="65" t="s">
        <v>10510</v>
      </c>
      <c r="E2063" s="65">
        <v>531695</v>
      </c>
      <c r="F2063" s="68" t="s">
        <v>10511</v>
      </c>
      <c r="G2063" s="65" t="s">
        <v>10512</v>
      </c>
      <c r="H2063" s="69" t="s">
        <v>10513</v>
      </c>
      <c r="I2063" s="69" t="s">
        <v>7031</v>
      </c>
      <c r="J2063" s="69" t="str">
        <f t="shared" si="222"/>
        <v>Ahlone</v>
      </c>
      <c r="K2063" s="65" t="s">
        <v>10514</v>
      </c>
      <c r="L2063" s="65">
        <v>20</v>
      </c>
      <c r="M2063" s="65" t="s">
        <v>7133</v>
      </c>
      <c r="O2063" s="65">
        <v>280</v>
      </c>
      <c r="Q2063" s="65" t="s">
        <v>3111</v>
      </c>
      <c r="R2063" s="67">
        <v>45883.565497685202</v>
      </c>
      <c r="S2063" s="158" t="str">
        <f t="shared" si="223"/>
        <v>August 2025</v>
      </c>
      <c r="T2063" s="142" t="s">
        <v>35</v>
      </c>
      <c r="U2063" s="142">
        <v>0.11783564814686499</v>
      </c>
      <c r="V2063" s="65">
        <f t="shared" si="225"/>
        <v>0.11783564814686499</v>
      </c>
      <c r="W2063" s="65">
        <f t="shared" si="226"/>
        <v>2.8280555555247702</v>
      </c>
      <c r="X2063" s="65" t="str">
        <f t="shared" si="221"/>
        <v>&lt;24 hr</v>
      </c>
      <c r="Z2063" s="69" t="s">
        <v>10515</v>
      </c>
    </row>
    <row r="2064" spans="1:27" ht="30" customHeight="1">
      <c r="A2064" s="65">
        <v>2063</v>
      </c>
      <c r="B2064" s="181">
        <v>45883.4532175926</v>
      </c>
      <c r="C2064" s="67" t="str">
        <f t="shared" si="224"/>
        <v>August 2025</v>
      </c>
      <c r="D2064" s="65" t="s">
        <v>10516</v>
      </c>
      <c r="E2064" s="65">
        <v>531757</v>
      </c>
      <c r="F2064" s="68" t="s">
        <v>10517</v>
      </c>
      <c r="G2064" s="65" t="s">
        <v>10518</v>
      </c>
      <c r="H2064" s="69" t="s">
        <v>10519</v>
      </c>
      <c r="I2064" s="69" t="s">
        <v>5110</v>
      </c>
      <c r="J2064" s="69" t="str">
        <f t="shared" si="222"/>
        <v>North Dagon</v>
      </c>
      <c r="K2064" s="65" t="s">
        <v>10520</v>
      </c>
      <c r="L2064" s="65">
        <v>20</v>
      </c>
      <c r="M2064" s="65" t="s">
        <v>10521</v>
      </c>
      <c r="N2064" s="65" t="s">
        <v>9241</v>
      </c>
      <c r="O2064" s="65">
        <v>180</v>
      </c>
      <c r="Q2064" s="65" t="s">
        <v>5308</v>
      </c>
      <c r="R2064" s="67">
        <v>45883.615011574097</v>
      </c>
      <c r="S2064" s="158" t="str">
        <f t="shared" si="223"/>
        <v>August 2025</v>
      </c>
      <c r="T2064" s="142" t="s">
        <v>35</v>
      </c>
      <c r="U2064" s="142">
        <v>0.16179398148233301</v>
      </c>
      <c r="V2064" s="65">
        <f t="shared" si="225"/>
        <v>0.16179398148233301</v>
      </c>
      <c r="W2064" s="65">
        <f t="shared" si="226"/>
        <v>3.8830555555759898</v>
      </c>
      <c r="X2064" s="65" t="str">
        <f t="shared" si="221"/>
        <v>&lt;24 hr</v>
      </c>
    </row>
    <row r="2065" spans="1:27" ht="30" customHeight="1">
      <c r="A2065" s="65">
        <v>2064</v>
      </c>
      <c r="B2065" s="181">
        <v>45883.473842592597</v>
      </c>
      <c r="C2065" s="67" t="str">
        <f t="shared" si="224"/>
        <v>August 2025</v>
      </c>
      <c r="D2065" s="65" t="s">
        <v>10522</v>
      </c>
      <c r="E2065" s="65" t="s">
        <v>10523</v>
      </c>
      <c r="F2065" s="68" t="s">
        <v>10524</v>
      </c>
      <c r="G2065" s="65" t="s">
        <v>10525</v>
      </c>
      <c r="H2065" s="69" t="s">
        <v>10526</v>
      </c>
      <c r="I2065" s="69" t="s">
        <v>5098</v>
      </c>
      <c r="J2065" s="69" t="str">
        <f t="shared" si="222"/>
        <v>East Dagon</v>
      </c>
      <c r="K2065" s="65" t="s">
        <v>10527</v>
      </c>
      <c r="L2065" s="65">
        <v>20</v>
      </c>
      <c r="N2065" s="65" t="s">
        <v>9241</v>
      </c>
      <c r="S2065" s="158"/>
      <c r="T2065" s="142" t="s">
        <v>113</v>
      </c>
      <c r="U2065" s="142">
        <v>-45883.473842592597</v>
      </c>
      <c r="Z2065" s="69" t="s">
        <v>10528</v>
      </c>
    </row>
    <row r="2066" spans="1:27" ht="30" customHeight="1">
      <c r="A2066" s="65">
        <v>2065</v>
      </c>
      <c r="B2066" s="181">
        <v>45883.554270833301</v>
      </c>
      <c r="C2066" s="67" t="str">
        <f t="shared" si="224"/>
        <v>August 2025</v>
      </c>
      <c r="D2066" s="65" t="s">
        <v>10529</v>
      </c>
      <c r="E2066" s="65" t="s">
        <v>10530</v>
      </c>
      <c r="F2066" s="68" t="s">
        <v>10531</v>
      </c>
      <c r="G2066" s="65" t="s">
        <v>10532</v>
      </c>
      <c r="H2066" s="69" t="s">
        <v>10533</v>
      </c>
      <c r="I2066" s="69" t="s">
        <v>7031</v>
      </c>
      <c r="J2066" s="69" t="str">
        <f t="shared" si="222"/>
        <v>Ahlone</v>
      </c>
      <c r="K2066" s="65" t="s">
        <v>10534</v>
      </c>
      <c r="L2066" s="65">
        <v>20</v>
      </c>
      <c r="M2066" s="65" t="s">
        <v>9096</v>
      </c>
      <c r="O2066" s="65">
        <v>55</v>
      </c>
      <c r="Q2066" s="65" t="s">
        <v>3111</v>
      </c>
      <c r="R2066" s="67">
        <v>45883.633541666699</v>
      </c>
      <c r="S2066" s="158" t="str">
        <f t="shared" si="223"/>
        <v>August 2025</v>
      </c>
      <c r="T2066" s="142" t="s">
        <v>35</v>
      </c>
      <c r="U2066" s="142">
        <v>7.9270833339251098E-2</v>
      </c>
      <c r="V2066" s="65">
        <f t="shared" si="225"/>
        <v>7.9270833339251098E-2</v>
      </c>
      <c r="W2066" s="65">
        <f t="shared" si="226"/>
        <v>1.90250000014203</v>
      </c>
      <c r="X2066" s="65" t="str">
        <f t="shared" si="221"/>
        <v>&lt;24 hr</v>
      </c>
      <c r="AA2066" s="69" t="s">
        <v>10535</v>
      </c>
    </row>
    <row r="2067" spans="1:27" ht="30" customHeight="1">
      <c r="A2067" s="65">
        <v>2066</v>
      </c>
      <c r="B2067" s="181">
        <v>45883.620706018497</v>
      </c>
      <c r="C2067" s="67" t="str">
        <f t="shared" si="224"/>
        <v>August 2025</v>
      </c>
      <c r="D2067" s="65" t="s">
        <v>10536</v>
      </c>
      <c r="E2067" s="65" t="s">
        <v>10537</v>
      </c>
      <c r="F2067" s="68" t="s">
        <v>10538</v>
      </c>
      <c r="G2067" s="65" t="s">
        <v>10539</v>
      </c>
      <c r="H2067" s="69" t="s">
        <v>10540</v>
      </c>
      <c r="I2067" s="69" t="s">
        <v>5110</v>
      </c>
      <c r="J2067" s="69" t="str">
        <f t="shared" si="222"/>
        <v>North Dagon</v>
      </c>
      <c r="K2067" s="65" t="s">
        <v>10541</v>
      </c>
      <c r="L2067" s="65">
        <v>25</v>
      </c>
      <c r="M2067" s="65" t="s">
        <v>10542</v>
      </c>
      <c r="N2067" s="65" t="s">
        <v>6210</v>
      </c>
      <c r="O2067" s="65">
        <v>30</v>
      </c>
      <c r="Q2067" s="65" t="s">
        <v>5308</v>
      </c>
      <c r="R2067" s="67">
        <v>45883.658842592602</v>
      </c>
      <c r="S2067" s="158" t="str">
        <f t="shared" si="223"/>
        <v>August 2025</v>
      </c>
      <c r="T2067" s="142" t="s">
        <v>35</v>
      </c>
      <c r="U2067" s="142">
        <v>3.8136574075906503E-2</v>
      </c>
      <c r="V2067" s="65">
        <f t="shared" si="225"/>
        <v>3.8136574075906503E-2</v>
      </c>
      <c r="W2067" s="65">
        <f t="shared" si="226"/>
        <v>0.91527777782175701</v>
      </c>
      <c r="X2067" s="65" t="str">
        <f t="shared" si="221"/>
        <v>&lt;24 hr</v>
      </c>
      <c r="AA2067" s="69" t="s">
        <v>10543</v>
      </c>
    </row>
    <row r="2068" spans="1:27" ht="30" customHeight="1">
      <c r="A2068" s="65">
        <v>2067</v>
      </c>
      <c r="B2068" s="181">
        <v>45883.628344907404</v>
      </c>
      <c r="C2068" s="67" t="str">
        <f t="shared" si="224"/>
        <v>August 2025</v>
      </c>
      <c r="D2068" s="65">
        <v>125538</v>
      </c>
      <c r="E2068" s="65">
        <v>532228</v>
      </c>
      <c r="F2068" s="68" t="s">
        <v>10544</v>
      </c>
      <c r="G2068" s="65" t="s">
        <v>10545</v>
      </c>
      <c r="H2068" s="69" t="s">
        <v>10546</v>
      </c>
      <c r="I2068" s="69" t="s">
        <v>41</v>
      </c>
      <c r="J2068" s="69" t="str">
        <f t="shared" si="222"/>
        <v>Lanmadaw</v>
      </c>
      <c r="K2068" s="65" t="s">
        <v>10547</v>
      </c>
      <c r="L2068" s="65">
        <v>20</v>
      </c>
      <c r="N2068" s="65" t="s">
        <v>4913</v>
      </c>
      <c r="S2068" s="158"/>
      <c r="T2068" s="142" t="s">
        <v>113</v>
      </c>
      <c r="U2068" s="142">
        <v>-45883.628344907404</v>
      </c>
      <c r="Z2068" s="69" t="s">
        <v>10548</v>
      </c>
    </row>
    <row r="2069" spans="1:27" ht="30" customHeight="1">
      <c r="A2069" s="65">
        <v>2068</v>
      </c>
      <c r="B2069" s="181">
        <v>45883.628391203703</v>
      </c>
      <c r="C2069" s="67" t="str">
        <f t="shared" si="224"/>
        <v>August 2025</v>
      </c>
      <c r="D2069" s="65" t="s">
        <v>10549</v>
      </c>
      <c r="E2069" s="65" t="s">
        <v>10550</v>
      </c>
      <c r="F2069" s="68" t="s">
        <v>10551</v>
      </c>
      <c r="G2069" s="65" t="s">
        <v>10552</v>
      </c>
      <c r="H2069" s="69" t="s">
        <v>10553</v>
      </c>
      <c r="I2069" s="69" t="s">
        <v>6973</v>
      </c>
      <c r="J2069" s="69" t="str">
        <f t="shared" si="222"/>
        <v>North Oakkalapa</v>
      </c>
      <c r="K2069" s="65" t="s">
        <v>10554</v>
      </c>
      <c r="L2069" s="65">
        <v>20</v>
      </c>
      <c r="N2069" s="65" t="s">
        <v>33</v>
      </c>
      <c r="S2069" s="158"/>
      <c r="T2069" s="65" t="s">
        <v>113</v>
      </c>
    </row>
    <row r="2070" spans="1:27" ht="30" customHeight="1">
      <c r="A2070" s="65">
        <v>2069</v>
      </c>
      <c r="B2070" s="181">
        <v>45883.666678240697</v>
      </c>
      <c r="C2070" s="67" t="str">
        <f t="shared" si="224"/>
        <v>August 2025</v>
      </c>
      <c r="D2070" s="65" t="s">
        <v>10555</v>
      </c>
      <c r="E2070" s="65" t="s">
        <v>10556</v>
      </c>
      <c r="F2070" s="68" t="s">
        <v>10557</v>
      </c>
      <c r="G2070" s="65" t="s">
        <v>10558</v>
      </c>
      <c r="H2070" s="69" t="s">
        <v>10559</v>
      </c>
      <c r="I2070" s="69" t="s">
        <v>2355</v>
      </c>
      <c r="J2070" s="69" t="str">
        <f t="shared" si="222"/>
        <v>Mingalar Taung Nyunt</v>
      </c>
      <c r="K2070" s="65" t="s">
        <v>10560</v>
      </c>
      <c r="L2070" s="65">
        <v>20</v>
      </c>
      <c r="M2070" s="65" t="s">
        <v>10561</v>
      </c>
      <c r="O2070" s="65">
        <v>180</v>
      </c>
      <c r="Q2070" s="65" t="s">
        <v>687</v>
      </c>
      <c r="R2070" s="67">
        <v>45884.582337963002</v>
      </c>
      <c r="S2070" s="158" t="str">
        <f t="shared" si="223"/>
        <v>August 2025</v>
      </c>
      <c r="T2070" s="142" t="s">
        <v>35</v>
      </c>
      <c r="U2070" s="142">
        <v>0.91565972222451797</v>
      </c>
      <c r="V2070" s="65">
        <f t="shared" si="225"/>
        <v>0.91565972222451797</v>
      </c>
      <c r="W2070" s="65">
        <f t="shared" si="226"/>
        <v>21.975833333388401</v>
      </c>
      <c r="X2070" s="65" t="str">
        <f t="shared" si="221"/>
        <v>&lt;24 hr</v>
      </c>
    </row>
    <row r="2071" spans="1:27" ht="30" customHeight="1">
      <c r="A2071" s="65">
        <v>2070</v>
      </c>
      <c r="B2071" s="181">
        <v>45883.772488425901</v>
      </c>
      <c r="C2071" s="67" t="str">
        <f t="shared" si="224"/>
        <v>August 2025</v>
      </c>
      <c r="D2071" s="65" t="s">
        <v>10562</v>
      </c>
      <c r="E2071" s="65">
        <v>532490</v>
      </c>
      <c r="F2071" s="68" t="s">
        <v>10563</v>
      </c>
      <c r="G2071" s="65" t="s">
        <v>10564</v>
      </c>
      <c r="H2071" s="69" t="s">
        <v>10565</v>
      </c>
      <c r="I2071" s="69" t="s">
        <v>10566</v>
      </c>
      <c r="J2071" s="69" t="str">
        <f t="shared" si="222"/>
        <v>Hlaing</v>
      </c>
      <c r="K2071" s="65" t="s">
        <v>10567</v>
      </c>
      <c r="L2071" s="65">
        <v>25</v>
      </c>
      <c r="S2071" s="158"/>
      <c r="T2071" s="65" t="s">
        <v>113</v>
      </c>
      <c r="AA2071" s="69" t="s">
        <v>10568</v>
      </c>
    </row>
    <row r="2072" spans="1:27" ht="30" customHeight="1">
      <c r="A2072" s="65">
        <v>2071</v>
      </c>
      <c r="B2072" s="181">
        <v>45883.8367013889</v>
      </c>
      <c r="C2072" s="67" t="str">
        <f t="shared" si="224"/>
        <v>August 2025</v>
      </c>
      <c r="D2072" s="65" t="s">
        <v>10569</v>
      </c>
      <c r="E2072" s="65">
        <v>532636</v>
      </c>
      <c r="F2072" s="68" t="s">
        <v>10570</v>
      </c>
      <c r="G2072" s="65" t="s">
        <v>10571</v>
      </c>
      <c r="H2072" s="69" t="s">
        <v>10572</v>
      </c>
      <c r="I2072" s="69" t="s">
        <v>10573</v>
      </c>
      <c r="J2072" s="69" t="str">
        <f t="shared" si="222"/>
        <v>Kyee Myin Daing</v>
      </c>
      <c r="K2072" s="65" t="s">
        <v>10574</v>
      </c>
      <c r="L2072" s="65">
        <v>25</v>
      </c>
      <c r="M2072" s="65" t="s">
        <v>10575</v>
      </c>
      <c r="N2072" s="65" t="s">
        <v>6210</v>
      </c>
      <c r="O2072" s="65">
        <v>200</v>
      </c>
      <c r="Q2072" s="65" t="s">
        <v>3111</v>
      </c>
      <c r="R2072" s="67">
        <v>45884.441226851799</v>
      </c>
      <c r="S2072" s="158" t="str">
        <f t="shared" si="223"/>
        <v>August 2025</v>
      </c>
      <c r="T2072" s="142" t="s">
        <v>35</v>
      </c>
      <c r="U2072" s="142">
        <v>0.60452546296437504</v>
      </c>
      <c r="V2072" s="65">
        <f t="shared" si="225"/>
        <v>0.60452546296437504</v>
      </c>
      <c r="W2072" s="65">
        <f t="shared" si="226"/>
        <v>14.508611111144999</v>
      </c>
      <c r="X2072" s="65" t="str">
        <f t="shared" si="221"/>
        <v>&lt;24 hr</v>
      </c>
    </row>
    <row r="2073" spans="1:27" ht="30" customHeight="1">
      <c r="A2073" s="65">
        <v>2072</v>
      </c>
      <c r="B2073" s="181">
        <v>45884.393263888902</v>
      </c>
      <c r="C2073" s="67" t="str">
        <f t="shared" si="224"/>
        <v>August 2025</v>
      </c>
      <c r="D2073" s="65" t="s">
        <v>10576</v>
      </c>
      <c r="E2073" s="65" t="s">
        <v>10577</v>
      </c>
      <c r="F2073" s="68" t="s">
        <v>10578</v>
      </c>
      <c r="G2073" s="65" t="s">
        <v>10579</v>
      </c>
      <c r="H2073" s="69" t="s">
        <v>10580</v>
      </c>
      <c r="I2073" s="69" t="s">
        <v>5110</v>
      </c>
      <c r="J2073" s="69" t="str">
        <f t="shared" si="222"/>
        <v>North Dagon</v>
      </c>
      <c r="K2073" s="65" t="s">
        <v>10581</v>
      </c>
      <c r="L2073" s="65">
        <v>30</v>
      </c>
      <c r="M2073" s="65" t="s">
        <v>10582</v>
      </c>
      <c r="O2073" s="65">
        <v>100</v>
      </c>
      <c r="Q2073" s="65" t="s">
        <v>687</v>
      </c>
      <c r="R2073" s="67">
        <v>45887.6538194444</v>
      </c>
      <c r="S2073" s="158" t="str">
        <f t="shared" si="223"/>
        <v>August 2025</v>
      </c>
      <c r="T2073" s="142" t="s">
        <v>35</v>
      </c>
      <c r="U2073" s="142">
        <v>3.2605555555564898</v>
      </c>
      <c r="V2073" s="65">
        <f t="shared" si="225"/>
        <v>3.2605555555564898</v>
      </c>
      <c r="W2073" s="65">
        <f t="shared" si="226"/>
        <v>78.253333333355798</v>
      </c>
      <c r="X2073" s="65" t="str">
        <f t="shared" si="221"/>
        <v>&gt;72 hr</v>
      </c>
      <c r="Z2073" s="69" t="s">
        <v>10583</v>
      </c>
    </row>
    <row r="2074" spans="1:27" ht="30" customHeight="1">
      <c r="A2074" s="65">
        <v>2073</v>
      </c>
      <c r="B2074" s="181">
        <v>45884.411597222199</v>
      </c>
      <c r="C2074" s="67" t="str">
        <f t="shared" si="224"/>
        <v>August 2025</v>
      </c>
      <c r="D2074" s="65">
        <v>125593</v>
      </c>
      <c r="E2074" s="65" t="s">
        <v>10584</v>
      </c>
      <c r="F2074" s="68" t="s">
        <v>10585</v>
      </c>
      <c r="G2074" s="65" t="s">
        <v>10586</v>
      </c>
      <c r="H2074" s="69" t="s">
        <v>10587</v>
      </c>
      <c r="I2074" s="69" t="s">
        <v>2355</v>
      </c>
      <c r="J2074" s="69" t="str">
        <f t="shared" si="222"/>
        <v>Mingalar Taung Nyunt</v>
      </c>
      <c r="K2074" s="65" t="s">
        <v>10588</v>
      </c>
      <c r="L2074" s="65">
        <v>25</v>
      </c>
      <c r="M2074" s="65" t="s">
        <v>10589</v>
      </c>
      <c r="O2074" s="65">
        <v>250</v>
      </c>
      <c r="Q2074" s="65" t="s">
        <v>3111</v>
      </c>
      <c r="R2074" s="67">
        <v>45884.529976851903</v>
      </c>
      <c r="S2074" s="158" t="str">
        <f t="shared" si="223"/>
        <v>August 2025</v>
      </c>
      <c r="T2074" s="142" t="s">
        <v>35</v>
      </c>
      <c r="U2074" s="142">
        <v>0.118379629631818</v>
      </c>
      <c r="V2074" s="65">
        <f t="shared" si="225"/>
        <v>0.118379629631818</v>
      </c>
      <c r="W2074" s="65">
        <f t="shared" si="226"/>
        <v>2.84111111116363</v>
      </c>
      <c r="X2074" s="65" t="str">
        <f t="shared" si="221"/>
        <v>&lt;24 hr</v>
      </c>
    </row>
    <row r="2075" spans="1:27" ht="30" customHeight="1">
      <c r="A2075" s="65">
        <v>2074</v>
      </c>
      <c r="B2075" s="181">
        <v>45884.434282407397</v>
      </c>
      <c r="C2075" s="67" t="str">
        <f t="shared" si="224"/>
        <v>August 2025</v>
      </c>
      <c r="D2075" s="65" t="s">
        <v>10590</v>
      </c>
      <c r="E2075" s="65" t="s">
        <v>10591</v>
      </c>
      <c r="F2075" s="68" t="s">
        <v>10592</v>
      </c>
      <c r="G2075" s="65" t="s">
        <v>10593</v>
      </c>
      <c r="H2075" s="69" t="s">
        <v>10594</v>
      </c>
      <c r="I2075" s="69" t="s">
        <v>50</v>
      </c>
      <c r="J2075" s="69" t="str">
        <f t="shared" si="222"/>
        <v>Pabedan</v>
      </c>
      <c r="K2075" s="65" t="s">
        <v>10595</v>
      </c>
      <c r="L2075" s="65">
        <v>25</v>
      </c>
      <c r="M2075" s="65" t="s">
        <v>10596</v>
      </c>
      <c r="O2075" s="65">
        <v>100</v>
      </c>
      <c r="Q2075" s="65" t="s">
        <v>2681</v>
      </c>
      <c r="R2075" s="67">
        <v>45885.4616087963</v>
      </c>
      <c r="S2075" s="158" t="str">
        <f t="shared" si="223"/>
        <v>August 2025</v>
      </c>
      <c r="T2075" s="142" t="s">
        <v>35</v>
      </c>
      <c r="U2075" s="142">
        <v>1.0273263888884701</v>
      </c>
      <c r="V2075" s="65">
        <f t="shared" si="225"/>
        <v>1.0273263888884701</v>
      </c>
      <c r="W2075" s="65">
        <f t="shared" si="226"/>
        <v>24.655833333323201</v>
      </c>
      <c r="X2075" s="65" t="str">
        <f t="shared" si="221"/>
        <v>24-48 hr</v>
      </c>
    </row>
    <row r="2076" spans="1:27" ht="30" customHeight="1">
      <c r="A2076" s="65">
        <v>2075</v>
      </c>
      <c r="B2076" s="181">
        <v>45884.448113425897</v>
      </c>
      <c r="C2076" s="67" t="str">
        <f t="shared" si="224"/>
        <v>August 2025</v>
      </c>
      <c r="D2076" s="65" t="s">
        <v>10597</v>
      </c>
      <c r="E2076" s="65" t="s">
        <v>10598</v>
      </c>
      <c r="F2076" s="68" t="s">
        <v>10599</v>
      </c>
      <c r="G2076" s="65" t="s">
        <v>10600</v>
      </c>
      <c r="H2076" s="69" t="s">
        <v>10601</v>
      </c>
      <c r="I2076" s="69" t="s">
        <v>5110</v>
      </c>
      <c r="J2076" s="69" t="str">
        <f t="shared" si="222"/>
        <v>North Dagon</v>
      </c>
      <c r="K2076" s="65" t="s">
        <v>10602</v>
      </c>
      <c r="L2076" s="65">
        <v>40</v>
      </c>
      <c r="S2076" s="158"/>
      <c r="T2076" s="142" t="s">
        <v>113</v>
      </c>
      <c r="U2076" s="142">
        <v>-45884.448113425897</v>
      </c>
      <c r="AA2076" s="69" t="s">
        <v>10603</v>
      </c>
    </row>
    <row r="2077" spans="1:27" ht="30" customHeight="1">
      <c r="A2077" s="65">
        <v>2076</v>
      </c>
      <c r="B2077" s="181">
        <v>45884.4748958333</v>
      </c>
      <c r="C2077" s="67" t="str">
        <f t="shared" si="224"/>
        <v>August 2025</v>
      </c>
      <c r="D2077" s="65" t="s">
        <v>10604</v>
      </c>
      <c r="E2077" s="65">
        <v>532101</v>
      </c>
      <c r="F2077" s="68" t="s">
        <v>10605</v>
      </c>
      <c r="G2077" s="65" t="s">
        <v>10606</v>
      </c>
      <c r="H2077" s="69" t="s">
        <v>10553</v>
      </c>
      <c r="I2077" s="69" t="s">
        <v>6973</v>
      </c>
      <c r="J2077" s="69" t="str">
        <f t="shared" si="222"/>
        <v>North Oakkalapa</v>
      </c>
      <c r="K2077" s="65" t="s">
        <v>10554</v>
      </c>
      <c r="L2077" s="65">
        <v>20</v>
      </c>
      <c r="N2077" s="65" t="s">
        <v>33</v>
      </c>
      <c r="S2077" s="158"/>
      <c r="T2077" s="142" t="s">
        <v>113</v>
      </c>
      <c r="U2077" s="142">
        <v>-45884.4748958333</v>
      </c>
    </row>
    <row r="2078" spans="1:27" ht="30" customHeight="1">
      <c r="A2078" s="65">
        <v>2077</v>
      </c>
      <c r="B2078" s="181">
        <v>45884.486597222203</v>
      </c>
      <c r="C2078" s="67" t="str">
        <f t="shared" si="224"/>
        <v>August 2025</v>
      </c>
      <c r="D2078" s="65" t="s">
        <v>10607</v>
      </c>
      <c r="E2078" s="65">
        <v>532962</v>
      </c>
      <c r="F2078" s="68" t="s">
        <v>10608</v>
      </c>
      <c r="G2078" s="65" t="s">
        <v>10609</v>
      </c>
      <c r="H2078" s="69" t="s">
        <v>10610</v>
      </c>
      <c r="I2078" s="69" t="s">
        <v>5110</v>
      </c>
      <c r="J2078" s="69" t="str">
        <f t="shared" si="222"/>
        <v>North Dagon</v>
      </c>
      <c r="K2078" s="65" t="s">
        <v>10611</v>
      </c>
      <c r="L2078" s="65">
        <v>20</v>
      </c>
      <c r="M2078" s="65" t="s">
        <v>5972</v>
      </c>
      <c r="O2078" s="65">
        <v>100</v>
      </c>
      <c r="P2078" s="67">
        <v>45885.333333333299</v>
      </c>
      <c r="Q2078" s="65" t="s">
        <v>3111</v>
      </c>
      <c r="R2078" s="67">
        <v>45886.6785185185</v>
      </c>
      <c r="S2078" s="158" t="str">
        <f t="shared" si="223"/>
        <v>August 2025</v>
      </c>
      <c r="T2078" s="142" t="s">
        <v>35</v>
      </c>
      <c r="U2078" s="142">
        <v>2.1919212962966399</v>
      </c>
      <c r="V2078" s="65">
        <f t="shared" si="225"/>
        <v>2.1919212962966399</v>
      </c>
      <c r="W2078" s="65">
        <f t="shared" si="226"/>
        <v>52.606111111119397</v>
      </c>
      <c r="X2078" s="65" t="str">
        <f t="shared" si="221"/>
        <v>48-72 hr</v>
      </c>
      <c r="Z2078" s="69" t="s">
        <v>10612</v>
      </c>
    </row>
    <row r="2079" spans="1:27" ht="30" customHeight="1">
      <c r="A2079" s="65">
        <v>2078</v>
      </c>
      <c r="B2079" s="181">
        <v>45884.487303240698</v>
      </c>
      <c r="C2079" s="67" t="str">
        <f t="shared" si="224"/>
        <v>August 2025</v>
      </c>
      <c r="D2079" s="65">
        <v>125631</v>
      </c>
      <c r="E2079" s="65">
        <v>532967</v>
      </c>
      <c r="F2079" s="68" t="s">
        <v>10613</v>
      </c>
      <c r="G2079" s="65" t="s">
        <v>10614</v>
      </c>
      <c r="H2079" s="69" t="s">
        <v>10615</v>
      </c>
      <c r="I2079" s="69" t="s">
        <v>5110</v>
      </c>
      <c r="J2079" s="69" t="str">
        <f t="shared" si="222"/>
        <v>North Dagon</v>
      </c>
      <c r="K2079" s="65" t="s">
        <v>10616</v>
      </c>
      <c r="L2079" s="65">
        <v>25</v>
      </c>
      <c r="M2079" s="65" t="s">
        <v>10617</v>
      </c>
      <c r="O2079" s="65">
        <v>180</v>
      </c>
      <c r="Q2079" s="65" t="s">
        <v>5308</v>
      </c>
      <c r="R2079" s="67">
        <v>45885.551701388897</v>
      </c>
      <c r="S2079" s="158" t="str">
        <f t="shared" si="223"/>
        <v>August 2025</v>
      </c>
      <c r="T2079" s="142" t="s">
        <v>35</v>
      </c>
      <c r="U2079" s="142">
        <v>1.06439814814803</v>
      </c>
      <c r="V2079" s="65">
        <f t="shared" si="225"/>
        <v>1.06439814814803</v>
      </c>
      <c r="W2079" s="65">
        <f t="shared" si="226"/>
        <v>25.545555555552699</v>
      </c>
      <c r="X2079" s="65" t="str">
        <f t="shared" si="221"/>
        <v>24-48 hr</v>
      </c>
      <c r="Z2079" s="69" t="s">
        <v>10618</v>
      </c>
    </row>
    <row r="2080" spans="1:27" ht="30" customHeight="1">
      <c r="A2080" s="65">
        <v>2079</v>
      </c>
      <c r="B2080" s="181">
        <v>45884.530960648102</v>
      </c>
      <c r="C2080" s="67" t="str">
        <f t="shared" si="224"/>
        <v>August 2025</v>
      </c>
      <c r="D2080" s="65">
        <v>125641</v>
      </c>
      <c r="E2080" s="65">
        <v>532989</v>
      </c>
      <c r="F2080" s="68" t="s">
        <v>10619</v>
      </c>
      <c r="G2080" s="65" t="s">
        <v>10620</v>
      </c>
      <c r="H2080" s="69" t="s">
        <v>10621</v>
      </c>
      <c r="I2080" s="69" t="s">
        <v>5098</v>
      </c>
      <c r="J2080" s="69" t="str">
        <f t="shared" si="222"/>
        <v>East Dagon</v>
      </c>
      <c r="K2080" s="65" t="s">
        <v>10622</v>
      </c>
      <c r="L2080" s="65">
        <v>20</v>
      </c>
      <c r="M2080" s="65" t="s">
        <v>5405</v>
      </c>
      <c r="N2080" s="65" t="s">
        <v>4913</v>
      </c>
      <c r="O2080" s="65">
        <v>300</v>
      </c>
      <c r="Q2080" s="65" t="s">
        <v>5308</v>
      </c>
      <c r="R2080" s="67">
        <v>45885.476354166698</v>
      </c>
      <c r="S2080" s="158" t="str">
        <f t="shared" si="223"/>
        <v>August 2025</v>
      </c>
      <c r="T2080" s="142" t="s">
        <v>35</v>
      </c>
      <c r="U2080" s="142">
        <v>0.94539351852290598</v>
      </c>
      <c r="V2080" s="65">
        <f t="shared" si="225"/>
        <v>0.94539351852290598</v>
      </c>
      <c r="W2080" s="65">
        <f t="shared" si="226"/>
        <v>22.6894444445497</v>
      </c>
      <c r="X2080" s="65" t="str">
        <f t="shared" si="221"/>
        <v>&lt;24 hr</v>
      </c>
    </row>
    <row r="2081" spans="1:27" ht="30" customHeight="1">
      <c r="A2081" s="65">
        <v>2080</v>
      </c>
      <c r="B2081" s="181">
        <v>45884.543009259301</v>
      </c>
      <c r="C2081" s="67" t="str">
        <f t="shared" si="224"/>
        <v>August 2025</v>
      </c>
      <c r="D2081" s="65">
        <v>125651</v>
      </c>
      <c r="E2081" s="65" t="s">
        <v>10623</v>
      </c>
      <c r="F2081" s="68" t="s">
        <v>10624</v>
      </c>
      <c r="G2081" s="65" t="s">
        <v>9324</v>
      </c>
      <c r="H2081" s="69" t="s">
        <v>10625</v>
      </c>
      <c r="I2081" s="69" t="s">
        <v>5098</v>
      </c>
      <c r="J2081" s="69" t="str">
        <f t="shared" si="222"/>
        <v>East Dagon</v>
      </c>
      <c r="K2081" s="65" t="s">
        <v>10626</v>
      </c>
      <c r="L2081" s="65">
        <v>20</v>
      </c>
      <c r="S2081" s="158"/>
      <c r="T2081" s="142" t="s">
        <v>113</v>
      </c>
      <c r="U2081" s="142">
        <v>-45884.543009259301</v>
      </c>
    </row>
    <row r="2082" spans="1:27" ht="30" customHeight="1">
      <c r="A2082" s="65">
        <v>2081</v>
      </c>
      <c r="B2082" s="181">
        <v>45884.549224536997</v>
      </c>
      <c r="C2082" s="67" t="str">
        <f t="shared" si="224"/>
        <v>August 2025</v>
      </c>
      <c r="D2082" s="65">
        <v>125654</v>
      </c>
      <c r="E2082" s="65">
        <v>533118</v>
      </c>
      <c r="F2082" s="68" t="s">
        <v>10627</v>
      </c>
      <c r="G2082" s="65" t="s">
        <v>10628</v>
      </c>
      <c r="H2082" s="69" t="s">
        <v>10629</v>
      </c>
      <c r="I2082" s="69" t="s">
        <v>5110</v>
      </c>
      <c r="J2082" s="69" t="str">
        <f t="shared" si="222"/>
        <v>North Dagon</v>
      </c>
      <c r="K2082" s="65" t="s">
        <v>10630</v>
      </c>
      <c r="L2082" s="65">
        <v>20</v>
      </c>
      <c r="M2082" s="65" t="s">
        <v>10631</v>
      </c>
      <c r="O2082" s="65">
        <v>300</v>
      </c>
      <c r="Q2082" s="65" t="s">
        <v>5308</v>
      </c>
      <c r="R2082" s="67">
        <v>45885.629305555602</v>
      </c>
      <c r="S2082" s="158" t="str">
        <f t="shared" si="223"/>
        <v>August 2025</v>
      </c>
      <c r="T2082" s="142" t="s">
        <v>35</v>
      </c>
      <c r="U2082" s="142">
        <v>1.0800810185173799</v>
      </c>
      <c r="V2082" s="65">
        <f t="shared" si="225"/>
        <v>1.0800810185173799</v>
      </c>
      <c r="W2082" s="65">
        <f t="shared" si="226"/>
        <v>25.921944444417001</v>
      </c>
      <c r="X2082" s="65" t="str">
        <f t="shared" si="221"/>
        <v>24-48 hr</v>
      </c>
    </row>
    <row r="2083" spans="1:27" ht="30" customHeight="1">
      <c r="A2083" s="65">
        <v>2082</v>
      </c>
      <c r="B2083" s="181">
        <v>45884.583726851903</v>
      </c>
      <c r="C2083" s="67" t="str">
        <f t="shared" si="224"/>
        <v>August 2025</v>
      </c>
      <c r="D2083" s="65" t="s">
        <v>10632</v>
      </c>
      <c r="E2083" s="65" t="s">
        <v>10633</v>
      </c>
      <c r="F2083" s="68" t="s">
        <v>10634</v>
      </c>
      <c r="G2083" s="65" t="s">
        <v>10635</v>
      </c>
      <c r="H2083" s="69" t="s">
        <v>10636</v>
      </c>
      <c r="I2083" s="69" t="s">
        <v>2355</v>
      </c>
      <c r="J2083" s="69" t="str">
        <f t="shared" si="222"/>
        <v>Mingalar Taung Nyunt</v>
      </c>
      <c r="K2083" s="65" t="s">
        <v>10637</v>
      </c>
      <c r="L2083" s="65">
        <v>20</v>
      </c>
      <c r="M2083" s="65" t="s">
        <v>10638</v>
      </c>
      <c r="O2083" s="65">
        <v>109</v>
      </c>
      <c r="Q2083" s="65" t="s">
        <v>5308</v>
      </c>
      <c r="R2083" s="67">
        <v>45887.560439814799</v>
      </c>
      <c r="S2083" s="158" t="str">
        <f t="shared" si="223"/>
        <v>August 2025</v>
      </c>
      <c r="T2083" s="142" t="s">
        <v>35</v>
      </c>
      <c r="U2083" s="142">
        <v>2.9767129629617601</v>
      </c>
      <c r="V2083" s="65">
        <f t="shared" si="225"/>
        <v>2.9767129629617601</v>
      </c>
      <c r="W2083" s="65">
        <f t="shared" si="226"/>
        <v>71.441111111082094</v>
      </c>
      <c r="X2083" s="65" t="str">
        <f t="shared" si="221"/>
        <v>48-72 hr</v>
      </c>
    </row>
    <row r="2084" spans="1:27" ht="30" customHeight="1">
      <c r="A2084" s="65">
        <v>2083</v>
      </c>
      <c r="B2084" s="181">
        <v>45884.624884259298</v>
      </c>
      <c r="C2084" s="67" t="str">
        <f t="shared" si="224"/>
        <v>August 2025</v>
      </c>
      <c r="D2084" s="65" t="s">
        <v>10639</v>
      </c>
      <c r="E2084" s="65">
        <v>523981</v>
      </c>
      <c r="F2084" s="68" t="s">
        <v>10640</v>
      </c>
      <c r="G2084" s="65" t="s">
        <v>10641</v>
      </c>
      <c r="H2084" s="69" t="s">
        <v>10642</v>
      </c>
      <c r="I2084" s="69" t="s">
        <v>10643</v>
      </c>
      <c r="J2084" s="69" t="str">
        <f t="shared" si="222"/>
        <v>Sanchaung</v>
      </c>
      <c r="K2084" s="65" t="s">
        <v>10644</v>
      </c>
      <c r="L2084" s="65">
        <v>20</v>
      </c>
      <c r="M2084" s="65" t="s">
        <v>10645</v>
      </c>
      <c r="N2084" s="65" t="s">
        <v>33</v>
      </c>
      <c r="O2084" s="65">
        <v>90</v>
      </c>
      <c r="Q2084" s="65" t="s">
        <v>2681</v>
      </c>
      <c r="R2084" s="67">
        <v>45885.552314814799</v>
      </c>
      <c r="S2084" s="158" t="str">
        <f t="shared" si="223"/>
        <v>August 2025</v>
      </c>
      <c r="T2084" s="142" t="s">
        <v>35</v>
      </c>
      <c r="U2084" s="142">
        <v>0.92743055555183695</v>
      </c>
      <c r="V2084" s="65">
        <f t="shared" si="225"/>
        <v>0.92743055555183695</v>
      </c>
      <c r="W2084" s="65">
        <f t="shared" si="226"/>
        <v>22.258333333244099</v>
      </c>
      <c r="X2084" s="65" t="str">
        <f t="shared" si="221"/>
        <v>&lt;24 hr</v>
      </c>
      <c r="AA2084" s="69" t="s">
        <v>10646</v>
      </c>
    </row>
    <row r="2085" spans="1:27" ht="30" customHeight="1">
      <c r="A2085" s="65">
        <v>2084</v>
      </c>
      <c r="B2085" s="181">
        <v>45884.647916666698</v>
      </c>
      <c r="C2085" s="67" t="str">
        <f t="shared" si="224"/>
        <v>August 2025</v>
      </c>
      <c r="D2085" s="65" t="s">
        <v>10647</v>
      </c>
      <c r="E2085" s="65">
        <v>533390</v>
      </c>
      <c r="F2085" s="68" t="s">
        <v>10648</v>
      </c>
      <c r="G2085" s="65" t="s">
        <v>10649</v>
      </c>
      <c r="H2085" s="69" t="s">
        <v>10650</v>
      </c>
      <c r="I2085" s="69" t="s">
        <v>10643</v>
      </c>
      <c r="J2085" s="69" t="str">
        <f t="shared" si="222"/>
        <v>Sanchaung</v>
      </c>
      <c r="K2085" s="65" t="s">
        <v>10651</v>
      </c>
      <c r="L2085" s="65">
        <v>20</v>
      </c>
      <c r="M2085" s="65" t="s">
        <v>10652</v>
      </c>
      <c r="O2085" s="65">
        <v>150</v>
      </c>
      <c r="Q2085" s="65" t="s">
        <v>2681</v>
      </c>
      <c r="R2085" s="67">
        <v>45885.650879629597</v>
      </c>
      <c r="S2085" s="158" t="str">
        <f t="shared" si="223"/>
        <v>August 2025</v>
      </c>
      <c r="T2085" s="142" t="s">
        <v>35</v>
      </c>
      <c r="U2085" s="142">
        <v>1.0029629629643799</v>
      </c>
      <c r="V2085" s="65">
        <f t="shared" si="225"/>
        <v>1.0029629629643799</v>
      </c>
      <c r="W2085" s="65">
        <f t="shared" si="226"/>
        <v>24.071111111145001</v>
      </c>
      <c r="X2085" s="65" t="str">
        <f t="shared" si="221"/>
        <v>24-48 hr</v>
      </c>
    </row>
    <row r="2086" spans="1:27" ht="30" customHeight="1">
      <c r="A2086" s="65">
        <v>2085</v>
      </c>
      <c r="B2086" s="181">
        <v>45884.685405092598</v>
      </c>
      <c r="C2086" s="67" t="str">
        <f t="shared" si="224"/>
        <v>August 2025</v>
      </c>
      <c r="D2086" s="65" t="s">
        <v>10653</v>
      </c>
      <c r="E2086" s="65">
        <v>533444</v>
      </c>
      <c r="F2086" s="68" t="s">
        <v>10654</v>
      </c>
      <c r="G2086" s="65" t="s">
        <v>10655</v>
      </c>
      <c r="H2086" s="69" t="s">
        <v>10656</v>
      </c>
      <c r="I2086" s="69" t="s">
        <v>7036</v>
      </c>
      <c r="J2086" s="69" t="str">
        <f t="shared" si="222"/>
        <v>Dagon</v>
      </c>
      <c r="K2086" s="65" t="s">
        <v>10657</v>
      </c>
      <c r="L2086" s="65">
        <v>25</v>
      </c>
      <c r="N2086" s="65" t="s">
        <v>6210</v>
      </c>
      <c r="S2086" s="158"/>
      <c r="T2086" s="142" t="s">
        <v>113</v>
      </c>
      <c r="U2086" s="142">
        <v>-45884.685405092598</v>
      </c>
      <c r="Z2086" s="69" t="s">
        <v>10658</v>
      </c>
    </row>
    <row r="2087" spans="1:27" ht="30" customHeight="1">
      <c r="A2087" s="65">
        <v>2086</v>
      </c>
      <c r="B2087" s="181">
        <v>45884.832476851901</v>
      </c>
      <c r="C2087" s="67" t="str">
        <f t="shared" si="224"/>
        <v>August 2025</v>
      </c>
      <c r="D2087" s="65" t="s">
        <v>10659</v>
      </c>
      <c r="E2087" s="65">
        <v>200825</v>
      </c>
      <c r="F2087" s="68" t="s">
        <v>10660</v>
      </c>
      <c r="G2087" s="65" t="s">
        <v>10661</v>
      </c>
      <c r="H2087" s="69" t="s">
        <v>10662</v>
      </c>
      <c r="I2087" s="69" t="s">
        <v>2355</v>
      </c>
      <c r="J2087" s="69" t="str">
        <f t="shared" si="222"/>
        <v>Mingalar Taung Nyunt</v>
      </c>
      <c r="K2087" s="65" t="s">
        <v>10663</v>
      </c>
      <c r="L2087" s="65">
        <v>20</v>
      </c>
      <c r="M2087" s="65" t="s">
        <v>2737</v>
      </c>
      <c r="N2087" s="65" t="s">
        <v>9241</v>
      </c>
      <c r="O2087" s="65">
        <v>200</v>
      </c>
      <c r="Q2087" s="65" t="s">
        <v>745</v>
      </c>
      <c r="R2087" s="67">
        <v>45885.445682870399</v>
      </c>
      <c r="S2087" s="158" t="str">
        <f t="shared" si="223"/>
        <v>August 2025</v>
      </c>
      <c r="T2087" s="142" t="s">
        <v>35</v>
      </c>
      <c r="U2087" s="142">
        <v>0.61320601851912204</v>
      </c>
      <c r="V2087" s="65">
        <f t="shared" si="225"/>
        <v>0.61320601851912204</v>
      </c>
      <c r="W2087" s="65">
        <f t="shared" si="226"/>
        <v>14.7169444444589</v>
      </c>
      <c r="X2087" s="65" t="str">
        <f t="shared" si="221"/>
        <v>&lt;24 hr</v>
      </c>
    </row>
    <row r="2088" spans="1:27" ht="30" customHeight="1">
      <c r="A2088" s="65">
        <v>2087</v>
      </c>
      <c r="B2088" s="181">
        <v>45885.539490740703</v>
      </c>
      <c r="C2088" s="67" t="str">
        <f t="shared" si="224"/>
        <v>August 2025</v>
      </c>
      <c r="D2088" s="65" t="s">
        <v>10664</v>
      </c>
      <c r="E2088" s="65">
        <v>534120</v>
      </c>
      <c r="F2088" s="68" t="s">
        <v>10665</v>
      </c>
      <c r="G2088" s="65" t="s">
        <v>10666</v>
      </c>
      <c r="H2088" s="69" t="s">
        <v>10667</v>
      </c>
      <c r="I2088" s="69" t="s">
        <v>5110</v>
      </c>
      <c r="J2088" s="69" t="str">
        <f t="shared" si="222"/>
        <v>North Dagon</v>
      </c>
      <c r="K2088" s="65" t="s">
        <v>10668</v>
      </c>
      <c r="L2088" s="65">
        <v>20</v>
      </c>
      <c r="M2088" s="65" t="s">
        <v>8206</v>
      </c>
      <c r="N2088" s="65" t="s">
        <v>9241</v>
      </c>
      <c r="O2088" s="65">
        <v>220</v>
      </c>
      <c r="P2088" s="67">
        <v>45886.333333333299</v>
      </c>
      <c r="Q2088" s="65" t="s">
        <v>3111</v>
      </c>
      <c r="R2088" s="67">
        <v>45886.475949074098</v>
      </c>
      <c r="S2088" s="158" t="str">
        <f t="shared" si="223"/>
        <v>August 2025</v>
      </c>
      <c r="T2088" s="142" t="s">
        <v>35</v>
      </c>
      <c r="U2088" s="142">
        <v>0.93645833333721396</v>
      </c>
      <c r="V2088" s="65">
        <f t="shared" si="225"/>
        <v>0.93645833333721396</v>
      </c>
      <c r="W2088" s="65">
        <f t="shared" si="226"/>
        <v>22.4750000000931</v>
      </c>
      <c r="X2088" s="65" t="str">
        <f t="shared" si="221"/>
        <v>&lt;24 hr</v>
      </c>
    </row>
    <row r="2089" spans="1:27" ht="30" customHeight="1">
      <c r="A2089" s="65">
        <v>2088</v>
      </c>
      <c r="B2089" s="181">
        <v>45885.570775462998</v>
      </c>
      <c r="C2089" s="67" t="str">
        <f t="shared" si="224"/>
        <v>August 2025</v>
      </c>
      <c r="D2089" s="65" t="s">
        <v>10669</v>
      </c>
      <c r="E2089" s="65" t="s">
        <v>10670</v>
      </c>
      <c r="F2089" s="68" t="s">
        <v>10671</v>
      </c>
      <c r="G2089" s="65" t="s">
        <v>4629</v>
      </c>
      <c r="H2089" s="69" t="s">
        <v>10672</v>
      </c>
      <c r="I2089" s="69" t="s">
        <v>10643</v>
      </c>
      <c r="J2089" s="69" t="str">
        <f t="shared" si="222"/>
        <v>Sanchaung</v>
      </c>
      <c r="K2089" s="65" t="s">
        <v>10673</v>
      </c>
      <c r="L2089" s="65">
        <v>20</v>
      </c>
      <c r="M2089" s="65" t="s">
        <v>10674</v>
      </c>
      <c r="N2089" s="65" t="s">
        <v>9241</v>
      </c>
      <c r="O2089" s="65">
        <v>150</v>
      </c>
      <c r="Q2089" s="65" t="s">
        <v>2681</v>
      </c>
      <c r="R2089" s="67">
        <v>45887.4522222222</v>
      </c>
      <c r="S2089" s="158" t="str">
        <f t="shared" si="223"/>
        <v>August 2025</v>
      </c>
      <c r="T2089" s="142" t="s">
        <v>35</v>
      </c>
      <c r="U2089" s="142">
        <v>1.88144675926014</v>
      </c>
      <c r="V2089" s="65">
        <f t="shared" si="225"/>
        <v>1.88144675926014</v>
      </c>
      <c r="W2089" s="65">
        <f t="shared" si="226"/>
        <v>45.1547222222434</v>
      </c>
      <c r="X2089" s="65" t="str">
        <f t="shared" si="221"/>
        <v>24-48 hr</v>
      </c>
    </row>
    <row r="2090" spans="1:27" ht="30" customHeight="1">
      <c r="A2090" s="65">
        <v>2089</v>
      </c>
      <c r="B2090" s="181">
        <v>45885.608807870398</v>
      </c>
      <c r="C2090" s="67" t="str">
        <f t="shared" si="224"/>
        <v>August 2025</v>
      </c>
      <c r="D2090" s="65" t="s">
        <v>10675</v>
      </c>
      <c r="E2090" s="65" t="s">
        <v>10676</v>
      </c>
      <c r="F2090" s="68" t="s">
        <v>10677</v>
      </c>
      <c r="G2090" s="65" t="s">
        <v>10678</v>
      </c>
      <c r="H2090" s="69" t="s">
        <v>10679</v>
      </c>
      <c r="I2090" s="69" t="s">
        <v>5110</v>
      </c>
      <c r="J2090" s="69" t="str">
        <f t="shared" si="222"/>
        <v>North Dagon</v>
      </c>
      <c r="K2090" s="65" t="s">
        <v>10680</v>
      </c>
      <c r="L2090" s="65">
        <v>20</v>
      </c>
      <c r="M2090" s="65" t="s">
        <v>10681</v>
      </c>
      <c r="O2090" s="65">
        <v>50</v>
      </c>
      <c r="Q2090" s="65" t="s">
        <v>5308</v>
      </c>
      <c r="R2090" s="67">
        <v>45885.696018518502</v>
      </c>
      <c r="S2090" s="158" t="str">
        <f t="shared" si="223"/>
        <v>August 2025</v>
      </c>
      <c r="T2090" s="142" t="s">
        <v>35</v>
      </c>
      <c r="U2090" s="142">
        <v>8.72106481474475E-2</v>
      </c>
      <c r="V2090" s="65">
        <f t="shared" si="225"/>
        <v>8.72106481474475E-2</v>
      </c>
      <c r="W2090" s="65">
        <f t="shared" si="226"/>
        <v>2.09305555553874</v>
      </c>
      <c r="X2090" s="65" t="str">
        <f t="shared" si="221"/>
        <v>&lt;24 hr</v>
      </c>
      <c r="AA2090" s="69" t="s">
        <v>6073</v>
      </c>
    </row>
    <row r="2091" spans="1:27" ht="30" customHeight="1">
      <c r="A2091" s="65">
        <v>2090</v>
      </c>
      <c r="B2091" s="181">
        <v>45885.6332175926</v>
      </c>
      <c r="C2091" s="67" t="str">
        <f t="shared" si="224"/>
        <v>August 2025</v>
      </c>
      <c r="D2091" s="65">
        <v>125774</v>
      </c>
      <c r="E2091" s="65">
        <v>534368</v>
      </c>
      <c r="F2091" s="68" t="s">
        <v>10682</v>
      </c>
      <c r="G2091" s="65" t="s">
        <v>10683</v>
      </c>
      <c r="H2091" s="69" t="s">
        <v>10684</v>
      </c>
      <c r="I2091" s="69" t="s">
        <v>5110</v>
      </c>
      <c r="J2091" s="69" t="str">
        <f t="shared" si="222"/>
        <v>North Dagon</v>
      </c>
      <c r="K2091" s="65" t="s">
        <v>10685</v>
      </c>
      <c r="L2091" s="65">
        <v>20</v>
      </c>
      <c r="M2091" s="65" t="s">
        <v>6723</v>
      </c>
      <c r="O2091" s="65">
        <v>100</v>
      </c>
      <c r="P2091" s="67">
        <v>45886.333333333299</v>
      </c>
      <c r="Q2091" s="65" t="s">
        <v>3111</v>
      </c>
      <c r="R2091" s="67">
        <v>45886.429849537002</v>
      </c>
      <c r="S2091" s="158" t="str">
        <f t="shared" si="223"/>
        <v>August 2025</v>
      </c>
      <c r="T2091" s="142" t="s">
        <v>35</v>
      </c>
      <c r="U2091" s="142">
        <v>0.79663194444583496</v>
      </c>
      <c r="V2091" s="65">
        <f t="shared" si="225"/>
        <v>0.79663194444583496</v>
      </c>
      <c r="W2091" s="65">
        <f t="shared" si="226"/>
        <v>19.1191666667</v>
      </c>
      <c r="X2091" s="65" t="str">
        <f t="shared" si="221"/>
        <v>&lt;24 hr</v>
      </c>
    </row>
    <row r="2092" spans="1:27" ht="30" customHeight="1">
      <c r="A2092" s="65">
        <v>2091</v>
      </c>
      <c r="B2092" s="181">
        <v>45885.661412037</v>
      </c>
      <c r="C2092" s="67" t="str">
        <f t="shared" si="224"/>
        <v>August 2025</v>
      </c>
      <c r="D2092" s="65" t="s">
        <v>10686</v>
      </c>
      <c r="E2092" s="65">
        <v>534363</v>
      </c>
      <c r="F2092" s="68" t="s">
        <v>10687</v>
      </c>
      <c r="G2092" s="65" t="s">
        <v>10688</v>
      </c>
      <c r="H2092" s="69" t="s">
        <v>10689</v>
      </c>
      <c r="I2092" s="69" t="s">
        <v>5098</v>
      </c>
      <c r="J2092" s="69" t="str">
        <f t="shared" si="222"/>
        <v>East Dagon</v>
      </c>
      <c r="K2092" s="65" t="s">
        <v>10690</v>
      </c>
      <c r="L2092" s="65">
        <v>20</v>
      </c>
      <c r="M2092" s="65" t="s">
        <v>8886</v>
      </c>
      <c r="O2092" s="65">
        <v>300</v>
      </c>
      <c r="P2092" s="67">
        <v>45886.333333333299</v>
      </c>
      <c r="Q2092" s="65" t="s">
        <v>2681</v>
      </c>
      <c r="R2092" s="67">
        <v>45886.631782407399</v>
      </c>
      <c r="S2092" s="158" t="str">
        <f t="shared" si="223"/>
        <v>August 2025</v>
      </c>
      <c r="T2092" s="142" t="s">
        <v>35</v>
      </c>
      <c r="U2092" s="142">
        <v>0.97037037037080198</v>
      </c>
      <c r="V2092" s="65">
        <f t="shared" si="225"/>
        <v>0.97037037037080198</v>
      </c>
      <c r="W2092" s="65">
        <f t="shared" si="226"/>
        <v>23.288888888899201</v>
      </c>
      <c r="X2092" s="65" t="str">
        <f t="shared" si="221"/>
        <v>&lt;24 hr</v>
      </c>
    </row>
    <row r="2093" spans="1:27" ht="30" customHeight="1">
      <c r="A2093" s="65">
        <v>2092</v>
      </c>
      <c r="B2093" s="181">
        <v>45885.661516203698</v>
      </c>
      <c r="C2093" s="67" t="str">
        <f t="shared" si="224"/>
        <v>August 2025</v>
      </c>
      <c r="D2093" s="65">
        <v>125778</v>
      </c>
      <c r="E2093" s="65">
        <v>534424</v>
      </c>
      <c r="F2093" s="68" t="s">
        <v>10691</v>
      </c>
      <c r="G2093" s="65" t="s">
        <v>10692</v>
      </c>
      <c r="H2093" s="69" t="s">
        <v>10693</v>
      </c>
      <c r="I2093" s="69" t="s">
        <v>5110</v>
      </c>
      <c r="J2093" s="69" t="str">
        <f t="shared" si="222"/>
        <v>North Dagon</v>
      </c>
      <c r="K2093" s="65" t="s">
        <v>10694</v>
      </c>
      <c r="L2093" s="65">
        <v>100</v>
      </c>
      <c r="M2093" s="65" t="s">
        <v>5273</v>
      </c>
      <c r="N2093" s="65" t="s">
        <v>9241</v>
      </c>
      <c r="O2093" s="65">
        <v>150</v>
      </c>
      <c r="P2093" s="67">
        <v>45886.333333333299</v>
      </c>
      <c r="Q2093" s="65" t="s">
        <v>3111</v>
      </c>
      <c r="R2093" s="67">
        <v>45886.5321527778</v>
      </c>
      <c r="S2093" s="158" t="str">
        <f t="shared" si="223"/>
        <v>August 2025</v>
      </c>
      <c r="T2093" s="142" t="s">
        <v>35</v>
      </c>
      <c r="U2093" s="142">
        <v>0.87063657407270501</v>
      </c>
      <c r="V2093" s="65">
        <f t="shared" si="225"/>
        <v>0.87063657407270501</v>
      </c>
      <c r="W2093" s="65">
        <f t="shared" si="226"/>
        <v>20.895277777744901</v>
      </c>
      <c r="X2093" s="65" t="str">
        <f t="shared" si="221"/>
        <v>&lt;24 hr</v>
      </c>
    </row>
    <row r="2094" spans="1:27" ht="30" customHeight="1">
      <c r="A2094" s="65">
        <v>2093</v>
      </c>
      <c r="B2094" s="181">
        <v>45885.679039351897</v>
      </c>
      <c r="C2094" s="67" t="str">
        <f t="shared" si="224"/>
        <v>August 2025</v>
      </c>
      <c r="D2094" s="65">
        <v>125779</v>
      </c>
      <c r="E2094" s="65">
        <v>532369</v>
      </c>
      <c r="F2094" s="68" t="s">
        <v>10695</v>
      </c>
      <c r="G2094" s="65" t="s">
        <v>10696</v>
      </c>
      <c r="H2094" s="69" t="s">
        <v>10697</v>
      </c>
      <c r="I2094" s="69" t="s">
        <v>5098</v>
      </c>
      <c r="J2094" s="69" t="str">
        <f t="shared" si="222"/>
        <v>East Dagon</v>
      </c>
      <c r="K2094" s="65" t="s">
        <v>10698</v>
      </c>
      <c r="L2094" s="65">
        <v>20</v>
      </c>
      <c r="N2094" s="65" t="s">
        <v>6210</v>
      </c>
      <c r="S2094" s="158"/>
      <c r="T2094" s="142" t="s">
        <v>113</v>
      </c>
      <c r="U2094" s="142">
        <v>-45885.679039351897</v>
      </c>
    </row>
    <row r="2095" spans="1:27" ht="30" customHeight="1">
      <c r="A2095" s="65">
        <v>2094</v>
      </c>
      <c r="B2095" s="181">
        <v>45885.722361111097</v>
      </c>
      <c r="C2095" s="67" t="str">
        <f t="shared" si="224"/>
        <v>August 2025</v>
      </c>
      <c r="D2095" s="65" t="s">
        <v>10699</v>
      </c>
      <c r="E2095" s="65" t="s">
        <v>10700</v>
      </c>
      <c r="F2095" s="68" t="s">
        <v>10701</v>
      </c>
      <c r="G2095" s="65" t="s">
        <v>10702</v>
      </c>
      <c r="H2095" s="69" t="s">
        <v>10703</v>
      </c>
      <c r="I2095" s="69" t="s">
        <v>41</v>
      </c>
      <c r="J2095" s="69" t="str">
        <f t="shared" si="222"/>
        <v>Lanmadaw</v>
      </c>
      <c r="K2095" s="65" t="s">
        <v>10704</v>
      </c>
      <c r="L2095" s="65">
        <v>25</v>
      </c>
      <c r="M2095" s="65" t="s">
        <v>967</v>
      </c>
      <c r="N2095" s="65" t="s">
        <v>33</v>
      </c>
      <c r="O2095" s="65">
        <v>120</v>
      </c>
      <c r="P2095" s="67">
        <v>45886.333333333299</v>
      </c>
      <c r="Q2095" s="65" t="s">
        <v>745</v>
      </c>
      <c r="R2095" s="67">
        <v>45886.694328703699</v>
      </c>
      <c r="S2095" s="158" t="str">
        <f t="shared" si="223"/>
        <v>August 2025</v>
      </c>
      <c r="T2095" s="142" t="s">
        <v>35</v>
      </c>
      <c r="U2095" s="142">
        <v>0.97196759259531995</v>
      </c>
      <c r="V2095" s="65">
        <f t="shared" si="225"/>
        <v>0.97196759259531995</v>
      </c>
      <c r="W2095" s="65">
        <f t="shared" si="226"/>
        <v>23.327222222287698</v>
      </c>
      <c r="X2095" s="65" t="str">
        <f t="shared" si="221"/>
        <v>&lt;24 hr</v>
      </c>
    </row>
    <row r="2096" spans="1:27" ht="30" customHeight="1">
      <c r="A2096" s="65">
        <v>2095</v>
      </c>
      <c r="B2096" s="181">
        <v>45885.7270138889</v>
      </c>
      <c r="C2096" s="67" t="str">
        <f t="shared" si="224"/>
        <v>August 2025</v>
      </c>
      <c r="D2096" s="65" t="s">
        <v>10705</v>
      </c>
      <c r="E2096" s="65" t="s">
        <v>10706</v>
      </c>
      <c r="F2096" s="68" t="s">
        <v>10707</v>
      </c>
      <c r="G2096" s="65" t="s">
        <v>10708</v>
      </c>
      <c r="H2096" s="69" t="s">
        <v>10709</v>
      </c>
      <c r="I2096" s="69" t="s">
        <v>5110</v>
      </c>
      <c r="J2096" s="69" t="str">
        <f t="shared" si="222"/>
        <v>North Dagon</v>
      </c>
      <c r="K2096" s="65" t="s">
        <v>10710</v>
      </c>
      <c r="L2096" s="65">
        <v>25</v>
      </c>
      <c r="M2096" s="65" t="s">
        <v>9446</v>
      </c>
      <c r="O2096" s="65">
        <v>320</v>
      </c>
      <c r="Q2096" s="65" t="s">
        <v>3111</v>
      </c>
      <c r="R2096" s="67">
        <v>45890.598900463003</v>
      </c>
      <c r="S2096" s="158" t="str">
        <f t="shared" si="223"/>
        <v>August 2025</v>
      </c>
      <c r="T2096" s="142" t="s">
        <v>35</v>
      </c>
      <c r="U2096" s="142">
        <v>4.8718865740811497</v>
      </c>
      <c r="V2096" s="65">
        <f t="shared" si="225"/>
        <v>4.8718865740811497</v>
      </c>
      <c r="W2096" s="65">
        <f t="shared" si="226"/>
        <v>116.925277777947</v>
      </c>
      <c r="X2096" s="65" t="str">
        <f t="shared" si="221"/>
        <v>&gt;72 hr</v>
      </c>
      <c r="AA2096" s="69" t="s">
        <v>10711</v>
      </c>
    </row>
    <row r="2097" spans="1:27" ht="30" customHeight="1">
      <c r="A2097" s="65">
        <v>2096</v>
      </c>
      <c r="B2097" s="181">
        <v>45885.763263888897</v>
      </c>
      <c r="C2097" s="67" t="str">
        <f t="shared" si="224"/>
        <v>August 2025</v>
      </c>
      <c r="D2097" s="65" t="s">
        <v>10712</v>
      </c>
      <c r="E2097" s="65">
        <v>534345</v>
      </c>
      <c r="F2097" s="68" t="s">
        <v>10713</v>
      </c>
      <c r="G2097" s="65" t="s">
        <v>10714</v>
      </c>
      <c r="H2097" s="69" t="s">
        <v>10715</v>
      </c>
      <c r="I2097" s="69" t="s">
        <v>5098</v>
      </c>
      <c r="J2097" s="69" t="str">
        <f t="shared" si="222"/>
        <v>East Dagon</v>
      </c>
      <c r="K2097" s="65" t="s">
        <v>10716</v>
      </c>
      <c r="L2097" s="65">
        <v>25</v>
      </c>
      <c r="M2097" s="65" t="s">
        <v>10717</v>
      </c>
      <c r="N2097" s="65" t="s">
        <v>4913</v>
      </c>
      <c r="O2097" s="65">
        <v>250</v>
      </c>
      <c r="P2097" s="67">
        <v>45886.333333333299</v>
      </c>
      <c r="Q2097" s="65" t="s">
        <v>2681</v>
      </c>
      <c r="R2097" s="67">
        <v>45886.705694444398</v>
      </c>
      <c r="S2097" s="158" t="str">
        <f t="shared" si="223"/>
        <v>August 2025</v>
      </c>
      <c r="T2097" s="142" t="s">
        <v>35</v>
      </c>
      <c r="U2097" s="142">
        <v>0.94243055555125499</v>
      </c>
      <c r="V2097" s="65">
        <f t="shared" si="225"/>
        <v>0.94243055555125499</v>
      </c>
      <c r="W2097" s="65">
        <f t="shared" si="226"/>
        <v>22.618333333230101</v>
      </c>
      <c r="X2097" s="65" t="str">
        <f t="shared" si="221"/>
        <v>&lt;24 hr</v>
      </c>
    </row>
    <row r="2098" spans="1:27" ht="30" customHeight="1">
      <c r="A2098" s="65">
        <v>2097</v>
      </c>
      <c r="B2098" s="181">
        <v>45885.781064814801</v>
      </c>
      <c r="C2098" s="67" t="str">
        <f t="shared" si="224"/>
        <v>August 2025</v>
      </c>
      <c r="D2098" s="65" t="s">
        <v>10718</v>
      </c>
      <c r="E2098" s="65" t="s">
        <v>10719</v>
      </c>
      <c r="F2098" s="68" t="s">
        <v>10720</v>
      </c>
      <c r="G2098" s="65" t="s">
        <v>10721</v>
      </c>
      <c r="H2098" s="69" t="s">
        <v>10722</v>
      </c>
      <c r="I2098" s="69" t="s">
        <v>5110</v>
      </c>
      <c r="J2098" s="69" t="str">
        <f t="shared" si="222"/>
        <v>North Dagon</v>
      </c>
      <c r="K2098" s="65" t="s">
        <v>10723</v>
      </c>
      <c r="L2098" s="65">
        <v>20</v>
      </c>
      <c r="M2098" s="65" t="s">
        <v>10724</v>
      </c>
      <c r="O2098" s="65">
        <v>317</v>
      </c>
      <c r="P2098" s="67">
        <v>45886.333333333299</v>
      </c>
      <c r="Q2098" s="65" t="s">
        <v>5218</v>
      </c>
      <c r="R2098" s="67">
        <v>45886.552673611099</v>
      </c>
      <c r="S2098" s="158" t="str">
        <f t="shared" si="223"/>
        <v>August 2025</v>
      </c>
      <c r="T2098" s="142" t="s">
        <v>35</v>
      </c>
      <c r="U2098" s="142">
        <v>0.77160879629809598</v>
      </c>
      <c r="V2098" s="65">
        <f t="shared" si="225"/>
        <v>0.77160879629809598</v>
      </c>
      <c r="W2098" s="65">
        <f t="shared" si="226"/>
        <v>18.5186111111543</v>
      </c>
      <c r="X2098" s="65" t="str">
        <f t="shared" si="221"/>
        <v>&lt;24 hr</v>
      </c>
    </row>
    <row r="2099" spans="1:27" ht="30" customHeight="1">
      <c r="A2099" s="65">
        <v>2098</v>
      </c>
      <c r="B2099" s="181">
        <v>45885.803553240701</v>
      </c>
      <c r="C2099" s="67" t="str">
        <f t="shared" si="224"/>
        <v>August 2025</v>
      </c>
      <c r="D2099" s="65" t="s">
        <v>10725</v>
      </c>
      <c r="E2099" s="65">
        <v>534694</v>
      </c>
      <c r="F2099" s="68" t="s">
        <v>10726</v>
      </c>
      <c r="G2099" s="65" t="s">
        <v>10727</v>
      </c>
      <c r="H2099" s="69" t="s">
        <v>10728</v>
      </c>
      <c r="I2099" s="69" t="s">
        <v>5110</v>
      </c>
      <c r="J2099" s="69" t="str">
        <f t="shared" si="222"/>
        <v>North Dagon</v>
      </c>
      <c r="K2099" s="65" t="s">
        <v>10729</v>
      </c>
      <c r="L2099" s="65">
        <v>30</v>
      </c>
      <c r="M2099" s="65" t="s">
        <v>10730</v>
      </c>
      <c r="O2099" s="65">
        <v>185</v>
      </c>
      <c r="P2099" s="67">
        <v>45886.333333333299</v>
      </c>
      <c r="Q2099" s="65" t="s">
        <v>5218</v>
      </c>
      <c r="R2099" s="67">
        <v>45886.649479166699</v>
      </c>
      <c r="S2099" s="158" t="str">
        <f t="shared" si="223"/>
        <v>August 2025</v>
      </c>
      <c r="T2099" s="142" t="s">
        <v>35</v>
      </c>
      <c r="U2099" s="142">
        <v>0.84592592593253402</v>
      </c>
      <c r="V2099" s="65">
        <f t="shared" si="225"/>
        <v>0.84592592593253402</v>
      </c>
      <c r="W2099" s="65">
        <f t="shared" si="226"/>
        <v>20.302222222380799</v>
      </c>
      <c r="X2099" s="65" t="str">
        <f t="shared" si="221"/>
        <v>&lt;24 hr</v>
      </c>
    </row>
    <row r="2100" spans="1:27" ht="30" customHeight="1">
      <c r="A2100" s="65">
        <v>2099</v>
      </c>
      <c r="B2100" s="181">
        <v>45885.867337962998</v>
      </c>
      <c r="C2100" s="67" t="str">
        <f t="shared" si="224"/>
        <v>August 2025</v>
      </c>
      <c r="D2100" s="65">
        <v>125808</v>
      </c>
      <c r="E2100" s="65">
        <v>534743</v>
      </c>
      <c r="F2100" s="68" t="s">
        <v>10731</v>
      </c>
      <c r="G2100" s="65" t="s">
        <v>10732</v>
      </c>
      <c r="H2100" s="69" t="s">
        <v>10733</v>
      </c>
      <c r="I2100" s="69" t="s">
        <v>5110</v>
      </c>
      <c r="J2100" s="69" t="str">
        <f t="shared" si="222"/>
        <v>North Dagon</v>
      </c>
      <c r="K2100" s="65" t="s">
        <v>10734</v>
      </c>
      <c r="L2100" s="65">
        <v>20</v>
      </c>
      <c r="S2100" s="158"/>
      <c r="T2100" s="142" t="s">
        <v>113</v>
      </c>
      <c r="U2100" s="142">
        <v>-45885.867337962998</v>
      </c>
      <c r="AA2100" s="69" t="s">
        <v>10535</v>
      </c>
    </row>
    <row r="2101" spans="1:27" ht="30" customHeight="1">
      <c r="A2101" s="65">
        <v>2100</v>
      </c>
      <c r="B2101" s="181">
        <v>45885.876365740703</v>
      </c>
      <c r="C2101" s="67" t="str">
        <f t="shared" si="224"/>
        <v>August 2025</v>
      </c>
      <c r="D2101" s="65">
        <v>125811</v>
      </c>
      <c r="E2101" s="65">
        <v>517536</v>
      </c>
      <c r="F2101" s="68" t="s">
        <v>10735</v>
      </c>
      <c r="G2101" s="65" t="s">
        <v>8784</v>
      </c>
      <c r="H2101" s="69" t="s">
        <v>8785</v>
      </c>
      <c r="I2101" s="69" t="s">
        <v>50</v>
      </c>
      <c r="J2101" s="69" t="str">
        <f t="shared" si="222"/>
        <v>Pabedan</v>
      </c>
      <c r="K2101" s="65" t="s">
        <v>1268</v>
      </c>
      <c r="L2101" s="65">
        <v>20</v>
      </c>
      <c r="M2101" s="65" t="s">
        <v>219</v>
      </c>
      <c r="O2101" s="65">
        <v>250</v>
      </c>
      <c r="P2101" s="67">
        <v>45886.333333333299</v>
      </c>
      <c r="Q2101" s="65" t="s">
        <v>745</v>
      </c>
      <c r="R2101" s="67">
        <v>45886.632210648102</v>
      </c>
      <c r="S2101" s="158" t="str">
        <f t="shared" si="223"/>
        <v>August 2025</v>
      </c>
      <c r="T2101" s="142" t="s">
        <v>35</v>
      </c>
      <c r="U2101" s="142">
        <v>0.75584490740584398</v>
      </c>
      <c r="V2101" s="65">
        <f t="shared" si="225"/>
        <v>0.75584490740584398</v>
      </c>
      <c r="W2101" s="65">
        <f t="shared" si="226"/>
        <v>18.140277777740302</v>
      </c>
      <c r="X2101" s="65" t="str">
        <f t="shared" si="221"/>
        <v>&lt;24 hr</v>
      </c>
    </row>
    <row r="2102" spans="1:27" ht="30" customHeight="1">
      <c r="A2102" s="65">
        <v>2101</v>
      </c>
      <c r="B2102" s="181">
        <v>45885.885775463001</v>
      </c>
      <c r="C2102" s="67" t="str">
        <f t="shared" si="224"/>
        <v>August 2025</v>
      </c>
      <c r="D2102" s="65">
        <v>125812</v>
      </c>
      <c r="E2102" s="65">
        <v>532194</v>
      </c>
      <c r="F2102" s="68" t="s">
        <v>10736</v>
      </c>
      <c r="G2102" s="65" t="s">
        <v>10737</v>
      </c>
      <c r="H2102" s="69" t="s">
        <v>10738</v>
      </c>
      <c r="I2102" s="69" t="s">
        <v>2355</v>
      </c>
      <c r="J2102" s="69" t="str">
        <f t="shared" si="222"/>
        <v>Mingalar Taung Nyunt</v>
      </c>
      <c r="K2102" s="65" t="s">
        <v>10739</v>
      </c>
      <c r="L2102" s="65">
        <v>20</v>
      </c>
      <c r="M2102" s="65" t="s">
        <v>5411</v>
      </c>
      <c r="N2102" s="65" t="s">
        <v>33</v>
      </c>
      <c r="O2102" s="65">
        <v>180</v>
      </c>
      <c r="Q2102" s="65" t="s">
        <v>745</v>
      </c>
      <c r="R2102" s="67">
        <v>45886.559305555602</v>
      </c>
      <c r="S2102" s="158" t="str">
        <f t="shared" si="223"/>
        <v>August 2025</v>
      </c>
      <c r="T2102" s="142" t="s">
        <v>35</v>
      </c>
      <c r="U2102" s="142">
        <v>0.67353009259386498</v>
      </c>
      <c r="V2102" s="65">
        <f t="shared" si="225"/>
        <v>0.67353009259386498</v>
      </c>
      <c r="W2102" s="65">
        <f t="shared" si="226"/>
        <v>16.164722222252699</v>
      </c>
      <c r="X2102" s="65" t="str">
        <f t="shared" si="221"/>
        <v>&lt;24 hr</v>
      </c>
    </row>
    <row r="2103" spans="1:27" ht="30" customHeight="1">
      <c r="A2103" s="65">
        <v>2102</v>
      </c>
      <c r="B2103" s="181">
        <v>45886.354861111096</v>
      </c>
      <c r="C2103" s="67" t="str">
        <f t="shared" si="224"/>
        <v>August 2025</v>
      </c>
      <c r="D2103" s="65">
        <v>125814</v>
      </c>
      <c r="E2103" s="65">
        <v>534764</v>
      </c>
      <c r="F2103" s="68" t="s">
        <v>10740</v>
      </c>
      <c r="G2103" s="65" t="s">
        <v>10741</v>
      </c>
      <c r="H2103" s="69" t="s">
        <v>10742</v>
      </c>
      <c r="I2103" s="69" t="s">
        <v>5110</v>
      </c>
      <c r="J2103" s="69" t="str">
        <f t="shared" si="222"/>
        <v>North Dagon</v>
      </c>
      <c r="K2103" s="65" t="s">
        <v>10743</v>
      </c>
      <c r="L2103" s="65">
        <v>20</v>
      </c>
      <c r="M2103" s="65" t="s">
        <v>9509</v>
      </c>
      <c r="O2103" s="65">
        <v>150</v>
      </c>
      <c r="Q2103" s="65" t="s">
        <v>687</v>
      </c>
      <c r="R2103" s="67">
        <v>45887.623495370397</v>
      </c>
      <c r="S2103" s="158" t="str">
        <f t="shared" si="223"/>
        <v>August 2025</v>
      </c>
      <c r="T2103" s="142" t="s">
        <v>35</v>
      </c>
      <c r="U2103" s="142">
        <v>1.26863425925694</v>
      </c>
      <c r="V2103" s="65">
        <f t="shared" si="225"/>
        <v>1.26863425925694</v>
      </c>
      <c r="W2103" s="65">
        <f t="shared" si="226"/>
        <v>30.447222222166602</v>
      </c>
      <c r="X2103" s="65" t="str">
        <f t="shared" si="221"/>
        <v>24-48 hr</v>
      </c>
    </row>
    <row r="2104" spans="1:27" ht="30" customHeight="1">
      <c r="A2104" s="65">
        <v>2103</v>
      </c>
      <c r="B2104" s="181">
        <v>45886.492361111101</v>
      </c>
      <c r="C2104" s="67" t="str">
        <f t="shared" si="224"/>
        <v>August 2025</v>
      </c>
      <c r="D2104" s="65">
        <v>125839</v>
      </c>
      <c r="E2104" s="65">
        <v>535054</v>
      </c>
      <c r="F2104" s="68" t="s">
        <v>10744</v>
      </c>
      <c r="G2104" s="65" t="s">
        <v>1210</v>
      </c>
      <c r="H2104" s="69" t="s">
        <v>10745</v>
      </c>
      <c r="I2104" s="69" t="s">
        <v>5098</v>
      </c>
      <c r="J2104" s="69" t="str">
        <f t="shared" si="222"/>
        <v>East Dagon</v>
      </c>
      <c r="K2104" s="65" t="s">
        <v>10746</v>
      </c>
      <c r="L2104" s="65">
        <v>40</v>
      </c>
      <c r="M2104" s="65" t="s">
        <v>10747</v>
      </c>
      <c r="O2104" s="65">
        <v>90</v>
      </c>
      <c r="Q2104" s="65" t="s">
        <v>3111</v>
      </c>
      <c r="R2104" s="67">
        <v>45887.509409722203</v>
      </c>
      <c r="S2104" s="158" t="str">
        <f t="shared" si="223"/>
        <v>August 2025</v>
      </c>
      <c r="T2104" s="142" t="s">
        <v>35</v>
      </c>
      <c r="U2104" s="142">
        <v>1.01704861111648</v>
      </c>
      <c r="V2104" s="65">
        <f t="shared" si="225"/>
        <v>1.01704861111648</v>
      </c>
      <c r="W2104" s="65">
        <f t="shared" si="226"/>
        <v>24.4091666667955</v>
      </c>
      <c r="X2104" s="65" t="str">
        <f t="shared" si="221"/>
        <v>24-48 hr</v>
      </c>
      <c r="AA2104" s="69" t="s">
        <v>10748</v>
      </c>
    </row>
    <row r="2105" spans="1:27" ht="30" customHeight="1">
      <c r="A2105" s="65">
        <v>2104</v>
      </c>
      <c r="B2105" s="181">
        <v>45886.5715277778</v>
      </c>
      <c r="C2105" s="67" t="str">
        <f t="shared" si="224"/>
        <v>August 2025</v>
      </c>
      <c r="D2105" s="65">
        <v>125856</v>
      </c>
      <c r="E2105" s="65">
        <v>535233</v>
      </c>
      <c r="F2105" s="68" t="s">
        <v>10749</v>
      </c>
      <c r="G2105" s="65" t="s">
        <v>10750</v>
      </c>
      <c r="H2105" s="69" t="s">
        <v>10751</v>
      </c>
      <c r="I2105" s="69" t="s">
        <v>5110</v>
      </c>
      <c r="J2105" s="69" t="str">
        <f t="shared" si="222"/>
        <v>North Dagon</v>
      </c>
      <c r="K2105" s="65" t="s">
        <v>10752</v>
      </c>
      <c r="L2105" s="65">
        <v>30</v>
      </c>
      <c r="M2105" s="65" t="s">
        <v>7448</v>
      </c>
      <c r="O2105" s="65">
        <v>200</v>
      </c>
      <c r="Q2105" s="65" t="s">
        <v>687</v>
      </c>
      <c r="R2105" s="67">
        <v>45887.494178240697</v>
      </c>
      <c r="S2105" s="158" t="str">
        <f t="shared" si="223"/>
        <v>August 2025</v>
      </c>
      <c r="T2105" s="142" t="s">
        <v>35</v>
      </c>
      <c r="U2105" s="142">
        <v>0.92265046296233799</v>
      </c>
      <c r="V2105" s="65">
        <f t="shared" si="225"/>
        <v>0.92265046296233799</v>
      </c>
      <c r="W2105" s="65">
        <f t="shared" si="226"/>
        <v>22.143611111096099</v>
      </c>
      <c r="X2105" s="65" t="str">
        <f t="shared" si="221"/>
        <v>&lt;24 hr</v>
      </c>
      <c r="AA2105" s="69" t="s">
        <v>8379</v>
      </c>
    </row>
    <row r="2106" spans="1:27" ht="30" customHeight="1">
      <c r="A2106" s="65">
        <v>2105</v>
      </c>
      <c r="B2106" s="181">
        <v>45886.678668981498</v>
      </c>
      <c r="C2106" s="67" t="str">
        <f t="shared" si="224"/>
        <v>August 2025</v>
      </c>
      <c r="D2106" s="65" t="s">
        <v>10753</v>
      </c>
      <c r="E2106" s="65">
        <v>535490</v>
      </c>
      <c r="F2106" s="68" t="s">
        <v>10754</v>
      </c>
      <c r="G2106" s="65" t="s">
        <v>10755</v>
      </c>
      <c r="H2106" s="69" t="s">
        <v>10756</v>
      </c>
      <c r="I2106" s="69" t="s">
        <v>2980</v>
      </c>
      <c r="J2106" s="69" t="str">
        <f t="shared" si="222"/>
        <v>Pazundaung</v>
      </c>
      <c r="K2106" s="65" t="s">
        <v>10757</v>
      </c>
      <c r="L2106" s="65">
        <v>100</v>
      </c>
      <c r="Q2106" s="65" t="s">
        <v>5308</v>
      </c>
      <c r="S2106" s="158"/>
      <c r="T2106" s="142" t="s">
        <v>113</v>
      </c>
      <c r="U2106" s="142">
        <v>-45886.678668981498</v>
      </c>
      <c r="AA2106" s="69" t="s">
        <v>10758</v>
      </c>
    </row>
    <row r="2107" spans="1:27" ht="30" customHeight="1">
      <c r="A2107" s="65">
        <v>2106</v>
      </c>
      <c r="B2107" s="181">
        <v>45886.709525462997</v>
      </c>
      <c r="C2107" s="67" t="str">
        <f t="shared" si="224"/>
        <v>August 2025</v>
      </c>
      <c r="D2107" s="65" t="s">
        <v>10759</v>
      </c>
      <c r="E2107" s="65" t="s">
        <v>10760</v>
      </c>
      <c r="F2107" s="68" t="s">
        <v>10761</v>
      </c>
      <c r="G2107" s="65" t="s">
        <v>10762</v>
      </c>
      <c r="H2107" s="69" t="s">
        <v>10763</v>
      </c>
      <c r="I2107" s="69" t="s">
        <v>10643</v>
      </c>
      <c r="J2107" s="69" t="str">
        <f t="shared" si="222"/>
        <v>Sanchaung</v>
      </c>
      <c r="K2107" s="65" t="s">
        <v>10764</v>
      </c>
      <c r="L2107" s="65">
        <v>40</v>
      </c>
      <c r="M2107" s="65" t="s">
        <v>10765</v>
      </c>
      <c r="O2107" s="65">
        <v>200</v>
      </c>
      <c r="Q2107" s="65" t="s">
        <v>2681</v>
      </c>
      <c r="R2107" s="67">
        <v>45887.651331018496</v>
      </c>
      <c r="S2107" s="158" t="str">
        <f t="shared" si="223"/>
        <v>August 2025</v>
      </c>
      <c r="T2107" s="142" t="s">
        <v>35</v>
      </c>
      <c r="U2107" s="142">
        <v>0.94180555555794898</v>
      </c>
      <c r="V2107" s="65">
        <f t="shared" si="225"/>
        <v>0.94180555555794898</v>
      </c>
      <c r="W2107" s="65">
        <f t="shared" si="226"/>
        <v>22.6033333333908</v>
      </c>
      <c r="X2107" s="65" t="str">
        <f t="shared" ref="X2107:X2170" si="227">IF(W2107&gt;72,"&gt;72 hr",IF(W2107&gt;48,"48-72 hr",IF(W2107&gt;24,"24-48 hr","&lt;24 hr")))</f>
        <v>&lt;24 hr</v>
      </c>
    </row>
    <row r="2108" spans="1:27" ht="30" customHeight="1">
      <c r="A2108" s="65">
        <v>2107</v>
      </c>
      <c r="B2108" s="181">
        <v>45886.761539351799</v>
      </c>
      <c r="C2108" s="67" t="str">
        <f t="shared" si="224"/>
        <v>August 2025</v>
      </c>
      <c r="D2108" s="65" t="s">
        <v>10766</v>
      </c>
      <c r="E2108" s="65">
        <v>535651</v>
      </c>
      <c r="F2108" s="68" t="s">
        <v>10767</v>
      </c>
      <c r="G2108" s="65" t="s">
        <v>10768</v>
      </c>
      <c r="H2108" s="69" t="s">
        <v>10769</v>
      </c>
      <c r="I2108" s="69" t="s">
        <v>5098</v>
      </c>
      <c r="J2108" s="69" t="str">
        <f t="shared" si="222"/>
        <v>East Dagon</v>
      </c>
      <c r="K2108" s="65" t="s">
        <v>10770</v>
      </c>
      <c r="L2108" s="65">
        <v>25</v>
      </c>
      <c r="M2108" s="65" t="s">
        <v>5798</v>
      </c>
      <c r="O2108" s="65">
        <v>300</v>
      </c>
      <c r="Q2108" s="65" t="s">
        <v>3111</v>
      </c>
      <c r="R2108" s="67">
        <v>45887.4624652778</v>
      </c>
      <c r="S2108" s="158" t="str">
        <f t="shared" si="223"/>
        <v>August 2025</v>
      </c>
      <c r="T2108" s="142" t="s">
        <v>35</v>
      </c>
      <c r="U2108" s="142">
        <v>0.70092592592845904</v>
      </c>
      <c r="V2108" s="65">
        <f t="shared" si="225"/>
        <v>0.70092592592845904</v>
      </c>
      <c r="W2108" s="65">
        <f t="shared" si="226"/>
        <v>16.822222222282999</v>
      </c>
      <c r="X2108" s="65" t="str">
        <f t="shared" si="227"/>
        <v>&lt;24 hr</v>
      </c>
    </row>
    <row r="2109" spans="1:27" ht="30" customHeight="1">
      <c r="A2109" s="65">
        <v>2108</v>
      </c>
      <c r="B2109" s="181">
        <v>45886.850416666697</v>
      </c>
      <c r="C2109" s="67" t="str">
        <f t="shared" si="224"/>
        <v>August 2025</v>
      </c>
      <c r="D2109" s="65" t="s">
        <v>10771</v>
      </c>
      <c r="E2109" s="65" t="s">
        <v>10772</v>
      </c>
      <c r="F2109" s="68" t="s">
        <v>10773</v>
      </c>
      <c r="G2109" s="65" t="s">
        <v>10774</v>
      </c>
      <c r="H2109" s="69" t="s">
        <v>10775</v>
      </c>
      <c r="I2109" s="69" t="s">
        <v>10643</v>
      </c>
      <c r="J2109" s="69" t="str">
        <f t="shared" si="222"/>
        <v>Sanchaung</v>
      </c>
      <c r="K2109" s="65" t="s">
        <v>10776</v>
      </c>
      <c r="L2109" s="65">
        <v>25</v>
      </c>
      <c r="M2109" s="65" t="s">
        <v>10777</v>
      </c>
      <c r="O2109" s="65">
        <v>60</v>
      </c>
      <c r="Q2109" s="65" t="s">
        <v>2681</v>
      </c>
      <c r="R2109" s="67">
        <v>45887.5629050926</v>
      </c>
      <c r="S2109" s="158" t="str">
        <f t="shared" si="223"/>
        <v>August 2025</v>
      </c>
      <c r="T2109" s="142" t="s">
        <v>35</v>
      </c>
      <c r="U2109" s="142">
        <v>0.71248842592467598</v>
      </c>
      <c r="V2109" s="65">
        <f t="shared" si="225"/>
        <v>0.71248842592467598</v>
      </c>
      <c r="W2109" s="65">
        <f t="shared" si="226"/>
        <v>17.099722222192199</v>
      </c>
      <c r="X2109" s="65" t="str">
        <f t="shared" si="227"/>
        <v>&lt;24 hr</v>
      </c>
    </row>
    <row r="2110" spans="1:27" ht="30" customHeight="1">
      <c r="A2110" s="65">
        <v>2109</v>
      </c>
      <c r="B2110" s="181">
        <v>45887.253645833298</v>
      </c>
      <c r="C2110" s="67" t="str">
        <f t="shared" si="224"/>
        <v>August 2025</v>
      </c>
      <c r="D2110" s="65" t="s">
        <v>10778</v>
      </c>
      <c r="E2110" s="65" t="s">
        <v>10779</v>
      </c>
      <c r="F2110" s="68" t="s">
        <v>10780</v>
      </c>
      <c r="G2110" s="65" t="s">
        <v>10781</v>
      </c>
      <c r="H2110" s="69" t="s">
        <v>10782</v>
      </c>
      <c r="I2110" s="69" t="s">
        <v>5110</v>
      </c>
      <c r="J2110" s="69" t="str">
        <f t="shared" si="222"/>
        <v>North Dagon</v>
      </c>
      <c r="K2110" s="65" t="s">
        <v>10783</v>
      </c>
      <c r="L2110" s="65">
        <v>20</v>
      </c>
      <c r="Q2110" s="65" t="s">
        <v>5186</v>
      </c>
      <c r="S2110" s="158"/>
      <c r="T2110" s="142" t="s">
        <v>113</v>
      </c>
      <c r="U2110" s="142">
        <v>-45887.253645833298</v>
      </c>
      <c r="Z2110" s="69" t="s">
        <v>10784</v>
      </c>
    </row>
    <row r="2111" spans="1:27" ht="30" customHeight="1">
      <c r="A2111" s="65">
        <v>2110</v>
      </c>
      <c r="B2111" s="181">
        <v>45887.478773148097</v>
      </c>
      <c r="C2111" s="67" t="str">
        <f t="shared" si="224"/>
        <v>August 2025</v>
      </c>
      <c r="D2111" s="65" t="s">
        <v>10785</v>
      </c>
      <c r="E2111" s="65" t="s">
        <v>10786</v>
      </c>
      <c r="F2111" s="68" t="s">
        <v>10787</v>
      </c>
      <c r="G2111" s="65" t="s">
        <v>10788</v>
      </c>
      <c r="H2111" s="69" t="s">
        <v>10789</v>
      </c>
      <c r="I2111" s="69" t="s">
        <v>50</v>
      </c>
      <c r="J2111" s="69" t="str">
        <f t="shared" si="222"/>
        <v>Pabedan</v>
      </c>
      <c r="K2111" s="65" t="s">
        <v>10790</v>
      </c>
      <c r="L2111" s="65">
        <v>20</v>
      </c>
      <c r="M2111" s="65" t="s">
        <v>10791</v>
      </c>
      <c r="N2111" s="65" t="s">
        <v>4913</v>
      </c>
      <c r="O2111" s="65">
        <v>250</v>
      </c>
      <c r="Q2111" s="65" t="s">
        <v>5308</v>
      </c>
      <c r="R2111" s="67">
        <v>45887.755972222199</v>
      </c>
      <c r="S2111" s="158" t="str">
        <f t="shared" ref="S2111:S2174" si="228">TEXT(R2111,"mmmm yyyy")</f>
        <v>August 2025</v>
      </c>
      <c r="T2111" s="142" t="s">
        <v>35</v>
      </c>
      <c r="U2111" s="142">
        <v>0.27719907407299599</v>
      </c>
      <c r="V2111" s="65">
        <f t="shared" si="225"/>
        <v>0.27719907407299599</v>
      </c>
      <c r="W2111" s="65">
        <f t="shared" si="226"/>
        <v>6.6527777777519104</v>
      </c>
      <c r="X2111" s="65" t="str">
        <f t="shared" si="227"/>
        <v>&lt;24 hr</v>
      </c>
    </row>
    <row r="2112" spans="1:27" ht="30" customHeight="1">
      <c r="A2112" s="65">
        <v>2111</v>
      </c>
      <c r="B2112" s="181">
        <v>45887.479444444398</v>
      </c>
      <c r="C2112" s="67" t="str">
        <f t="shared" si="224"/>
        <v>August 2025</v>
      </c>
      <c r="D2112" s="65" t="s">
        <v>10792</v>
      </c>
      <c r="E2112" s="65">
        <v>395470</v>
      </c>
      <c r="F2112" s="68" t="s">
        <v>10793</v>
      </c>
      <c r="G2112" s="65" t="s">
        <v>10794</v>
      </c>
      <c r="H2112" s="69" t="s">
        <v>10795</v>
      </c>
      <c r="I2112" s="69" t="s">
        <v>5110</v>
      </c>
      <c r="J2112" s="69" t="str">
        <f t="shared" si="222"/>
        <v>North Dagon</v>
      </c>
      <c r="K2112" s="65" t="s">
        <v>10796</v>
      </c>
      <c r="L2112" s="65">
        <v>20</v>
      </c>
      <c r="M2112" s="65" t="s">
        <v>10797</v>
      </c>
      <c r="O2112" s="65">
        <v>100</v>
      </c>
      <c r="Q2112" s="65" t="s">
        <v>2681</v>
      </c>
      <c r="R2112" s="67">
        <v>45888.562719907401</v>
      </c>
      <c r="S2112" s="158" t="str">
        <f t="shared" si="228"/>
        <v>August 2025</v>
      </c>
      <c r="T2112" s="142" t="s">
        <v>35</v>
      </c>
      <c r="U2112" s="142">
        <v>1.0832754629664101</v>
      </c>
      <c r="V2112" s="65">
        <f t="shared" si="225"/>
        <v>1.0832754629664101</v>
      </c>
      <c r="W2112" s="65">
        <f t="shared" si="226"/>
        <v>25.998611111193899</v>
      </c>
      <c r="X2112" s="65" t="str">
        <f t="shared" si="227"/>
        <v>24-48 hr</v>
      </c>
      <c r="Z2112" s="69" t="s">
        <v>10798</v>
      </c>
    </row>
    <row r="2113" spans="1:27" ht="30" customHeight="1">
      <c r="A2113" s="65">
        <v>2112</v>
      </c>
      <c r="B2113" s="181">
        <v>45887.494351851798</v>
      </c>
      <c r="C2113" s="67" t="str">
        <f t="shared" si="224"/>
        <v>August 2025</v>
      </c>
      <c r="D2113" s="65">
        <v>125939</v>
      </c>
      <c r="E2113" s="65" t="s">
        <v>10799</v>
      </c>
      <c r="F2113" s="68" t="s">
        <v>10800</v>
      </c>
      <c r="G2113" s="65" t="s">
        <v>10801</v>
      </c>
      <c r="H2113" s="69" t="s">
        <v>10802</v>
      </c>
      <c r="I2113" s="69" t="s">
        <v>7031</v>
      </c>
      <c r="J2113" s="69" t="str">
        <f t="shared" si="222"/>
        <v>Ahlone</v>
      </c>
      <c r="K2113" s="65" t="s">
        <v>10803</v>
      </c>
      <c r="L2113" s="65">
        <v>20</v>
      </c>
      <c r="M2113" s="65" t="s">
        <v>7392</v>
      </c>
      <c r="O2113" s="65">
        <v>150</v>
      </c>
      <c r="Q2113" s="65" t="s">
        <v>687</v>
      </c>
      <c r="R2113" s="67">
        <v>45888.692696759303</v>
      </c>
      <c r="S2113" s="158" t="str">
        <f t="shared" si="228"/>
        <v>August 2025</v>
      </c>
      <c r="T2113" s="142" t="s">
        <v>35</v>
      </c>
      <c r="U2113" s="142">
        <v>1.1983449074104999</v>
      </c>
      <c r="V2113" s="65">
        <f t="shared" si="225"/>
        <v>1.1983449074104999</v>
      </c>
      <c r="W2113" s="65">
        <f t="shared" si="226"/>
        <v>28.760277777852</v>
      </c>
      <c r="X2113" s="65" t="str">
        <f t="shared" si="227"/>
        <v>24-48 hr</v>
      </c>
      <c r="Z2113" s="69" t="s">
        <v>10804</v>
      </c>
      <c r="AA2113" s="69" t="s">
        <v>10805</v>
      </c>
    </row>
    <row r="2114" spans="1:27" ht="30" customHeight="1">
      <c r="A2114" s="65">
        <v>2113</v>
      </c>
      <c r="B2114" s="181">
        <v>45887.518726851798</v>
      </c>
      <c r="C2114" s="67" t="str">
        <f t="shared" si="224"/>
        <v>August 2025</v>
      </c>
      <c r="D2114" s="65" t="s">
        <v>10806</v>
      </c>
      <c r="E2114" s="65">
        <v>522495</v>
      </c>
      <c r="F2114" s="68" t="s">
        <v>10807</v>
      </c>
      <c r="G2114" s="65" t="s">
        <v>9142</v>
      </c>
      <c r="H2114" s="69" t="s">
        <v>10808</v>
      </c>
      <c r="I2114" s="69" t="s">
        <v>50</v>
      </c>
      <c r="J2114" s="69" t="str">
        <f t="shared" ref="J2114:J2177" si="229">TRIM(CLEAN(I2114))</f>
        <v>Pabedan</v>
      </c>
      <c r="K2114" s="65" t="s">
        <v>10809</v>
      </c>
      <c r="L2114" s="65">
        <v>20</v>
      </c>
      <c r="S2114" s="158"/>
      <c r="T2114" s="142" t="s">
        <v>113</v>
      </c>
      <c r="U2114" s="142">
        <v>-45887.518726851798</v>
      </c>
    </row>
    <row r="2115" spans="1:27" ht="30" customHeight="1">
      <c r="A2115" s="65">
        <v>2114</v>
      </c>
      <c r="B2115" s="181">
        <v>45887.582048611097</v>
      </c>
      <c r="C2115" s="67" t="str">
        <f t="shared" ref="C2115:C2178" si="230">TEXT(B2115,"mmmm yyyy")</f>
        <v>August 2025</v>
      </c>
      <c r="D2115" s="65" t="s">
        <v>10810</v>
      </c>
      <c r="E2115" s="65">
        <v>529495</v>
      </c>
      <c r="F2115" s="68" t="s">
        <v>10811</v>
      </c>
      <c r="G2115" s="65" t="s">
        <v>10215</v>
      </c>
      <c r="H2115" s="69" t="s">
        <v>10812</v>
      </c>
      <c r="I2115" s="69" t="s">
        <v>5110</v>
      </c>
      <c r="J2115" s="69" t="str">
        <f t="shared" si="229"/>
        <v>North Dagon</v>
      </c>
      <c r="K2115" s="65" t="s">
        <v>10813</v>
      </c>
      <c r="L2115" s="65">
        <v>20</v>
      </c>
      <c r="N2115" s="65" t="s">
        <v>4913</v>
      </c>
      <c r="S2115" s="158"/>
      <c r="T2115" s="142" t="s">
        <v>113</v>
      </c>
      <c r="U2115" s="142">
        <v>-45887.582048611097</v>
      </c>
    </row>
    <row r="2116" spans="1:27" ht="30" customHeight="1">
      <c r="A2116" s="65">
        <v>2115</v>
      </c>
      <c r="B2116" s="181">
        <v>45887.584780092599</v>
      </c>
      <c r="C2116" s="67" t="str">
        <f t="shared" si="230"/>
        <v>August 2025</v>
      </c>
      <c r="D2116" s="65" t="s">
        <v>10814</v>
      </c>
      <c r="E2116" s="65">
        <v>453991</v>
      </c>
      <c r="F2116" s="68" t="s">
        <v>10815</v>
      </c>
      <c r="G2116" s="65" t="s">
        <v>10816</v>
      </c>
      <c r="H2116" s="69" t="s">
        <v>10817</v>
      </c>
      <c r="I2116" s="69" t="s">
        <v>5110</v>
      </c>
      <c r="J2116" s="69" t="str">
        <f t="shared" si="229"/>
        <v>North Dagon</v>
      </c>
      <c r="K2116" s="65" t="s">
        <v>10818</v>
      </c>
      <c r="L2116" s="65">
        <v>40</v>
      </c>
      <c r="N2116" s="65" t="s">
        <v>4913</v>
      </c>
      <c r="S2116" s="158"/>
      <c r="T2116" s="142" t="s">
        <v>113</v>
      </c>
      <c r="U2116" s="142">
        <v>-45887.584780092599</v>
      </c>
      <c r="Z2116" s="69" t="s">
        <v>10819</v>
      </c>
    </row>
    <row r="2117" spans="1:27" ht="30" customHeight="1">
      <c r="A2117" s="65">
        <v>2116</v>
      </c>
      <c r="B2117" s="181">
        <v>45887.5945138889</v>
      </c>
      <c r="C2117" s="67" t="str">
        <f t="shared" si="230"/>
        <v>August 2025</v>
      </c>
      <c r="D2117" s="65" t="s">
        <v>10820</v>
      </c>
      <c r="E2117" s="65">
        <v>536301</v>
      </c>
      <c r="F2117" s="68" t="s">
        <v>10821</v>
      </c>
      <c r="G2117" s="65" t="s">
        <v>10822</v>
      </c>
      <c r="H2117" s="69" t="s">
        <v>10823</v>
      </c>
      <c r="I2117" s="69" t="s">
        <v>10643</v>
      </c>
      <c r="J2117" s="69" t="str">
        <f t="shared" si="229"/>
        <v>Sanchaung</v>
      </c>
      <c r="K2117" s="65" t="s">
        <v>10824</v>
      </c>
      <c r="L2117" s="65">
        <v>20</v>
      </c>
      <c r="M2117" s="65" t="s">
        <v>10825</v>
      </c>
      <c r="O2117" s="65">
        <v>180</v>
      </c>
      <c r="Q2117" s="65" t="s">
        <v>687</v>
      </c>
      <c r="R2117" s="67">
        <v>45888.444606481498</v>
      </c>
      <c r="S2117" s="158" t="str">
        <f t="shared" si="228"/>
        <v>August 2025</v>
      </c>
      <c r="T2117" s="142" t="s">
        <v>35</v>
      </c>
      <c r="U2117" s="142">
        <v>0.85009259259823</v>
      </c>
      <c r="V2117" s="65">
        <f t="shared" ref="V2117:V2180" si="231">U2117</f>
        <v>0.85009259259823</v>
      </c>
      <c r="W2117" s="65">
        <f t="shared" ref="W2117:W2180" si="232">V2117*24</f>
        <v>20.402222222357501</v>
      </c>
      <c r="X2117" s="65" t="str">
        <f t="shared" si="227"/>
        <v>&lt;24 hr</v>
      </c>
    </row>
    <row r="2118" spans="1:27" ht="30" customHeight="1">
      <c r="A2118" s="65">
        <v>2117</v>
      </c>
      <c r="B2118" s="181">
        <v>45887.669027777803</v>
      </c>
      <c r="C2118" s="67" t="str">
        <f t="shared" si="230"/>
        <v>August 2025</v>
      </c>
      <c r="D2118" s="65" t="s">
        <v>10826</v>
      </c>
      <c r="E2118" s="65">
        <v>536579</v>
      </c>
      <c r="F2118" s="68" t="s">
        <v>10827</v>
      </c>
      <c r="G2118" s="65" t="s">
        <v>10828</v>
      </c>
      <c r="H2118" s="69" t="s">
        <v>10829</v>
      </c>
      <c r="I2118" s="69" t="s">
        <v>2355</v>
      </c>
      <c r="J2118" s="69" t="str">
        <f t="shared" si="229"/>
        <v>Mingalar Taung Nyunt</v>
      </c>
      <c r="K2118" s="65" t="s">
        <v>10830</v>
      </c>
      <c r="L2118" s="65">
        <v>20</v>
      </c>
      <c r="M2118" s="65" t="s">
        <v>2737</v>
      </c>
      <c r="N2118" s="65" t="s">
        <v>6210</v>
      </c>
      <c r="O2118" s="65">
        <v>180</v>
      </c>
      <c r="Q2118" s="65" t="s">
        <v>745</v>
      </c>
      <c r="R2118" s="67">
        <v>45888.472187500003</v>
      </c>
      <c r="S2118" s="158" t="str">
        <f t="shared" si="228"/>
        <v>August 2025</v>
      </c>
      <c r="T2118" s="142" t="s">
        <v>35</v>
      </c>
      <c r="U2118" s="142">
        <v>0.80315972222888399</v>
      </c>
      <c r="V2118" s="65">
        <f t="shared" si="231"/>
        <v>0.80315972222888399</v>
      </c>
      <c r="W2118" s="65">
        <f t="shared" si="232"/>
        <v>19.2758333334932</v>
      </c>
      <c r="X2118" s="65" t="str">
        <f t="shared" si="227"/>
        <v>&lt;24 hr</v>
      </c>
    </row>
    <row r="2119" spans="1:27" ht="30" customHeight="1">
      <c r="A2119" s="65">
        <v>2118</v>
      </c>
      <c r="B2119" s="181">
        <v>45887.695601851898</v>
      </c>
      <c r="C2119" s="67" t="str">
        <f t="shared" si="230"/>
        <v>August 2025</v>
      </c>
      <c r="D2119" s="65">
        <v>126002</v>
      </c>
      <c r="E2119" s="65">
        <v>536628</v>
      </c>
      <c r="F2119" s="68" t="s">
        <v>10831</v>
      </c>
      <c r="G2119" s="65" t="s">
        <v>10832</v>
      </c>
      <c r="H2119" s="69" t="s">
        <v>10833</v>
      </c>
      <c r="I2119" s="69" t="s">
        <v>2355</v>
      </c>
      <c r="J2119" s="69" t="str">
        <f t="shared" si="229"/>
        <v>Mingalar Taung Nyunt</v>
      </c>
      <c r="K2119" s="65" t="s">
        <v>10834</v>
      </c>
      <c r="L2119" s="65">
        <v>20</v>
      </c>
      <c r="M2119" s="65" t="s">
        <v>3332</v>
      </c>
      <c r="N2119" s="65" t="s">
        <v>33</v>
      </c>
      <c r="O2119" s="65">
        <v>180</v>
      </c>
      <c r="Q2119" s="65" t="s">
        <v>745</v>
      </c>
      <c r="R2119" s="67">
        <v>45888.700266203698</v>
      </c>
      <c r="S2119" s="158" t="str">
        <f t="shared" si="228"/>
        <v>August 2025</v>
      </c>
      <c r="T2119" s="142" t="s">
        <v>35</v>
      </c>
      <c r="U2119" s="142">
        <v>1.00466435185081</v>
      </c>
      <c r="V2119" s="65">
        <f t="shared" si="231"/>
        <v>1.00466435185081</v>
      </c>
      <c r="W2119" s="65">
        <f t="shared" si="232"/>
        <v>24.1119444444194</v>
      </c>
      <c r="X2119" s="65" t="str">
        <f t="shared" si="227"/>
        <v>24-48 hr</v>
      </c>
      <c r="AA2119" s="69" t="s">
        <v>10835</v>
      </c>
    </row>
    <row r="2120" spans="1:27" ht="30" customHeight="1">
      <c r="A2120" s="65">
        <v>2119</v>
      </c>
      <c r="B2120" s="181">
        <v>45887.702245370398</v>
      </c>
      <c r="C2120" s="67" t="str">
        <f t="shared" si="230"/>
        <v>August 2025</v>
      </c>
      <c r="D2120" s="65" t="s">
        <v>10836</v>
      </c>
      <c r="E2120" s="65">
        <v>536671</v>
      </c>
      <c r="F2120" s="68" t="s">
        <v>10837</v>
      </c>
      <c r="G2120" s="65" t="s">
        <v>10838</v>
      </c>
      <c r="H2120" s="69" t="s">
        <v>10839</v>
      </c>
      <c r="I2120" s="69" t="s">
        <v>5098</v>
      </c>
      <c r="J2120" s="69" t="str">
        <f t="shared" si="229"/>
        <v>East Dagon</v>
      </c>
      <c r="K2120" s="65" t="s">
        <v>10840</v>
      </c>
      <c r="L2120" s="65">
        <v>20</v>
      </c>
      <c r="M2120" s="65" t="s">
        <v>7313</v>
      </c>
      <c r="N2120" s="65" t="s">
        <v>33</v>
      </c>
      <c r="O2120" s="65">
        <v>150</v>
      </c>
      <c r="P2120" s="67">
        <v>45888.333333333299</v>
      </c>
      <c r="Q2120" s="65" t="s">
        <v>3111</v>
      </c>
      <c r="R2120" s="67">
        <v>45889.511192129597</v>
      </c>
      <c r="S2120" s="158" t="str">
        <f t="shared" si="228"/>
        <v>August 2025</v>
      </c>
      <c r="T2120" s="142" t="s">
        <v>35</v>
      </c>
      <c r="U2120" s="142">
        <v>1.8089467592581101</v>
      </c>
      <c r="V2120" s="65">
        <f t="shared" si="231"/>
        <v>1.8089467592581101</v>
      </c>
      <c r="W2120" s="65">
        <f t="shared" si="232"/>
        <v>43.414722222194499</v>
      </c>
      <c r="X2120" s="65" t="str">
        <f t="shared" si="227"/>
        <v>24-48 hr</v>
      </c>
    </row>
    <row r="2121" spans="1:27" ht="30" customHeight="1">
      <c r="A2121" s="65">
        <v>2120</v>
      </c>
      <c r="B2121" s="181">
        <v>45887.8354398148</v>
      </c>
      <c r="C2121" s="67" t="str">
        <f t="shared" si="230"/>
        <v>August 2025</v>
      </c>
      <c r="D2121" s="65">
        <v>126026</v>
      </c>
      <c r="E2121" s="65" t="s">
        <v>10841</v>
      </c>
      <c r="F2121" s="68" t="s">
        <v>10842</v>
      </c>
      <c r="G2121" s="65" t="s">
        <v>10843</v>
      </c>
      <c r="H2121" s="69" t="s">
        <v>10844</v>
      </c>
      <c r="I2121" s="69" t="s">
        <v>5110</v>
      </c>
      <c r="J2121" s="69" t="str">
        <f t="shared" si="229"/>
        <v>North Dagon</v>
      </c>
      <c r="K2121" s="65" t="s">
        <v>10845</v>
      </c>
      <c r="L2121" s="65">
        <v>20</v>
      </c>
      <c r="M2121" s="65" t="s">
        <v>7157</v>
      </c>
      <c r="O2121" s="65">
        <v>250</v>
      </c>
      <c r="Q2121" s="65" t="s">
        <v>3111</v>
      </c>
      <c r="R2121" s="67">
        <v>45888.557141203702</v>
      </c>
      <c r="S2121" s="158" t="str">
        <f t="shared" si="228"/>
        <v>August 2025</v>
      </c>
      <c r="T2121" s="142" t="s">
        <v>35</v>
      </c>
      <c r="U2121" s="142">
        <v>0.72170138888759505</v>
      </c>
      <c r="V2121" s="65">
        <f t="shared" si="231"/>
        <v>0.72170138888759505</v>
      </c>
      <c r="W2121" s="65">
        <f t="shared" si="232"/>
        <v>17.3208333333023</v>
      </c>
      <c r="X2121" s="65" t="str">
        <f t="shared" si="227"/>
        <v>&lt;24 hr</v>
      </c>
    </row>
    <row r="2122" spans="1:27" ht="30" customHeight="1">
      <c r="A2122" s="65">
        <v>2121</v>
      </c>
      <c r="B2122" s="181">
        <v>45887.934224536999</v>
      </c>
      <c r="C2122" s="67" t="str">
        <f t="shared" si="230"/>
        <v>August 2025</v>
      </c>
      <c r="D2122" s="65">
        <v>126028</v>
      </c>
      <c r="E2122" s="65">
        <v>536909</v>
      </c>
      <c r="F2122" s="68" t="s">
        <v>10846</v>
      </c>
      <c r="G2122" s="65" t="s">
        <v>10847</v>
      </c>
      <c r="H2122" s="69" t="s">
        <v>10848</v>
      </c>
      <c r="I2122" s="69" t="s">
        <v>5110</v>
      </c>
      <c r="J2122" s="69" t="str">
        <f t="shared" si="229"/>
        <v>North Dagon</v>
      </c>
      <c r="K2122" s="65" t="s">
        <v>10849</v>
      </c>
      <c r="L2122" s="65">
        <v>75</v>
      </c>
      <c r="M2122" s="65" t="s">
        <v>7784</v>
      </c>
      <c r="N2122" s="65" t="s">
        <v>9241</v>
      </c>
      <c r="O2122" s="65">
        <v>160</v>
      </c>
      <c r="P2122" s="67">
        <v>45888.625</v>
      </c>
      <c r="Q2122" s="65" t="s">
        <v>2681</v>
      </c>
      <c r="R2122" s="67">
        <v>45889.422743055598</v>
      </c>
      <c r="S2122" s="158" t="str">
        <f t="shared" si="228"/>
        <v>August 2025</v>
      </c>
      <c r="T2122" s="142" t="s">
        <v>35</v>
      </c>
      <c r="U2122" s="142">
        <v>1.4885185185194101</v>
      </c>
      <c r="V2122" s="65">
        <f t="shared" si="231"/>
        <v>1.4885185185194101</v>
      </c>
      <c r="W2122" s="65">
        <f t="shared" si="232"/>
        <v>35.724444444465902</v>
      </c>
      <c r="X2122" s="65" t="str">
        <f t="shared" si="227"/>
        <v>24-48 hr</v>
      </c>
      <c r="AA2122" s="69" t="s">
        <v>10850</v>
      </c>
    </row>
    <row r="2123" spans="1:27" ht="30" customHeight="1">
      <c r="A2123" s="65">
        <v>2122</v>
      </c>
      <c r="B2123" s="181">
        <v>45888.342824074098</v>
      </c>
      <c r="C2123" s="67" t="str">
        <f t="shared" si="230"/>
        <v>August 2025</v>
      </c>
      <c r="D2123" s="65" t="s">
        <v>10851</v>
      </c>
      <c r="E2123" s="65">
        <v>536924</v>
      </c>
      <c r="F2123" s="68" t="s">
        <v>10852</v>
      </c>
      <c r="G2123" s="65" t="s">
        <v>10853</v>
      </c>
      <c r="H2123" s="69" t="s">
        <v>10854</v>
      </c>
      <c r="I2123" s="69" t="s">
        <v>5110</v>
      </c>
      <c r="J2123" s="69" t="str">
        <f t="shared" si="229"/>
        <v>North Dagon</v>
      </c>
      <c r="K2123" s="65" t="s">
        <v>10855</v>
      </c>
      <c r="L2123" s="65">
        <v>20</v>
      </c>
      <c r="N2123" s="65" t="s">
        <v>4913</v>
      </c>
      <c r="P2123" s="67">
        <v>45892.333333333299</v>
      </c>
      <c r="Q2123" s="65" t="s">
        <v>3111</v>
      </c>
      <c r="S2123" s="158"/>
      <c r="T2123" s="142" t="s">
        <v>113</v>
      </c>
      <c r="U2123" s="142">
        <v>-45888.342824074098</v>
      </c>
    </row>
    <row r="2124" spans="1:27" ht="30" customHeight="1">
      <c r="A2124" s="65">
        <v>2123</v>
      </c>
      <c r="B2124" s="181">
        <v>45888.386516203696</v>
      </c>
      <c r="C2124" s="67" t="str">
        <f t="shared" si="230"/>
        <v>August 2025</v>
      </c>
      <c r="D2124" s="65">
        <v>126040</v>
      </c>
      <c r="E2124" s="65">
        <v>536923</v>
      </c>
      <c r="F2124" s="68" t="s">
        <v>10856</v>
      </c>
      <c r="G2124" s="65" t="s">
        <v>10857</v>
      </c>
      <c r="H2124" s="69" t="s">
        <v>10858</v>
      </c>
      <c r="I2124" s="69" t="s">
        <v>10643</v>
      </c>
      <c r="J2124" s="69" t="str">
        <f t="shared" si="229"/>
        <v>Sanchaung</v>
      </c>
      <c r="K2124" s="65" t="s">
        <v>10859</v>
      </c>
      <c r="L2124" s="65">
        <v>20</v>
      </c>
      <c r="M2124" s="65" t="s">
        <v>10860</v>
      </c>
      <c r="O2124" s="65">
        <v>120</v>
      </c>
      <c r="P2124" s="67">
        <v>45889.333333333299</v>
      </c>
      <c r="Q2124" s="65" t="s">
        <v>687</v>
      </c>
      <c r="R2124" s="67">
        <v>45889.461504629602</v>
      </c>
      <c r="S2124" s="158" t="str">
        <f t="shared" si="228"/>
        <v>August 2025</v>
      </c>
      <c r="T2124" s="142" t="s">
        <v>35</v>
      </c>
      <c r="U2124" s="142">
        <v>1.0749884259275899</v>
      </c>
      <c r="V2124" s="65">
        <f t="shared" si="231"/>
        <v>1.0749884259275899</v>
      </c>
      <c r="W2124" s="65">
        <f t="shared" si="232"/>
        <v>25.799722222262101</v>
      </c>
      <c r="X2124" s="65" t="str">
        <f t="shared" si="227"/>
        <v>24-48 hr</v>
      </c>
      <c r="Z2124" s="69" t="s">
        <v>10658</v>
      </c>
      <c r="AA2124" s="69" t="s">
        <v>10861</v>
      </c>
    </row>
    <row r="2125" spans="1:27" ht="30" customHeight="1">
      <c r="A2125" s="65">
        <v>2124</v>
      </c>
      <c r="B2125" s="181">
        <v>45888.409293981502</v>
      </c>
      <c r="C2125" s="67" t="str">
        <f t="shared" si="230"/>
        <v>August 2025</v>
      </c>
      <c r="D2125" s="65" t="s">
        <v>10862</v>
      </c>
      <c r="E2125" s="65" t="s">
        <v>10863</v>
      </c>
      <c r="F2125" s="68" t="s">
        <v>10864</v>
      </c>
      <c r="G2125" s="65" t="s">
        <v>10865</v>
      </c>
      <c r="H2125" s="69" t="s">
        <v>10866</v>
      </c>
      <c r="I2125" s="69" t="s">
        <v>50</v>
      </c>
      <c r="J2125" s="69" t="str">
        <f t="shared" si="229"/>
        <v>Pabedan</v>
      </c>
      <c r="K2125" s="65" t="s">
        <v>10867</v>
      </c>
      <c r="L2125" s="65">
        <v>20</v>
      </c>
      <c r="M2125" s="65" t="s">
        <v>829</v>
      </c>
      <c r="O2125" s="65">
        <v>180</v>
      </c>
      <c r="Q2125" s="65" t="s">
        <v>687</v>
      </c>
      <c r="R2125" s="67">
        <v>45888.633275462998</v>
      </c>
      <c r="S2125" s="158" t="str">
        <f t="shared" si="228"/>
        <v>August 2025</v>
      </c>
      <c r="T2125" s="142" t="s">
        <v>35</v>
      </c>
      <c r="U2125" s="142">
        <v>0.223981481482042</v>
      </c>
      <c r="V2125" s="65">
        <f t="shared" si="231"/>
        <v>0.223981481482042</v>
      </c>
      <c r="W2125" s="65">
        <f t="shared" si="232"/>
        <v>5.3755555555690098</v>
      </c>
      <c r="X2125" s="65" t="str">
        <f t="shared" si="227"/>
        <v>&lt;24 hr</v>
      </c>
    </row>
    <row r="2126" spans="1:27" ht="30" customHeight="1">
      <c r="A2126" s="65">
        <v>2125</v>
      </c>
      <c r="B2126" s="181">
        <v>45888.439363425903</v>
      </c>
      <c r="C2126" s="67" t="str">
        <f t="shared" si="230"/>
        <v>August 2025</v>
      </c>
      <c r="D2126" s="65">
        <v>126063</v>
      </c>
      <c r="E2126" s="65" t="s">
        <v>10868</v>
      </c>
      <c r="F2126" s="68" t="s">
        <v>10869</v>
      </c>
      <c r="G2126" s="65" t="s">
        <v>10870</v>
      </c>
      <c r="H2126" s="69" t="s">
        <v>10871</v>
      </c>
      <c r="I2126" s="69" t="s">
        <v>5110</v>
      </c>
      <c r="J2126" s="69" t="str">
        <f t="shared" si="229"/>
        <v>North Dagon</v>
      </c>
      <c r="K2126" s="65" t="s">
        <v>10872</v>
      </c>
      <c r="L2126" s="65">
        <v>20</v>
      </c>
      <c r="N2126" s="65" t="s">
        <v>4913</v>
      </c>
      <c r="P2126" s="67">
        <v>45895.333333333299</v>
      </c>
      <c r="Q2126" s="65" t="s">
        <v>2681</v>
      </c>
      <c r="S2126" s="158"/>
      <c r="T2126" s="142" t="s">
        <v>10341</v>
      </c>
      <c r="U2126" s="142">
        <v>-45888.439363425903</v>
      </c>
      <c r="AA2126" s="69" t="s">
        <v>10873</v>
      </c>
    </row>
    <row r="2127" spans="1:27" ht="30" customHeight="1">
      <c r="A2127" s="65">
        <v>2126</v>
      </c>
      <c r="B2127" s="181">
        <v>45888.519884259302</v>
      </c>
      <c r="C2127" s="67" t="str">
        <f t="shared" si="230"/>
        <v>August 2025</v>
      </c>
      <c r="D2127" s="65" t="s">
        <v>10874</v>
      </c>
      <c r="E2127" s="65">
        <v>537266</v>
      </c>
      <c r="F2127" s="68" t="s">
        <v>10875</v>
      </c>
      <c r="G2127" s="65" t="s">
        <v>10876</v>
      </c>
      <c r="H2127" s="69" t="s">
        <v>10877</v>
      </c>
      <c r="I2127" s="69" t="s">
        <v>2355</v>
      </c>
      <c r="J2127" s="69" t="str">
        <f t="shared" si="229"/>
        <v>Mingalar Taung Nyunt</v>
      </c>
      <c r="K2127" s="65" t="s">
        <v>10878</v>
      </c>
      <c r="L2127" s="65">
        <v>20</v>
      </c>
      <c r="M2127" s="65" t="s">
        <v>2573</v>
      </c>
      <c r="O2127" s="65">
        <v>230</v>
      </c>
      <c r="P2127" s="67">
        <v>45888.5</v>
      </c>
      <c r="Q2127" s="65" t="s">
        <v>745</v>
      </c>
      <c r="R2127" s="67">
        <v>45889.526018518503</v>
      </c>
      <c r="S2127" s="158" t="str">
        <f t="shared" si="228"/>
        <v>August 2025</v>
      </c>
      <c r="T2127" s="142" t="s">
        <v>35</v>
      </c>
      <c r="U2127" s="142">
        <v>1.0061342592598499</v>
      </c>
      <c r="V2127" s="65">
        <f t="shared" si="231"/>
        <v>1.0061342592598499</v>
      </c>
      <c r="W2127" s="65">
        <f t="shared" si="232"/>
        <v>24.1472222222365</v>
      </c>
      <c r="X2127" s="65" t="str">
        <f t="shared" si="227"/>
        <v>24-48 hr</v>
      </c>
    </row>
    <row r="2128" spans="1:27" ht="30" customHeight="1">
      <c r="A2128" s="65">
        <v>2127</v>
      </c>
      <c r="B2128" s="181">
        <v>45888.5331365741</v>
      </c>
      <c r="C2128" s="67" t="str">
        <f t="shared" si="230"/>
        <v>August 2025</v>
      </c>
      <c r="D2128" s="65" t="s">
        <v>10879</v>
      </c>
      <c r="E2128" s="65">
        <v>537330</v>
      </c>
      <c r="F2128" s="68" t="s">
        <v>10880</v>
      </c>
      <c r="G2128" s="65" t="s">
        <v>10881</v>
      </c>
      <c r="H2128" s="69" t="s">
        <v>10882</v>
      </c>
      <c r="I2128" s="69" t="s">
        <v>10643</v>
      </c>
      <c r="J2128" s="69" t="str">
        <f t="shared" si="229"/>
        <v>Sanchaung</v>
      </c>
      <c r="K2128" s="65" t="s">
        <v>10883</v>
      </c>
      <c r="L2128" s="65">
        <v>25</v>
      </c>
      <c r="M2128" s="65" t="s">
        <v>10884</v>
      </c>
      <c r="O2128" s="65">
        <v>150</v>
      </c>
      <c r="P2128" s="67">
        <v>45889.333333333299</v>
      </c>
      <c r="Q2128" s="65" t="s">
        <v>687</v>
      </c>
      <c r="R2128" s="67">
        <v>45889.5140972222</v>
      </c>
      <c r="S2128" s="158" t="str">
        <f t="shared" si="228"/>
        <v>August 2025</v>
      </c>
      <c r="T2128" s="142" t="s">
        <v>35</v>
      </c>
      <c r="U2128" s="142">
        <v>0.98096064815035799</v>
      </c>
      <c r="V2128" s="65">
        <f t="shared" si="231"/>
        <v>0.98096064815035799</v>
      </c>
      <c r="W2128" s="65">
        <f t="shared" si="232"/>
        <v>23.5430555556086</v>
      </c>
      <c r="X2128" s="65" t="str">
        <f t="shared" si="227"/>
        <v>&lt;24 hr</v>
      </c>
      <c r="Z2128" s="69" t="s">
        <v>10885</v>
      </c>
    </row>
    <row r="2129" spans="1:27" ht="30" customHeight="1">
      <c r="A2129" s="65">
        <v>2128</v>
      </c>
      <c r="B2129" s="181">
        <v>45888.535358796304</v>
      </c>
      <c r="C2129" s="67" t="str">
        <f t="shared" si="230"/>
        <v>August 2025</v>
      </c>
      <c r="D2129" s="65">
        <v>126101</v>
      </c>
      <c r="E2129" s="65" t="s">
        <v>10886</v>
      </c>
      <c r="F2129" s="68" t="s">
        <v>10887</v>
      </c>
      <c r="G2129" s="65" t="s">
        <v>10888</v>
      </c>
      <c r="H2129" s="69" t="s">
        <v>10889</v>
      </c>
      <c r="I2129" s="69" t="s">
        <v>5110</v>
      </c>
      <c r="J2129" s="69" t="str">
        <f t="shared" si="229"/>
        <v>North Dagon</v>
      </c>
      <c r="K2129" s="65" t="s">
        <v>10890</v>
      </c>
      <c r="L2129" s="65">
        <v>20</v>
      </c>
      <c r="S2129" s="158"/>
      <c r="T2129" s="142" t="s">
        <v>113</v>
      </c>
      <c r="U2129" s="142">
        <v>-45888.535358796304</v>
      </c>
    </row>
    <row r="2130" spans="1:27" ht="30" customHeight="1">
      <c r="A2130" s="65">
        <v>2129</v>
      </c>
      <c r="B2130" s="181">
        <v>45888.558773148201</v>
      </c>
      <c r="C2130" s="67" t="str">
        <f t="shared" si="230"/>
        <v>August 2025</v>
      </c>
      <c r="D2130" s="65" t="s">
        <v>10891</v>
      </c>
      <c r="E2130" s="65">
        <v>537418</v>
      </c>
      <c r="F2130" s="68" t="s">
        <v>10892</v>
      </c>
      <c r="G2130" s="65" t="s">
        <v>10893</v>
      </c>
      <c r="H2130" s="69" t="s">
        <v>10894</v>
      </c>
      <c r="I2130" s="69" t="s">
        <v>10643</v>
      </c>
      <c r="J2130" s="69" t="str">
        <f t="shared" si="229"/>
        <v>Sanchaung</v>
      </c>
      <c r="K2130" s="65" t="s">
        <v>10895</v>
      </c>
      <c r="L2130" s="65">
        <v>20</v>
      </c>
      <c r="M2130" s="65" t="s">
        <v>10896</v>
      </c>
      <c r="N2130" s="65" t="s">
        <v>6210</v>
      </c>
      <c r="O2130" s="65">
        <v>150</v>
      </c>
      <c r="P2130" s="67">
        <v>45889.333333333299</v>
      </c>
      <c r="Q2130" s="65" t="s">
        <v>687</v>
      </c>
      <c r="R2130" s="67">
        <v>45889.659189814804</v>
      </c>
      <c r="S2130" s="158" t="str">
        <f t="shared" si="228"/>
        <v>August 2025</v>
      </c>
      <c r="T2130" s="142" t="s">
        <v>35</v>
      </c>
      <c r="U2130" s="142">
        <v>1.10041666666802</v>
      </c>
      <c r="V2130" s="65">
        <f t="shared" si="231"/>
        <v>1.10041666666802</v>
      </c>
      <c r="W2130" s="65">
        <f t="shared" si="232"/>
        <v>26.4100000000326</v>
      </c>
      <c r="X2130" s="65" t="str">
        <f t="shared" si="227"/>
        <v>24-48 hr</v>
      </c>
    </row>
    <row r="2131" spans="1:27" ht="30" customHeight="1">
      <c r="A2131" s="65">
        <v>2130</v>
      </c>
      <c r="B2131" s="181">
        <v>45888.598310185203</v>
      </c>
      <c r="C2131" s="67" t="str">
        <f t="shared" si="230"/>
        <v>August 2025</v>
      </c>
      <c r="D2131" s="65">
        <v>126113</v>
      </c>
      <c r="E2131" s="65" t="s">
        <v>10897</v>
      </c>
      <c r="F2131" s="68" t="s">
        <v>10898</v>
      </c>
      <c r="G2131" s="65" t="s">
        <v>10899</v>
      </c>
      <c r="H2131" s="69" t="s">
        <v>10900</v>
      </c>
      <c r="I2131" s="69" t="s">
        <v>5110</v>
      </c>
      <c r="J2131" s="69" t="str">
        <f t="shared" si="229"/>
        <v>North Dagon</v>
      </c>
      <c r="K2131" s="65" t="s">
        <v>10901</v>
      </c>
      <c r="L2131" s="65">
        <v>20</v>
      </c>
      <c r="M2131" s="65" t="s">
        <v>9394</v>
      </c>
      <c r="O2131" s="65">
        <v>100</v>
      </c>
      <c r="P2131" s="67">
        <v>45889.333333333299</v>
      </c>
      <c r="Q2131" s="65" t="s">
        <v>3111</v>
      </c>
      <c r="R2131" s="67">
        <v>45889.572337963</v>
      </c>
      <c r="S2131" s="158" t="str">
        <f t="shared" si="228"/>
        <v>August 2025</v>
      </c>
      <c r="T2131" s="142" t="s">
        <v>35</v>
      </c>
      <c r="U2131" s="142">
        <v>0.97402777778188498</v>
      </c>
      <c r="V2131" s="65">
        <f t="shared" si="231"/>
        <v>0.97402777778188498</v>
      </c>
      <c r="W2131" s="65">
        <f t="shared" si="232"/>
        <v>23.3766666667652</v>
      </c>
      <c r="X2131" s="65" t="str">
        <f t="shared" si="227"/>
        <v>&lt;24 hr</v>
      </c>
    </row>
    <row r="2132" spans="1:27" ht="30" customHeight="1">
      <c r="A2132" s="65">
        <v>2131</v>
      </c>
      <c r="B2132" s="181">
        <v>45888.618483796301</v>
      </c>
      <c r="C2132" s="67" t="str">
        <f t="shared" si="230"/>
        <v>August 2025</v>
      </c>
      <c r="D2132" s="65" t="s">
        <v>10902</v>
      </c>
      <c r="E2132" s="65" t="s">
        <v>10903</v>
      </c>
      <c r="F2132" s="68" t="s">
        <v>10904</v>
      </c>
      <c r="G2132" s="65" t="s">
        <v>10905</v>
      </c>
      <c r="H2132" s="69" t="s">
        <v>10906</v>
      </c>
      <c r="I2132" s="69" t="s">
        <v>5110</v>
      </c>
      <c r="J2132" s="69" t="str">
        <f t="shared" si="229"/>
        <v>North Dagon</v>
      </c>
      <c r="K2132" s="65" t="s">
        <v>10907</v>
      </c>
      <c r="L2132" s="65">
        <v>20</v>
      </c>
      <c r="S2132" s="158"/>
      <c r="T2132" s="142" t="s">
        <v>113</v>
      </c>
      <c r="U2132" s="142">
        <v>-45888.618483796301</v>
      </c>
    </row>
    <row r="2133" spans="1:27" ht="30" customHeight="1">
      <c r="A2133" s="65">
        <v>2132</v>
      </c>
      <c r="B2133" s="181">
        <v>45888.652083333298</v>
      </c>
      <c r="C2133" s="67" t="str">
        <f t="shared" si="230"/>
        <v>August 2025</v>
      </c>
      <c r="D2133" s="65">
        <v>126124</v>
      </c>
      <c r="E2133" s="65" t="s">
        <v>10908</v>
      </c>
      <c r="F2133" s="68" t="s">
        <v>10909</v>
      </c>
      <c r="G2133" s="65" t="s">
        <v>10910</v>
      </c>
      <c r="H2133" s="69" t="s">
        <v>10911</v>
      </c>
      <c r="I2133" s="69" t="s">
        <v>7031</v>
      </c>
      <c r="J2133" s="69" t="str">
        <f t="shared" si="229"/>
        <v>Ahlone</v>
      </c>
      <c r="K2133" s="65" t="s">
        <v>10912</v>
      </c>
      <c r="L2133" s="65">
        <v>25</v>
      </c>
      <c r="M2133" s="65" t="s">
        <v>9103</v>
      </c>
      <c r="N2133" s="65" t="s">
        <v>4913</v>
      </c>
      <c r="O2133" s="65">
        <v>200</v>
      </c>
      <c r="Q2133" s="65" t="s">
        <v>745</v>
      </c>
      <c r="R2133" s="67">
        <v>45889.708414351902</v>
      </c>
      <c r="S2133" s="158" t="str">
        <f t="shared" si="228"/>
        <v>August 2025</v>
      </c>
      <c r="T2133" s="142" t="s">
        <v>35</v>
      </c>
      <c r="U2133" s="142">
        <v>1.05633101851708</v>
      </c>
      <c r="V2133" s="65">
        <f t="shared" si="231"/>
        <v>1.05633101851708</v>
      </c>
      <c r="W2133" s="65">
        <f t="shared" si="232"/>
        <v>25.351944444410002</v>
      </c>
      <c r="X2133" s="65" t="str">
        <f t="shared" si="227"/>
        <v>24-48 hr</v>
      </c>
    </row>
    <row r="2134" spans="1:27" ht="30" customHeight="1">
      <c r="A2134" s="65">
        <v>2133</v>
      </c>
      <c r="B2134" s="181">
        <v>45888.670636574097</v>
      </c>
      <c r="C2134" s="67" t="str">
        <f t="shared" si="230"/>
        <v>August 2025</v>
      </c>
      <c r="D2134" s="65" t="s">
        <v>10913</v>
      </c>
      <c r="E2134" s="65" t="s">
        <v>10914</v>
      </c>
      <c r="F2134" s="68" t="s">
        <v>10915</v>
      </c>
      <c r="G2134" s="65" t="s">
        <v>10916</v>
      </c>
      <c r="H2134" s="69" t="s">
        <v>10917</v>
      </c>
      <c r="I2134" s="69" t="s">
        <v>41</v>
      </c>
      <c r="J2134" s="69" t="str">
        <f t="shared" si="229"/>
        <v>Lanmadaw</v>
      </c>
      <c r="K2134" s="65" t="s">
        <v>10918</v>
      </c>
      <c r="L2134" s="65">
        <v>100</v>
      </c>
      <c r="S2134" s="158"/>
      <c r="T2134" s="142" t="s">
        <v>113</v>
      </c>
      <c r="U2134" s="142">
        <v>-45888.670636574097</v>
      </c>
      <c r="Z2134" s="69" t="s">
        <v>10919</v>
      </c>
    </row>
    <row r="2135" spans="1:27" ht="30" customHeight="1">
      <c r="A2135" s="65">
        <v>2134</v>
      </c>
      <c r="B2135" s="181">
        <v>45888.7511226852</v>
      </c>
      <c r="C2135" s="67" t="str">
        <f t="shared" si="230"/>
        <v>August 2025</v>
      </c>
      <c r="D2135" s="65">
        <v>126141</v>
      </c>
      <c r="E2135" s="65" t="s">
        <v>10920</v>
      </c>
      <c r="F2135" s="68" t="s">
        <v>10921</v>
      </c>
      <c r="G2135" s="65" t="s">
        <v>10922</v>
      </c>
      <c r="H2135" s="69" t="s">
        <v>10923</v>
      </c>
      <c r="I2135" s="69" t="s">
        <v>5098</v>
      </c>
      <c r="J2135" s="69" t="str">
        <f t="shared" si="229"/>
        <v>East Dagon</v>
      </c>
      <c r="K2135" s="65" t="s">
        <v>10924</v>
      </c>
      <c r="L2135" s="65">
        <v>20</v>
      </c>
      <c r="M2135" s="65" t="s">
        <v>8932</v>
      </c>
      <c r="O2135" s="65">
        <v>250</v>
      </c>
      <c r="P2135" s="67">
        <v>45889.333333333299</v>
      </c>
      <c r="Q2135" s="65" t="s">
        <v>2681</v>
      </c>
      <c r="R2135" s="67">
        <v>45889.528611111098</v>
      </c>
      <c r="S2135" s="158" t="str">
        <f t="shared" si="228"/>
        <v>August 2025</v>
      </c>
      <c r="T2135" s="142" t="s">
        <v>35</v>
      </c>
      <c r="U2135" s="142">
        <v>0.77748842592700396</v>
      </c>
      <c r="V2135" s="65">
        <f t="shared" si="231"/>
        <v>0.77748842592700396</v>
      </c>
      <c r="W2135" s="65">
        <f t="shared" si="232"/>
        <v>18.659722222248099</v>
      </c>
      <c r="X2135" s="65" t="str">
        <f t="shared" si="227"/>
        <v>&lt;24 hr</v>
      </c>
    </row>
    <row r="2136" spans="1:27" ht="30" customHeight="1">
      <c r="A2136" s="65">
        <v>2135</v>
      </c>
      <c r="B2136" s="181">
        <v>45888.7581712963</v>
      </c>
      <c r="C2136" s="67" t="str">
        <f t="shared" si="230"/>
        <v>August 2025</v>
      </c>
      <c r="D2136" s="65">
        <v>126143</v>
      </c>
      <c r="E2136" s="65" t="s">
        <v>10925</v>
      </c>
      <c r="F2136" s="68" t="s">
        <v>10926</v>
      </c>
      <c r="G2136" s="65" t="s">
        <v>10927</v>
      </c>
      <c r="H2136" s="69" t="s">
        <v>10928</v>
      </c>
      <c r="I2136" s="69" t="s">
        <v>5098</v>
      </c>
      <c r="J2136" s="69" t="str">
        <f t="shared" si="229"/>
        <v>East Dagon</v>
      </c>
      <c r="K2136" s="65" t="s">
        <v>10929</v>
      </c>
      <c r="L2136" s="65">
        <v>40</v>
      </c>
      <c r="N2136" s="65" t="s">
        <v>9241</v>
      </c>
      <c r="S2136" s="158"/>
      <c r="T2136" s="142" t="s">
        <v>113</v>
      </c>
      <c r="U2136" s="142">
        <v>-45888.7581712963</v>
      </c>
    </row>
    <row r="2137" spans="1:27" ht="30" customHeight="1">
      <c r="A2137" s="65">
        <v>2136</v>
      </c>
      <c r="B2137" s="181">
        <v>45888.823703703703</v>
      </c>
      <c r="C2137" s="67" t="str">
        <f t="shared" si="230"/>
        <v>August 2025</v>
      </c>
      <c r="D2137" s="65" t="s">
        <v>10930</v>
      </c>
      <c r="E2137" s="65">
        <v>537889</v>
      </c>
      <c r="F2137" s="68" t="s">
        <v>10931</v>
      </c>
      <c r="G2137" s="65" t="s">
        <v>10932</v>
      </c>
      <c r="H2137" s="69" t="s">
        <v>10933</v>
      </c>
      <c r="I2137" s="69" t="s">
        <v>10643</v>
      </c>
      <c r="J2137" s="69" t="str">
        <f t="shared" si="229"/>
        <v>Sanchaung</v>
      </c>
      <c r="K2137" s="65" t="s">
        <v>10934</v>
      </c>
      <c r="L2137" s="65">
        <v>20</v>
      </c>
      <c r="M2137" s="65" t="s">
        <v>10896</v>
      </c>
      <c r="O2137" s="65">
        <v>150</v>
      </c>
      <c r="P2137" s="67">
        <v>45889.333333333299</v>
      </c>
      <c r="Q2137" s="65" t="s">
        <v>687</v>
      </c>
      <c r="R2137" s="67">
        <v>45889.622916666704</v>
      </c>
      <c r="S2137" s="158" t="str">
        <f t="shared" si="228"/>
        <v>August 2025</v>
      </c>
      <c r="T2137" s="142" t="s">
        <v>35</v>
      </c>
      <c r="U2137" s="142">
        <v>0.79921296296379296</v>
      </c>
      <c r="V2137" s="65">
        <f t="shared" si="231"/>
        <v>0.79921296296379296</v>
      </c>
      <c r="W2137" s="65">
        <f t="shared" si="232"/>
        <v>19.181111111130999</v>
      </c>
      <c r="X2137" s="65" t="str">
        <f t="shared" si="227"/>
        <v>&lt;24 hr</v>
      </c>
    </row>
    <row r="2138" spans="1:27" ht="30" customHeight="1">
      <c r="A2138" s="65">
        <v>2137</v>
      </c>
      <c r="B2138" s="181">
        <v>45888.824513888903</v>
      </c>
      <c r="C2138" s="67" t="str">
        <f t="shared" si="230"/>
        <v>August 2025</v>
      </c>
      <c r="D2138" s="65" t="s">
        <v>10935</v>
      </c>
      <c r="E2138" s="65">
        <v>528305</v>
      </c>
      <c r="F2138" s="68" t="s">
        <v>10936</v>
      </c>
      <c r="G2138" s="65" t="s">
        <v>7315</v>
      </c>
      <c r="H2138" s="69" t="s">
        <v>10937</v>
      </c>
      <c r="I2138" s="69" t="s">
        <v>5110</v>
      </c>
      <c r="J2138" s="69" t="str">
        <f t="shared" si="229"/>
        <v>North Dagon</v>
      </c>
      <c r="K2138" s="65" t="s">
        <v>10938</v>
      </c>
      <c r="L2138" s="65">
        <v>20</v>
      </c>
      <c r="M2138" s="65" t="s">
        <v>6058</v>
      </c>
      <c r="O2138" s="65">
        <v>180</v>
      </c>
      <c r="Q2138" s="65" t="s">
        <v>5308</v>
      </c>
      <c r="R2138" s="67">
        <v>45891.545810185198</v>
      </c>
      <c r="S2138" s="158" t="str">
        <f t="shared" si="228"/>
        <v>August 2025</v>
      </c>
      <c r="T2138" s="142" t="s">
        <v>35</v>
      </c>
      <c r="U2138" s="142">
        <v>2.7212962962948901</v>
      </c>
      <c r="V2138" s="65">
        <f t="shared" si="231"/>
        <v>2.7212962962948901</v>
      </c>
      <c r="W2138" s="65">
        <f t="shared" si="232"/>
        <v>65.311111111077494</v>
      </c>
      <c r="X2138" s="65" t="str">
        <f t="shared" si="227"/>
        <v>48-72 hr</v>
      </c>
      <c r="AA2138" s="69" t="s">
        <v>10939</v>
      </c>
    </row>
    <row r="2139" spans="1:27" ht="30" customHeight="1">
      <c r="A2139" s="65">
        <v>2138</v>
      </c>
      <c r="B2139" s="181">
        <v>45888.855682870402</v>
      </c>
      <c r="C2139" s="67" t="str">
        <f t="shared" si="230"/>
        <v>August 2025</v>
      </c>
      <c r="D2139" s="65">
        <v>126157</v>
      </c>
      <c r="E2139" s="65" t="s">
        <v>10940</v>
      </c>
      <c r="F2139" s="68" t="s">
        <v>10941</v>
      </c>
      <c r="G2139" s="65" t="s">
        <v>10942</v>
      </c>
      <c r="H2139" s="69" t="s">
        <v>10943</v>
      </c>
      <c r="I2139" s="69" t="s">
        <v>5110</v>
      </c>
      <c r="J2139" s="69" t="str">
        <f t="shared" si="229"/>
        <v>North Dagon</v>
      </c>
      <c r="K2139" s="65" t="s">
        <v>10944</v>
      </c>
      <c r="L2139" s="65">
        <v>20</v>
      </c>
      <c r="M2139" s="65" t="s">
        <v>10945</v>
      </c>
      <c r="O2139" s="65">
        <v>260</v>
      </c>
      <c r="P2139" s="67">
        <v>45889.333333333299</v>
      </c>
      <c r="Q2139" s="65" t="s">
        <v>3111</v>
      </c>
      <c r="R2139" s="67">
        <v>45889.470532407402</v>
      </c>
      <c r="S2139" s="158" t="str">
        <f t="shared" si="228"/>
        <v>August 2025</v>
      </c>
      <c r="T2139" s="142" t="s">
        <v>35</v>
      </c>
      <c r="U2139" s="142">
        <v>0.61484953703620704</v>
      </c>
      <c r="V2139" s="65">
        <f t="shared" si="231"/>
        <v>0.61484953703620704</v>
      </c>
      <c r="W2139" s="65">
        <f t="shared" si="232"/>
        <v>14.756388888868999</v>
      </c>
      <c r="X2139" s="65" t="str">
        <f t="shared" si="227"/>
        <v>&lt;24 hr</v>
      </c>
      <c r="Z2139" s="69" t="s">
        <v>10946</v>
      </c>
    </row>
    <row r="2140" spans="1:27" ht="30" customHeight="1">
      <c r="A2140" s="65">
        <v>2139</v>
      </c>
      <c r="B2140" s="181">
        <v>45888.922916666699</v>
      </c>
      <c r="C2140" s="67" t="str">
        <f t="shared" si="230"/>
        <v>August 2025</v>
      </c>
      <c r="D2140" s="65">
        <v>126162</v>
      </c>
      <c r="E2140" s="65">
        <v>537948</v>
      </c>
      <c r="F2140" s="68" t="s">
        <v>10947</v>
      </c>
      <c r="G2140" s="65" t="s">
        <v>10948</v>
      </c>
      <c r="H2140" s="69" t="s">
        <v>10949</v>
      </c>
      <c r="I2140" s="69" t="s">
        <v>5098</v>
      </c>
      <c r="J2140" s="69" t="str">
        <f t="shared" si="229"/>
        <v>East Dagon</v>
      </c>
      <c r="K2140" s="65" t="s">
        <v>10950</v>
      </c>
      <c r="L2140" s="65">
        <v>20</v>
      </c>
      <c r="M2140" s="65" t="s">
        <v>8024</v>
      </c>
      <c r="O2140" s="65">
        <v>300</v>
      </c>
      <c r="Q2140" s="65" t="s">
        <v>2681</v>
      </c>
      <c r="R2140" s="67">
        <v>45890.521249999998</v>
      </c>
      <c r="S2140" s="158" t="str">
        <f t="shared" si="228"/>
        <v>August 2025</v>
      </c>
      <c r="T2140" s="142" t="s">
        <v>35</v>
      </c>
      <c r="U2140" s="142">
        <v>1.5983333333279</v>
      </c>
      <c r="V2140" s="65">
        <f t="shared" si="231"/>
        <v>1.5983333333279</v>
      </c>
      <c r="W2140" s="65">
        <f t="shared" si="232"/>
        <v>38.359999999869601</v>
      </c>
      <c r="X2140" s="65" t="str">
        <f t="shared" si="227"/>
        <v>24-48 hr</v>
      </c>
    </row>
    <row r="2141" spans="1:27" ht="30" customHeight="1">
      <c r="A2141" s="65">
        <v>2140</v>
      </c>
      <c r="B2141" s="181">
        <v>45889.025694444397</v>
      </c>
      <c r="C2141" s="67" t="str">
        <f t="shared" si="230"/>
        <v>August 2025</v>
      </c>
      <c r="D2141" s="65">
        <v>126164</v>
      </c>
      <c r="E2141" s="65">
        <v>537966</v>
      </c>
      <c r="F2141" s="68" t="s">
        <v>10951</v>
      </c>
      <c r="G2141" s="65" t="s">
        <v>10952</v>
      </c>
      <c r="H2141" s="69" t="s">
        <v>10953</v>
      </c>
      <c r="I2141" s="69" t="s">
        <v>5110</v>
      </c>
      <c r="J2141" s="69" t="str">
        <f t="shared" si="229"/>
        <v>North Dagon</v>
      </c>
      <c r="K2141" s="65" t="s">
        <v>10954</v>
      </c>
      <c r="L2141" s="65">
        <v>20</v>
      </c>
      <c r="M2141" s="65" t="s">
        <v>10955</v>
      </c>
      <c r="O2141" s="65">
        <v>300</v>
      </c>
      <c r="P2141" s="67">
        <v>45889.5</v>
      </c>
      <c r="Q2141" s="65" t="s">
        <v>3111</v>
      </c>
      <c r="R2141" s="67">
        <v>45889.688240740703</v>
      </c>
      <c r="S2141" s="158" t="str">
        <f t="shared" si="228"/>
        <v>August 2025</v>
      </c>
      <c r="T2141" s="142" t="s">
        <v>35</v>
      </c>
      <c r="U2141" s="142">
        <v>0.66254629629838702</v>
      </c>
      <c r="V2141" s="65">
        <f t="shared" si="231"/>
        <v>0.66254629629838702</v>
      </c>
      <c r="W2141" s="65">
        <f t="shared" si="232"/>
        <v>15.901111111161301</v>
      </c>
      <c r="X2141" s="65" t="str">
        <f t="shared" si="227"/>
        <v>&lt;24 hr</v>
      </c>
    </row>
    <row r="2142" spans="1:27" ht="30" customHeight="1">
      <c r="A2142" s="65">
        <v>2141</v>
      </c>
      <c r="B2142" s="181">
        <v>45889.387499999997</v>
      </c>
      <c r="C2142" s="67" t="str">
        <f t="shared" si="230"/>
        <v>August 2025</v>
      </c>
      <c r="D2142" s="65">
        <v>126169</v>
      </c>
      <c r="E2142" s="65">
        <v>537977</v>
      </c>
      <c r="F2142" s="68" t="s">
        <v>10956</v>
      </c>
      <c r="G2142" s="65" t="s">
        <v>10957</v>
      </c>
      <c r="H2142" s="69" t="s">
        <v>10958</v>
      </c>
      <c r="I2142" s="69" t="s">
        <v>10643</v>
      </c>
      <c r="J2142" s="69" t="str">
        <f t="shared" si="229"/>
        <v>Sanchaung</v>
      </c>
      <c r="K2142" s="65" t="s">
        <v>10959</v>
      </c>
      <c r="L2142" s="65">
        <v>20</v>
      </c>
      <c r="M2142" s="65" t="s">
        <v>10960</v>
      </c>
      <c r="N2142" s="65" t="s">
        <v>9241</v>
      </c>
      <c r="O2142" s="65">
        <v>180</v>
      </c>
      <c r="P2142" s="67">
        <v>45889.5</v>
      </c>
      <c r="Q2142" s="65" t="s">
        <v>687</v>
      </c>
      <c r="R2142" s="67">
        <v>45889.711504629602</v>
      </c>
      <c r="S2142" s="158" t="str">
        <f t="shared" si="228"/>
        <v>August 2025</v>
      </c>
      <c r="T2142" s="142" t="s">
        <v>35</v>
      </c>
      <c r="U2142" s="142">
        <v>0.324004629634146</v>
      </c>
      <c r="V2142" s="65">
        <f t="shared" si="231"/>
        <v>0.324004629634146</v>
      </c>
      <c r="W2142" s="65">
        <f t="shared" si="232"/>
        <v>7.7761111112195103</v>
      </c>
      <c r="X2142" s="65" t="str">
        <f t="shared" si="227"/>
        <v>&lt;24 hr</v>
      </c>
    </row>
    <row r="2143" spans="1:27" ht="30" customHeight="1">
      <c r="A2143" s="65">
        <v>2142</v>
      </c>
      <c r="B2143" s="181">
        <v>45889.422916666699</v>
      </c>
      <c r="C2143" s="67" t="str">
        <f t="shared" si="230"/>
        <v>August 2025</v>
      </c>
      <c r="D2143" s="65">
        <v>126178</v>
      </c>
      <c r="E2143" s="65">
        <v>538087</v>
      </c>
      <c r="F2143" s="68" t="s">
        <v>10961</v>
      </c>
      <c r="G2143" s="65" t="s">
        <v>10962</v>
      </c>
      <c r="H2143" s="69" t="s">
        <v>10963</v>
      </c>
      <c r="I2143" s="69" t="s">
        <v>5098</v>
      </c>
      <c r="J2143" s="69" t="str">
        <f t="shared" si="229"/>
        <v>East Dagon</v>
      </c>
      <c r="K2143" s="65" t="s">
        <v>10964</v>
      </c>
      <c r="L2143" s="65">
        <v>25</v>
      </c>
      <c r="M2143" s="65" t="s">
        <v>7517</v>
      </c>
      <c r="O2143" s="65">
        <v>200</v>
      </c>
      <c r="Q2143" s="65" t="s">
        <v>2681</v>
      </c>
      <c r="R2143" s="67">
        <v>45890.704756944397</v>
      </c>
      <c r="S2143" s="158" t="str">
        <f t="shared" si="228"/>
        <v>August 2025</v>
      </c>
      <c r="T2143" s="142" t="s">
        <v>35</v>
      </c>
      <c r="U2143" s="142">
        <v>1.28184027777752</v>
      </c>
      <c r="V2143" s="65">
        <f t="shared" si="231"/>
        <v>1.28184027777752</v>
      </c>
      <c r="W2143" s="65">
        <f t="shared" si="232"/>
        <v>30.7641666666605</v>
      </c>
      <c r="X2143" s="65" t="str">
        <f t="shared" si="227"/>
        <v>24-48 hr</v>
      </c>
      <c r="Z2143" s="69" t="s">
        <v>10965</v>
      </c>
    </row>
    <row r="2144" spans="1:27" ht="30" customHeight="1">
      <c r="A2144" s="65">
        <v>2143</v>
      </c>
      <c r="B2144" s="181">
        <v>45889.457638888904</v>
      </c>
      <c r="C2144" s="67" t="str">
        <f t="shared" si="230"/>
        <v>August 2025</v>
      </c>
      <c r="D2144" s="65">
        <v>126186</v>
      </c>
      <c r="E2144" s="65">
        <v>538208</v>
      </c>
      <c r="F2144" s="68" t="s">
        <v>10966</v>
      </c>
      <c r="G2144" s="65" t="s">
        <v>10967</v>
      </c>
      <c r="H2144" s="69" t="s">
        <v>10968</v>
      </c>
      <c r="I2144" s="69" t="s">
        <v>5110</v>
      </c>
      <c r="J2144" s="69" t="str">
        <f t="shared" si="229"/>
        <v>North Dagon</v>
      </c>
      <c r="K2144" s="65" t="s">
        <v>10969</v>
      </c>
      <c r="L2144" s="65">
        <v>20</v>
      </c>
      <c r="M2144" s="65" t="s">
        <v>7107</v>
      </c>
      <c r="O2144" s="65">
        <v>190</v>
      </c>
      <c r="P2144" s="67">
        <v>45889.5</v>
      </c>
      <c r="Q2144" s="65" t="s">
        <v>3111</v>
      </c>
      <c r="R2144" s="67">
        <v>45890.445555555598</v>
      </c>
      <c r="S2144" s="158" t="str">
        <f t="shared" si="228"/>
        <v>August 2025</v>
      </c>
      <c r="T2144" s="142" t="s">
        <v>35</v>
      </c>
      <c r="U2144" s="142">
        <v>0.98791666666511402</v>
      </c>
      <c r="V2144" s="65">
        <f t="shared" si="231"/>
        <v>0.98791666666511402</v>
      </c>
      <c r="W2144" s="65">
        <f t="shared" si="232"/>
        <v>23.709999999962701</v>
      </c>
      <c r="X2144" s="65" t="str">
        <f t="shared" si="227"/>
        <v>&lt;24 hr</v>
      </c>
    </row>
    <row r="2145" spans="1:26" ht="30" customHeight="1">
      <c r="A2145" s="65">
        <v>2144</v>
      </c>
      <c r="B2145" s="181">
        <v>45889.486111111102</v>
      </c>
      <c r="C2145" s="67" t="str">
        <f t="shared" si="230"/>
        <v>August 2025</v>
      </c>
      <c r="D2145" s="65">
        <v>126200</v>
      </c>
      <c r="E2145" s="65">
        <v>538288</v>
      </c>
      <c r="F2145" s="68" t="s">
        <v>10970</v>
      </c>
      <c r="G2145" s="65" t="s">
        <v>10971</v>
      </c>
      <c r="H2145" s="69" t="s">
        <v>10972</v>
      </c>
      <c r="I2145" s="69" t="s">
        <v>5110</v>
      </c>
      <c r="J2145" s="69" t="str">
        <f t="shared" si="229"/>
        <v>North Dagon</v>
      </c>
      <c r="K2145" s="65" t="s">
        <v>10973</v>
      </c>
      <c r="L2145" s="65">
        <v>20</v>
      </c>
      <c r="M2145" s="65" t="s">
        <v>8093</v>
      </c>
      <c r="O2145" s="65">
        <v>210</v>
      </c>
      <c r="Q2145" s="65" t="s">
        <v>687</v>
      </c>
      <c r="R2145" s="67">
        <v>45890.482002314799</v>
      </c>
      <c r="S2145" s="158" t="str">
        <f t="shared" si="228"/>
        <v>August 2025</v>
      </c>
      <c r="T2145" s="142" t="s">
        <v>35</v>
      </c>
      <c r="U2145" s="142">
        <v>0.99589120370365003</v>
      </c>
      <c r="V2145" s="65">
        <f t="shared" si="231"/>
        <v>0.99589120370365003</v>
      </c>
      <c r="W2145" s="65">
        <f t="shared" si="232"/>
        <v>23.901388888887599</v>
      </c>
      <c r="X2145" s="65" t="str">
        <f t="shared" si="227"/>
        <v>&lt;24 hr</v>
      </c>
    </row>
    <row r="2146" spans="1:26" ht="30" customHeight="1">
      <c r="A2146" s="65">
        <v>2145</v>
      </c>
      <c r="B2146" s="181">
        <v>45889.5</v>
      </c>
      <c r="C2146" s="67" t="str">
        <f t="shared" si="230"/>
        <v>August 2025</v>
      </c>
      <c r="D2146" s="65">
        <v>235136</v>
      </c>
      <c r="E2146" s="65">
        <v>126205</v>
      </c>
      <c r="F2146" s="68" t="s">
        <v>10974</v>
      </c>
      <c r="G2146" s="65" t="s">
        <v>3441</v>
      </c>
      <c r="H2146" s="69" t="s">
        <v>10975</v>
      </c>
      <c r="I2146" s="69" t="s">
        <v>5110</v>
      </c>
      <c r="J2146" s="69" t="str">
        <f t="shared" si="229"/>
        <v>North Dagon</v>
      </c>
      <c r="K2146" s="65" t="s">
        <v>10976</v>
      </c>
      <c r="L2146" s="65">
        <v>20</v>
      </c>
      <c r="M2146" s="65" t="s">
        <v>5608</v>
      </c>
      <c r="O2146" s="65">
        <v>210</v>
      </c>
      <c r="Q2146" s="65" t="s">
        <v>687</v>
      </c>
      <c r="R2146" s="67">
        <v>45890.582118055601</v>
      </c>
      <c r="S2146" s="158" t="str">
        <f t="shared" si="228"/>
        <v>August 2025</v>
      </c>
      <c r="T2146" s="142" t="s">
        <v>35</v>
      </c>
      <c r="U2146" s="142">
        <v>1.0821180555576599</v>
      </c>
      <c r="V2146" s="65">
        <f t="shared" si="231"/>
        <v>1.0821180555576599</v>
      </c>
      <c r="W2146" s="65">
        <f t="shared" si="232"/>
        <v>25.970833333383801</v>
      </c>
      <c r="X2146" s="65" t="str">
        <f t="shared" si="227"/>
        <v>24-48 hr</v>
      </c>
    </row>
    <row r="2147" spans="1:26" ht="30" customHeight="1">
      <c r="A2147" s="65">
        <v>2146</v>
      </c>
      <c r="B2147" s="184">
        <v>45889.546805555598</v>
      </c>
      <c r="C2147" s="67" t="str">
        <f t="shared" si="230"/>
        <v>August 2025</v>
      </c>
      <c r="D2147" s="65" t="s">
        <v>10977</v>
      </c>
      <c r="E2147" s="65" t="s">
        <v>10978</v>
      </c>
      <c r="F2147" s="68" t="s">
        <v>10979</v>
      </c>
      <c r="G2147" s="65" t="s">
        <v>10980</v>
      </c>
      <c r="H2147" s="69" t="s">
        <v>10981</v>
      </c>
      <c r="I2147" s="69" t="s">
        <v>5098</v>
      </c>
      <c r="J2147" s="69" t="str">
        <f t="shared" si="229"/>
        <v>East Dagon</v>
      </c>
      <c r="K2147" s="65" t="s">
        <v>10982</v>
      </c>
      <c r="L2147" s="65">
        <v>20</v>
      </c>
      <c r="M2147" s="65" t="s">
        <v>10983</v>
      </c>
      <c r="O2147" s="65">
        <v>300</v>
      </c>
      <c r="Q2147" s="65" t="s">
        <v>2681</v>
      </c>
      <c r="R2147" s="67">
        <v>45890.638599537</v>
      </c>
      <c r="S2147" s="158" t="str">
        <f t="shared" si="228"/>
        <v>August 2025</v>
      </c>
      <c r="T2147" s="142" t="s">
        <v>35</v>
      </c>
      <c r="U2147" s="142">
        <v>1.0917939814826201</v>
      </c>
      <c r="V2147" s="65">
        <f t="shared" si="231"/>
        <v>1.0917939814826201</v>
      </c>
      <c r="W2147" s="65">
        <f t="shared" si="232"/>
        <v>26.203055555582999</v>
      </c>
      <c r="X2147" s="65" t="str">
        <f t="shared" si="227"/>
        <v>24-48 hr</v>
      </c>
    </row>
    <row r="2148" spans="1:26" ht="30" customHeight="1">
      <c r="A2148" s="65">
        <v>2147</v>
      </c>
      <c r="B2148" s="185">
        <v>45889.558020833298</v>
      </c>
      <c r="C2148" s="67" t="str">
        <f t="shared" si="230"/>
        <v>August 2025</v>
      </c>
      <c r="D2148" s="65" t="s">
        <v>10984</v>
      </c>
      <c r="E2148" s="65" t="s">
        <v>10985</v>
      </c>
      <c r="F2148" s="68" t="s">
        <v>10986</v>
      </c>
      <c r="G2148" s="65" t="s">
        <v>10987</v>
      </c>
      <c r="H2148" s="69" t="s">
        <v>10988</v>
      </c>
      <c r="I2148" s="69" t="s">
        <v>2355</v>
      </c>
      <c r="J2148" s="69" t="str">
        <f t="shared" si="229"/>
        <v>Mingalar Taung Nyunt</v>
      </c>
      <c r="K2148" s="65" t="s">
        <v>10989</v>
      </c>
      <c r="L2148" s="65">
        <v>20</v>
      </c>
      <c r="S2148" s="158"/>
      <c r="T2148" s="142" t="s">
        <v>113</v>
      </c>
      <c r="U2148" s="142">
        <v>-45889.558020833298</v>
      </c>
    </row>
    <row r="2149" spans="1:26" ht="30" customHeight="1">
      <c r="A2149" s="65">
        <v>2148</v>
      </c>
      <c r="B2149" s="181">
        <v>45889.627083333296</v>
      </c>
      <c r="C2149" s="67" t="str">
        <f t="shared" si="230"/>
        <v>August 2025</v>
      </c>
      <c r="D2149" s="65">
        <v>126239</v>
      </c>
      <c r="E2149" s="65">
        <v>538227</v>
      </c>
      <c r="F2149" s="68" t="s">
        <v>10990</v>
      </c>
      <c r="G2149" s="65" t="s">
        <v>10991</v>
      </c>
      <c r="H2149" s="69" t="s">
        <v>10992</v>
      </c>
      <c r="I2149" s="69" t="s">
        <v>5110</v>
      </c>
      <c r="J2149" s="69" t="str">
        <f t="shared" si="229"/>
        <v>North Dagon</v>
      </c>
      <c r="K2149" s="65" t="s">
        <v>10993</v>
      </c>
      <c r="L2149" s="65">
        <v>20</v>
      </c>
      <c r="M2149" s="65" t="s">
        <v>10994</v>
      </c>
      <c r="O2149" s="65">
        <v>250</v>
      </c>
      <c r="Q2149" s="65" t="s">
        <v>5308</v>
      </c>
      <c r="R2149" s="67">
        <v>45893.445081018501</v>
      </c>
      <c r="S2149" s="158" t="str">
        <f t="shared" si="228"/>
        <v>August 2025</v>
      </c>
      <c r="T2149" s="142" t="s">
        <v>35</v>
      </c>
      <c r="U2149" s="142">
        <v>3.8179976851824899</v>
      </c>
      <c r="V2149" s="65">
        <f t="shared" si="231"/>
        <v>3.8179976851824899</v>
      </c>
      <c r="W2149" s="65">
        <f t="shared" si="232"/>
        <v>91.631944444379798</v>
      </c>
      <c r="X2149" s="65" t="str">
        <f t="shared" si="227"/>
        <v>&gt;72 hr</v>
      </c>
    </row>
    <row r="2150" spans="1:26" ht="30" customHeight="1">
      <c r="A2150" s="65">
        <v>2149</v>
      </c>
      <c r="B2150" s="181">
        <v>45889.669699074097</v>
      </c>
      <c r="C2150" s="67" t="str">
        <f t="shared" si="230"/>
        <v>August 2025</v>
      </c>
      <c r="D2150" s="65" t="s">
        <v>10995</v>
      </c>
      <c r="E2150" s="65" t="s">
        <v>10996</v>
      </c>
      <c r="F2150" s="68" t="s">
        <v>10997</v>
      </c>
      <c r="G2150" s="65" t="s">
        <v>10998</v>
      </c>
      <c r="H2150" s="69" t="s">
        <v>10999</v>
      </c>
      <c r="I2150" s="69" t="s">
        <v>5098</v>
      </c>
      <c r="J2150" s="69" t="str">
        <f t="shared" si="229"/>
        <v>East Dagon</v>
      </c>
      <c r="K2150" s="65" t="s">
        <v>11000</v>
      </c>
      <c r="L2150" s="65">
        <v>20</v>
      </c>
      <c r="M2150" s="65" t="s">
        <v>6935</v>
      </c>
      <c r="O2150" s="65">
        <v>280</v>
      </c>
      <c r="Q2150" s="65" t="s">
        <v>2681</v>
      </c>
      <c r="R2150" s="67">
        <v>45890.5792013889</v>
      </c>
      <c r="S2150" s="158" t="str">
        <f t="shared" si="228"/>
        <v>August 2025</v>
      </c>
      <c r="T2150" s="142" t="s">
        <v>35</v>
      </c>
      <c r="U2150" s="142">
        <v>0.90950231481110699</v>
      </c>
      <c r="V2150" s="65">
        <f t="shared" si="231"/>
        <v>0.90950231481110699</v>
      </c>
      <c r="W2150" s="65">
        <f t="shared" si="232"/>
        <v>21.828055555466602</v>
      </c>
      <c r="X2150" s="65" t="str">
        <f t="shared" si="227"/>
        <v>&lt;24 hr</v>
      </c>
    </row>
    <row r="2151" spans="1:26" ht="30" customHeight="1">
      <c r="A2151" s="65">
        <v>2150</v>
      </c>
      <c r="B2151" s="181">
        <v>45889.670555555596</v>
      </c>
      <c r="C2151" s="67" t="str">
        <f t="shared" si="230"/>
        <v>August 2025</v>
      </c>
      <c r="D2151" s="65" t="s">
        <v>11001</v>
      </c>
      <c r="E2151" s="65" t="s">
        <v>11002</v>
      </c>
      <c r="F2151" s="68" t="s">
        <v>11003</v>
      </c>
      <c r="G2151" s="65" t="s">
        <v>11004</v>
      </c>
      <c r="H2151" s="69" t="s">
        <v>11005</v>
      </c>
      <c r="I2151" s="69" t="s">
        <v>10643</v>
      </c>
      <c r="J2151" s="69" t="str">
        <f t="shared" si="229"/>
        <v>Sanchaung</v>
      </c>
      <c r="K2151" s="65" t="s">
        <v>11006</v>
      </c>
      <c r="L2151" s="65">
        <v>20</v>
      </c>
      <c r="M2151" s="65" t="s">
        <v>11007</v>
      </c>
      <c r="N2151" s="65" t="s">
        <v>9241</v>
      </c>
      <c r="O2151" s="65">
        <v>220</v>
      </c>
      <c r="Q2151" s="65" t="s">
        <v>745</v>
      </c>
      <c r="R2151" s="67">
        <v>45890.434861111098</v>
      </c>
      <c r="S2151" s="158" t="str">
        <f t="shared" si="228"/>
        <v>August 2025</v>
      </c>
      <c r="T2151" s="142" t="s">
        <v>35</v>
      </c>
      <c r="U2151" s="142">
        <v>0.76430555555998603</v>
      </c>
      <c r="V2151" s="65">
        <f t="shared" si="231"/>
        <v>0.76430555555998603</v>
      </c>
      <c r="W2151" s="65">
        <f t="shared" si="232"/>
        <v>18.343333333439698</v>
      </c>
      <c r="X2151" s="65" t="str">
        <f t="shared" si="227"/>
        <v>&lt;24 hr</v>
      </c>
      <c r="Z2151" s="69" t="s">
        <v>11008</v>
      </c>
    </row>
    <row r="2152" spans="1:26" ht="30" customHeight="1">
      <c r="A2152" s="65">
        <v>2151</v>
      </c>
      <c r="B2152" s="181">
        <v>45889.6852546296</v>
      </c>
      <c r="C2152" s="67" t="str">
        <f t="shared" si="230"/>
        <v>August 2025</v>
      </c>
      <c r="D2152" s="65" t="s">
        <v>11009</v>
      </c>
      <c r="E2152" s="65">
        <v>538699</v>
      </c>
      <c r="F2152" s="68" t="s">
        <v>11010</v>
      </c>
      <c r="G2152" s="65" t="s">
        <v>11011</v>
      </c>
      <c r="H2152" s="69" t="s">
        <v>11012</v>
      </c>
      <c r="I2152" s="69" t="s">
        <v>30</v>
      </c>
      <c r="J2152" s="69" t="str">
        <f t="shared" si="229"/>
        <v>Kyauktada</v>
      </c>
      <c r="K2152" s="65" t="s">
        <v>11013</v>
      </c>
      <c r="L2152" s="65">
        <v>30</v>
      </c>
      <c r="M2152" s="65" t="s">
        <v>7637</v>
      </c>
      <c r="N2152" s="65" t="s">
        <v>33</v>
      </c>
      <c r="O2152" s="65">
        <v>100</v>
      </c>
      <c r="Q2152" s="65" t="s">
        <v>5308</v>
      </c>
      <c r="R2152" s="67">
        <v>45890.638287037</v>
      </c>
      <c r="S2152" s="158" t="str">
        <f t="shared" si="228"/>
        <v>August 2025</v>
      </c>
      <c r="T2152" s="142" t="s">
        <v>35</v>
      </c>
      <c r="U2152" s="142">
        <v>0.95303240740759099</v>
      </c>
      <c r="V2152" s="65">
        <f t="shared" si="231"/>
        <v>0.95303240740759099</v>
      </c>
      <c r="W2152" s="65">
        <f t="shared" si="232"/>
        <v>22.872777777782201</v>
      </c>
      <c r="X2152" s="65" t="str">
        <f t="shared" si="227"/>
        <v>&lt;24 hr</v>
      </c>
    </row>
    <row r="2153" spans="1:26" ht="30" customHeight="1">
      <c r="A2153" s="65">
        <v>2152</v>
      </c>
      <c r="B2153" s="181">
        <v>45889.702083333301</v>
      </c>
      <c r="C2153" s="67" t="str">
        <f t="shared" si="230"/>
        <v>August 2025</v>
      </c>
      <c r="D2153" s="65">
        <v>126250</v>
      </c>
      <c r="E2153" s="65">
        <v>538091</v>
      </c>
      <c r="F2153" s="68" t="s">
        <v>11014</v>
      </c>
      <c r="G2153" s="65" t="s">
        <v>11015</v>
      </c>
      <c r="H2153" s="69" t="s">
        <v>11016</v>
      </c>
      <c r="I2153" s="69" t="s">
        <v>10643</v>
      </c>
      <c r="J2153" s="69" t="str">
        <f t="shared" si="229"/>
        <v>Sanchaung</v>
      </c>
      <c r="K2153" s="65" t="s">
        <v>11017</v>
      </c>
      <c r="L2153" s="65">
        <v>20</v>
      </c>
      <c r="M2153" s="65" t="s">
        <v>11018</v>
      </c>
      <c r="N2153" s="65" t="s">
        <v>9241</v>
      </c>
      <c r="O2153" s="65">
        <v>130</v>
      </c>
      <c r="Q2153" s="65" t="s">
        <v>745</v>
      </c>
      <c r="R2153" s="67">
        <v>45891.6714699074</v>
      </c>
      <c r="S2153" s="158" t="str">
        <f t="shared" si="228"/>
        <v>August 2025</v>
      </c>
      <c r="T2153" s="142" t="s">
        <v>35</v>
      </c>
      <c r="U2153" s="142">
        <v>1.96938657407736</v>
      </c>
      <c r="V2153" s="65">
        <f t="shared" si="231"/>
        <v>1.96938657407736</v>
      </c>
      <c r="W2153" s="65">
        <f t="shared" si="232"/>
        <v>47.265277777856703</v>
      </c>
      <c r="X2153" s="65" t="str">
        <f t="shared" si="227"/>
        <v>24-48 hr</v>
      </c>
    </row>
    <row r="2154" spans="1:26" ht="30" customHeight="1">
      <c r="A2154" s="65">
        <v>2153</v>
      </c>
      <c r="B2154" s="181">
        <v>45889.702777777798</v>
      </c>
      <c r="C2154" s="67" t="str">
        <f t="shared" si="230"/>
        <v>August 2025</v>
      </c>
      <c r="D2154" s="65">
        <v>126252</v>
      </c>
      <c r="E2154" s="65">
        <v>538489</v>
      </c>
      <c r="F2154" s="68" t="s">
        <v>11019</v>
      </c>
      <c r="G2154" s="65" t="s">
        <v>11020</v>
      </c>
      <c r="H2154" s="69" t="s">
        <v>11021</v>
      </c>
      <c r="I2154" s="69" t="s">
        <v>5110</v>
      </c>
      <c r="J2154" s="69" t="str">
        <f t="shared" si="229"/>
        <v>North Dagon</v>
      </c>
      <c r="K2154" s="65" t="s">
        <v>11022</v>
      </c>
      <c r="L2154" s="65">
        <v>20</v>
      </c>
      <c r="M2154" s="65" t="s">
        <v>7463</v>
      </c>
      <c r="O2154" s="65">
        <v>280</v>
      </c>
      <c r="Q2154" s="65" t="s">
        <v>3111</v>
      </c>
      <c r="R2154" s="67">
        <v>45890.506782407399</v>
      </c>
      <c r="S2154" s="158" t="str">
        <f t="shared" si="228"/>
        <v>August 2025</v>
      </c>
      <c r="T2154" s="142" t="s">
        <v>35</v>
      </c>
      <c r="U2154" s="142">
        <v>0.80400462963007202</v>
      </c>
      <c r="V2154" s="65">
        <f t="shared" si="231"/>
        <v>0.80400462963007202</v>
      </c>
      <c r="W2154" s="65">
        <f t="shared" si="232"/>
        <v>19.2961111111217</v>
      </c>
      <c r="X2154" s="65" t="str">
        <f t="shared" si="227"/>
        <v>&lt;24 hr</v>
      </c>
    </row>
    <row r="2155" spans="1:26" ht="30" customHeight="1">
      <c r="A2155" s="65">
        <v>2154</v>
      </c>
      <c r="B2155" s="181">
        <v>45889.816666666702</v>
      </c>
      <c r="C2155" s="67" t="str">
        <f t="shared" si="230"/>
        <v>August 2025</v>
      </c>
      <c r="D2155" s="65">
        <v>126273</v>
      </c>
      <c r="E2155" s="65">
        <v>210297</v>
      </c>
      <c r="F2155" s="68" t="s">
        <v>11023</v>
      </c>
      <c r="G2155" s="65" t="s">
        <v>11024</v>
      </c>
      <c r="H2155" s="69" t="s">
        <v>11025</v>
      </c>
      <c r="I2155" s="69" t="s">
        <v>2355</v>
      </c>
      <c r="J2155" s="69" t="str">
        <f t="shared" si="229"/>
        <v>Mingalar Taung Nyunt</v>
      </c>
      <c r="K2155" s="65" t="s">
        <v>11026</v>
      </c>
      <c r="L2155" s="65">
        <v>30</v>
      </c>
      <c r="M2155" s="65" t="s">
        <v>3546</v>
      </c>
      <c r="N2155" s="65" t="s">
        <v>4913</v>
      </c>
      <c r="O2155" s="65">
        <v>180</v>
      </c>
      <c r="Q2155" s="65" t="s">
        <v>745</v>
      </c>
      <c r="R2155" s="67">
        <v>45890.634189814802</v>
      </c>
      <c r="S2155" s="158" t="str">
        <f t="shared" si="228"/>
        <v>August 2025</v>
      </c>
      <c r="T2155" s="142" t="s">
        <v>35</v>
      </c>
      <c r="U2155" s="142">
        <v>0.81752314815093996</v>
      </c>
      <c r="V2155" s="65">
        <f t="shared" si="231"/>
        <v>0.81752314815093996</v>
      </c>
      <c r="W2155" s="65">
        <f t="shared" si="232"/>
        <v>19.620555555622602</v>
      </c>
      <c r="X2155" s="65" t="str">
        <f t="shared" si="227"/>
        <v>&lt;24 hr</v>
      </c>
    </row>
    <row r="2156" spans="1:26" ht="30" customHeight="1">
      <c r="A2156" s="65">
        <v>2155</v>
      </c>
      <c r="B2156" s="181">
        <v>45890.377222222203</v>
      </c>
      <c r="C2156" s="67" t="str">
        <f t="shared" si="230"/>
        <v>August 2025</v>
      </c>
      <c r="D2156" s="65" t="s">
        <v>11027</v>
      </c>
      <c r="E2156" s="65">
        <v>538982</v>
      </c>
      <c r="F2156" s="68" t="s">
        <v>11028</v>
      </c>
      <c r="G2156" s="65" t="s">
        <v>11029</v>
      </c>
      <c r="H2156" s="69" t="s">
        <v>11030</v>
      </c>
      <c r="I2156" s="69" t="s">
        <v>5098</v>
      </c>
      <c r="J2156" s="69" t="str">
        <f t="shared" si="229"/>
        <v>East Dagon</v>
      </c>
      <c r="K2156" s="65" t="s">
        <v>11031</v>
      </c>
      <c r="L2156" s="65">
        <v>20</v>
      </c>
      <c r="M2156" s="65" t="s">
        <v>5908</v>
      </c>
      <c r="O2156" s="65">
        <v>80</v>
      </c>
      <c r="Q2156" s="65" t="s">
        <v>3111</v>
      </c>
      <c r="R2156" s="67">
        <v>45891.623449074097</v>
      </c>
      <c r="S2156" s="158" t="str">
        <f t="shared" si="228"/>
        <v>August 2025</v>
      </c>
      <c r="T2156" s="142" t="s">
        <v>35</v>
      </c>
      <c r="U2156" s="142">
        <v>1.24622685185022</v>
      </c>
      <c r="V2156" s="65">
        <f t="shared" si="231"/>
        <v>1.24622685185022</v>
      </c>
      <c r="W2156" s="65">
        <f t="shared" si="232"/>
        <v>29.909444444405398</v>
      </c>
      <c r="X2156" s="65" t="str">
        <f t="shared" si="227"/>
        <v>24-48 hr</v>
      </c>
    </row>
    <row r="2157" spans="1:26" ht="30" customHeight="1">
      <c r="A2157" s="65">
        <v>2156</v>
      </c>
      <c r="B2157" s="181">
        <v>45890.474687499998</v>
      </c>
      <c r="C2157" s="67" t="str">
        <f t="shared" si="230"/>
        <v>August 2025</v>
      </c>
      <c r="D2157" s="65" t="s">
        <v>11032</v>
      </c>
      <c r="E2157" s="65" t="s">
        <v>11033</v>
      </c>
      <c r="F2157" s="68" t="s">
        <v>11034</v>
      </c>
      <c r="G2157" s="65" t="s">
        <v>11035</v>
      </c>
      <c r="H2157" s="69" t="s">
        <v>11036</v>
      </c>
      <c r="I2157" s="69" t="s">
        <v>10643</v>
      </c>
      <c r="J2157" s="69" t="str">
        <f t="shared" si="229"/>
        <v>Sanchaung</v>
      </c>
      <c r="K2157" s="65" t="s">
        <v>11037</v>
      </c>
      <c r="L2157" s="65">
        <v>20</v>
      </c>
      <c r="M2157" s="65" t="s">
        <v>11038</v>
      </c>
      <c r="N2157" s="65" t="s">
        <v>9241</v>
      </c>
      <c r="O2157" s="65">
        <v>220</v>
      </c>
      <c r="Q2157" s="65" t="s">
        <v>745</v>
      </c>
      <c r="R2157" s="67">
        <v>45891.525115740696</v>
      </c>
      <c r="S2157" s="158" t="str">
        <f t="shared" si="228"/>
        <v>August 2025</v>
      </c>
      <c r="T2157" s="142" t="s">
        <v>35</v>
      </c>
      <c r="U2157" s="142">
        <v>1.0504282407418899</v>
      </c>
      <c r="V2157" s="65">
        <f t="shared" si="231"/>
        <v>1.0504282407418899</v>
      </c>
      <c r="W2157" s="65">
        <f t="shared" si="232"/>
        <v>25.210277777805501</v>
      </c>
      <c r="X2157" s="65" t="str">
        <f t="shared" si="227"/>
        <v>24-48 hr</v>
      </c>
      <c r="Z2157" s="69" t="s">
        <v>11039</v>
      </c>
    </row>
    <row r="2158" spans="1:26" ht="30" customHeight="1">
      <c r="A2158" s="65">
        <v>2157</v>
      </c>
      <c r="B2158" s="181">
        <v>45890.532280092601</v>
      </c>
      <c r="C2158" s="67" t="str">
        <f t="shared" si="230"/>
        <v>August 2025</v>
      </c>
      <c r="D2158" s="65" t="s">
        <v>11040</v>
      </c>
      <c r="E2158" s="65">
        <v>539388</v>
      </c>
      <c r="F2158" s="68" t="s">
        <v>11041</v>
      </c>
      <c r="G2158" s="65" t="s">
        <v>11042</v>
      </c>
      <c r="H2158" s="69" t="s">
        <v>11043</v>
      </c>
      <c r="I2158" s="69" t="s">
        <v>5110</v>
      </c>
      <c r="J2158" s="69" t="str">
        <f t="shared" si="229"/>
        <v>North Dagon</v>
      </c>
      <c r="K2158" s="65" t="s">
        <v>11044</v>
      </c>
      <c r="L2158" s="65">
        <v>25</v>
      </c>
      <c r="M2158" s="65" t="s">
        <v>11045</v>
      </c>
      <c r="O2158" s="65">
        <v>150</v>
      </c>
      <c r="Q2158" s="65" t="s">
        <v>687</v>
      </c>
      <c r="R2158" s="67">
        <v>45890.659849536998</v>
      </c>
      <c r="S2158" s="158" t="str">
        <f t="shared" si="228"/>
        <v>August 2025</v>
      </c>
      <c r="T2158" s="142" t="s">
        <v>35</v>
      </c>
      <c r="U2158" s="142">
        <v>0.12756944444117799</v>
      </c>
      <c r="V2158" s="65">
        <f t="shared" si="231"/>
        <v>0.12756944444117799</v>
      </c>
      <c r="W2158" s="65">
        <f t="shared" si="232"/>
        <v>3.0616666665882799</v>
      </c>
      <c r="X2158" s="65" t="str">
        <f t="shared" si="227"/>
        <v>&lt;24 hr</v>
      </c>
    </row>
    <row r="2159" spans="1:26" ht="30" customHeight="1">
      <c r="A2159" s="65">
        <v>2158</v>
      </c>
      <c r="B2159" s="181">
        <v>45890.551851851902</v>
      </c>
      <c r="C2159" s="67" t="str">
        <f t="shared" si="230"/>
        <v>August 2025</v>
      </c>
      <c r="D2159" s="65" t="s">
        <v>11046</v>
      </c>
      <c r="E2159" s="65" t="s">
        <v>11047</v>
      </c>
      <c r="F2159" s="68" t="s">
        <v>11048</v>
      </c>
      <c r="G2159" s="65" t="s">
        <v>11049</v>
      </c>
      <c r="H2159" s="69" t="s">
        <v>11050</v>
      </c>
      <c r="I2159" s="69" t="s">
        <v>7031</v>
      </c>
      <c r="J2159" s="69" t="str">
        <f t="shared" si="229"/>
        <v>Ahlone</v>
      </c>
      <c r="K2159" s="65" t="s">
        <v>11051</v>
      </c>
      <c r="L2159" s="65">
        <v>20</v>
      </c>
      <c r="M2159" s="65" t="s">
        <v>11052</v>
      </c>
      <c r="N2159" s="65" t="s">
        <v>6210</v>
      </c>
      <c r="O2159" s="65">
        <v>120</v>
      </c>
      <c r="Q2159" s="65" t="s">
        <v>687</v>
      </c>
      <c r="R2159" s="67">
        <v>45891.4304976852</v>
      </c>
      <c r="S2159" s="158" t="str">
        <f t="shared" si="228"/>
        <v>August 2025</v>
      </c>
      <c r="T2159" s="142" t="s">
        <v>35</v>
      </c>
      <c r="U2159" s="142">
        <v>0.87864583333430302</v>
      </c>
      <c r="V2159" s="65">
        <f t="shared" si="231"/>
        <v>0.87864583333430302</v>
      </c>
      <c r="W2159" s="65">
        <f t="shared" si="232"/>
        <v>21.087500000023301</v>
      </c>
      <c r="X2159" s="65" t="str">
        <f t="shared" si="227"/>
        <v>&lt;24 hr</v>
      </c>
      <c r="Z2159" s="69" t="s">
        <v>5086</v>
      </c>
    </row>
    <row r="2160" spans="1:26" ht="30" customHeight="1">
      <c r="A2160" s="65">
        <v>2159</v>
      </c>
      <c r="B2160" s="181">
        <v>45890.594756944403</v>
      </c>
      <c r="C2160" s="67" t="str">
        <f t="shared" si="230"/>
        <v>August 2025</v>
      </c>
      <c r="D2160" s="65">
        <v>126346</v>
      </c>
      <c r="E2160" s="65">
        <v>539521</v>
      </c>
      <c r="F2160" s="68" t="s">
        <v>11053</v>
      </c>
      <c r="G2160" s="65" t="s">
        <v>11054</v>
      </c>
      <c r="H2160" s="69" t="s">
        <v>11055</v>
      </c>
      <c r="I2160" s="69" t="s">
        <v>5098</v>
      </c>
      <c r="J2160" s="69" t="str">
        <f t="shared" si="229"/>
        <v>East Dagon</v>
      </c>
      <c r="K2160" s="65" t="s">
        <v>11056</v>
      </c>
      <c r="L2160" s="65">
        <v>20</v>
      </c>
      <c r="M2160" s="65" t="s">
        <v>11057</v>
      </c>
      <c r="O2160" s="65">
        <v>260</v>
      </c>
      <c r="Q2160" s="65" t="s">
        <v>3111</v>
      </c>
      <c r="R2160" s="67">
        <v>45891.685138888897</v>
      </c>
      <c r="S2160" s="158" t="str">
        <f t="shared" si="228"/>
        <v>August 2025</v>
      </c>
      <c r="T2160" s="142" t="s">
        <v>35</v>
      </c>
      <c r="U2160" s="142">
        <v>1.0903819444429199</v>
      </c>
      <c r="V2160" s="65">
        <f t="shared" si="231"/>
        <v>1.0903819444429199</v>
      </c>
      <c r="W2160" s="65">
        <f t="shared" si="232"/>
        <v>26.169166666630201</v>
      </c>
      <c r="X2160" s="65" t="str">
        <f t="shared" si="227"/>
        <v>24-48 hr</v>
      </c>
    </row>
    <row r="2161" spans="1:27" ht="30" customHeight="1">
      <c r="A2161" s="65">
        <v>2160</v>
      </c>
      <c r="B2161" s="181">
        <v>45890.606759259303</v>
      </c>
      <c r="C2161" s="67" t="str">
        <f t="shared" si="230"/>
        <v>August 2025</v>
      </c>
      <c r="D2161" s="65">
        <v>126352</v>
      </c>
      <c r="E2161" s="65">
        <v>539386</v>
      </c>
      <c r="F2161" s="68" t="s">
        <v>11058</v>
      </c>
      <c r="G2161" s="65" t="s">
        <v>11059</v>
      </c>
      <c r="H2161" s="69" t="s">
        <v>11060</v>
      </c>
      <c r="I2161" s="69" t="s">
        <v>7036</v>
      </c>
      <c r="J2161" s="69" t="str">
        <f t="shared" si="229"/>
        <v>Dagon</v>
      </c>
      <c r="K2161" s="65" t="s">
        <v>11061</v>
      </c>
      <c r="L2161" s="65">
        <v>20</v>
      </c>
      <c r="M2161" s="65" t="s">
        <v>11062</v>
      </c>
      <c r="N2161" s="65" t="s">
        <v>6210</v>
      </c>
      <c r="O2161" s="65">
        <v>200</v>
      </c>
      <c r="Q2161" s="65" t="s">
        <v>2681</v>
      </c>
      <c r="R2161" s="67">
        <v>45892.445729166699</v>
      </c>
      <c r="S2161" s="158" t="str">
        <f t="shared" si="228"/>
        <v>August 2025</v>
      </c>
      <c r="T2161" s="142" t="s">
        <v>35</v>
      </c>
      <c r="U2161" s="142">
        <v>1.8389699074104999</v>
      </c>
      <c r="V2161" s="65">
        <f t="shared" si="231"/>
        <v>1.8389699074104999</v>
      </c>
      <c r="W2161" s="65">
        <f t="shared" si="232"/>
        <v>44.135277777851996</v>
      </c>
      <c r="X2161" s="65" t="str">
        <f t="shared" si="227"/>
        <v>24-48 hr</v>
      </c>
      <c r="Z2161" s="69" t="s">
        <v>11063</v>
      </c>
    </row>
    <row r="2162" spans="1:27" ht="30" customHeight="1">
      <c r="A2162" s="65">
        <v>2161</v>
      </c>
      <c r="B2162" s="181">
        <v>45890.614201388897</v>
      </c>
      <c r="C2162" s="67" t="str">
        <f t="shared" si="230"/>
        <v>August 2025</v>
      </c>
      <c r="D2162" s="65" t="s">
        <v>11064</v>
      </c>
      <c r="E2162" s="65">
        <v>429453</v>
      </c>
      <c r="F2162" s="68" t="s">
        <v>11065</v>
      </c>
      <c r="G2162" s="65" t="s">
        <v>11066</v>
      </c>
      <c r="H2162" s="69" t="s">
        <v>11067</v>
      </c>
      <c r="I2162" s="69" t="s">
        <v>5110</v>
      </c>
      <c r="J2162" s="69" t="str">
        <f t="shared" si="229"/>
        <v>North Dagon</v>
      </c>
      <c r="K2162" s="65" t="s">
        <v>11068</v>
      </c>
      <c r="L2162" s="65">
        <v>20</v>
      </c>
      <c r="M2162" s="65" t="s">
        <v>7453</v>
      </c>
      <c r="O2162" s="65">
        <v>170</v>
      </c>
      <c r="Q2162" s="65" t="s">
        <v>3111</v>
      </c>
      <c r="R2162" s="67">
        <v>45890.716111111098</v>
      </c>
      <c r="S2162" s="158" t="str">
        <f t="shared" si="228"/>
        <v>August 2025</v>
      </c>
      <c r="T2162" s="142" t="s">
        <v>35</v>
      </c>
      <c r="U2162" s="142">
        <v>0.101909722223354</v>
      </c>
      <c r="V2162" s="65">
        <f t="shared" si="231"/>
        <v>0.101909722223354</v>
      </c>
      <c r="W2162" s="65">
        <f t="shared" si="232"/>
        <v>2.4458333333605</v>
      </c>
      <c r="X2162" s="65" t="str">
        <f t="shared" si="227"/>
        <v>&lt;24 hr</v>
      </c>
    </row>
    <row r="2163" spans="1:27" ht="30" customHeight="1">
      <c r="A2163" s="65">
        <v>2162</v>
      </c>
      <c r="B2163" s="181">
        <v>45890.635462963</v>
      </c>
      <c r="C2163" s="67" t="str">
        <f t="shared" si="230"/>
        <v>August 2025</v>
      </c>
      <c r="D2163" s="65" t="s">
        <v>11069</v>
      </c>
      <c r="E2163" s="65">
        <v>539641</v>
      </c>
      <c r="F2163" s="68" t="s">
        <v>11070</v>
      </c>
      <c r="G2163" s="65" t="s">
        <v>11071</v>
      </c>
      <c r="H2163" s="69" t="s">
        <v>11072</v>
      </c>
      <c r="I2163" s="69" t="s">
        <v>5110</v>
      </c>
      <c r="J2163" s="69" t="str">
        <f t="shared" si="229"/>
        <v>North Dagon</v>
      </c>
      <c r="K2163" s="65" t="s">
        <v>11073</v>
      </c>
      <c r="L2163" s="65">
        <v>20</v>
      </c>
      <c r="M2163" s="65" t="s">
        <v>11074</v>
      </c>
      <c r="O2163" s="65">
        <v>180</v>
      </c>
      <c r="Q2163" s="65" t="s">
        <v>5308</v>
      </c>
      <c r="R2163" s="67">
        <v>45891.642685185201</v>
      </c>
      <c r="S2163" s="158" t="str">
        <f t="shared" si="228"/>
        <v>August 2025</v>
      </c>
      <c r="T2163" s="142" t="s">
        <v>35</v>
      </c>
      <c r="U2163" s="142">
        <v>1.00722222222248</v>
      </c>
      <c r="V2163" s="65">
        <f t="shared" si="231"/>
        <v>1.00722222222248</v>
      </c>
      <c r="W2163" s="65">
        <f t="shared" si="232"/>
        <v>24.1733333333395</v>
      </c>
      <c r="X2163" s="65" t="str">
        <f t="shared" si="227"/>
        <v>24-48 hr</v>
      </c>
    </row>
    <row r="2164" spans="1:27" ht="30" customHeight="1">
      <c r="A2164" s="65">
        <v>2163</v>
      </c>
      <c r="B2164" s="181">
        <v>45890.673692129603</v>
      </c>
      <c r="C2164" s="67" t="str">
        <f t="shared" si="230"/>
        <v>August 2025</v>
      </c>
      <c r="D2164" s="65" t="s">
        <v>11075</v>
      </c>
      <c r="E2164" s="65" t="s">
        <v>11076</v>
      </c>
      <c r="F2164" s="68" t="s">
        <v>11077</v>
      </c>
      <c r="G2164" s="65" t="s">
        <v>11078</v>
      </c>
      <c r="H2164" s="69" t="s">
        <v>11079</v>
      </c>
      <c r="I2164" s="69" t="s">
        <v>5098</v>
      </c>
      <c r="J2164" s="69" t="str">
        <f t="shared" si="229"/>
        <v>East Dagon</v>
      </c>
      <c r="K2164" s="65" t="s">
        <v>11080</v>
      </c>
      <c r="L2164" s="65">
        <v>25</v>
      </c>
      <c r="M2164" s="65" t="s">
        <v>7502</v>
      </c>
      <c r="O2164" s="65">
        <v>230</v>
      </c>
      <c r="Q2164" s="65" t="s">
        <v>3111</v>
      </c>
      <c r="R2164" s="67">
        <v>45891.542986111097</v>
      </c>
      <c r="S2164" s="158" t="str">
        <f t="shared" si="228"/>
        <v>August 2025</v>
      </c>
      <c r="T2164" s="142" t="s">
        <v>35</v>
      </c>
      <c r="U2164" s="142">
        <v>0.86929398147913195</v>
      </c>
      <c r="V2164" s="65">
        <f t="shared" si="231"/>
        <v>0.86929398147913195</v>
      </c>
      <c r="W2164" s="65">
        <f t="shared" si="232"/>
        <v>20.863055555499201</v>
      </c>
      <c r="X2164" s="65" t="str">
        <f t="shared" si="227"/>
        <v>&lt;24 hr</v>
      </c>
    </row>
    <row r="2165" spans="1:27" ht="30" customHeight="1">
      <c r="A2165" s="65">
        <v>2164</v>
      </c>
      <c r="B2165" s="181">
        <v>45890.692905092597</v>
      </c>
      <c r="C2165" s="67" t="str">
        <f t="shared" si="230"/>
        <v>August 2025</v>
      </c>
      <c r="D2165" s="65" t="s">
        <v>11081</v>
      </c>
      <c r="E2165" s="65" t="s">
        <v>11082</v>
      </c>
      <c r="F2165" s="68" t="s">
        <v>11083</v>
      </c>
      <c r="G2165" s="65" t="s">
        <v>11084</v>
      </c>
      <c r="H2165" s="69" t="s">
        <v>11085</v>
      </c>
      <c r="I2165" s="69" t="s">
        <v>5110</v>
      </c>
      <c r="J2165" s="69" t="str">
        <f t="shared" si="229"/>
        <v>North Dagon</v>
      </c>
      <c r="K2165" s="65" t="s">
        <v>11086</v>
      </c>
      <c r="L2165" s="65">
        <v>20</v>
      </c>
      <c r="M2165" s="65" t="s">
        <v>11087</v>
      </c>
      <c r="O2165" s="65">
        <v>300</v>
      </c>
      <c r="Q2165" s="65" t="s">
        <v>5308</v>
      </c>
      <c r="R2165" s="67">
        <v>45891.740347222199</v>
      </c>
      <c r="S2165" s="158" t="str">
        <f t="shared" si="228"/>
        <v>August 2025</v>
      </c>
      <c r="T2165" s="142" t="s">
        <v>35</v>
      </c>
      <c r="U2165" s="142">
        <v>1.0474421296312399</v>
      </c>
      <c r="V2165" s="65">
        <f t="shared" si="231"/>
        <v>1.0474421296312399</v>
      </c>
      <c r="W2165" s="65">
        <f t="shared" si="232"/>
        <v>25.1386111111497</v>
      </c>
      <c r="X2165" s="65" t="str">
        <f t="shared" si="227"/>
        <v>24-48 hr</v>
      </c>
    </row>
    <row r="2166" spans="1:27" ht="30" customHeight="1">
      <c r="A2166" s="65">
        <v>2165</v>
      </c>
      <c r="B2166" s="181">
        <v>45890.697939814803</v>
      </c>
      <c r="C2166" s="67" t="str">
        <f t="shared" si="230"/>
        <v>August 2025</v>
      </c>
      <c r="D2166" s="65" t="s">
        <v>11088</v>
      </c>
      <c r="E2166" s="65" t="s">
        <v>11089</v>
      </c>
      <c r="F2166" s="68" t="s">
        <v>11090</v>
      </c>
      <c r="G2166" s="65" t="s">
        <v>6024</v>
      </c>
      <c r="H2166" s="69" t="s">
        <v>11091</v>
      </c>
      <c r="I2166" s="69" t="s">
        <v>5110</v>
      </c>
      <c r="J2166" s="69" t="str">
        <f t="shared" si="229"/>
        <v>North Dagon</v>
      </c>
      <c r="K2166" s="65" t="s">
        <v>11092</v>
      </c>
      <c r="L2166" s="65">
        <v>20</v>
      </c>
      <c r="M2166" s="65" t="s">
        <v>11093</v>
      </c>
      <c r="O2166" s="65">
        <v>80</v>
      </c>
      <c r="Q2166" s="65" t="s">
        <v>5308</v>
      </c>
      <c r="R2166" s="67">
        <v>45891.453425925902</v>
      </c>
      <c r="S2166" s="158" t="str">
        <f t="shared" si="228"/>
        <v>August 2025</v>
      </c>
      <c r="T2166" s="142" t="s">
        <v>35</v>
      </c>
      <c r="U2166" s="142">
        <v>0.75548611110571096</v>
      </c>
      <c r="V2166" s="65">
        <f t="shared" si="231"/>
        <v>0.75548611110571096</v>
      </c>
      <c r="W2166" s="65">
        <f t="shared" si="232"/>
        <v>18.1316666665371</v>
      </c>
      <c r="X2166" s="65" t="str">
        <f t="shared" si="227"/>
        <v>&lt;24 hr</v>
      </c>
      <c r="AA2166" s="69" t="s">
        <v>11094</v>
      </c>
    </row>
    <row r="2167" spans="1:27" ht="30" customHeight="1">
      <c r="A2167" s="65">
        <v>2166</v>
      </c>
      <c r="B2167" s="181">
        <v>45890.705925925897</v>
      </c>
      <c r="C2167" s="67" t="str">
        <f t="shared" si="230"/>
        <v>August 2025</v>
      </c>
      <c r="D2167" s="65" t="s">
        <v>11095</v>
      </c>
      <c r="E2167" s="65" t="s">
        <v>11096</v>
      </c>
      <c r="F2167" s="68" t="s">
        <v>11097</v>
      </c>
      <c r="G2167" s="65" t="s">
        <v>11098</v>
      </c>
      <c r="H2167" s="69" t="s">
        <v>11099</v>
      </c>
      <c r="I2167" s="69" t="s">
        <v>10643</v>
      </c>
      <c r="J2167" s="69" t="str">
        <f t="shared" si="229"/>
        <v>Sanchaung</v>
      </c>
      <c r="K2167" s="65" t="s">
        <v>11100</v>
      </c>
      <c r="L2167" s="65">
        <v>40</v>
      </c>
      <c r="M2167" s="65" t="s">
        <v>11101</v>
      </c>
      <c r="O2167" s="65">
        <v>260</v>
      </c>
      <c r="Q2167" s="65" t="s">
        <v>745</v>
      </c>
      <c r="R2167" s="67">
        <v>45898.439907407403</v>
      </c>
      <c r="S2167" s="158" t="str">
        <f t="shared" si="228"/>
        <v>August 2025</v>
      </c>
      <c r="T2167" s="142" t="s">
        <v>35</v>
      </c>
      <c r="U2167" s="142">
        <v>7.7339814814840802</v>
      </c>
      <c r="V2167" s="65">
        <f t="shared" si="231"/>
        <v>7.7339814814840802</v>
      </c>
      <c r="W2167" s="65">
        <f t="shared" si="232"/>
        <v>185.61555555561799</v>
      </c>
      <c r="X2167" s="65" t="str">
        <f t="shared" si="227"/>
        <v>&gt;72 hr</v>
      </c>
      <c r="Z2167" s="69" t="s">
        <v>11102</v>
      </c>
      <c r="AA2167" s="69" t="s">
        <v>11103</v>
      </c>
    </row>
    <row r="2168" spans="1:27" ht="30" customHeight="1">
      <c r="A2168" s="65">
        <v>2167</v>
      </c>
      <c r="B2168" s="181">
        <v>45890.713738425897</v>
      </c>
      <c r="C2168" s="67" t="str">
        <f t="shared" si="230"/>
        <v>August 2025</v>
      </c>
      <c r="D2168" s="65" t="s">
        <v>11104</v>
      </c>
      <c r="E2168" s="65" t="s">
        <v>11105</v>
      </c>
      <c r="F2168" s="68" t="s">
        <v>11106</v>
      </c>
      <c r="G2168" s="65" t="s">
        <v>11107</v>
      </c>
      <c r="H2168" s="69" t="s">
        <v>11108</v>
      </c>
      <c r="I2168" s="69" t="s">
        <v>41</v>
      </c>
      <c r="J2168" s="69" t="str">
        <f t="shared" si="229"/>
        <v>Lanmadaw</v>
      </c>
      <c r="K2168" s="65" t="s">
        <v>11109</v>
      </c>
      <c r="L2168" s="65">
        <v>30</v>
      </c>
      <c r="M2168" s="65" t="s">
        <v>306</v>
      </c>
      <c r="N2168" s="65" t="s">
        <v>33</v>
      </c>
      <c r="O2168" s="65">
        <v>170</v>
      </c>
      <c r="Q2168" s="65" t="s">
        <v>745</v>
      </c>
      <c r="R2168" s="67">
        <v>45891.634837963</v>
      </c>
      <c r="S2168" s="158" t="str">
        <f t="shared" si="228"/>
        <v>August 2025</v>
      </c>
      <c r="T2168" s="142" t="s">
        <v>35</v>
      </c>
      <c r="U2168" s="142">
        <v>0.92109953703766201</v>
      </c>
      <c r="V2168" s="65">
        <f t="shared" si="231"/>
        <v>0.92109953703766201</v>
      </c>
      <c r="W2168" s="65">
        <f t="shared" si="232"/>
        <v>22.106388888903901</v>
      </c>
      <c r="X2168" s="65" t="str">
        <f t="shared" si="227"/>
        <v>&lt;24 hr</v>
      </c>
    </row>
    <row r="2169" spans="1:27" ht="30" customHeight="1">
      <c r="A2169" s="65">
        <v>2168</v>
      </c>
      <c r="B2169" s="181">
        <v>45890.936747685198</v>
      </c>
      <c r="C2169" s="67" t="str">
        <f t="shared" si="230"/>
        <v>August 2025</v>
      </c>
      <c r="D2169" s="65" t="s">
        <v>11110</v>
      </c>
      <c r="E2169" s="65">
        <v>540011</v>
      </c>
      <c r="F2169" s="68" t="s">
        <v>11111</v>
      </c>
      <c r="G2169" s="65" t="s">
        <v>11112</v>
      </c>
      <c r="H2169" s="69" t="s">
        <v>11113</v>
      </c>
      <c r="I2169" s="69" t="s">
        <v>2355</v>
      </c>
      <c r="J2169" s="69" t="str">
        <f t="shared" si="229"/>
        <v>Mingalar Taung Nyunt</v>
      </c>
      <c r="K2169" s="65" t="s">
        <v>11114</v>
      </c>
      <c r="L2169" s="65">
        <v>25</v>
      </c>
      <c r="M2169" s="65" t="s">
        <v>11115</v>
      </c>
      <c r="N2169" s="65" t="s">
        <v>6210</v>
      </c>
      <c r="O2169" s="65">
        <v>130</v>
      </c>
      <c r="Q2169" s="65" t="s">
        <v>2681</v>
      </c>
      <c r="R2169" s="67">
        <v>45892.625891203701</v>
      </c>
      <c r="S2169" s="158" t="str">
        <f t="shared" si="228"/>
        <v>August 2025</v>
      </c>
      <c r="T2169" s="142" t="s">
        <v>35</v>
      </c>
      <c r="U2169" s="142">
        <v>1.68914351851708</v>
      </c>
      <c r="V2169" s="65">
        <f t="shared" si="231"/>
        <v>1.68914351851708</v>
      </c>
      <c r="W2169" s="65">
        <f t="shared" si="232"/>
        <v>40.539444444410002</v>
      </c>
      <c r="X2169" s="65" t="str">
        <f t="shared" si="227"/>
        <v>24-48 hr</v>
      </c>
    </row>
    <row r="2170" spans="1:27" ht="30" customHeight="1">
      <c r="A2170" s="65">
        <v>2169</v>
      </c>
      <c r="B2170" s="181">
        <v>45891.391504629602</v>
      </c>
      <c r="C2170" s="67" t="str">
        <f t="shared" si="230"/>
        <v>August 2025</v>
      </c>
      <c r="D2170" s="65" t="s">
        <v>11116</v>
      </c>
      <c r="E2170" s="65">
        <v>363019</v>
      </c>
      <c r="F2170" s="68" t="s">
        <v>11117</v>
      </c>
      <c r="G2170" s="65" t="s">
        <v>11118</v>
      </c>
      <c r="H2170" s="69" t="s">
        <v>11119</v>
      </c>
      <c r="I2170" s="69" t="s">
        <v>5098</v>
      </c>
      <c r="J2170" s="69" t="str">
        <f t="shared" si="229"/>
        <v>East Dagon</v>
      </c>
      <c r="K2170" s="65" t="s">
        <v>11120</v>
      </c>
      <c r="L2170" s="65">
        <v>25</v>
      </c>
      <c r="M2170" s="65" t="s">
        <v>7765</v>
      </c>
      <c r="O2170" s="65">
        <v>200</v>
      </c>
      <c r="Q2170" s="65" t="s">
        <v>5308</v>
      </c>
      <c r="R2170" s="67">
        <v>45892.637604166703</v>
      </c>
      <c r="S2170" s="158" t="str">
        <f t="shared" si="228"/>
        <v>August 2025</v>
      </c>
      <c r="T2170" s="142" t="s">
        <v>35</v>
      </c>
      <c r="U2170" s="142">
        <v>1.2460995370347501</v>
      </c>
      <c r="V2170" s="65">
        <f t="shared" si="231"/>
        <v>1.2460995370347501</v>
      </c>
      <c r="W2170" s="65">
        <f t="shared" si="232"/>
        <v>29.906388888834002</v>
      </c>
      <c r="X2170" s="65" t="str">
        <f t="shared" si="227"/>
        <v>24-48 hr</v>
      </c>
    </row>
    <row r="2171" spans="1:27" ht="30" customHeight="1">
      <c r="A2171" s="65">
        <v>2170</v>
      </c>
      <c r="B2171" s="181">
        <v>45891.4161342593</v>
      </c>
      <c r="C2171" s="67" t="str">
        <f t="shared" si="230"/>
        <v>August 2025</v>
      </c>
      <c r="D2171" s="65" t="s">
        <v>11121</v>
      </c>
      <c r="E2171" s="65">
        <v>540077</v>
      </c>
      <c r="F2171" s="68" t="s">
        <v>11122</v>
      </c>
      <c r="G2171" s="65" t="s">
        <v>11123</v>
      </c>
      <c r="H2171" s="69" t="s">
        <v>11124</v>
      </c>
      <c r="I2171" s="69" t="s">
        <v>2355</v>
      </c>
      <c r="J2171" s="69" t="str">
        <f t="shared" si="229"/>
        <v>Mingalar Taung Nyunt</v>
      </c>
      <c r="K2171" s="65" t="s">
        <v>11125</v>
      </c>
      <c r="L2171" s="65">
        <v>25</v>
      </c>
      <c r="M2171" s="65" t="s">
        <v>11126</v>
      </c>
      <c r="O2171" s="65">
        <v>130</v>
      </c>
      <c r="Q2171" s="65" t="s">
        <v>5308</v>
      </c>
      <c r="R2171" s="67">
        <v>45899.761226851799</v>
      </c>
      <c r="S2171" s="158" t="str">
        <f t="shared" si="228"/>
        <v>August 2025</v>
      </c>
      <c r="T2171" s="142" t="s">
        <v>35</v>
      </c>
      <c r="U2171" s="142">
        <v>8.3450925925935699</v>
      </c>
      <c r="V2171" s="65">
        <f t="shared" si="231"/>
        <v>8.3450925925935699</v>
      </c>
      <c r="W2171" s="65">
        <f t="shared" si="232"/>
        <v>200.28222222224599</v>
      </c>
      <c r="X2171" s="65" t="str">
        <f t="shared" ref="X2171:X2231" si="233">IF(W2171&gt;72,"&gt;72 hr",IF(W2171&gt;48,"48-72 hr",IF(W2171&gt;24,"24-48 hr","&lt;24 hr")))</f>
        <v>&gt;72 hr</v>
      </c>
    </row>
    <row r="2172" spans="1:27" ht="30" customHeight="1">
      <c r="A2172" s="65">
        <v>2171</v>
      </c>
      <c r="B2172" s="181">
        <v>45891.432546296302</v>
      </c>
      <c r="C2172" s="67" t="str">
        <f t="shared" si="230"/>
        <v>August 2025</v>
      </c>
      <c r="D2172" s="65">
        <v>126425</v>
      </c>
      <c r="E2172" s="65">
        <v>518343</v>
      </c>
      <c r="F2172" s="68" t="s">
        <v>11127</v>
      </c>
      <c r="G2172" s="65" t="s">
        <v>11128</v>
      </c>
      <c r="H2172" s="69" t="s">
        <v>11129</v>
      </c>
      <c r="I2172" s="69" t="s">
        <v>10643</v>
      </c>
      <c r="J2172" s="69" t="str">
        <f t="shared" si="229"/>
        <v>Sanchaung</v>
      </c>
      <c r="K2172" s="65" t="s">
        <v>11130</v>
      </c>
      <c r="L2172" s="65">
        <v>40</v>
      </c>
      <c r="M2172" s="65" t="s">
        <v>11038</v>
      </c>
      <c r="N2172" s="65" t="s">
        <v>9241</v>
      </c>
      <c r="O2172" s="65">
        <v>200</v>
      </c>
      <c r="Q2172" s="65" t="s">
        <v>687</v>
      </c>
      <c r="R2172" s="67">
        <v>45892.445995370399</v>
      </c>
      <c r="S2172" s="158" t="str">
        <f t="shared" si="228"/>
        <v>August 2025</v>
      </c>
      <c r="T2172" s="142" t="s">
        <v>35</v>
      </c>
      <c r="U2172" s="142">
        <v>1.0134490740747399</v>
      </c>
      <c r="V2172" s="65">
        <f t="shared" si="231"/>
        <v>1.0134490740747399</v>
      </c>
      <c r="W2172" s="65">
        <f t="shared" si="232"/>
        <v>24.322777777793799</v>
      </c>
      <c r="X2172" s="65" t="str">
        <f t="shared" si="233"/>
        <v>24-48 hr</v>
      </c>
    </row>
    <row r="2173" spans="1:27" ht="30" customHeight="1">
      <c r="A2173" s="65">
        <v>2172</v>
      </c>
      <c r="B2173" s="181">
        <v>45891.450196759302</v>
      </c>
      <c r="C2173" s="67" t="str">
        <f t="shared" si="230"/>
        <v>August 2025</v>
      </c>
      <c r="D2173" s="65" t="s">
        <v>11131</v>
      </c>
      <c r="E2173" s="65">
        <v>540156</v>
      </c>
      <c r="F2173" s="68" t="s">
        <v>11132</v>
      </c>
      <c r="G2173" s="65" t="s">
        <v>11133</v>
      </c>
      <c r="H2173" s="69" t="s">
        <v>11134</v>
      </c>
      <c r="I2173" s="69" t="s">
        <v>5110</v>
      </c>
      <c r="J2173" s="69" t="str">
        <f t="shared" si="229"/>
        <v>North Dagon</v>
      </c>
      <c r="K2173" s="65" t="s">
        <v>11135</v>
      </c>
      <c r="L2173" s="65">
        <v>20</v>
      </c>
      <c r="M2173" s="65" t="s">
        <v>7651</v>
      </c>
      <c r="O2173" s="65">
        <v>280</v>
      </c>
      <c r="Q2173" s="65" t="s">
        <v>5186</v>
      </c>
      <c r="R2173" s="67">
        <v>45892.568275463003</v>
      </c>
      <c r="S2173" s="158" t="str">
        <f t="shared" si="228"/>
        <v>August 2025</v>
      </c>
      <c r="T2173" s="142" t="s">
        <v>35</v>
      </c>
      <c r="U2173" s="142">
        <v>1.11807870370103</v>
      </c>
      <c r="V2173" s="65">
        <f t="shared" si="231"/>
        <v>1.11807870370103</v>
      </c>
      <c r="W2173" s="65">
        <f t="shared" si="232"/>
        <v>26.833888888824699</v>
      </c>
      <c r="X2173" s="65" t="str">
        <f t="shared" si="233"/>
        <v>24-48 hr</v>
      </c>
      <c r="AA2173" s="69" t="s">
        <v>11136</v>
      </c>
    </row>
    <row r="2174" spans="1:27" ht="30" customHeight="1">
      <c r="A2174" s="65">
        <v>2173</v>
      </c>
      <c r="B2174" s="181">
        <v>45891.465624999997</v>
      </c>
      <c r="C2174" s="67" t="str">
        <f t="shared" si="230"/>
        <v>August 2025</v>
      </c>
      <c r="D2174" s="65" t="s">
        <v>11137</v>
      </c>
      <c r="E2174" s="65" t="s">
        <v>11138</v>
      </c>
      <c r="F2174" s="68" t="s">
        <v>11139</v>
      </c>
      <c r="G2174" s="65" t="s">
        <v>11140</v>
      </c>
      <c r="H2174" s="69" t="s">
        <v>11141</v>
      </c>
      <c r="I2174" s="69" t="s">
        <v>10643</v>
      </c>
      <c r="J2174" s="69" t="str">
        <f t="shared" si="229"/>
        <v>Sanchaung</v>
      </c>
      <c r="K2174" s="65" t="s">
        <v>11142</v>
      </c>
      <c r="L2174" s="65">
        <v>20</v>
      </c>
      <c r="M2174" s="65" t="s">
        <v>11143</v>
      </c>
      <c r="N2174" s="65" t="s">
        <v>9241</v>
      </c>
      <c r="O2174" s="65">
        <v>200</v>
      </c>
      <c r="Q2174" s="65" t="s">
        <v>687</v>
      </c>
      <c r="R2174" s="67">
        <v>45892.581388888902</v>
      </c>
      <c r="S2174" s="158" t="str">
        <f t="shared" si="228"/>
        <v>August 2025</v>
      </c>
      <c r="T2174" s="142" t="s">
        <v>35</v>
      </c>
      <c r="U2174" s="142">
        <v>1.1157638888907999</v>
      </c>
      <c r="V2174" s="65">
        <f t="shared" si="231"/>
        <v>1.1157638888907999</v>
      </c>
      <c r="W2174" s="65">
        <f t="shared" si="232"/>
        <v>26.778333333379098</v>
      </c>
      <c r="X2174" s="65" t="str">
        <f t="shared" si="233"/>
        <v>24-48 hr</v>
      </c>
    </row>
    <row r="2175" spans="1:27" ht="30" customHeight="1">
      <c r="A2175" s="65">
        <v>2174</v>
      </c>
      <c r="B2175" s="181">
        <v>45891.476736111101</v>
      </c>
      <c r="C2175" s="67" t="str">
        <f t="shared" si="230"/>
        <v>August 2025</v>
      </c>
      <c r="D2175" s="65" t="s">
        <v>11144</v>
      </c>
      <c r="E2175" s="65">
        <v>540249</v>
      </c>
      <c r="F2175" s="68" t="s">
        <v>11145</v>
      </c>
      <c r="G2175" s="65" t="s">
        <v>11146</v>
      </c>
      <c r="H2175" s="69" t="s">
        <v>11147</v>
      </c>
      <c r="I2175" s="69" t="s">
        <v>41</v>
      </c>
      <c r="J2175" s="69" t="str">
        <f t="shared" si="229"/>
        <v>Lanmadaw</v>
      </c>
      <c r="K2175" s="65" t="s">
        <v>11148</v>
      </c>
      <c r="L2175" s="65">
        <v>20</v>
      </c>
      <c r="M2175" s="65" t="s">
        <v>294</v>
      </c>
      <c r="N2175" s="65" t="s">
        <v>33</v>
      </c>
      <c r="O2175" s="65">
        <v>200</v>
      </c>
      <c r="Q2175" s="65" t="s">
        <v>745</v>
      </c>
      <c r="R2175" s="67">
        <v>45892.546666666698</v>
      </c>
      <c r="S2175" s="158" t="str">
        <f t="shared" ref="S2175:S2237" si="234">TEXT(R2175,"mmmm yyyy")</f>
        <v>August 2025</v>
      </c>
      <c r="T2175" s="142" t="s">
        <v>35</v>
      </c>
      <c r="U2175" s="142">
        <v>1.06993055556086</v>
      </c>
      <c r="V2175" s="65">
        <f t="shared" si="231"/>
        <v>1.06993055556086</v>
      </c>
      <c r="W2175" s="65">
        <f t="shared" si="232"/>
        <v>25.6783333334606</v>
      </c>
      <c r="X2175" s="65" t="str">
        <f t="shared" si="233"/>
        <v>24-48 hr</v>
      </c>
    </row>
    <row r="2176" spans="1:27" ht="30" customHeight="1">
      <c r="A2176" s="65">
        <v>2175</v>
      </c>
      <c r="B2176" s="181">
        <v>45891.4995023148</v>
      </c>
      <c r="C2176" s="67" t="str">
        <f t="shared" si="230"/>
        <v>August 2025</v>
      </c>
      <c r="D2176" s="65">
        <v>126443</v>
      </c>
      <c r="E2176" s="65">
        <v>434041</v>
      </c>
      <c r="F2176" s="68" t="s">
        <v>11149</v>
      </c>
      <c r="G2176" s="65" t="s">
        <v>11150</v>
      </c>
      <c r="H2176" s="69" t="s">
        <v>11151</v>
      </c>
      <c r="I2176" s="69" t="s">
        <v>10643</v>
      </c>
      <c r="J2176" s="69" t="str">
        <f t="shared" si="229"/>
        <v>Sanchaung</v>
      </c>
      <c r="K2176" s="65" t="s">
        <v>11152</v>
      </c>
      <c r="L2176" s="65">
        <v>30</v>
      </c>
      <c r="S2176" s="158"/>
      <c r="T2176" s="142" t="s">
        <v>113</v>
      </c>
      <c r="U2176" s="142">
        <v>-45891.4995023148</v>
      </c>
    </row>
    <row r="2177" spans="1:27" ht="30" customHeight="1">
      <c r="A2177" s="65">
        <v>2176</v>
      </c>
      <c r="B2177" s="181">
        <v>45891.560219907398</v>
      </c>
      <c r="C2177" s="67" t="str">
        <f t="shared" si="230"/>
        <v>August 2025</v>
      </c>
      <c r="D2177" s="65" t="s">
        <v>11153</v>
      </c>
      <c r="E2177" s="65">
        <v>540421</v>
      </c>
      <c r="F2177" s="68" t="s">
        <v>11154</v>
      </c>
      <c r="G2177" s="65" t="s">
        <v>11155</v>
      </c>
      <c r="H2177" s="69" t="s">
        <v>11156</v>
      </c>
      <c r="I2177" s="69" t="s">
        <v>30</v>
      </c>
      <c r="J2177" s="69" t="str">
        <f t="shared" si="229"/>
        <v>Kyauktada</v>
      </c>
      <c r="K2177" s="65" t="s">
        <v>11157</v>
      </c>
      <c r="L2177" s="65">
        <v>20</v>
      </c>
      <c r="S2177" s="158"/>
      <c r="T2177" s="142" t="s">
        <v>113</v>
      </c>
      <c r="U2177" s="142">
        <v>-45891.560219907398</v>
      </c>
    </row>
    <row r="2178" spans="1:27" ht="30" customHeight="1">
      <c r="A2178" s="65">
        <v>2177</v>
      </c>
      <c r="B2178" s="181">
        <v>45891.565162036997</v>
      </c>
      <c r="C2178" s="67" t="str">
        <f t="shared" si="230"/>
        <v>August 2025</v>
      </c>
      <c r="D2178" s="65" t="s">
        <v>11158</v>
      </c>
      <c r="E2178" s="65" t="s">
        <v>11159</v>
      </c>
      <c r="F2178" s="68" t="s">
        <v>11160</v>
      </c>
      <c r="G2178" s="65" t="s">
        <v>11161</v>
      </c>
      <c r="H2178" s="69" t="s">
        <v>11162</v>
      </c>
      <c r="I2178" s="69" t="s">
        <v>5110</v>
      </c>
      <c r="J2178" s="69" t="str">
        <f t="shared" ref="J2178:J2241" si="235">TRIM(CLEAN(I2178))</f>
        <v>North Dagon</v>
      </c>
      <c r="K2178" s="65" t="s">
        <v>11163</v>
      </c>
      <c r="L2178" s="65">
        <v>25</v>
      </c>
      <c r="M2178" s="65" t="s">
        <v>8710</v>
      </c>
      <c r="O2178" s="65">
        <v>315</v>
      </c>
      <c r="Q2178" s="65" t="s">
        <v>5186</v>
      </c>
      <c r="R2178" s="67">
        <v>45892.496516203697</v>
      </c>
      <c r="S2178" s="158" t="str">
        <f t="shared" si="234"/>
        <v>August 2025</v>
      </c>
      <c r="T2178" s="142" t="s">
        <v>35</v>
      </c>
      <c r="U2178" s="142">
        <v>0.93135416667064397</v>
      </c>
      <c r="V2178" s="65">
        <f t="shared" si="231"/>
        <v>0.93135416667064397</v>
      </c>
      <c r="W2178" s="65">
        <f t="shared" si="232"/>
        <v>22.3525000000955</v>
      </c>
      <c r="X2178" s="65" t="str">
        <f t="shared" si="233"/>
        <v>&lt;24 hr</v>
      </c>
      <c r="Z2178" s="69" t="s">
        <v>11164</v>
      </c>
    </row>
    <row r="2179" spans="1:27" ht="30" customHeight="1">
      <c r="A2179" s="65">
        <v>2178</v>
      </c>
      <c r="B2179" s="181">
        <v>45891.595069444404</v>
      </c>
      <c r="C2179" s="67" t="str">
        <f t="shared" ref="C2179:C2242" si="236">TEXT(B2179,"mmmm yyyy")</f>
        <v>August 2025</v>
      </c>
      <c r="D2179" s="65">
        <v>126470</v>
      </c>
      <c r="E2179" s="65">
        <v>540298</v>
      </c>
      <c r="F2179" s="68" t="s">
        <v>11165</v>
      </c>
      <c r="G2179" s="65" t="s">
        <v>11166</v>
      </c>
      <c r="H2179" s="69" t="s">
        <v>11167</v>
      </c>
      <c r="I2179" s="69" t="s">
        <v>5098</v>
      </c>
      <c r="J2179" s="69" t="str">
        <f t="shared" si="235"/>
        <v>East Dagon</v>
      </c>
      <c r="K2179" s="65" t="s">
        <v>11168</v>
      </c>
      <c r="L2179" s="65">
        <v>20</v>
      </c>
      <c r="M2179" s="65" t="s">
        <v>5405</v>
      </c>
      <c r="O2179" s="65">
        <v>300</v>
      </c>
      <c r="Q2179" s="65" t="s">
        <v>5308</v>
      </c>
      <c r="R2179" s="67">
        <v>45892.5802430556</v>
      </c>
      <c r="S2179" s="158" t="str">
        <f t="shared" si="234"/>
        <v>August 2025</v>
      </c>
      <c r="T2179" s="142" t="s">
        <v>35</v>
      </c>
      <c r="U2179" s="142">
        <v>0.98517361110862101</v>
      </c>
      <c r="V2179" s="65">
        <f t="shared" si="231"/>
        <v>0.98517361110862101</v>
      </c>
      <c r="W2179" s="65">
        <f t="shared" si="232"/>
        <v>23.6441666666069</v>
      </c>
      <c r="X2179" s="65" t="str">
        <f t="shared" si="233"/>
        <v>&lt;24 hr</v>
      </c>
    </row>
    <row r="2180" spans="1:27" ht="30" customHeight="1">
      <c r="A2180" s="65">
        <v>2179</v>
      </c>
      <c r="B2180" s="181">
        <v>45891.613553240699</v>
      </c>
      <c r="C2180" s="67" t="str">
        <f t="shared" si="236"/>
        <v>August 2025</v>
      </c>
      <c r="D2180" s="65" t="s">
        <v>11169</v>
      </c>
      <c r="E2180" s="65" t="s">
        <v>11170</v>
      </c>
      <c r="F2180" s="68" t="s">
        <v>11171</v>
      </c>
      <c r="G2180" s="65" t="s">
        <v>11172</v>
      </c>
      <c r="H2180" s="69" t="s">
        <v>11173</v>
      </c>
      <c r="I2180" s="69" t="s">
        <v>7031</v>
      </c>
      <c r="J2180" s="69" t="str">
        <f t="shared" si="235"/>
        <v>Ahlone</v>
      </c>
      <c r="K2180" s="65" t="s">
        <v>11174</v>
      </c>
      <c r="L2180" s="65">
        <v>20</v>
      </c>
      <c r="M2180" s="65" t="s">
        <v>7304</v>
      </c>
      <c r="N2180" s="65" t="s">
        <v>6210</v>
      </c>
      <c r="O2180" s="65">
        <v>230</v>
      </c>
      <c r="Q2180" s="65" t="s">
        <v>745</v>
      </c>
      <c r="R2180" s="67">
        <v>45892.601319444402</v>
      </c>
      <c r="S2180" s="158" t="str">
        <f t="shared" si="234"/>
        <v>August 2025</v>
      </c>
      <c r="T2180" s="142" t="s">
        <v>35</v>
      </c>
      <c r="U2180" s="142">
        <v>0.98776620370335899</v>
      </c>
      <c r="V2180" s="65">
        <f t="shared" si="231"/>
        <v>0.98776620370335899</v>
      </c>
      <c r="W2180" s="65">
        <f t="shared" si="232"/>
        <v>23.7063888888806</v>
      </c>
      <c r="X2180" s="65" t="str">
        <f t="shared" si="233"/>
        <v>&lt;24 hr</v>
      </c>
    </row>
    <row r="2181" spans="1:27" ht="30" customHeight="1">
      <c r="A2181" s="65">
        <v>2180</v>
      </c>
      <c r="B2181" s="181">
        <v>45891.6194328704</v>
      </c>
      <c r="C2181" s="67" t="str">
        <f t="shared" si="236"/>
        <v>August 2025</v>
      </c>
      <c r="D2181" s="65" t="s">
        <v>11175</v>
      </c>
      <c r="E2181" s="65" t="s">
        <v>11176</v>
      </c>
      <c r="F2181" s="68" t="s">
        <v>11177</v>
      </c>
      <c r="G2181" s="65" t="s">
        <v>11178</v>
      </c>
      <c r="H2181" s="69" t="s">
        <v>11179</v>
      </c>
      <c r="I2181" s="69" t="s">
        <v>2355</v>
      </c>
      <c r="J2181" s="69" t="str">
        <f t="shared" si="235"/>
        <v>Mingalar Taung Nyunt</v>
      </c>
      <c r="K2181" s="65" t="s">
        <v>11180</v>
      </c>
      <c r="L2181" s="65">
        <v>20</v>
      </c>
      <c r="M2181" s="65" t="s">
        <v>3026</v>
      </c>
      <c r="N2181" s="65" t="s">
        <v>4913</v>
      </c>
      <c r="O2181" s="65">
        <v>150</v>
      </c>
      <c r="Q2181" s="65" t="s">
        <v>2681</v>
      </c>
      <c r="R2181" s="67">
        <v>45892.505208333299</v>
      </c>
      <c r="S2181" s="158" t="str">
        <f t="shared" si="234"/>
        <v>August 2025</v>
      </c>
      <c r="T2181" s="142" t="s">
        <v>35</v>
      </c>
      <c r="U2181" s="142">
        <v>0.88577546296437504</v>
      </c>
      <c r="V2181" s="65">
        <f t="shared" ref="V2181:V2244" si="237">U2181</f>
        <v>0.88577546296437504</v>
      </c>
      <c r="W2181" s="65">
        <f t="shared" ref="W2181:W2244" si="238">V2181*24</f>
        <v>21.258611111145001</v>
      </c>
      <c r="X2181" s="65" t="str">
        <f t="shared" si="233"/>
        <v>&lt;24 hr</v>
      </c>
    </row>
    <row r="2182" spans="1:27" ht="30" customHeight="1">
      <c r="A2182" s="65">
        <v>2181</v>
      </c>
      <c r="B2182" s="181">
        <v>45891.635983796303</v>
      </c>
      <c r="C2182" s="67" t="str">
        <f t="shared" si="236"/>
        <v>August 2025</v>
      </c>
      <c r="D2182" s="65" t="s">
        <v>11181</v>
      </c>
      <c r="E2182" s="65" t="s">
        <v>11182</v>
      </c>
      <c r="F2182" s="68" t="s">
        <v>11183</v>
      </c>
      <c r="G2182" s="65" t="s">
        <v>11184</v>
      </c>
      <c r="H2182" s="69" t="s">
        <v>11185</v>
      </c>
      <c r="I2182" s="69" t="s">
        <v>5098</v>
      </c>
      <c r="J2182" s="69" t="str">
        <f t="shared" si="235"/>
        <v>East Dagon</v>
      </c>
      <c r="K2182" s="65" t="s">
        <v>11186</v>
      </c>
      <c r="L2182" s="65">
        <v>25</v>
      </c>
      <c r="M2182" s="65" t="s">
        <v>11187</v>
      </c>
      <c r="O2182" s="65">
        <v>120</v>
      </c>
      <c r="Q2182" s="65" t="s">
        <v>5308</v>
      </c>
      <c r="R2182" s="67">
        <v>45892.480891203697</v>
      </c>
      <c r="S2182" s="158" t="str">
        <f t="shared" si="234"/>
        <v>August 2025</v>
      </c>
      <c r="T2182" s="142" t="s">
        <v>35</v>
      </c>
      <c r="U2182" s="142">
        <v>0.84490740740875503</v>
      </c>
      <c r="V2182" s="65">
        <f t="shared" si="237"/>
        <v>0.84490740740875503</v>
      </c>
      <c r="W2182" s="65">
        <f t="shared" si="238"/>
        <v>20.277777777810101</v>
      </c>
      <c r="X2182" s="65" t="str">
        <f t="shared" si="233"/>
        <v>&lt;24 hr</v>
      </c>
      <c r="Z2182" s="69" t="s">
        <v>11188</v>
      </c>
    </row>
    <row r="2183" spans="1:27" ht="30" customHeight="1">
      <c r="A2183" s="65">
        <v>2182</v>
      </c>
      <c r="B2183" s="181">
        <v>45891.640185185199</v>
      </c>
      <c r="C2183" s="67" t="str">
        <f t="shared" si="236"/>
        <v>August 2025</v>
      </c>
      <c r="D2183" s="65">
        <v>126497</v>
      </c>
      <c r="E2183" s="65">
        <v>88601</v>
      </c>
      <c r="F2183" s="68" t="s">
        <v>11189</v>
      </c>
      <c r="G2183" s="65" t="s">
        <v>11190</v>
      </c>
      <c r="H2183" s="69" t="s">
        <v>11191</v>
      </c>
      <c r="I2183" s="69" t="s">
        <v>5110</v>
      </c>
      <c r="J2183" s="69" t="str">
        <f t="shared" si="235"/>
        <v>North Dagon</v>
      </c>
      <c r="K2183" s="65" t="s">
        <v>11192</v>
      </c>
      <c r="L2183" s="65">
        <v>25</v>
      </c>
      <c r="S2183" s="158"/>
      <c r="T2183" s="142" t="s">
        <v>113</v>
      </c>
      <c r="U2183" s="142">
        <v>-45891.640185185199</v>
      </c>
      <c r="AA2183" s="69" t="s">
        <v>11193</v>
      </c>
    </row>
    <row r="2184" spans="1:27" ht="30" customHeight="1">
      <c r="A2184" s="65">
        <v>2183</v>
      </c>
      <c r="B2184" s="181">
        <v>45891.641655092601</v>
      </c>
      <c r="C2184" s="67" t="str">
        <f t="shared" si="236"/>
        <v>August 2025</v>
      </c>
      <c r="D2184" s="65">
        <v>126498</v>
      </c>
      <c r="E2184" s="65">
        <v>140042</v>
      </c>
      <c r="F2184" s="68" t="s">
        <v>11194</v>
      </c>
      <c r="G2184" s="65" t="s">
        <v>11195</v>
      </c>
      <c r="H2184" s="69" t="s">
        <v>11196</v>
      </c>
      <c r="I2184" s="69" t="s">
        <v>5110</v>
      </c>
      <c r="J2184" s="69" t="str">
        <f t="shared" si="235"/>
        <v>North Dagon</v>
      </c>
      <c r="K2184" s="65" t="s">
        <v>11197</v>
      </c>
      <c r="L2184" s="65">
        <v>20</v>
      </c>
      <c r="M2184" s="65" t="s">
        <v>5394</v>
      </c>
      <c r="O2184" s="65">
        <v>200</v>
      </c>
      <c r="Q2184" s="65" t="s">
        <v>5186</v>
      </c>
      <c r="R2184" s="67">
        <v>45892.407476851899</v>
      </c>
      <c r="S2184" s="158" t="str">
        <f t="shared" si="234"/>
        <v>August 2025</v>
      </c>
      <c r="T2184" s="142" t="s">
        <v>35</v>
      </c>
      <c r="U2184" s="142">
        <v>0.76582175926159801</v>
      </c>
      <c r="V2184" s="65">
        <f t="shared" si="237"/>
        <v>0.76582175926159801</v>
      </c>
      <c r="W2184" s="65">
        <f t="shared" si="238"/>
        <v>18.379722222278399</v>
      </c>
      <c r="X2184" s="65" t="str">
        <f t="shared" si="233"/>
        <v>&lt;24 hr</v>
      </c>
    </row>
    <row r="2185" spans="1:27" ht="30" customHeight="1">
      <c r="A2185" s="65">
        <v>2184</v>
      </c>
      <c r="B2185" s="181">
        <v>45891.661585648202</v>
      </c>
      <c r="C2185" s="67" t="str">
        <f t="shared" si="236"/>
        <v>August 2025</v>
      </c>
      <c r="D2185" s="65" t="s">
        <v>11198</v>
      </c>
      <c r="E2185" s="65">
        <v>255847</v>
      </c>
      <c r="F2185" s="68" t="s">
        <v>11199</v>
      </c>
      <c r="G2185" s="65" t="s">
        <v>11200</v>
      </c>
      <c r="H2185" s="69" t="s">
        <v>11201</v>
      </c>
      <c r="I2185" s="69" t="s">
        <v>5110</v>
      </c>
      <c r="J2185" s="69" t="str">
        <f t="shared" si="235"/>
        <v>North Dagon</v>
      </c>
      <c r="K2185" s="65" t="s">
        <v>11202</v>
      </c>
      <c r="L2185" s="65">
        <v>25</v>
      </c>
      <c r="M2185" s="65" t="s">
        <v>11203</v>
      </c>
      <c r="O2185" s="65">
        <v>193</v>
      </c>
      <c r="Q2185" s="65" t="s">
        <v>5218</v>
      </c>
      <c r="R2185" s="67">
        <v>45892.500960648104</v>
      </c>
      <c r="S2185" s="158" t="str">
        <f t="shared" si="234"/>
        <v>August 2025</v>
      </c>
      <c r="T2185" s="142" t="s">
        <v>35</v>
      </c>
      <c r="U2185" s="142">
        <v>0.83937499999592502</v>
      </c>
      <c r="V2185" s="65">
        <f t="shared" si="237"/>
        <v>0.83937499999592502</v>
      </c>
      <c r="W2185" s="65">
        <f t="shared" si="238"/>
        <v>20.1449999999022</v>
      </c>
      <c r="X2185" s="65" t="str">
        <f t="shared" si="233"/>
        <v>&lt;24 hr</v>
      </c>
    </row>
    <row r="2186" spans="1:27" ht="30" customHeight="1">
      <c r="A2186" s="65">
        <v>2185</v>
      </c>
      <c r="B2186" s="181">
        <v>45891.663148148102</v>
      </c>
      <c r="C2186" s="67" t="str">
        <f t="shared" si="236"/>
        <v>August 2025</v>
      </c>
      <c r="D2186" s="65" t="s">
        <v>11204</v>
      </c>
      <c r="E2186" s="65" t="s">
        <v>11205</v>
      </c>
      <c r="F2186" s="68" t="s">
        <v>11206</v>
      </c>
      <c r="G2186" s="65" t="s">
        <v>11207</v>
      </c>
      <c r="H2186" s="69" t="s">
        <v>11208</v>
      </c>
      <c r="I2186" s="69" t="s">
        <v>5110</v>
      </c>
      <c r="J2186" s="69" t="str">
        <f t="shared" si="235"/>
        <v>North Dagon</v>
      </c>
      <c r="K2186" s="65" t="s">
        <v>11209</v>
      </c>
      <c r="L2186" s="65">
        <v>20</v>
      </c>
      <c r="M2186" s="65" t="s">
        <v>11210</v>
      </c>
      <c r="O2186" s="65">
        <v>135</v>
      </c>
      <c r="Q2186" s="65" t="s">
        <v>5218</v>
      </c>
      <c r="R2186" s="67">
        <v>45892.442465277803</v>
      </c>
      <c r="S2186" s="158" t="str">
        <f t="shared" si="234"/>
        <v>August 2025</v>
      </c>
      <c r="T2186" s="142" t="s">
        <v>35</v>
      </c>
      <c r="U2186" s="142">
        <v>0.77931712962890698</v>
      </c>
      <c r="V2186" s="65">
        <f t="shared" si="237"/>
        <v>0.77931712962890698</v>
      </c>
      <c r="W2186" s="65">
        <f t="shared" si="238"/>
        <v>18.703611111093799</v>
      </c>
      <c r="X2186" s="65" t="str">
        <f t="shared" si="233"/>
        <v>&lt;24 hr</v>
      </c>
      <c r="Z2186" s="69" t="s">
        <v>11211</v>
      </c>
    </row>
    <row r="2187" spans="1:27" ht="30" customHeight="1">
      <c r="A2187" s="65">
        <v>2186</v>
      </c>
      <c r="B2187" s="181">
        <v>45891.664340277799</v>
      </c>
      <c r="C2187" s="67" t="str">
        <f t="shared" si="236"/>
        <v>August 2025</v>
      </c>
      <c r="D2187" s="65" t="s">
        <v>11212</v>
      </c>
      <c r="E2187" s="65" t="s">
        <v>11213</v>
      </c>
      <c r="F2187" s="68" t="s">
        <v>11214</v>
      </c>
      <c r="G2187" s="65" t="s">
        <v>11215</v>
      </c>
      <c r="H2187" s="69" t="s">
        <v>11216</v>
      </c>
      <c r="I2187" s="69" t="s">
        <v>5110</v>
      </c>
      <c r="J2187" s="69" t="str">
        <f t="shared" si="235"/>
        <v>North Dagon</v>
      </c>
      <c r="K2187" s="65" t="s">
        <v>11217</v>
      </c>
      <c r="L2187" s="65">
        <v>20</v>
      </c>
      <c r="M2187" s="65" t="s">
        <v>11218</v>
      </c>
      <c r="O2187" s="65">
        <v>224</v>
      </c>
      <c r="Q2187" s="65" t="s">
        <v>5218</v>
      </c>
      <c r="R2187" s="67">
        <v>45892.479062500002</v>
      </c>
      <c r="S2187" s="158" t="str">
        <f t="shared" si="234"/>
        <v>August 2025</v>
      </c>
      <c r="T2187" s="142" t="s">
        <v>35</v>
      </c>
      <c r="U2187" s="142">
        <v>0.81472222222510005</v>
      </c>
      <c r="V2187" s="65">
        <f t="shared" si="237"/>
        <v>0.81472222222510005</v>
      </c>
      <c r="W2187" s="65">
        <f t="shared" si="238"/>
        <v>19.553333333402399</v>
      </c>
      <c r="X2187" s="65" t="str">
        <f t="shared" si="233"/>
        <v>&lt;24 hr</v>
      </c>
    </row>
    <row r="2188" spans="1:27" ht="30" customHeight="1">
      <c r="A2188" s="65">
        <v>2187</v>
      </c>
      <c r="B2188" s="181">
        <v>45891.667581018497</v>
      </c>
      <c r="C2188" s="67" t="str">
        <f t="shared" si="236"/>
        <v>August 2025</v>
      </c>
      <c r="D2188" s="65" t="s">
        <v>11219</v>
      </c>
      <c r="E2188" s="65" t="s">
        <v>11220</v>
      </c>
      <c r="F2188" s="68" t="s">
        <v>11221</v>
      </c>
      <c r="G2188" s="65" t="s">
        <v>11222</v>
      </c>
      <c r="H2188" s="69" t="s">
        <v>11223</v>
      </c>
      <c r="I2188" s="69" t="s">
        <v>5110</v>
      </c>
      <c r="J2188" s="69" t="str">
        <f t="shared" si="235"/>
        <v>North Dagon</v>
      </c>
      <c r="K2188" s="65" t="s">
        <v>11224</v>
      </c>
      <c r="L2188" s="65">
        <v>20</v>
      </c>
      <c r="M2188" s="65" t="s">
        <v>11225</v>
      </c>
      <c r="O2188" s="65">
        <v>145</v>
      </c>
      <c r="Q2188" s="65" t="s">
        <v>5218</v>
      </c>
      <c r="R2188" s="67">
        <v>45894.708900463003</v>
      </c>
      <c r="S2188" s="158" t="str">
        <f t="shared" si="234"/>
        <v>August 2025</v>
      </c>
      <c r="T2188" s="142" t="s">
        <v>35</v>
      </c>
      <c r="U2188" s="142">
        <v>3.04131944444089</v>
      </c>
      <c r="V2188" s="65">
        <f t="shared" si="237"/>
        <v>3.04131944444089</v>
      </c>
      <c r="W2188" s="65">
        <f t="shared" si="238"/>
        <v>72.991666666581295</v>
      </c>
      <c r="X2188" s="65" t="str">
        <f t="shared" si="233"/>
        <v>&gt;72 hr</v>
      </c>
    </row>
    <row r="2189" spans="1:27" ht="30" customHeight="1">
      <c r="A2189" s="65">
        <v>2188</v>
      </c>
      <c r="B2189" s="181">
        <v>45891.6712037037</v>
      </c>
      <c r="C2189" s="67" t="str">
        <f t="shared" si="236"/>
        <v>August 2025</v>
      </c>
      <c r="D2189" s="65" t="s">
        <v>11226</v>
      </c>
      <c r="E2189" s="65" t="s">
        <v>11227</v>
      </c>
      <c r="F2189" s="68" t="s">
        <v>11228</v>
      </c>
      <c r="G2189" s="65" t="s">
        <v>11229</v>
      </c>
      <c r="H2189" s="69" t="s">
        <v>11230</v>
      </c>
      <c r="I2189" s="69" t="s">
        <v>5110</v>
      </c>
      <c r="J2189" s="69" t="str">
        <f t="shared" si="235"/>
        <v>North Dagon</v>
      </c>
      <c r="K2189" s="65" t="s">
        <v>11231</v>
      </c>
      <c r="L2189" s="65">
        <v>20</v>
      </c>
      <c r="M2189" s="65" t="s">
        <v>10107</v>
      </c>
      <c r="O2189" s="65">
        <v>133</v>
      </c>
      <c r="Q2189" s="65" t="s">
        <v>5218</v>
      </c>
      <c r="R2189" s="67">
        <v>45892.605497685203</v>
      </c>
      <c r="S2189" s="158" t="str">
        <f t="shared" si="234"/>
        <v>August 2025</v>
      </c>
      <c r="T2189" s="142" t="s">
        <v>35</v>
      </c>
      <c r="U2189" s="142">
        <v>0.93429398148146003</v>
      </c>
      <c r="V2189" s="65">
        <f t="shared" si="237"/>
        <v>0.93429398148146003</v>
      </c>
      <c r="W2189" s="65">
        <f t="shared" si="238"/>
        <v>22.423055555554999</v>
      </c>
      <c r="X2189" s="65" t="str">
        <f t="shared" si="233"/>
        <v>&lt;24 hr</v>
      </c>
    </row>
    <row r="2190" spans="1:27" ht="30" customHeight="1">
      <c r="A2190" s="65">
        <v>2189</v>
      </c>
      <c r="B2190" s="181">
        <v>45891.673101851899</v>
      </c>
      <c r="C2190" s="67" t="str">
        <f t="shared" si="236"/>
        <v>August 2025</v>
      </c>
      <c r="D2190" s="65" t="s">
        <v>11232</v>
      </c>
      <c r="E2190" s="65">
        <v>315104</v>
      </c>
      <c r="F2190" s="68" t="s">
        <v>11233</v>
      </c>
      <c r="G2190" s="65" t="s">
        <v>11234</v>
      </c>
      <c r="H2190" s="69" t="s">
        <v>11235</v>
      </c>
      <c r="I2190" s="69" t="s">
        <v>5110</v>
      </c>
      <c r="J2190" s="69" t="str">
        <f t="shared" si="235"/>
        <v>North Dagon</v>
      </c>
      <c r="K2190" s="65" t="s">
        <v>11236</v>
      </c>
      <c r="L2190" s="65">
        <v>20</v>
      </c>
      <c r="M2190" s="65" t="s">
        <v>11237</v>
      </c>
      <c r="O2190" s="65">
        <v>285</v>
      </c>
      <c r="Q2190" s="65" t="s">
        <v>5218</v>
      </c>
      <c r="R2190" s="67">
        <v>45892.5153587963</v>
      </c>
      <c r="S2190" s="158" t="str">
        <f t="shared" si="234"/>
        <v>August 2025</v>
      </c>
      <c r="T2190" s="142" t="s">
        <v>35</v>
      </c>
      <c r="U2190" s="142">
        <v>0.84225694444467103</v>
      </c>
      <c r="V2190" s="65">
        <f t="shared" si="237"/>
        <v>0.84225694444467103</v>
      </c>
      <c r="W2190" s="65">
        <f t="shared" si="238"/>
        <v>20.214166666672099</v>
      </c>
      <c r="X2190" s="65" t="str">
        <f t="shared" si="233"/>
        <v>&lt;24 hr</v>
      </c>
      <c r="Z2190" s="69" t="s">
        <v>4639</v>
      </c>
      <c r="AA2190" s="69" t="s">
        <v>11238</v>
      </c>
    </row>
    <row r="2191" spans="1:27" ht="30" customHeight="1">
      <c r="A2191" s="65">
        <v>2190</v>
      </c>
      <c r="B2191" s="181">
        <v>45891.675243055601</v>
      </c>
      <c r="C2191" s="67" t="str">
        <f t="shared" si="236"/>
        <v>August 2025</v>
      </c>
      <c r="D2191" s="65">
        <v>126511</v>
      </c>
      <c r="E2191" s="65">
        <v>415285</v>
      </c>
      <c r="F2191" s="68" t="s">
        <v>11239</v>
      </c>
      <c r="G2191" s="65" t="s">
        <v>11240</v>
      </c>
      <c r="H2191" s="69" t="s">
        <v>11241</v>
      </c>
      <c r="I2191" s="69" t="s">
        <v>5110</v>
      </c>
      <c r="J2191" s="69" t="str">
        <f t="shared" si="235"/>
        <v>North Dagon</v>
      </c>
      <c r="K2191" s="65" t="s">
        <v>11242</v>
      </c>
      <c r="L2191" s="65">
        <v>40</v>
      </c>
      <c r="M2191" s="65" t="s">
        <v>11243</v>
      </c>
      <c r="O2191" s="65">
        <v>152</v>
      </c>
      <c r="Q2191" s="65" t="s">
        <v>5218</v>
      </c>
      <c r="R2191" s="67">
        <v>45892.450439814798</v>
      </c>
      <c r="S2191" s="158" t="str">
        <f t="shared" si="234"/>
        <v>August 2025</v>
      </c>
      <c r="T2191" s="142" t="s">
        <v>35</v>
      </c>
      <c r="U2191" s="142">
        <v>0.77519675925577802</v>
      </c>
      <c r="V2191" s="65">
        <f t="shared" si="237"/>
        <v>0.77519675925577802</v>
      </c>
      <c r="W2191" s="65">
        <f t="shared" si="238"/>
        <v>18.604722222138701</v>
      </c>
      <c r="X2191" s="65" t="str">
        <f t="shared" si="233"/>
        <v>&lt;24 hr</v>
      </c>
    </row>
    <row r="2192" spans="1:27" ht="30" customHeight="1">
      <c r="A2192" s="65">
        <v>2191</v>
      </c>
      <c r="B2192" s="181">
        <v>45891.675370370402</v>
      </c>
      <c r="C2192" s="67" t="str">
        <f t="shared" si="236"/>
        <v>August 2025</v>
      </c>
      <c r="D2192" s="65" t="s">
        <v>11244</v>
      </c>
      <c r="E2192" s="65" t="s">
        <v>11245</v>
      </c>
      <c r="F2192" s="68" t="s">
        <v>11246</v>
      </c>
      <c r="G2192" s="65" t="s">
        <v>11247</v>
      </c>
      <c r="H2192" s="69" t="s">
        <v>11248</v>
      </c>
      <c r="I2192" s="69" t="s">
        <v>5110</v>
      </c>
      <c r="J2192" s="69" t="str">
        <f t="shared" si="235"/>
        <v>North Dagon</v>
      </c>
      <c r="K2192" s="65" t="s">
        <v>11249</v>
      </c>
      <c r="L2192" s="65">
        <v>25</v>
      </c>
      <c r="M2192" s="65" t="s">
        <v>11250</v>
      </c>
      <c r="O2192" s="65">
        <v>208</v>
      </c>
      <c r="Q2192" s="65" t="s">
        <v>5218</v>
      </c>
      <c r="R2192" s="67">
        <v>45895.480659722198</v>
      </c>
      <c r="S2192" s="158" t="str">
        <f t="shared" si="234"/>
        <v>August 2025</v>
      </c>
      <c r="T2192" s="142" t="s">
        <v>35</v>
      </c>
      <c r="U2192" s="142">
        <v>3.8052893518470201</v>
      </c>
      <c r="V2192" s="65">
        <f t="shared" si="237"/>
        <v>3.8052893518470201</v>
      </c>
      <c r="W2192" s="65">
        <f t="shared" si="238"/>
        <v>91.326944444328504</v>
      </c>
      <c r="X2192" s="65" t="str">
        <f t="shared" si="233"/>
        <v>&gt;72 hr</v>
      </c>
    </row>
    <row r="2193" spans="1:26" ht="30" customHeight="1">
      <c r="A2193" s="65">
        <v>2192</v>
      </c>
      <c r="B2193" s="181">
        <v>45891.676747685196</v>
      </c>
      <c r="C2193" s="67" t="str">
        <f t="shared" si="236"/>
        <v>August 2025</v>
      </c>
      <c r="D2193" s="65" t="s">
        <v>11251</v>
      </c>
      <c r="E2193" s="65" t="s">
        <v>11252</v>
      </c>
      <c r="F2193" s="68" t="s">
        <v>11253</v>
      </c>
      <c r="G2193" s="65" t="s">
        <v>11254</v>
      </c>
      <c r="H2193" s="69" t="s">
        <v>11255</v>
      </c>
      <c r="I2193" s="69" t="s">
        <v>5110</v>
      </c>
      <c r="J2193" s="69" t="str">
        <f t="shared" si="235"/>
        <v>North Dagon</v>
      </c>
      <c r="K2193" s="65" t="s">
        <v>11256</v>
      </c>
      <c r="L2193" s="65">
        <v>20</v>
      </c>
      <c r="S2193" s="158"/>
      <c r="T2193" s="142" t="s">
        <v>113</v>
      </c>
      <c r="U2193" s="142">
        <v>-45891.676747685196</v>
      </c>
    </row>
    <row r="2194" spans="1:26" ht="30" customHeight="1">
      <c r="A2194" s="65">
        <v>2193</v>
      </c>
      <c r="B2194" s="181">
        <v>45891.677141203698</v>
      </c>
      <c r="C2194" s="67" t="str">
        <f t="shared" si="236"/>
        <v>August 2025</v>
      </c>
      <c r="D2194" s="65" t="s">
        <v>11257</v>
      </c>
      <c r="E2194" s="65" t="s">
        <v>11258</v>
      </c>
      <c r="F2194" s="68" t="s">
        <v>11259</v>
      </c>
      <c r="G2194" s="65" t="s">
        <v>11260</v>
      </c>
      <c r="H2194" s="69" t="s">
        <v>11261</v>
      </c>
      <c r="I2194" s="69" t="s">
        <v>5110</v>
      </c>
      <c r="J2194" s="69" t="str">
        <f t="shared" si="235"/>
        <v>North Dagon</v>
      </c>
      <c r="K2194" s="65" t="s">
        <v>11262</v>
      </c>
      <c r="L2194" s="65">
        <v>30</v>
      </c>
      <c r="M2194" s="65" t="s">
        <v>11263</v>
      </c>
      <c r="O2194" s="65">
        <v>154</v>
      </c>
      <c r="Q2194" s="65" t="s">
        <v>5218</v>
      </c>
      <c r="R2194" s="67">
        <v>45892.564016203702</v>
      </c>
      <c r="S2194" s="158" t="str">
        <f t="shared" si="234"/>
        <v>August 2025</v>
      </c>
      <c r="T2194" s="142" t="s">
        <v>35</v>
      </c>
      <c r="U2194" s="142">
        <v>0.88687499999650798</v>
      </c>
      <c r="V2194" s="65">
        <f t="shared" si="237"/>
        <v>0.88687499999650798</v>
      </c>
      <c r="W2194" s="65">
        <f t="shared" si="238"/>
        <v>21.284999999916199</v>
      </c>
      <c r="X2194" s="65" t="str">
        <f t="shared" si="233"/>
        <v>&lt;24 hr</v>
      </c>
    </row>
    <row r="2195" spans="1:26" ht="30" customHeight="1">
      <c r="A2195" s="65">
        <v>2194</v>
      </c>
      <c r="B2195" s="181">
        <v>45891.799803240698</v>
      </c>
      <c r="C2195" s="67" t="str">
        <f t="shared" si="236"/>
        <v>August 2025</v>
      </c>
      <c r="D2195" s="65" t="s">
        <v>11264</v>
      </c>
      <c r="E2195" s="65" t="s">
        <v>11265</v>
      </c>
      <c r="F2195" s="68" t="s">
        <v>11266</v>
      </c>
      <c r="G2195" s="65" t="s">
        <v>11267</v>
      </c>
      <c r="H2195" s="69" t="s">
        <v>11268</v>
      </c>
      <c r="I2195" s="69" t="s">
        <v>5098</v>
      </c>
      <c r="J2195" s="69" t="str">
        <f t="shared" si="235"/>
        <v>East Dagon</v>
      </c>
      <c r="K2195" s="65" t="s">
        <v>11269</v>
      </c>
      <c r="L2195" s="65">
        <v>40</v>
      </c>
      <c r="M2195" s="65" t="s">
        <v>5473</v>
      </c>
      <c r="O2195" s="65">
        <v>485</v>
      </c>
      <c r="Q2195" s="65" t="s">
        <v>5308</v>
      </c>
      <c r="R2195" s="67">
        <v>45892.521701388898</v>
      </c>
      <c r="S2195" s="158" t="str">
        <f t="shared" si="234"/>
        <v>August 2025</v>
      </c>
      <c r="T2195" s="142" t="s">
        <v>35</v>
      </c>
      <c r="U2195" s="142">
        <v>0.72189814814919395</v>
      </c>
      <c r="V2195" s="65">
        <f t="shared" si="237"/>
        <v>0.72189814814919395</v>
      </c>
      <c r="W2195" s="65">
        <f t="shared" si="238"/>
        <v>17.3255555555806</v>
      </c>
      <c r="X2195" s="65" t="str">
        <f t="shared" si="233"/>
        <v>&lt;24 hr</v>
      </c>
    </row>
    <row r="2196" spans="1:26" ht="30" customHeight="1">
      <c r="A2196" s="65">
        <v>2195</v>
      </c>
      <c r="B2196" s="181">
        <v>45891.938657407401</v>
      </c>
      <c r="C2196" s="67" t="str">
        <f t="shared" si="236"/>
        <v>August 2025</v>
      </c>
      <c r="D2196" s="65" t="s">
        <v>11270</v>
      </c>
      <c r="E2196" s="65" t="s">
        <v>11271</v>
      </c>
      <c r="F2196" s="68" t="s">
        <v>11272</v>
      </c>
      <c r="G2196" s="65" t="s">
        <v>11273</v>
      </c>
      <c r="H2196" s="69" t="s">
        <v>11274</v>
      </c>
      <c r="I2196" s="69" t="s">
        <v>2355</v>
      </c>
      <c r="J2196" s="69" t="str">
        <f t="shared" si="235"/>
        <v>Mingalar Taung Nyunt</v>
      </c>
      <c r="K2196" s="65" t="s">
        <v>11275</v>
      </c>
      <c r="L2196" s="65">
        <v>20</v>
      </c>
      <c r="S2196" s="158"/>
      <c r="T2196" s="142" t="s">
        <v>113</v>
      </c>
      <c r="U2196" s="142">
        <v>-45891.938657407401</v>
      </c>
      <c r="Z2196" s="69" t="s">
        <v>11276</v>
      </c>
    </row>
    <row r="2197" spans="1:26" ht="30" customHeight="1">
      <c r="A2197" s="65">
        <v>2196</v>
      </c>
      <c r="B2197" s="181">
        <v>45891.944525462997</v>
      </c>
      <c r="C2197" s="67" t="str">
        <f t="shared" si="236"/>
        <v>August 2025</v>
      </c>
      <c r="D2197" s="65">
        <v>126537</v>
      </c>
      <c r="E2197" s="65">
        <v>540932</v>
      </c>
      <c r="F2197" s="68" t="s">
        <v>11277</v>
      </c>
      <c r="G2197" s="65" t="s">
        <v>11273</v>
      </c>
      <c r="H2197" s="69" t="s">
        <v>11278</v>
      </c>
      <c r="I2197" s="69" t="s">
        <v>2355</v>
      </c>
      <c r="J2197" s="69" t="str">
        <f t="shared" si="235"/>
        <v>Mingalar Taung Nyunt</v>
      </c>
      <c r="K2197" s="65" t="s">
        <v>11275</v>
      </c>
      <c r="L2197" s="65">
        <v>25</v>
      </c>
      <c r="M2197" s="65" t="s">
        <v>3711</v>
      </c>
      <c r="N2197" s="65" t="s">
        <v>4913</v>
      </c>
      <c r="O2197" s="65">
        <v>130</v>
      </c>
      <c r="Q2197" s="65" t="s">
        <v>2681</v>
      </c>
      <c r="R2197" s="67">
        <v>45892.580034722203</v>
      </c>
      <c r="S2197" s="158" t="str">
        <f t="shared" si="234"/>
        <v>August 2025</v>
      </c>
      <c r="T2197" s="142" t="s">
        <v>35</v>
      </c>
      <c r="U2197" s="142">
        <v>0.63550925926392698</v>
      </c>
      <c r="V2197" s="65">
        <f t="shared" si="237"/>
        <v>0.63550925926392698</v>
      </c>
      <c r="W2197" s="65">
        <f t="shared" si="238"/>
        <v>15.252222222334201</v>
      </c>
      <c r="X2197" s="65" t="str">
        <f t="shared" si="233"/>
        <v>&lt;24 hr</v>
      </c>
    </row>
    <row r="2198" spans="1:26" ht="30" customHeight="1">
      <c r="A2198" s="65">
        <v>2197</v>
      </c>
      <c r="B2198" s="181">
        <v>45892.3907175926</v>
      </c>
      <c r="C2198" s="67" t="str">
        <f t="shared" si="236"/>
        <v>August 2025</v>
      </c>
      <c r="D2198" s="65" t="s">
        <v>11279</v>
      </c>
      <c r="E2198" s="65">
        <v>541009</v>
      </c>
      <c r="F2198" s="68" t="s">
        <v>11280</v>
      </c>
      <c r="G2198" s="65" t="s">
        <v>11281</v>
      </c>
      <c r="H2198" s="69" t="s">
        <v>11282</v>
      </c>
      <c r="I2198" s="69" t="s">
        <v>10643</v>
      </c>
      <c r="J2198" s="69" t="str">
        <f t="shared" si="235"/>
        <v>Sanchaung</v>
      </c>
      <c r="K2198" s="65" t="s">
        <v>11283</v>
      </c>
      <c r="L2198" s="65">
        <v>25</v>
      </c>
      <c r="M2198" s="65" t="s">
        <v>11284</v>
      </c>
      <c r="N2198" s="65" t="s">
        <v>9241</v>
      </c>
      <c r="O2198" s="65">
        <v>180</v>
      </c>
      <c r="Q2198" s="65" t="s">
        <v>745</v>
      </c>
      <c r="R2198" s="67">
        <v>45892.657349537003</v>
      </c>
      <c r="S2198" s="158" t="str">
        <f t="shared" si="234"/>
        <v>August 2025</v>
      </c>
      <c r="T2198" s="142" t="s">
        <v>35</v>
      </c>
      <c r="U2198" s="142">
        <v>0.266631944446999</v>
      </c>
      <c r="V2198" s="65">
        <f t="shared" si="237"/>
        <v>0.266631944446999</v>
      </c>
      <c r="W2198" s="65">
        <f t="shared" si="238"/>
        <v>6.3991666667279796</v>
      </c>
      <c r="X2198" s="65" t="str">
        <f t="shared" si="233"/>
        <v>&lt;24 hr</v>
      </c>
    </row>
    <row r="2199" spans="1:26" ht="30" customHeight="1">
      <c r="A2199" s="65">
        <v>2198</v>
      </c>
      <c r="B2199" s="181">
        <v>45892.414895833303</v>
      </c>
      <c r="C2199" s="67" t="str">
        <f t="shared" si="236"/>
        <v>August 2025</v>
      </c>
      <c r="D2199" s="65">
        <v>126550</v>
      </c>
      <c r="E2199" s="65">
        <v>541048</v>
      </c>
      <c r="F2199" s="68" t="s">
        <v>11285</v>
      </c>
      <c r="G2199" s="65" t="s">
        <v>11286</v>
      </c>
      <c r="H2199" s="69" t="s">
        <v>11287</v>
      </c>
      <c r="I2199" s="69" t="s">
        <v>2355</v>
      </c>
      <c r="J2199" s="69" t="str">
        <f t="shared" si="235"/>
        <v>Mingalar Taung Nyunt</v>
      </c>
      <c r="K2199" s="65" t="s">
        <v>11288</v>
      </c>
      <c r="L2199" s="65">
        <v>20</v>
      </c>
      <c r="M2199" s="65" t="s">
        <v>3606</v>
      </c>
      <c r="N2199" s="65" t="s">
        <v>4913</v>
      </c>
      <c r="O2199" s="65">
        <v>150</v>
      </c>
      <c r="Q2199" s="65" t="s">
        <v>3111</v>
      </c>
      <c r="R2199" s="67">
        <v>45893.482662037</v>
      </c>
      <c r="S2199" s="158" t="str">
        <f t="shared" si="234"/>
        <v>August 2025</v>
      </c>
      <c r="T2199" s="142" t="s">
        <v>35</v>
      </c>
      <c r="U2199" s="142">
        <v>1.0677662037050999</v>
      </c>
      <c r="V2199" s="65">
        <f t="shared" si="237"/>
        <v>1.0677662037050999</v>
      </c>
      <c r="W2199" s="65">
        <f t="shared" si="238"/>
        <v>25.626388888922499</v>
      </c>
      <c r="X2199" s="65" t="str">
        <f t="shared" si="233"/>
        <v>24-48 hr</v>
      </c>
    </row>
    <row r="2200" spans="1:26" ht="30" customHeight="1">
      <c r="A2200" s="65">
        <v>2199</v>
      </c>
      <c r="B2200" s="181">
        <v>45892.418321759302</v>
      </c>
      <c r="C2200" s="67" t="str">
        <f t="shared" si="236"/>
        <v>August 2025</v>
      </c>
      <c r="D2200" s="65">
        <v>126551</v>
      </c>
      <c r="E2200" s="65">
        <v>526611</v>
      </c>
      <c r="F2200" s="68" t="s">
        <v>11289</v>
      </c>
      <c r="G2200" s="65" t="s">
        <v>11290</v>
      </c>
      <c r="H2200" s="69" t="s">
        <v>11291</v>
      </c>
      <c r="I2200" s="69" t="s">
        <v>7036</v>
      </c>
      <c r="J2200" s="69" t="str">
        <f t="shared" si="235"/>
        <v>Dagon</v>
      </c>
      <c r="K2200" s="65" t="s">
        <v>11292</v>
      </c>
      <c r="L2200" s="65">
        <v>25</v>
      </c>
      <c r="S2200" s="158"/>
      <c r="T2200" s="142" t="s">
        <v>113</v>
      </c>
      <c r="U2200" s="142">
        <v>-45892.418321759302</v>
      </c>
      <c r="Z2200" s="69" t="s">
        <v>11293</v>
      </c>
    </row>
    <row r="2201" spans="1:26" ht="30" customHeight="1">
      <c r="A2201" s="65">
        <v>2200</v>
      </c>
      <c r="B2201" s="181">
        <v>45892.426597222198</v>
      </c>
      <c r="C2201" s="67" t="str">
        <f t="shared" si="236"/>
        <v>August 2025</v>
      </c>
      <c r="D2201" s="65">
        <v>126556</v>
      </c>
      <c r="E2201" s="65">
        <v>540921</v>
      </c>
      <c r="F2201" s="68" t="s">
        <v>11294</v>
      </c>
      <c r="G2201" s="65" t="s">
        <v>11295</v>
      </c>
      <c r="H2201" s="69" t="s">
        <v>11296</v>
      </c>
      <c r="I2201" s="69" t="s">
        <v>10643</v>
      </c>
      <c r="J2201" s="69" t="str">
        <f t="shared" si="235"/>
        <v>Sanchaung</v>
      </c>
      <c r="K2201" s="65" t="s">
        <v>11297</v>
      </c>
      <c r="L2201" s="65">
        <v>40</v>
      </c>
      <c r="M2201" s="65" t="s">
        <v>11298</v>
      </c>
      <c r="N2201" s="65" t="s">
        <v>9241</v>
      </c>
      <c r="O2201" s="65">
        <v>210</v>
      </c>
      <c r="Q2201" s="65" t="s">
        <v>687</v>
      </c>
      <c r="R2201" s="67">
        <v>45892.691284722197</v>
      </c>
      <c r="S2201" s="158" t="str">
        <f t="shared" si="234"/>
        <v>August 2025</v>
      </c>
      <c r="T2201" s="142" t="s">
        <v>35</v>
      </c>
      <c r="U2201" s="142">
        <v>0.264687499999127</v>
      </c>
      <c r="V2201" s="65">
        <f t="shared" si="237"/>
        <v>0.264687499999127</v>
      </c>
      <c r="W2201" s="65">
        <f t="shared" si="238"/>
        <v>6.3524999999790497</v>
      </c>
      <c r="X2201" s="65" t="str">
        <f t="shared" si="233"/>
        <v>&lt;24 hr</v>
      </c>
    </row>
    <row r="2202" spans="1:26" ht="30" customHeight="1">
      <c r="A2202" s="65">
        <v>2201</v>
      </c>
      <c r="B2202" s="181">
        <v>45892.515613425901</v>
      </c>
      <c r="C2202" s="67" t="str">
        <f t="shared" si="236"/>
        <v>August 2025</v>
      </c>
      <c r="D2202" s="65">
        <v>126574</v>
      </c>
      <c r="E2202" s="65">
        <v>541295</v>
      </c>
      <c r="F2202" s="68" t="s">
        <v>11299</v>
      </c>
      <c r="G2202" s="65" t="s">
        <v>11300</v>
      </c>
      <c r="H2202" s="69" t="s">
        <v>11301</v>
      </c>
      <c r="I2202" s="69" t="s">
        <v>5110</v>
      </c>
      <c r="J2202" s="69" t="str">
        <f t="shared" si="235"/>
        <v>North Dagon</v>
      </c>
      <c r="K2202" s="65" t="s">
        <v>11302</v>
      </c>
      <c r="L2202" s="65">
        <v>30</v>
      </c>
      <c r="M2202" s="65" t="s">
        <v>11303</v>
      </c>
      <c r="O2202" s="65">
        <v>130</v>
      </c>
      <c r="Q2202" s="65" t="s">
        <v>5218</v>
      </c>
      <c r="R2202" s="67">
        <v>45892.657858796301</v>
      </c>
      <c r="S2202" s="158" t="str">
        <f t="shared" si="234"/>
        <v>August 2025</v>
      </c>
      <c r="T2202" s="142" t="s">
        <v>35</v>
      </c>
      <c r="U2202" s="142">
        <v>0.14224537037080201</v>
      </c>
      <c r="V2202" s="65">
        <f t="shared" si="237"/>
        <v>0.14224537037080201</v>
      </c>
      <c r="W2202" s="65">
        <f t="shared" si="238"/>
        <v>3.41388888889924</v>
      </c>
      <c r="X2202" s="65" t="str">
        <f t="shared" si="233"/>
        <v>&lt;24 hr</v>
      </c>
      <c r="Z2202" s="69" t="s">
        <v>11304</v>
      </c>
    </row>
    <row r="2203" spans="1:26" ht="30" customHeight="1">
      <c r="A2203" s="65">
        <v>2202</v>
      </c>
      <c r="B2203" s="181">
        <v>45892.539942129602</v>
      </c>
      <c r="C2203" s="67" t="str">
        <f t="shared" si="236"/>
        <v>August 2025</v>
      </c>
      <c r="D2203" s="65" t="s">
        <v>11305</v>
      </c>
      <c r="E2203" s="65">
        <v>19858</v>
      </c>
      <c r="F2203" s="68" t="s">
        <v>11306</v>
      </c>
      <c r="G2203" s="65" t="s">
        <v>11307</v>
      </c>
      <c r="H2203" s="69" t="s">
        <v>11308</v>
      </c>
      <c r="I2203" s="69" t="s">
        <v>5098</v>
      </c>
      <c r="J2203" s="69" t="str">
        <f t="shared" si="235"/>
        <v>East Dagon</v>
      </c>
      <c r="K2203" s="65" t="s">
        <v>11309</v>
      </c>
      <c r="L2203" s="65">
        <v>40</v>
      </c>
      <c r="M2203" s="65" t="s">
        <v>11310</v>
      </c>
      <c r="O2203" s="65">
        <v>345</v>
      </c>
      <c r="Q2203" s="65" t="s">
        <v>5186</v>
      </c>
      <c r="R2203" s="67">
        <v>45893.566620370402</v>
      </c>
      <c r="S2203" s="158" t="str">
        <f t="shared" si="234"/>
        <v>August 2025</v>
      </c>
      <c r="T2203" s="142" t="s">
        <v>35</v>
      </c>
      <c r="U2203" s="142">
        <v>1.0266782407416</v>
      </c>
      <c r="V2203" s="65">
        <f t="shared" si="237"/>
        <v>1.0266782407416</v>
      </c>
      <c r="W2203" s="65">
        <f t="shared" si="238"/>
        <v>24.640277777798499</v>
      </c>
      <c r="X2203" s="65" t="str">
        <f t="shared" si="233"/>
        <v>24-48 hr</v>
      </c>
    </row>
    <row r="2204" spans="1:26" ht="30" customHeight="1">
      <c r="A2204" s="65">
        <v>2203</v>
      </c>
      <c r="B2204" s="181">
        <v>45892.5535185185</v>
      </c>
      <c r="C2204" s="67" t="str">
        <f t="shared" si="236"/>
        <v>August 2025</v>
      </c>
      <c r="D2204" s="65" t="s">
        <v>11311</v>
      </c>
      <c r="E2204" s="65">
        <v>162476</v>
      </c>
      <c r="F2204" s="68" t="s">
        <v>11312</v>
      </c>
      <c r="G2204" s="65" t="s">
        <v>11313</v>
      </c>
      <c r="H2204" s="69" t="s">
        <v>11314</v>
      </c>
      <c r="I2204" s="69" t="s">
        <v>5110</v>
      </c>
      <c r="J2204" s="69" t="str">
        <f t="shared" si="235"/>
        <v>North Dagon</v>
      </c>
      <c r="K2204" s="65" t="s">
        <v>11315</v>
      </c>
      <c r="L2204" s="65">
        <v>20</v>
      </c>
      <c r="M2204" s="65" t="s">
        <v>11316</v>
      </c>
      <c r="O2204" s="65">
        <v>100</v>
      </c>
      <c r="Q2204" s="65" t="s">
        <v>5308</v>
      </c>
      <c r="R2204" s="67">
        <v>45892.701018518499</v>
      </c>
      <c r="S2204" s="158" t="str">
        <f t="shared" si="234"/>
        <v>August 2025</v>
      </c>
      <c r="T2204" s="142" t="s">
        <v>35</v>
      </c>
      <c r="U2204" s="142">
        <v>0.147499999999127</v>
      </c>
      <c r="V2204" s="65">
        <f t="shared" si="237"/>
        <v>0.147499999999127</v>
      </c>
      <c r="W2204" s="65">
        <f t="shared" si="238"/>
        <v>3.5399999999790501</v>
      </c>
      <c r="X2204" s="65" t="str">
        <f t="shared" si="233"/>
        <v>&lt;24 hr</v>
      </c>
    </row>
    <row r="2205" spans="1:26" ht="30" customHeight="1">
      <c r="A2205" s="65">
        <v>2204</v>
      </c>
      <c r="B2205" s="181">
        <v>45892.555474537003</v>
      </c>
      <c r="C2205" s="67" t="str">
        <f t="shared" si="236"/>
        <v>August 2025</v>
      </c>
      <c r="D2205" s="65" t="s">
        <v>11317</v>
      </c>
      <c r="E2205" s="65" t="s">
        <v>11318</v>
      </c>
      <c r="F2205" s="68" t="s">
        <v>11319</v>
      </c>
      <c r="G2205" s="65" t="s">
        <v>11320</v>
      </c>
      <c r="H2205" s="69" t="s">
        <v>11321</v>
      </c>
      <c r="I2205" s="69" t="s">
        <v>5110</v>
      </c>
      <c r="J2205" s="69" t="str">
        <f t="shared" si="235"/>
        <v>North Dagon</v>
      </c>
      <c r="K2205" s="65" t="s">
        <v>11322</v>
      </c>
      <c r="L2205" s="65">
        <v>40</v>
      </c>
      <c r="M2205" s="65" t="s">
        <v>10542</v>
      </c>
      <c r="O2205" s="65">
        <v>200</v>
      </c>
      <c r="Q2205" s="65" t="s">
        <v>5308</v>
      </c>
      <c r="R2205" s="67">
        <v>45893.641157407401</v>
      </c>
      <c r="S2205" s="158" t="str">
        <f t="shared" si="234"/>
        <v>August 2025</v>
      </c>
      <c r="T2205" s="142" t="s">
        <v>35</v>
      </c>
      <c r="U2205" s="142">
        <v>1.08568287036906</v>
      </c>
      <c r="V2205" s="65">
        <f t="shared" si="237"/>
        <v>1.08568287036906</v>
      </c>
      <c r="W2205" s="65">
        <f t="shared" si="238"/>
        <v>26.056388888857299</v>
      </c>
      <c r="X2205" s="65" t="str">
        <f t="shared" si="233"/>
        <v>24-48 hr</v>
      </c>
      <c r="Z2205" s="69" t="s">
        <v>11323</v>
      </c>
    </row>
    <row r="2206" spans="1:26" ht="30" customHeight="1">
      <c r="A2206" s="65">
        <v>2205</v>
      </c>
      <c r="B2206" s="181">
        <v>45892.575520833299</v>
      </c>
      <c r="C2206" s="67" t="str">
        <f t="shared" si="236"/>
        <v>August 2025</v>
      </c>
      <c r="D2206" s="65">
        <v>126594</v>
      </c>
      <c r="E2206" s="65">
        <v>243457</v>
      </c>
      <c r="F2206" s="68" t="s">
        <v>11324</v>
      </c>
      <c r="G2206" s="65" t="s">
        <v>11325</v>
      </c>
      <c r="H2206" s="69" t="s">
        <v>11326</v>
      </c>
      <c r="I2206" s="69" t="s">
        <v>41</v>
      </c>
      <c r="J2206" s="69" t="str">
        <f t="shared" si="235"/>
        <v>Lanmadaw</v>
      </c>
      <c r="K2206" s="65" t="s">
        <v>11327</v>
      </c>
      <c r="L2206" s="65">
        <v>25</v>
      </c>
      <c r="M2206" s="65" t="s">
        <v>6783</v>
      </c>
      <c r="N2206" s="65" t="s">
        <v>33</v>
      </c>
      <c r="O2206" s="65">
        <v>100</v>
      </c>
      <c r="Q2206" s="65" t="s">
        <v>5308</v>
      </c>
      <c r="R2206" s="67">
        <v>45894.418391203697</v>
      </c>
      <c r="S2206" s="158" t="str">
        <f t="shared" si="234"/>
        <v>August 2025</v>
      </c>
      <c r="T2206" s="142" t="s">
        <v>35</v>
      </c>
      <c r="U2206" s="142">
        <v>1.8428703703684699</v>
      </c>
      <c r="V2206" s="65">
        <f t="shared" si="237"/>
        <v>1.8428703703684699</v>
      </c>
      <c r="W2206" s="65">
        <f t="shared" si="238"/>
        <v>44.2288888888434</v>
      </c>
      <c r="X2206" s="65" t="str">
        <f t="shared" si="233"/>
        <v>24-48 hr</v>
      </c>
    </row>
    <row r="2207" spans="1:26" ht="30" customHeight="1">
      <c r="A2207" s="65">
        <v>2206</v>
      </c>
      <c r="B2207" s="181">
        <v>45892.577592592599</v>
      </c>
      <c r="C2207" s="67" t="str">
        <f t="shared" si="236"/>
        <v>August 2025</v>
      </c>
      <c r="D2207" s="65" t="s">
        <v>11328</v>
      </c>
      <c r="E2207" s="65" t="s">
        <v>11329</v>
      </c>
      <c r="F2207" s="68" t="s">
        <v>11330</v>
      </c>
      <c r="G2207" s="65" t="s">
        <v>11331</v>
      </c>
      <c r="H2207" s="69" t="s">
        <v>11332</v>
      </c>
      <c r="I2207" s="69" t="s">
        <v>5110</v>
      </c>
      <c r="J2207" s="69" t="str">
        <f t="shared" si="235"/>
        <v>North Dagon</v>
      </c>
      <c r="K2207" s="65" t="s">
        <v>11333</v>
      </c>
      <c r="L2207" s="65">
        <v>25</v>
      </c>
      <c r="M2207" s="65" t="s">
        <v>7993</v>
      </c>
      <c r="O2207" s="65">
        <v>200</v>
      </c>
      <c r="Q2207" s="65" t="s">
        <v>5308</v>
      </c>
      <c r="R2207" s="67">
        <v>45893.567141203697</v>
      </c>
      <c r="S2207" s="158" t="str">
        <f t="shared" si="234"/>
        <v>August 2025</v>
      </c>
      <c r="T2207" s="142" t="s">
        <v>35</v>
      </c>
      <c r="U2207" s="142">
        <v>0.98954861111269599</v>
      </c>
      <c r="V2207" s="65">
        <f t="shared" si="237"/>
        <v>0.98954861111269599</v>
      </c>
      <c r="W2207" s="65">
        <f t="shared" si="238"/>
        <v>23.749166666704699</v>
      </c>
      <c r="X2207" s="65" t="str">
        <f t="shared" si="233"/>
        <v>&lt;24 hr</v>
      </c>
    </row>
    <row r="2208" spans="1:26" ht="30" customHeight="1">
      <c r="A2208" s="65">
        <v>2207</v>
      </c>
      <c r="B2208" s="181">
        <v>45892.579166666699</v>
      </c>
      <c r="C2208" s="67" t="str">
        <f t="shared" si="236"/>
        <v>August 2025</v>
      </c>
      <c r="D2208" s="65" t="s">
        <v>11334</v>
      </c>
      <c r="E2208" s="65" t="s">
        <v>11335</v>
      </c>
      <c r="F2208" s="68" t="s">
        <v>11336</v>
      </c>
      <c r="G2208" s="65" t="s">
        <v>11337</v>
      </c>
      <c r="H2208" s="69" t="s">
        <v>11338</v>
      </c>
      <c r="I2208" s="69" t="s">
        <v>2355</v>
      </c>
      <c r="J2208" s="69" t="str">
        <f t="shared" si="235"/>
        <v>Mingalar Taung Nyunt</v>
      </c>
      <c r="K2208" s="65" t="s">
        <v>11339</v>
      </c>
      <c r="L2208" s="65">
        <v>20</v>
      </c>
      <c r="M2208" s="65" t="s">
        <v>2573</v>
      </c>
      <c r="N2208" s="65" t="s">
        <v>4913</v>
      </c>
      <c r="O2208" s="65">
        <v>200</v>
      </c>
      <c r="Q2208" s="65" t="s">
        <v>3111</v>
      </c>
      <c r="R2208" s="67">
        <v>45893.562337962998</v>
      </c>
      <c r="S2208" s="158" t="str">
        <f t="shared" si="234"/>
        <v>August 2025</v>
      </c>
      <c r="T2208" s="142" t="s">
        <v>35</v>
      </c>
      <c r="U2208" s="142">
        <v>0.98317129629140299</v>
      </c>
      <c r="V2208" s="65">
        <f t="shared" si="237"/>
        <v>0.98317129629140299</v>
      </c>
      <c r="W2208" s="65">
        <f t="shared" si="238"/>
        <v>23.5961111109937</v>
      </c>
      <c r="X2208" s="65" t="str">
        <f t="shared" si="233"/>
        <v>&lt;24 hr</v>
      </c>
    </row>
    <row r="2209" spans="1:27" ht="30" customHeight="1">
      <c r="A2209" s="65">
        <v>2208</v>
      </c>
      <c r="B2209" s="181">
        <v>45892.581006944398</v>
      </c>
      <c r="C2209" s="67" t="str">
        <f t="shared" si="236"/>
        <v>August 2025</v>
      </c>
      <c r="D2209" s="65">
        <v>126597</v>
      </c>
      <c r="E2209" s="65">
        <v>267278</v>
      </c>
      <c r="F2209" s="68" t="s">
        <v>11340</v>
      </c>
      <c r="G2209" s="65" t="s">
        <v>11341</v>
      </c>
      <c r="H2209" s="69" t="s">
        <v>11342</v>
      </c>
      <c r="I2209" s="69" t="s">
        <v>5110</v>
      </c>
      <c r="J2209" s="69" t="str">
        <f t="shared" si="235"/>
        <v>North Dagon</v>
      </c>
      <c r="K2209" s="65" t="s">
        <v>11343</v>
      </c>
      <c r="L2209" s="65">
        <v>25</v>
      </c>
      <c r="M2209" s="65" t="s">
        <v>11344</v>
      </c>
      <c r="O2209" s="65">
        <v>200</v>
      </c>
      <c r="Q2209" s="65" t="s">
        <v>2681</v>
      </c>
      <c r="R2209" s="67">
        <v>45893.732499999998</v>
      </c>
      <c r="S2209" s="158" t="str">
        <f t="shared" si="234"/>
        <v>August 2025</v>
      </c>
      <c r="T2209" s="142" t="s">
        <v>35</v>
      </c>
      <c r="U2209" s="142">
        <v>1.1514930555567799</v>
      </c>
      <c r="V2209" s="65">
        <f t="shared" si="237"/>
        <v>1.1514930555567799</v>
      </c>
      <c r="W2209" s="65">
        <f t="shared" si="238"/>
        <v>27.6358333333628</v>
      </c>
      <c r="X2209" s="65" t="str">
        <f t="shared" si="233"/>
        <v>24-48 hr</v>
      </c>
    </row>
    <row r="2210" spans="1:27" ht="30" customHeight="1">
      <c r="A2210" s="65">
        <v>2209</v>
      </c>
      <c r="B2210" s="181">
        <v>45892.582511574103</v>
      </c>
      <c r="C2210" s="67" t="str">
        <f t="shared" si="236"/>
        <v>August 2025</v>
      </c>
      <c r="D2210" s="65">
        <v>126598</v>
      </c>
      <c r="E2210" s="65">
        <v>541456</v>
      </c>
      <c r="F2210" s="68" t="s">
        <v>11345</v>
      </c>
      <c r="G2210" s="65" t="s">
        <v>11346</v>
      </c>
      <c r="H2210" s="69" t="s">
        <v>11347</v>
      </c>
      <c r="I2210" s="69" t="s">
        <v>7031</v>
      </c>
      <c r="J2210" s="69" t="str">
        <f t="shared" si="235"/>
        <v>Ahlone</v>
      </c>
      <c r="K2210" s="65" t="s">
        <v>11348</v>
      </c>
      <c r="L2210" s="65">
        <v>20</v>
      </c>
      <c r="M2210" s="65" t="s">
        <v>11349</v>
      </c>
      <c r="N2210" s="65" t="s">
        <v>6210</v>
      </c>
      <c r="O2210" s="65">
        <v>180</v>
      </c>
      <c r="Q2210" s="65" t="s">
        <v>687</v>
      </c>
      <c r="R2210" s="67">
        <v>45895.617071759298</v>
      </c>
      <c r="S2210" s="158" t="str">
        <f t="shared" si="234"/>
        <v>August 2025</v>
      </c>
      <c r="T2210" s="142" t="s">
        <v>35</v>
      </c>
      <c r="U2210" s="142">
        <v>3.03456018518773</v>
      </c>
      <c r="V2210" s="65">
        <f t="shared" si="237"/>
        <v>3.03456018518773</v>
      </c>
      <c r="W2210" s="65">
        <f t="shared" si="238"/>
        <v>72.829444444505498</v>
      </c>
      <c r="X2210" s="65" t="str">
        <f t="shared" si="233"/>
        <v>&gt;72 hr</v>
      </c>
    </row>
    <row r="2211" spans="1:27" ht="30" customHeight="1">
      <c r="A2211" s="65">
        <v>2210</v>
      </c>
      <c r="B2211" s="181">
        <v>45892.586828703701</v>
      </c>
      <c r="C2211" s="67" t="str">
        <f t="shared" si="236"/>
        <v>August 2025</v>
      </c>
      <c r="D2211" s="65">
        <v>126601</v>
      </c>
      <c r="E2211" s="65" t="s">
        <v>11350</v>
      </c>
      <c r="F2211" s="68" t="s">
        <v>11351</v>
      </c>
      <c r="G2211" s="65" t="s">
        <v>11352</v>
      </c>
      <c r="H2211" s="69" t="s">
        <v>11353</v>
      </c>
      <c r="I2211" s="69" t="s">
        <v>5110</v>
      </c>
      <c r="J2211" s="69" t="str">
        <f t="shared" si="235"/>
        <v>North Dagon</v>
      </c>
      <c r="K2211" s="65" t="s">
        <v>11354</v>
      </c>
      <c r="L2211" s="65">
        <v>40</v>
      </c>
      <c r="M2211" s="65" t="s">
        <v>7289</v>
      </c>
      <c r="O2211" s="65">
        <v>450</v>
      </c>
      <c r="Q2211" s="65" t="s">
        <v>2681</v>
      </c>
      <c r="R2211" s="67">
        <v>45893.6625347222</v>
      </c>
      <c r="S2211" s="158" t="str">
        <f t="shared" si="234"/>
        <v>August 2025</v>
      </c>
      <c r="T2211" s="142" t="s">
        <v>35</v>
      </c>
      <c r="U2211" s="142">
        <v>1.07570601852058</v>
      </c>
      <c r="V2211" s="65">
        <f t="shared" si="237"/>
        <v>1.07570601852058</v>
      </c>
      <c r="W2211" s="65">
        <f t="shared" si="238"/>
        <v>25.816944444493899</v>
      </c>
      <c r="X2211" s="65" t="str">
        <f t="shared" si="233"/>
        <v>24-48 hr</v>
      </c>
    </row>
    <row r="2212" spans="1:27" ht="30" customHeight="1">
      <c r="A2212" s="65">
        <v>2211</v>
      </c>
      <c r="B2212" s="181">
        <v>45892.588611111103</v>
      </c>
      <c r="C2212" s="67" t="str">
        <f t="shared" si="236"/>
        <v>August 2025</v>
      </c>
      <c r="D2212" s="65" t="s">
        <v>11355</v>
      </c>
      <c r="E2212" s="65">
        <v>309935</v>
      </c>
      <c r="F2212" s="68" t="s">
        <v>11356</v>
      </c>
      <c r="G2212" s="65" t="s">
        <v>5690</v>
      </c>
      <c r="H2212" s="69" t="s">
        <v>11357</v>
      </c>
      <c r="I2212" s="69" t="s">
        <v>2355</v>
      </c>
      <c r="J2212" s="69" t="str">
        <f t="shared" si="235"/>
        <v>Mingalar Taung Nyunt</v>
      </c>
      <c r="K2212" s="65" t="s">
        <v>11358</v>
      </c>
      <c r="L2212" s="65">
        <v>100</v>
      </c>
      <c r="S2212" s="158"/>
      <c r="T2212" s="142" t="s">
        <v>113</v>
      </c>
      <c r="U2212" s="142">
        <v>-45892.588611111103</v>
      </c>
    </row>
    <row r="2213" spans="1:27" ht="30" customHeight="1">
      <c r="A2213" s="65">
        <v>2212</v>
      </c>
      <c r="B2213" s="181">
        <v>45892.596331018503</v>
      </c>
      <c r="C2213" s="67" t="str">
        <f t="shared" si="236"/>
        <v>August 2025</v>
      </c>
      <c r="D2213" s="65" t="s">
        <v>11359</v>
      </c>
      <c r="E2213" s="65" t="s">
        <v>11359</v>
      </c>
      <c r="F2213" s="68" t="s">
        <v>11360</v>
      </c>
      <c r="G2213" s="65" t="s">
        <v>11361</v>
      </c>
      <c r="H2213" s="69" t="s">
        <v>11362</v>
      </c>
      <c r="I2213" s="69" t="s">
        <v>5110</v>
      </c>
      <c r="J2213" s="69" t="str">
        <f t="shared" si="235"/>
        <v>North Dagon</v>
      </c>
      <c r="K2213" s="65" t="s">
        <v>11363</v>
      </c>
      <c r="L2213" s="65">
        <v>25</v>
      </c>
      <c r="M2213" s="65" t="s">
        <v>11364</v>
      </c>
      <c r="O2213" s="65">
        <v>400</v>
      </c>
      <c r="Q2213" s="65" t="s">
        <v>2681</v>
      </c>
      <c r="R2213" s="67">
        <v>45893.520196759302</v>
      </c>
      <c r="S2213" s="158" t="str">
        <f t="shared" si="234"/>
        <v>August 2025</v>
      </c>
      <c r="T2213" s="142" t="s">
        <v>35</v>
      </c>
      <c r="U2213" s="142">
        <v>0.92386574074043903</v>
      </c>
      <c r="V2213" s="65">
        <f t="shared" si="237"/>
        <v>0.92386574074043903</v>
      </c>
      <c r="W2213" s="65">
        <f t="shared" si="238"/>
        <v>22.172777777770499</v>
      </c>
      <c r="X2213" s="65" t="str">
        <f t="shared" si="233"/>
        <v>&lt;24 hr</v>
      </c>
      <c r="Z2213" s="69" t="s">
        <v>11323</v>
      </c>
    </row>
    <row r="2214" spans="1:27" ht="30" customHeight="1">
      <c r="A2214" s="65">
        <v>2213</v>
      </c>
      <c r="B2214" s="181">
        <v>45892.597071759301</v>
      </c>
      <c r="C2214" s="67" t="str">
        <f t="shared" si="236"/>
        <v>August 2025</v>
      </c>
      <c r="D2214" s="65" t="s">
        <v>11365</v>
      </c>
      <c r="E2214" s="65">
        <v>541457</v>
      </c>
      <c r="F2214" s="68" t="s">
        <v>11366</v>
      </c>
      <c r="G2214" s="65" t="s">
        <v>11367</v>
      </c>
      <c r="H2214" s="69" t="s">
        <v>11368</v>
      </c>
      <c r="I2214" s="69" t="s">
        <v>5098</v>
      </c>
      <c r="J2214" s="69" t="str">
        <f t="shared" si="235"/>
        <v>East Dagon</v>
      </c>
      <c r="K2214" s="65" t="s">
        <v>11369</v>
      </c>
      <c r="L2214" s="65">
        <v>20</v>
      </c>
      <c r="M2214" s="65" t="s">
        <v>11370</v>
      </c>
      <c r="O2214" s="65">
        <v>92</v>
      </c>
      <c r="Q2214" s="65" t="s">
        <v>5186</v>
      </c>
      <c r="R2214" s="67">
        <v>45893.507233796299</v>
      </c>
      <c r="S2214" s="158" t="str">
        <f t="shared" si="234"/>
        <v>August 2025</v>
      </c>
      <c r="T2214" s="142" t="s">
        <v>35</v>
      </c>
      <c r="U2214" s="142">
        <v>0.91016203704202803</v>
      </c>
      <c r="V2214" s="65">
        <f t="shared" si="237"/>
        <v>0.91016203704202803</v>
      </c>
      <c r="W2214" s="65">
        <f t="shared" si="238"/>
        <v>21.843888889008699</v>
      </c>
      <c r="X2214" s="65" t="str">
        <f t="shared" si="233"/>
        <v>&lt;24 hr</v>
      </c>
    </row>
    <row r="2215" spans="1:27" ht="30" customHeight="1">
      <c r="A2215" s="65">
        <v>2214</v>
      </c>
      <c r="B2215" s="181">
        <v>45892.626041666699</v>
      </c>
      <c r="C2215" s="67" t="str">
        <f t="shared" si="236"/>
        <v>August 2025</v>
      </c>
      <c r="D2215" s="65" t="s">
        <v>11371</v>
      </c>
      <c r="E2215" s="65">
        <v>411486</v>
      </c>
      <c r="F2215" s="68" t="s">
        <v>11372</v>
      </c>
      <c r="G2215" s="65" t="s">
        <v>11373</v>
      </c>
      <c r="H2215" s="69" t="s">
        <v>11374</v>
      </c>
      <c r="I2215" s="69" t="s">
        <v>5110</v>
      </c>
      <c r="J2215" s="69" t="str">
        <f t="shared" si="235"/>
        <v>North Dagon</v>
      </c>
      <c r="K2215" s="65" t="s">
        <v>11375</v>
      </c>
      <c r="L2215" s="65">
        <v>20</v>
      </c>
      <c r="M2215" s="65" t="s">
        <v>11376</v>
      </c>
      <c r="O2215" s="65">
        <v>180</v>
      </c>
      <c r="Q2215" s="65" t="s">
        <v>745</v>
      </c>
      <c r="R2215" s="67">
        <v>45895.5753819444</v>
      </c>
      <c r="S2215" s="158" t="str">
        <f t="shared" si="234"/>
        <v>August 2025</v>
      </c>
      <c r="T2215" s="142" t="s">
        <v>35</v>
      </c>
      <c r="U2215" s="142">
        <v>2.9493402777734401</v>
      </c>
      <c r="V2215" s="65">
        <f t="shared" si="237"/>
        <v>2.9493402777734401</v>
      </c>
      <c r="W2215" s="65">
        <f t="shared" si="238"/>
        <v>70.784166666562697</v>
      </c>
      <c r="X2215" s="65" t="str">
        <f t="shared" si="233"/>
        <v>48-72 hr</v>
      </c>
    </row>
    <row r="2216" spans="1:27" ht="30" customHeight="1">
      <c r="A2216" s="65">
        <v>2215</v>
      </c>
      <c r="B2216" s="181">
        <v>45892.661898148202</v>
      </c>
      <c r="C2216" s="67" t="str">
        <f t="shared" si="236"/>
        <v>August 2025</v>
      </c>
      <c r="D2216" s="65" t="s">
        <v>11377</v>
      </c>
      <c r="E2216" s="65">
        <v>541651</v>
      </c>
      <c r="F2216" s="68" t="s">
        <v>11378</v>
      </c>
      <c r="G2216" s="65" t="s">
        <v>11379</v>
      </c>
      <c r="H2216" s="69" t="s">
        <v>11380</v>
      </c>
      <c r="I2216" s="69" t="s">
        <v>5098</v>
      </c>
      <c r="J2216" s="69" t="str">
        <f t="shared" si="235"/>
        <v>East Dagon</v>
      </c>
      <c r="K2216" s="65" t="s">
        <v>11381</v>
      </c>
      <c r="L2216" s="65">
        <v>20</v>
      </c>
      <c r="M2216" s="65" t="s">
        <v>11382</v>
      </c>
      <c r="O2216" s="65">
        <v>142</v>
      </c>
      <c r="Q2216" s="65" t="s">
        <v>5186</v>
      </c>
      <c r="R2216" s="67">
        <v>45893.690381944398</v>
      </c>
      <c r="S2216" s="158" t="str">
        <f t="shared" si="234"/>
        <v>August 2025</v>
      </c>
      <c r="T2216" s="142" t="s">
        <v>35</v>
      </c>
      <c r="U2216" s="142">
        <v>1.02848379628995</v>
      </c>
      <c r="V2216" s="65">
        <f t="shared" si="237"/>
        <v>1.02848379628995</v>
      </c>
      <c r="W2216" s="65">
        <f t="shared" si="238"/>
        <v>24.683611110958701</v>
      </c>
      <c r="X2216" s="65" t="str">
        <f t="shared" si="233"/>
        <v>24-48 hr</v>
      </c>
      <c r="Z2216" s="69" t="s">
        <v>11383</v>
      </c>
    </row>
    <row r="2217" spans="1:27" ht="30" customHeight="1">
      <c r="A2217" s="65">
        <v>2216</v>
      </c>
      <c r="B2217" s="181">
        <v>45892.664143518501</v>
      </c>
      <c r="C2217" s="67" t="str">
        <f t="shared" si="236"/>
        <v>August 2025</v>
      </c>
      <c r="D2217" s="65" t="s">
        <v>11384</v>
      </c>
      <c r="E2217" s="65">
        <v>541666</v>
      </c>
      <c r="F2217" s="68" t="s">
        <v>11385</v>
      </c>
      <c r="G2217" s="65" t="s">
        <v>11386</v>
      </c>
      <c r="H2217" s="69" t="s">
        <v>11387</v>
      </c>
      <c r="I2217" s="69" t="s">
        <v>10643</v>
      </c>
      <c r="J2217" s="69" t="str">
        <f t="shared" si="235"/>
        <v>Sanchaung</v>
      </c>
      <c r="K2217" s="65" t="s">
        <v>11388</v>
      </c>
      <c r="L2217" s="65">
        <v>20</v>
      </c>
      <c r="M2217" s="65" t="s">
        <v>11389</v>
      </c>
      <c r="N2217" s="65" t="s">
        <v>9241</v>
      </c>
      <c r="O2217" s="65">
        <v>210</v>
      </c>
      <c r="Q2217" s="65" t="s">
        <v>687</v>
      </c>
      <c r="R2217" s="67">
        <v>45894.440937500003</v>
      </c>
      <c r="S2217" s="158" t="str">
        <f t="shared" si="234"/>
        <v>August 2025</v>
      </c>
      <c r="T2217" s="142" t="s">
        <v>35</v>
      </c>
      <c r="U2217" s="142">
        <v>1.77679398148757</v>
      </c>
      <c r="V2217" s="65">
        <f t="shared" si="237"/>
        <v>1.77679398148757</v>
      </c>
      <c r="W2217" s="65">
        <f t="shared" si="238"/>
        <v>42.6430555557017</v>
      </c>
      <c r="X2217" s="65" t="str">
        <f t="shared" si="233"/>
        <v>24-48 hr</v>
      </c>
      <c r="Z2217" s="69" t="s">
        <v>11390</v>
      </c>
    </row>
    <row r="2218" spans="1:27" ht="30" customHeight="1">
      <c r="A2218" s="65">
        <v>2217</v>
      </c>
      <c r="B2218" s="181">
        <v>45892.664884259299</v>
      </c>
      <c r="C2218" s="67" t="str">
        <f t="shared" si="236"/>
        <v>August 2025</v>
      </c>
      <c r="D2218" s="65" t="s">
        <v>11391</v>
      </c>
      <c r="E2218" s="65" t="s">
        <v>11392</v>
      </c>
      <c r="F2218" s="68" t="s">
        <v>11393</v>
      </c>
      <c r="G2218" s="65" t="s">
        <v>11394</v>
      </c>
      <c r="H2218" s="69" t="s">
        <v>11395</v>
      </c>
      <c r="I2218" s="69" t="s">
        <v>5098</v>
      </c>
      <c r="J2218" s="69" t="str">
        <f t="shared" si="235"/>
        <v>East Dagon</v>
      </c>
      <c r="K2218" s="65" t="s">
        <v>11396</v>
      </c>
      <c r="L2218" s="65">
        <v>20</v>
      </c>
      <c r="M2218" s="65" t="s">
        <v>7864</v>
      </c>
      <c r="O2218" s="65">
        <v>161</v>
      </c>
      <c r="Q2218" s="65" t="s">
        <v>5186</v>
      </c>
      <c r="R2218" s="67">
        <v>45893.613969907397</v>
      </c>
      <c r="S2218" s="158" t="str">
        <f t="shared" si="234"/>
        <v>August 2025</v>
      </c>
      <c r="T2218" s="142" t="s">
        <v>35</v>
      </c>
      <c r="U2218" s="142">
        <v>0.94908564814249996</v>
      </c>
      <c r="V2218" s="65">
        <f t="shared" si="237"/>
        <v>0.94908564814249996</v>
      </c>
      <c r="W2218" s="65">
        <f t="shared" si="238"/>
        <v>22.77805555542</v>
      </c>
      <c r="X2218" s="65" t="str">
        <f t="shared" si="233"/>
        <v>&lt;24 hr</v>
      </c>
    </row>
    <row r="2219" spans="1:27" ht="30" customHeight="1">
      <c r="A2219" s="65">
        <v>2218</v>
      </c>
      <c r="B2219" s="181">
        <v>45892.6769444444</v>
      </c>
      <c r="C2219" s="67" t="str">
        <f t="shared" si="236"/>
        <v>August 2025</v>
      </c>
      <c r="D2219" s="65" t="s">
        <v>11397</v>
      </c>
      <c r="E2219" s="65" t="s">
        <v>11398</v>
      </c>
      <c r="F2219" s="68" t="s">
        <v>11399</v>
      </c>
      <c r="G2219" s="65" t="s">
        <v>4992</v>
      </c>
      <c r="H2219" s="69" t="s">
        <v>11400</v>
      </c>
      <c r="I2219" s="69" t="s">
        <v>5110</v>
      </c>
      <c r="J2219" s="69" t="str">
        <f t="shared" si="235"/>
        <v>North Dagon</v>
      </c>
      <c r="K2219" s="65" t="s">
        <v>11401</v>
      </c>
      <c r="L2219" s="65">
        <v>20</v>
      </c>
      <c r="M2219" s="65" t="s">
        <v>11364</v>
      </c>
      <c r="O2219" s="65">
        <v>100</v>
      </c>
      <c r="Q2219" s="65" t="s">
        <v>2681</v>
      </c>
      <c r="R2219" s="67">
        <v>45893.572395833296</v>
      </c>
      <c r="S2219" s="158" t="str">
        <f t="shared" si="234"/>
        <v>August 2025</v>
      </c>
      <c r="T2219" s="142" t="s">
        <v>35</v>
      </c>
      <c r="U2219" s="142">
        <v>0.89545138888934195</v>
      </c>
      <c r="V2219" s="65">
        <f t="shared" si="237"/>
        <v>0.89545138888934195</v>
      </c>
      <c r="W2219" s="65">
        <f t="shared" si="238"/>
        <v>21.490833333344199</v>
      </c>
      <c r="X2219" s="65" t="str">
        <f t="shared" si="233"/>
        <v>&lt;24 hr</v>
      </c>
    </row>
    <row r="2220" spans="1:27" ht="30" customHeight="1">
      <c r="A2220" s="65">
        <v>2219</v>
      </c>
      <c r="B2220" s="181">
        <v>45892.679166666698</v>
      </c>
      <c r="C2220" s="67" t="str">
        <f t="shared" si="236"/>
        <v>August 2025</v>
      </c>
      <c r="D2220" s="65" t="s">
        <v>11402</v>
      </c>
      <c r="E2220" s="65" t="s">
        <v>11403</v>
      </c>
      <c r="F2220" s="68" t="s">
        <v>11404</v>
      </c>
      <c r="G2220" s="65" t="s">
        <v>11405</v>
      </c>
      <c r="H2220" s="69" t="s">
        <v>11406</v>
      </c>
      <c r="I2220" s="69" t="s">
        <v>5110</v>
      </c>
      <c r="J2220" s="69" t="str">
        <f t="shared" si="235"/>
        <v>North Dagon</v>
      </c>
      <c r="K2220" s="65" t="s">
        <v>11407</v>
      </c>
      <c r="L2220" s="65">
        <v>20</v>
      </c>
      <c r="M2220" s="65" t="s">
        <v>8579</v>
      </c>
      <c r="O2220" s="65">
        <v>280</v>
      </c>
      <c r="Q2220" s="65" t="s">
        <v>5308</v>
      </c>
      <c r="R2220" s="67">
        <v>45893.716435185197</v>
      </c>
      <c r="S2220" s="158" t="str">
        <f t="shared" si="234"/>
        <v>August 2025</v>
      </c>
      <c r="T2220" s="142" t="s">
        <v>35</v>
      </c>
      <c r="U2220" s="142">
        <v>1.0372685185138799</v>
      </c>
      <c r="V2220" s="65">
        <f t="shared" si="237"/>
        <v>1.0372685185138799</v>
      </c>
      <c r="W2220" s="65">
        <f t="shared" si="238"/>
        <v>24.8944444443332</v>
      </c>
      <c r="X2220" s="65" t="str">
        <f t="shared" si="233"/>
        <v>24-48 hr</v>
      </c>
      <c r="AA2220" s="69" t="s">
        <v>11408</v>
      </c>
    </row>
    <row r="2221" spans="1:27" ht="30" customHeight="1">
      <c r="A2221" s="65">
        <v>2220</v>
      </c>
      <c r="B2221" s="181">
        <v>45892.683460648099</v>
      </c>
      <c r="C2221" s="67" t="str">
        <f t="shared" si="236"/>
        <v>August 2025</v>
      </c>
      <c r="D2221" s="65" t="s">
        <v>11409</v>
      </c>
      <c r="E2221" s="65" t="s">
        <v>11410</v>
      </c>
      <c r="F2221" s="68" t="s">
        <v>11411</v>
      </c>
      <c r="G2221" s="65" t="s">
        <v>11412</v>
      </c>
      <c r="H2221" s="69" t="s">
        <v>11413</v>
      </c>
      <c r="I2221" s="69" t="s">
        <v>7036</v>
      </c>
      <c r="J2221" s="69" t="str">
        <f t="shared" si="235"/>
        <v>Dagon</v>
      </c>
      <c r="K2221" s="65" t="s">
        <v>11414</v>
      </c>
      <c r="L2221" s="65">
        <v>25</v>
      </c>
      <c r="M2221" s="65" t="s">
        <v>11115</v>
      </c>
      <c r="N2221" s="65" t="s">
        <v>6210</v>
      </c>
      <c r="O2221" s="65">
        <v>200</v>
      </c>
      <c r="Q2221" s="65" t="s">
        <v>3111</v>
      </c>
      <c r="R2221" s="67">
        <v>45893.652430555601</v>
      </c>
      <c r="S2221" s="158" t="str">
        <f t="shared" si="234"/>
        <v>August 2025</v>
      </c>
      <c r="T2221" s="142" t="s">
        <v>35</v>
      </c>
      <c r="U2221" s="142">
        <v>0.96896990740788203</v>
      </c>
      <c r="V2221" s="65">
        <f t="shared" si="237"/>
        <v>0.96896990740788203</v>
      </c>
      <c r="W2221" s="65">
        <f t="shared" si="238"/>
        <v>23.2552777777892</v>
      </c>
      <c r="X2221" s="65" t="str">
        <f t="shared" si="233"/>
        <v>&lt;24 hr</v>
      </c>
    </row>
    <row r="2222" spans="1:27" ht="30" customHeight="1">
      <c r="A2222" s="65">
        <v>2221</v>
      </c>
      <c r="B2222" s="181">
        <v>45892.736203703702</v>
      </c>
      <c r="C2222" s="67" t="str">
        <f t="shared" si="236"/>
        <v>August 2025</v>
      </c>
      <c r="D2222" s="65" t="s">
        <v>11415</v>
      </c>
      <c r="E2222" s="65" t="s">
        <v>11416</v>
      </c>
      <c r="F2222" s="68" t="s">
        <v>11417</v>
      </c>
      <c r="G2222" s="65" t="s">
        <v>11418</v>
      </c>
      <c r="H2222" s="69" t="s">
        <v>11419</v>
      </c>
      <c r="I2222" s="69" t="s">
        <v>7036</v>
      </c>
      <c r="J2222" s="69" t="str">
        <f t="shared" si="235"/>
        <v>Dagon</v>
      </c>
      <c r="K2222" s="65" t="s">
        <v>11420</v>
      </c>
      <c r="L2222" s="65">
        <v>20</v>
      </c>
      <c r="M2222" s="65" t="s">
        <v>11062</v>
      </c>
      <c r="N2222" s="65" t="s">
        <v>6210</v>
      </c>
      <c r="O2222" s="65">
        <v>120</v>
      </c>
      <c r="Q2222" s="65" t="s">
        <v>3111</v>
      </c>
      <c r="R2222" s="67">
        <v>45893.711666666699</v>
      </c>
      <c r="S2222" s="158" t="str">
        <f t="shared" si="234"/>
        <v>August 2025</v>
      </c>
      <c r="T2222" s="142" t="s">
        <v>35</v>
      </c>
      <c r="U2222" s="142">
        <v>0.97546296296786705</v>
      </c>
      <c r="V2222" s="65">
        <f t="shared" si="237"/>
        <v>0.97546296296786705</v>
      </c>
      <c r="W2222" s="65">
        <f t="shared" si="238"/>
        <v>23.411111111228799</v>
      </c>
      <c r="X2222" s="65" t="str">
        <f t="shared" si="233"/>
        <v>&lt;24 hr</v>
      </c>
      <c r="Z2222" s="69" t="s">
        <v>11421</v>
      </c>
      <c r="AA2222" s="69" t="s">
        <v>11422</v>
      </c>
    </row>
    <row r="2223" spans="1:27" ht="30" customHeight="1">
      <c r="A2223" s="65">
        <v>2222</v>
      </c>
      <c r="B2223" s="181">
        <v>45892.793553240699</v>
      </c>
      <c r="C2223" s="67" t="str">
        <f t="shared" si="236"/>
        <v>August 2025</v>
      </c>
      <c r="D2223" s="65" t="s">
        <v>11423</v>
      </c>
      <c r="E2223" s="65" t="s">
        <v>11424</v>
      </c>
      <c r="F2223" s="68" t="s">
        <v>11425</v>
      </c>
      <c r="G2223" s="65" t="s">
        <v>11426</v>
      </c>
      <c r="H2223" s="69" t="s">
        <v>11427</v>
      </c>
      <c r="I2223" s="69" t="s">
        <v>50</v>
      </c>
      <c r="J2223" s="69" t="str">
        <f t="shared" si="235"/>
        <v>Pabedan</v>
      </c>
      <c r="K2223" s="65" t="s">
        <v>11428</v>
      </c>
      <c r="L2223" s="65">
        <v>25</v>
      </c>
      <c r="M2223" s="65" t="s">
        <v>10596</v>
      </c>
      <c r="N2223" s="65" t="s">
        <v>33</v>
      </c>
      <c r="O2223" s="65">
        <v>200</v>
      </c>
      <c r="Q2223" s="65" t="s">
        <v>5308</v>
      </c>
      <c r="R2223" s="67">
        <v>45894.683379629598</v>
      </c>
      <c r="S2223" s="158" t="str">
        <f t="shared" si="234"/>
        <v>August 2025</v>
      </c>
      <c r="T2223" s="142" t="s">
        <v>35</v>
      </c>
      <c r="U2223" s="142">
        <v>1.8898263888841</v>
      </c>
      <c r="V2223" s="65">
        <f t="shared" si="237"/>
        <v>1.8898263888841</v>
      </c>
      <c r="W2223" s="65">
        <f t="shared" si="238"/>
        <v>45.355833333218499</v>
      </c>
      <c r="X2223" s="65" t="str">
        <f t="shared" si="233"/>
        <v>24-48 hr</v>
      </c>
    </row>
    <row r="2224" spans="1:27" ht="30" customHeight="1">
      <c r="A2224" s="65">
        <v>2223</v>
      </c>
      <c r="B2224" s="181">
        <v>45893.331250000003</v>
      </c>
      <c r="C2224" s="67" t="str">
        <f t="shared" si="236"/>
        <v>August 2025</v>
      </c>
      <c r="D2224" s="65">
        <v>126679</v>
      </c>
      <c r="E2224" s="65">
        <v>293563</v>
      </c>
      <c r="F2224" s="68" t="s">
        <v>11429</v>
      </c>
      <c r="G2224" s="65" t="s">
        <v>11430</v>
      </c>
      <c r="H2224" s="69" t="s">
        <v>11431</v>
      </c>
      <c r="I2224" s="69" t="s">
        <v>5098</v>
      </c>
      <c r="J2224" s="69" t="str">
        <f t="shared" si="235"/>
        <v>East Dagon</v>
      </c>
      <c r="K2224" s="65" t="s">
        <v>11432</v>
      </c>
      <c r="L2224" s="65">
        <v>20</v>
      </c>
      <c r="M2224" s="65" t="s">
        <v>8287</v>
      </c>
      <c r="O2224" s="65">
        <v>213</v>
      </c>
      <c r="Q2224" s="65" t="s">
        <v>5218</v>
      </c>
      <c r="R2224" s="67">
        <v>45894.588750000003</v>
      </c>
      <c r="S2224" s="158" t="str">
        <f t="shared" si="234"/>
        <v>August 2025</v>
      </c>
      <c r="T2224" s="142" t="s">
        <v>35</v>
      </c>
      <c r="U2224" s="142">
        <v>1.2574999999997101</v>
      </c>
      <c r="V2224" s="65">
        <f t="shared" si="237"/>
        <v>1.2574999999997101</v>
      </c>
      <c r="W2224" s="65">
        <f t="shared" si="238"/>
        <v>30.179999999993001</v>
      </c>
      <c r="X2224" s="65" t="str">
        <f t="shared" si="233"/>
        <v>24-48 hr</v>
      </c>
    </row>
    <row r="2225" spans="1:27" ht="30" customHeight="1">
      <c r="A2225" s="65">
        <v>2224</v>
      </c>
      <c r="B2225" s="181">
        <v>45893.393750000003</v>
      </c>
      <c r="C2225" s="67" t="str">
        <f t="shared" si="236"/>
        <v>August 2025</v>
      </c>
      <c r="D2225" s="65">
        <v>126682</v>
      </c>
      <c r="E2225" s="65">
        <v>542035</v>
      </c>
      <c r="F2225" s="68" t="s">
        <v>11433</v>
      </c>
      <c r="G2225" s="65" t="s">
        <v>11434</v>
      </c>
      <c r="H2225" s="69" t="s">
        <v>11435</v>
      </c>
      <c r="I2225" s="69" t="s">
        <v>10643</v>
      </c>
      <c r="J2225" s="69" t="str">
        <f t="shared" si="235"/>
        <v>Sanchaung</v>
      </c>
      <c r="K2225" s="65" t="s">
        <v>11436</v>
      </c>
      <c r="L2225" s="65">
        <v>20</v>
      </c>
      <c r="M2225" s="65" t="s">
        <v>11437</v>
      </c>
      <c r="N2225" s="65" t="s">
        <v>9241</v>
      </c>
      <c r="O2225" s="65">
        <v>100</v>
      </c>
      <c r="Q2225" s="65" t="s">
        <v>687</v>
      </c>
      <c r="R2225" s="67">
        <v>45894.484131944402</v>
      </c>
      <c r="S2225" s="158" t="str">
        <f t="shared" si="234"/>
        <v>August 2025</v>
      </c>
      <c r="T2225" s="142" t="s">
        <v>35</v>
      </c>
      <c r="U2225" s="142">
        <v>1.0903819444429199</v>
      </c>
      <c r="V2225" s="65">
        <f t="shared" si="237"/>
        <v>1.0903819444429199</v>
      </c>
      <c r="W2225" s="65">
        <f t="shared" si="238"/>
        <v>26.169166666630201</v>
      </c>
      <c r="X2225" s="65" t="str">
        <f t="shared" si="233"/>
        <v>24-48 hr</v>
      </c>
    </row>
    <row r="2226" spans="1:27" ht="30" customHeight="1">
      <c r="A2226" s="65">
        <v>2225</v>
      </c>
      <c r="B2226" s="181">
        <v>45893.465277777803</v>
      </c>
      <c r="C2226" s="67" t="str">
        <f t="shared" si="236"/>
        <v>August 2025</v>
      </c>
      <c r="D2226" s="65">
        <v>126694</v>
      </c>
      <c r="E2226" s="65">
        <v>542261</v>
      </c>
      <c r="F2226" s="68" t="s">
        <v>11438</v>
      </c>
      <c r="G2226" s="65" t="s">
        <v>11439</v>
      </c>
      <c r="H2226" s="69" t="s">
        <v>11440</v>
      </c>
      <c r="I2226" s="69" t="s">
        <v>5110</v>
      </c>
      <c r="J2226" s="69" t="str">
        <f t="shared" si="235"/>
        <v>North Dagon</v>
      </c>
      <c r="K2226" s="65" t="s">
        <v>11441</v>
      </c>
      <c r="L2226" s="65">
        <v>25</v>
      </c>
      <c r="S2226" s="158"/>
      <c r="T2226" s="142" t="s">
        <v>10341</v>
      </c>
      <c r="U2226" s="142">
        <v>-45893.465277777803</v>
      </c>
    </row>
    <row r="2227" spans="1:27" ht="30" customHeight="1">
      <c r="A2227" s="65">
        <v>2226</v>
      </c>
      <c r="B2227" s="181">
        <v>45893.465972222199</v>
      </c>
      <c r="C2227" s="67" t="str">
        <f t="shared" si="236"/>
        <v>August 2025</v>
      </c>
      <c r="D2227" s="65">
        <v>126695</v>
      </c>
      <c r="E2227" s="65">
        <v>542256</v>
      </c>
      <c r="F2227" s="68" t="s">
        <v>11442</v>
      </c>
      <c r="G2227" s="65" t="s">
        <v>11443</v>
      </c>
      <c r="H2227" s="69" t="s">
        <v>11444</v>
      </c>
      <c r="I2227" s="69" t="s">
        <v>2355</v>
      </c>
      <c r="J2227" s="69" t="str">
        <f t="shared" si="235"/>
        <v>Mingalar Taung Nyunt</v>
      </c>
      <c r="K2227" s="65" t="s">
        <v>11445</v>
      </c>
      <c r="L2227" s="65">
        <v>20</v>
      </c>
      <c r="M2227" s="65" t="s">
        <v>4119</v>
      </c>
      <c r="N2227" s="65" t="s">
        <v>4913</v>
      </c>
      <c r="O2227" s="65">
        <v>196</v>
      </c>
      <c r="Q2227" s="65" t="s">
        <v>3111</v>
      </c>
      <c r="R2227" s="67">
        <v>45896.510648148098</v>
      </c>
      <c r="S2227" s="158" t="str">
        <f t="shared" si="234"/>
        <v>August 2025</v>
      </c>
      <c r="T2227" s="142" t="s">
        <v>35</v>
      </c>
      <c r="U2227" s="142">
        <v>3.0446759259284599</v>
      </c>
      <c r="V2227" s="65">
        <f t="shared" si="237"/>
        <v>3.0446759259284599</v>
      </c>
      <c r="W2227" s="65">
        <f t="shared" si="238"/>
        <v>73.072222222283003</v>
      </c>
      <c r="X2227" s="65" t="str">
        <f t="shared" si="233"/>
        <v>&gt;72 hr</v>
      </c>
    </row>
    <row r="2228" spans="1:27" ht="30" customHeight="1">
      <c r="A2228" s="65">
        <v>2227</v>
      </c>
      <c r="B2228" s="181">
        <v>45893.481249999997</v>
      </c>
      <c r="C2228" s="67" t="str">
        <f t="shared" si="236"/>
        <v>August 2025</v>
      </c>
      <c r="D2228" s="65">
        <v>126700</v>
      </c>
      <c r="E2228" s="65">
        <v>541844</v>
      </c>
      <c r="F2228" s="68" t="s">
        <v>11446</v>
      </c>
      <c r="G2228" s="65" t="s">
        <v>11447</v>
      </c>
      <c r="H2228" s="69" t="s">
        <v>11448</v>
      </c>
      <c r="I2228" s="69" t="s">
        <v>5110</v>
      </c>
      <c r="J2228" s="69" t="str">
        <f t="shared" si="235"/>
        <v>North Dagon</v>
      </c>
      <c r="K2228" s="65" t="s">
        <v>11449</v>
      </c>
      <c r="L2228" s="65">
        <v>20</v>
      </c>
      <c r="M2228" s="65" t="s">
        <v>11450</v>
      </c>
      <c r="O2228" s="65">
        <v>80</v>
      </c>
      <c r="Q2228" s="65" t="s">
        <v>3111</v>
      </c>
      <c r="R2228" s="67">
        <v>45894.665891203702</v>
      </c>
      <c r="S2228" s="158" t="str">
        <f t="shared" si="234"/>
        <v>August 2025</v>
      </c>
      <c r="T2228" s="142" t="s">
        <v>35</v>
      </c>
      <c r="U2228" s="142">
        <v>1.18464120370481</v>
      </c>
      <c r="V2228" s="65">
        <f t="shared" si="237"/>
        <v>1.18464120370481</v>
      </c>
      <c r="W2228" s="65">
        <f t="shared" si="238"/>
        <v>28.4313888889155</v>
      </c>
      <c r="X2228" s="65" t="str">
        <f t="shared" si="233"/>
        <v>24-48 hr</v>
      </c>
      <c r="Z2228" s="69" t="s">
        <v>11451</v>
      </c>
    </row>
    <row r="2229" spans="1:27" ht="30" customHeight="1">
      <c r="A2229" s="65">
        <v>2228</v>
      </c>
      <c r="B2229" s="181">
        <v>45893.568749999999</v>
      </c>
      <c r="C2229" s="67" t="str">
        <f t="shared" si="236"/>
        <v>August 2025</v>
      </c>
      <c r="D2229" s="65">
        <v>126722</v>
      </c>
      <c r="E2229" s="65">
        <v>196291</v>
      </c>
      <c r="F2229" s="68" t="s">
        <v>11452</v>
      </c>
      <c r="G2229" s="65" t="s">
        <v>11453</v>
      </c>
      <c r="H2229" s="69" t="s">
        <v>11454</v>
      </c>
      <c r="I2229" s="69" t="s">
        <v>7031</v>
      </c>
      <c r="J2229" s="69" t="str">
        <f t="shared" si="235"/>
        <v>Ahlone</v>
      </c>
      <c r="K2229" s="65" t="s">
        <v>11455</v>
      </c>
      <c r="L2229" s="65">
        <v>20</v>
      </c>
      <c r="M2229" s="65" t="s">
        <v>11456</v>
      </c>
      <c r="N2229" s="65" t="s">
        <v>6210</v>
      </c>
      <c r="O2229" s="65">
        <v>180</v>
      </c>
      <c r="Q2229" s="65" t="s">
        <v>687</v>
      </c>
      <c r="R2229" s="67">
        <v>45894.679201388899</v>
      </c>
      <c r="S2229" s="158" t="str">
        <f t="shared" si="234"/>
        <v>August 2025</v>
      </c>
      <c r="T2229" s="142" t="s">
        <v>35</v>
      </c>
      <c r="U2229" s="142">
        <v>1.11045138889313</v>
      </c>
      <c r="V2229" s="65">
        <f t="shared" si="237"/>
        <v>1.11045138889313</v>
      </c>
      <c r="W2229" s="65">
        <f t="shared" si="238"/>
        <v>26.650833333434999</v>
      </c>
      <c r="X2229" s="65" t="str">
        <f t="shared" si="233"/>
        <v>24-48 hr</v>
      </c>
    </row>
    <row r="2230" spans="1:27" ht="30" customHeight="1">
      <c r="A2230" s="65">
        <v>2229</v>
      </c>
      <c r="B2230" s="181">
        <v>45893.578472222202</v>
      </c>
      <c r="C2230" s="67" t="str">
        <f t="shared" si="236"/>
        <v>August 2025</v>
      </c>
      <c r="D2230" s="65">
        <v>126726</v>
      </c>
      <c r="E2230" s="65">
        <v>372440</v>
      </c>
      <c r="F2230" s="68" t="s">
        <v>11457</v>
      </c>
      <c r="G2230" s="65" t="s">
        <v>11458</v>
      </c>
      <c r="H2230" s="69" t="s">
        <v>11459</v>
      </c>
      <c r="I2230" s="69" t="s">
        <v>7031</v>
      </c>
      <c r="J2230" s="69" t="str">
        <f t="shared" si="235"/>
        <v>Ahlone</v>
      </c>
      <c r="K2230" s="65" t="s">
        <v>11460</v>
      </c>
      <c r="L2230" s="65">
        <v>20</v>
      </c>
      <c r="S2230" s="158"/>
      <c r="T2230" s="142" t="s">
        <v>113</v>
      </c>
      <c r="U2230" s="142">
        <v>-45893.578472222202</v>
      </c>
    </row>
    <row r="2231" spans="1:27" ht="30" customHeight="1">
      <c r="A2231" s="65">
        <v>2230</v>
      </c>
      <c r="B2231" s="181">
        <v>45893.586111111101</v>
      </c>
      <c r="C2231" s="67" t="str">
        <f t="shared" si="236"/>
        <v>August 2025</v>
      </c>
      <c r="D2231" s="65">
        <v>126731</v>
      </c>
      <c r="E2231" s="65">
        <v>406622</v>
      </c>
      <c r="F2231" s="68" t="s">
        <v>11461</v>
      </c>
      <c r="G2231" s="65" t="s">
        <v>3329</v>
      </c>
      <c r="H2231" s="69" t="s">
        <v>11462</v>
      </c>
      <c r="I2231" s="69" t="s">
        <v>41</v>
      </c>
      <c r="J2231" s="69" t="str">
        <f t="shared" si="235"/>
        <v>Lanmadaw</v>
      </c>
      <c r="K2231" s="65" t="s">
        <v>11463</v>
      </c>
      <c r="L2231" s="65">
        <v>20</v>
      </c>
      <c r="M2231" s="65" t="s">
        <v>6584</v>
      </c>
      <c r="N2231" s="65" t="s">
        <v>33</v>
      </c>
      <c r="O2231" s="65">
        <v>100</v>
      </c>
      <c r="Q2231" s="65" t="s">
        <v>5308</v>
      </c>
      <c r="R2231" s="67">
        <v>45894.608437499999</v>
      </c>
      <c r="S2231" s="158" t="str">
        <f t="shared" si="234"/>
        <v>August 2025</v>
      </c>
      <c r="T2231" s="142" t="s">
        <v>35</v>
      </c>
      <c r="U2231" s="142">
        <v>1.0223263888910901</v>
      </c>
      <c r="V2231" s="65">
        <f t="shared" si="237"/>
        <v>1.0223263888910901</v>
      </c>
      <c r="W2231" s="65">
        <f t="shared" si="238"/>
        <v>24.535833333386101</v>
      </c>
      <c r="X2231" s="65" t="str">
        <f t="shared" si="233"/>
        <v>24-48 hr</v>
      </c>
      <c r="Z2231" s="69" t="s">
        <v>11464</v>
      </c>
    </row>
    <row r="2232" spans="1:27" ht="30" customHeight="1">
      <c r="A2232" s="65">
        <v>2231</v>
      </c>
      <c r="B2232" s="181">
        <v>45893.591666666704</v>
      </c>
      <c r="C2232" s="67" t="str">
        <f t="shared" si="236"/>
        <v>August 2025</v>
      </c>
      <c r="D2232" s="65">
        <v>126734</v>
      </c>
      <c r="E2232" s="65">
        <v>158249</v>
      </c>
      <c r="F2232" s="68" t="s">
        <v>11465</v>
      </c>
      <c r="G2232" s="65" t="s">
        <v>11466</v>
      </c>
      <c r="H2232" s="69" t="s">
        <v>11467</v>
      </c>
      <c r="I2232" s="69" t="s">
        <v>182</v>
      </c>
      <c r="J2232" s="69" t="str">
        <f t="shared" si="235"/>
        <v>Latha</v>
      </c>
      <c r="K2232" s="65" t="s">
        <v>11468</v>
      </c>
      <c r="L2232" s="65">
        <v>20</v>
      </c>
      <c r="S2232" s="158"/>
      <c r="T2232" s="142" t="s">
        <v>113</v>
      </c>
      <c r="U2232" s="142">
        <v>-45893.591666666704</v>
      </c>
    </row>
    <row r="2233" spans="1:27" ht="30" customHeight="1">
      <c r="A2233" s="65">
        <v>2232</v>
      </c>
      <c r="B2233" s="181">
        <v>45893.591666666704</v>
      </c>
      <c r="C2233" s="67" t="str">
        <f t="shared" si="236"/>
        <v>August 2025</v>
      </c>
      <c r="D2233" s="65">
        <v>126735</v>
      </c>
      <c r="E2233" s="65">
        <v>383750</v>
      </c>
      <c r="F2233" s="68" t="s">
        <v>11469</v>
      </c>
      <c r="G2233" s="65" t="s">
        <v>11470</v>
      </c>
      <c r="H2233" s="69" t="s">
        <v>11471</v>
      </c>
      <c r="I2233" s="69" t="s">
        <v>5110</v>
      </c>
      <c r="J2233" s="69" t="str">
        <f t="shared" si="235"/>
        <v>North Dagon</v>
      </c>
      <c r="K2233" s="65" t="s">
        <v>11472</v>
      </c>
      <c r="L2233" s="65">
        <v>25</v>
      </c>
      <c r="M2233" s="65" t="s">
        <v>11473</v>
      </c>
      <c r="O2233" s="65">
        <v>150</v>
      </c>
      <c r="Q2233" s="65" t="s">
        <v>3111</v>
      </c>
      <c r="R2233" s="67">
        <v>45894.579895833303</v>
      </c>
      <c r="S2233" s="158" t="str">
        <f t="shared" si="234"/>
        <v>August 2025</v>
      </c>
      <c r="T2233" s="142" t="s">
        <v>35</v>
      </c>
      <c r="U2233" s="142">
        <v>0.98822916666540594</v>
      </c>
      <c r="V2233" s="65">
        <f t="shared" si="237"/>
        <v>0.98822916666540594</v>
      </c>
      <c r="W2233" s="65">
        <f t="shared" si="238"/>
        <v>23.7174999999697</v>
      </c>
      <c r="X2233" s="65" t="str">
        <f t="shared" ref="X2233:X2295" si="239">IF(W2233&gt;72,"&gt;72 hr",IF(W2233&gt;48,"48-72 hr",IF(W2233&gt;24,"24-48 hr","&lt;24 hr")))</f>
        <v>&lt;24 hr</v>
      </c>
    </row>
    <row r="2234" spans="1:27" ht="30" customHeight="1">
      <c r="A2234" s="65">
        <v>2233</v>
      </c>
      <c r="B2234" s="181">
        <v>45893.594444444403</v>
      </c>
      <c r="C2234" s="67" t="str">
        <f t="shared" si="236"/>
        <v>August 2025</v>
      </c>
      <c r="D2234" s="65">
        <v>126737</v>
      </c>
      <c r="E2234" s="65">
        <v>278007</v>
      </c>
      <c r="F2234" s="68" t="s">
        <v>11474</v>
      </c>
      <c r="G2234" s="65" t="s">
        <v>11475</v>
      </c>
      <c r="H2234" s="69" t="s">
        <v>11476</v>
      </c>
      <c r="I2234" s="69" t="s">
        <v>5098</v>
      </c>
      <c r="J2234" s="69" t="str">
        <f t="shared" si="235"/>
        <v>East Dagon</v>
      </c>
      <c r="K2234" s="65" t="s">
        <v>11477</v>
      </c>
      <c r="L2234" s="65">
        <v>20</v>
      </c>
      <c r="M2234" s="65" t="s">
        <v>5793</v>
      </c>
      <c r="O2234" s="65">
        <v>269</v>
      </c>
      <c r="Q2234" s="65" t="s">
        <v>5186</v>
      </c>
      <c r="R2234" s="67">
        <v>45894.419201388897</v>
      </c>
      <c r="S2234" s="158" t="str">
        <f t="shared" si="234"/>
        <v>August 2025</v>
      </c>
      <c r="T2234" s="142" t="s">
        <v>35</v>
      </c>
      <c r="U2234" s="142">
        <v>0.82475694444292502</v>
      </c>
      <c r="V2234" s="65">
        <f t="shared" si="237"/>
        <v>0.82475694444292502</v>
      </c>
      <c r="W2234" s="65">
        <f t="shared" si="238"/>
        <v>19.794166666630201</v>
      </c>
      <c r="X2234" s="65" t="str">
        <f t="shared" si="239"/>
        <v>&lt;24 hr</v>
      </c>
    </row>
    <row r="2235" spans="1:27" ht="30" customHeight="1">
      <c r="A2235" s="65">
        <v>2234</v>
      </c>
      <c r="B2235" s="181">
        <v>45893.604166666701</v>
      </c>
      <c r="C2235" s="67" t="str">
        <f t="shared" si="236"/>
        <v>August 2025</v>
      </c>
      <c r="D2235" s="65">
        <v>126740</v>
      </c>
      <c r="E2235" s="65">
        <v>242904</v>
      </c>
      <c r="F2235" s="68" t="s">
        <v>11478</v>
      </c>
      <c r="G2235" s="65" t="s">
        <v>11479</v>
      </c>
      <c r="H2235" s="69" t="s">
        <v>11480</v>
      </c>
      <c r="I2235" s="69" t="s">
        <v>2355</v>
      </c>
      <c r="J2235" s="69" t="str">
        <f t="shared" si="235"/>
        <v>Mingalar Taung Nyunt</v>
      </c>
      <c r="K2235" s="65" t="s">
        <v>11481</v>
      </c>
      <c r="L2235" s="65">
        <v>25</v>
      </c>
      <c r="M2235" s="65" t="s">
        <v>3503</v>
      </c>
      <c r="N2235" s="65" t="s">
        <v>4913</v>
      </c>
      <c r="O2235" s="65">
        <v>150</v>
      </c>
      <c r="Q2235" s="65" t="s">
        <v>2681</v>
      </c>
      <c r="R2235" s="67">
        <v>45894.640972222202</v>
      </c>
      <c r="S2235" s="158" t="str">
        <f t="shared" si="234"/>
        <v>August 2025</v>
      </c>
      <c r="T2235" s="142" t="s">
        <v>35</v>
      </c>
      <c r="U2235" s="142">
        <v>1.03680555555911</v>
      </c>
      <c r="V2235" s="65">
        <f t="shared" si="237"/>
        <v>1.03680555555911</v>
      </c>
      <c r="W2235" s="65">
        <f t="shared" si="238"/>
        <v>24.883333333418701</v>
      </c>
      <c r="X2235" s="65" t="str">
        <f t="shared" si="239"/>
        <v>24-48 hr</v>
      </c>
    </row>
    <row r="2236" spans="1:27" ht="30" customHeight="1">
      <c r="A2236" s="65">
        <v>2235</v>
      </c>
      <c r="B2236" s="181">
        <v>45893.613194444399</v>
      </c>
      <c r="C2236" s="67" t="str">
        <f t="shared" si="236"/>
        <v>August 2025</v>
      </c>
      <c r="D2236" s="65">
        <v>126745</v>
      </c>
      <c r="E2236" s="65">
        <v>227082</v>
      </c>
      <c r="F2236" s="68" t="s">
        <v>11482</v>
      </c>
      <c r="G2236" s="65" t="s">
        <v>11483</v>
      </c>
      <c r="H2236" s="69" t="s">
        <v>11484</v>
      </c>
      <c r="I2236" s="69" t="s">
        <v>5098</v>
      </c>
      <c r="J2236" s="69" t="str">
        <f t="shared" si="235"/>
        <v>East Dagon</v>
      </c>
      <c r="K2236" s="65" t="s">
        <v>11485</v>
      </c>
      <c r="L2236" s="65">
        <v>25</v>
      </c>
      <c r="M2236" s="65" t="s">
        <v>11486</v>
      </c>
      <c r="O2236" s="65">
        <v>354</v>
      </c>
      <c r="Q2236" s="65" t="s">
        <v>5186</v>
      </c>
      <c r="R2236" s="67">
        <v>45894.565023148098</v>
      </c>
      <c r="S2236" s="158" t="str">
        <f t="shared" si="234"/>
        <v>August 2025</v>
      </c>
      <c r="T2236" s="142" t="s">
        <v>35</v>
      </c>
      <c r="U2236" s="142">
        <v>0.95182870370626904</v>
      </c>
      <c r="V2236" s="65">
        <f t="shared" si="237"/>
        <v>0.95182870370626904</v>
      </c>
      <c r="W2236" s="65">
        <f t="shared" si="238"/>
        <v>22.843888888950499</v>
      </c>
      <c r="X2236" s="65" t="str">
        <f t="shared" si="239"/>
        <v>&lt;24 hr</v>
      </c>
    </row>
    <row r="2237" spans="1:27" ht="30" customHeight="1">
      <c r="A2237" s="65">
        <v>2236</v>
      </c>
      <c r="B2237" s="181">
        <v>45893.617361111101</v>
      </c>
      <c r="C2237" s="67" t="str">
        <f t="shared" si="236"/>
        <v>August 2025</v>
      </c>
      <c r="D2237" s="65">
        <v>126746</v>
      </c>
      <c r="E2237" s="65">
        <v>542648</v>
      </c>
      <c r="F2237" s="68" t="s">
        <v>11487</v>
      </c>
      <c r="G2237" s="65" t="s">
        <v>11488</v>
      </c>
      <c r="H2237" s="69" t="s">
        <v>11489</v>
      </c>
      <c r="I2237" s="69" t="s">
        <v>2355</v>
      </c>
      <c r="J2237" s="69" t="str">
        <f t="shared" si="235"/>
        <v>Mingalar Taung Nyunt</v>
      </c>
      <c r="K2237" s="65" t="s">
        <v>11490</v>
      </c>
      <c r="L2237" s="65">
        <v>20</v>
      </c>
      <c r="M2237" s="65" t="s">
        <v>2788</v>
      </c>
      <c r="N2237" s="65" t="s">
        <v>4913</v>
      </c>
      <c r="O2237" s="65">
        <v>200</v>
      </c>
      <c r="Q2237" s="65" t="s">
        <v>2681</v>
      </c>
      <c r="R2237" s="67">
        <v>45894.713483796302</v>
      </c>
      <c r="S2237" s="158" t="str">
        <f t="shared" si="234"/>
        <v>August 2025</v>
      </c>
      <c r="T2237" s="142" t="s">
        <v>35</v>
      </c>
      <c r="U2237" s="142">
        <v>1.09612268518686</v>
      </c>
      <c r="V2237" s="65">
        <f t="shared" si="237"/>
        <v>1.09612268518686</v>
      </c>
      <c r="W2237" s="65">
        <f t="shared" si="238"/>
        <v>26.3069444444845</v>
      </c>
      <c r="X2237" s="65" t="str">
        <f t="shared" si="239"/>
        <v>24-48 hr</v>
      </c>
      <c r="AA2237" s="69" t="s">
        <v>11491</v>
      </c>
    </row>
    <row r="2238" spans="1:27" ht="30" customHeight="1">
      <c r="A2238" s="65">
        <v>2237</v>
      </c>
      <c r="B2238" s="181">
        <v>45893.625</v>
      </c>
      <c r="C2238" s="67" t="str">
        <f t="shared" si="236"/>
        <v>August 2025</v>
      </c>
      <c r="D2238" s="65">
        <v>126749</v>
      </c>
      <c r="E2238" s="65">
        <v>297868</v>
      </c>
      <c r="F2238" s="68" t="s">
        <v>11492</v>
      </c>
      <c r="G2238" s="65" t="s">
        <v>11493</v>
      </c>
      <c r="H2238" s="69" t="s">
        <v>11494</v>
      </c>
      <c r="I2238" s="69" t="s">
        <v>7036</v>
      </c>
      <c r="J2238" s="69" t="str">
        <f t="shared" si="235"/>
        <v>Dagon</v>
      </c>
      <c r="K2238" s="65" t="s">
        <v>11495</v>
      </c>
      <c r="L2238" s="65">
        <v>25</v>
      </c>
      <c r="S2238" s="158"/>
      <c r="T2238" s="142" t="s">
        <v>10341</v>
      </c>
      <c r="U2238" s="142">
        <v>-45893.625</v>
      </c>
    </row>
    <row r="2239" spans="1:27" ht="30" customHeight="1">
      <c r="A2239" s="65">
        <v>2238</v>
      </c>
      <c r="B2239" s="181">
        <v>45893.6381944444</v>
      </c>
      <c r="C2239" s="67" t="str">
        <f t="shared" si="236"/>
        <v>August 2025</v>
      </c>
      <c r="D2239" s="65">
        <v>126753</v>
      </c>
      <c r="E2239" s="65">
        <v>542696</v>
      </c>
      <c r="F2239" s="68" t="s">
        <v>11496</v>
      </c>
      <c r="G2239" s="65" t="s">
        <v>11497</v>
      </c>
      <c r="H2239" s="69" t="s">
        <v>11498</v>
      </c>
      <c r="I2239" s="69" t="s">
        <v>10643</v>
      </c>
      <c r="J2239" s="69" t="str">
        <f t="shared" si="235"/>
        <v>Sanchaung</v>
      </c>
      <c r="K2239" s="65" t="s">
        <v>11499</v>
      </c>
      <c r="L2239" s="65">
        <v>20</v>
      </c>
      <c r="M2239" s="65" t="s">
        <v>11500</v>
      </c>
      <c r="N2239" s="65" t="s">
        <v>9241</v>
      </c>
      <c r="O2239" s="65">
        <v>210</v>
      </c>
      <c r="Q2239" s="65" t="s">
        <v>687</v>
      </c>
      <c r="R2239" s="67">
        <v>45894.590266203697</v>
      </c>
      <c r="S2239" s="158" t="str">
        <f t="shared" ref="S2239:S2302" si="240">TEXT(R2239,"mmmm yyyy")</f>
        <v>August 2025</v>
      </c>
      <c r="T2239" s="142" t="s">
        <v>35</v>
      </c>
      <c r="U2239" s="142">
        <v>0.95207175926043397</v>
      </c>
      <c r="V2239" s="65">
        <f t="shared" si="237"/>
        <v>0.95207175926043397</v>
      </c>
      <c r="W2239" s="65">
        <f t="shared" si="238"/>
        <v>22.849722222250399</v>
      </c>
      <c r="X2239" s="65" t="str">
        <f t="shared" si="239"/>
        <v>&lt;24 hr</v>
      </c>
    </row>
    <row r="2240" spans="1:27" ht="30" customHeight="1">
      <c r="A2240" s="65">
        <v>2239</v>
      </c>
      <c r="B2240" s="181">
        <v>45893.638888888898</v>
      </c>
      <c r="C2240" s="67" t="str">
        <f t="shared" si="236"/>
        <v>August 2025</v>
      </c>
      <c r="D2240" s="65">
        <v>126754</v>
      </c>
      <c r="E2240" s="65">
        <v>328675</v>
      </c>
      <c r="F2240" s="68" t="s">
        <v>11501</v>
      </c>
      <c r="G2240" s="65" t="s">
        <v>11502</v>
      </c>
      <c r="H2240" s="69" t="s">
        <v>11503</v>
      </c>
      <c r="I2240" s="69" t="s">
        <v>5098</v>
      </c>
      <c r="J2240" s="69" t="str">
        <f t="shared" si="235"/>
        <v>East Dagon</v>
      </c>
      <c r="K2240" s="65" t="s">
        <v>11504</v>
      </c>
      <c r="L2240" s="65">
        <v>25</v>
      </c>
      <c r="M2240" s="65" t="s">
        <v>11505</v>
      </c>
      <c r="O2240" s="65">
        <v>232</v>
      </c>
      <c r="Q2240" s="65" t="s">
        <v>5186</v>
      </c>
      <c r="R2240" s="67">
        <v>45894.487152777801</v>
      </c>
      <c r="S2240" s="158" t="str">
        <f t="shared" si="240"/>
        <v>August 2025</v>
      </c>
      <c r="T2240" s="142" t="s">
        <v>35</v>
      </c>
      <c r="U2240" s="142">
        <v>0.84826388888905102</v>
      </c>
      <c r="V2240" s="65">
        <f t="shared" si="237"/>
        <v>0.84826388888905102</v>
      </c>
      <c r="W2240" s="65">
        <f t="shared" si="238"/>
        <v>20.3583333333372</v>
      </c>
      <c r="X2240" s="65" t="str">
        <f t="shared" si="239"/>
        <v>&lt;24 hr</v>
      </c>
    </row>
    <row r="2241" spans="1:27" ht="30" customHeight="1">
      <c r="A2241" s="65">
        <v>2240</v>
      </c>
      <c r="B2241" s="181">
        <v>45893.641666666699</v>
      </c>
      <c r="C2241" s="67" t="str">
        <f t="shared" si="236"/>
        <v>August 2025</v>
      </c>
      <c r="D2241" s="65">
        <v>126755</v>
      </c>
      <c r="E2241" s="65">
        <v>86146</v>
      </c>
      <c r="F2241" s="68" t="s">
        <v>11506</v>
      </c>
      <c r="G2241" s="65" t="s">
        <v>11507</v>
      </c>
      <c r="H2241" s="69" t="s">
        <v>11508</v>
      </c>
      <c r="I2241" s="69" t="s">
        <v>41</v>
      </c>
      <c r="J2241" s="69" t="str">
        <f t="shared" si="235"/>
        <v>Lanmadaw</v>
      </c>
      <c r="K2241" s="65" t="s">
        <v>11509</v>
      </c>
      <c r="L2241" s="65">
        <v>40</v>
      </c>
      <c r="M2241" s="65" t="s">
        <v>7806</v>
      </c>
      <c r="N2241" s="65" t="s">
        <v>33</v>
      </c>
      <c r="O2241" s="65">
        <v>100</v>
      </c>
      <c r="Q2241" s="65" t="s">
        <v>5308</v>
      </c>
      <c r="R2241" s="67">
        <v>45895.431817129604</v>
      </c>
      <c r="S2241" s="158" t="str">
        <f t="shared" si="240"/>
        <v>August 2025</v>
      </c>
      <c r="T2241" s="142" t="s">
        <v>35</v>
      </c>
      <c r="U2241" s="142">
        <v>1.7901504629626299</v>
      </c>
      <c r="V2241" s="65">
        <f t="shared" si="237"/>
        <v>1.7901504629626299</v>
      </c>
      <c r="W2241" s="65">
        <f t="shared" si="238"/>
        <v>42.963611111103098</v>
      </c>
      <c r="X2241" s="65" t="str">
        <f t="shared" si="239"/>
        <v>24-48 hr</v>
      </c>
      <c r="Z2241" s="69" t="s">
        <v>11510</v>
      </c>
    </row>
    <row r="2242" spans="1:27" ht="30" customHeight="1">
      <c r="A2242" s="65">
        <v>2241</v>
      </c>
      <c r="B2242" s="186">
        <v>45893.874317129601</v>
      </c>
      <c r="C2242" s="67" t="str">
        <f t="shared" si="236"/>
        <v>August 2025</v>
      </c>
      <c r="D2242" s="65">
        <v>126779</v>
      </c>
      <c r="E2242" s="65" t="s">
        <v>11511</v>
      </c>
      <c r="F2242" s="68" t="s">
        <v>11512</v>
      </c>
      <c r="G2242" s="65" t="s">
        <v>11513</v>
      </c>
      <c r="H2242" s="69" t="s">
        <v>11514</v>
      </c>
      <c r="I2242" s="69" t="s">
        <v>10643</v>
      </c>
      <c r="J2242" s="69" t="str">
        <f t="shared" ref="J2242:J2305" si="241">TRIM(CLEAN(I2242))</f>
        <v>Sanchaung</v>
      </c>
      <c r="K2242" s="65" t="s">
        <v>11515</v>
      </c>
      <c r="L2242" s="65">
        <v>25</v>
      </c>
      <c r="M2242" s="65" t="s">
        <v>10674</v>
      </c>
      <c r="N2242" s="65" t="s">
        <v>9241</v>
      </c>
      <c r="O2242" s="65">
        <v>200</v>
      </c>
      <c r="Q2242" s="65" t="s">
        <v>687</v>
      </c>
      <c r="R2242" s="67">
        <v>45895.4387152778</v>
      </c>
      <c r="S2242" s="158" t="str">
        <f t="shared" si="240"/>
        <v>August 2025</v>
      </c>
      <c r="T2242" s="142" t="s">
        <v>35</v>
      </c>
      <c r="U2242" s="142">
        <v>1.56439814814803</v>
      </c>
      <c r="V2242" s="65">
        <f t="shared" si="237"/>
        <v>1.56439814814803</v>
      </c>
      <c r="W2242" s="65">
        <f t="shared" si="238"/>
        <v>37.545555555552703</v>
      </c>
      <c r="X2242" s="65" t="str">
        <f t="shared" si="239"/>
        <v>24-48 hr</v>
      </c>
    </row>
    <row r="2243" spans="1:27" ht="30" customHeight="1">
      <c r="A2243" s="65">
        <v>2242</v>
      </c>
      <c r="B2243" s="181">
        <v>45894.442789351902</v>
      </c>
      <c r="C2243" s="67" t="str">
        <f t="shared" ref="C2243:C2306" si="242">TEXT(B2243,"mmmm yyyy")</f>
        <v>August 2025</v>
      </c>
      <c r="D2243" s="65">
        <v>126796</v>
      </c>
      <c r="E2243" s="65">
        <v>217397</v>
      </c>
      <c r="F2243" s="68" t="s">
        <v>11516</v>
      </c>
      <c r="G2243" s="65" t="s">
        <v>11517</v>
      </c>
      <c r="H2243" s="69" t="s">
        <v>11518</v>
      </c>
      <c r="I2243" s="69" t="s">
        <v>2355</v>
      </c>
      <c r="J2243" s="69" t="str">
        <f t="shared" si="241"/>
        <v>Mingalar Taung Nyunt</v>
      </c>
      <c r="K2243" s="65" t="s">
        <v>11519</v>
      </c>
      <c r="L2243" s="65">
        <v>20</v>
      </c>
      <c r="M2243" s="65" t="s">
        <v>2704</v>
      </c>
      <c r="N2243" s="65" t="s">
        <v>4913</v>
      </c>
      <c r="O2243" s="65">
        <v>176</v>
      </c>
      <c r="Q2243" s="65" t="s">
        <v>3111</v>
      </c>
      <c r="R2243" s="67">
        <v>45895.519340277802</v>
      </c>
      <c r="S2243" s="158" t="str">
        <f t="shared" si="240"/>
        <v>August 2025</v>
      </c>
      <c r="T2243" s="142" t="s">
        <v>35</v>
      </c>
      <c r="U2243" s="142">
        <v>1.07655092592904</v>
      </c>
      <c r="V2243" s="65">
        <f t="shared" si="237"/>
        <v>1.07655092592904</v>
      </c>
      <c r="W2243" s="65">
        <f t="shared" si="238"/>
        <v>25.837222222297001</v>
      </c>
      <c r="X2243" s="65" t="str">
        <f t="shared" si="239"/>
        <v>24-48 hr</v>
      </c>
    </row>
    <row r="2244" spans="1:27" ht="30" customHeight="1">
      <c r="A2244" s="65">
        <v>2243</v>
      </c>
      <c r="B2244" s="181">
        <v>45894.471921296303</v>
      </c>
      <c r="C2244" s="67" t="str">
        <f t="shared" si="242"/>
        <v>August 2025</v>
      </c>
      <c r="D2244" s="65">
        <v>126811</v>
      </c>
      <c r="E2244" s="65" t="s">
        <v>11520</v>
      </c>
      <c r="F2244" s="68" t="s">
        <v>11521</v>
      </c>
      <c r="G2244" s="65" t="s">
        <v>11522</v>
      </c>
      <c r="H2244" s="69" t="s">
        <v>11523</v>
      </c>
      <c r="I2244" s="69" t="s">
        <v>10643</v>
      </c>
      <c r="J2244" s="69" t="str">
        <f t="shared" si="241"/>
        <v>Sanchaung</v>
      </c>
      <c r="K2244" s="65" t="s">
        <v>11524</v>
      </c>
      <c r="L2244" s="65">
        <v>25</v>
      </c>
      <c r="M2244" s="65" t="s">
        <v>11525</v>
      </c>
      <c r="N2244" s="65" t="s">
        <v>9241</v>
      </c>
      <c r="O2244" s="65">
        <v>180</v>
      </c>
      <c r="Q2244" s="65" t="s">
        <v>687</v>
      </c>
      <c r="R2244" s="67">
        <v>45895.688182870399</v>
      </c>
      <c r="S2244" s="158" t="str">
        <f t="shared" si="240"/>
        <v>August 2025</v>
      </c>
      <c r="T2244" s="142" t="s">
        <v>35</v>
      </c>
      <c r="U2244" s="142">
        <v>1.21626157407445</v>
      </c>
      <c r="V2244" s="65">
        <f t="shared" si="237"/>
        <v>1.21626157407445</v>
      </c>
      <c r="W2244" s="65">
        <f t="shared" si="238"/>
        <v>29.1902777777868</v>
      </c>
      <c r="X2244" s="65" t="str">
        <f t="shared" si="239"/>
        <v>24-48 hr</v>
      </c>
    </row>
    <row r="2245" spans="1:27" ht="30" customHeight="1">
      <c r="A2245" s="65">
        <v>2244</v>
      </c>
      <c r="B2245" s="181">
        <v>45894.474884259304</v>
      </c>
      <c r="C2245" s="67" t="str">
        <f t="shared" si="242"/>
        <v>August 2025</v>
      </c>
      <c r="D2245" s="65" t="s">
        <v>11526</v>
      </c>
      <c r="E2245" s="65">
        <v>444040</v>
      </c>
      <c r="F2245" s="68" t="s">
        <v>11527</v>
      </c>
      <c r="G2245" s="65" t="s">
        <v>11528</v>
      </c>
      <c r="H2245" s="69" t="s">
        <v>11529</v>
      </c>
      <c r="I2245" s="69" t="s">
        <v>5098</v>
      </c>
      <c r="J2245" s="69" t="str">
        <f t="shared" si="241"/>
        <v>East Dagon</v>
      </c>
      <c r="K2245" s="65" t="s">
        <v>11530</v>
      </c>
      <c r="L2245" s="65">
        <v>20</v>
      </c>
      <c r="M2245" s="65" t="s">
        <v>5100</v>
      </c>
      <c r="O2245" s="65">
        <v>168</v>
      </c>
      <c r="Q2245" s="65" t="s">
        <v>5186</v>
      </c>
      <c r="R2245" s="67">
        <v>45894.630636574097</v>
      </c>
      <c r="S2245" s="158" t="str">
        <f t="shared" si="240"/>
        <v>August 2025</v>
      </c>
      <c r="T2245" s="142" t="s">
        <v>35</v>
      </c>
      <c r="U2245" s="142">
        <v>0.15575231481488999</v>
      </c>
      <c r="V2245" s="65">
        <f t="shared" ref="V2245:V2306" si="243">U2245</f>
        <v>0.15575231481488999</v>
      </c>
      <c r="W2245" s="65">
        <f t="shared" ref="W2245:W2306" si="244">V2245*24</f>
        <v>3.73805555555737</v>
      </c>
      <c r="X2245" s="65" t="str">
        <f t="shared" si="239"/>
        <v>&lt;24 hr</v>
      </c>
    </row>
    <row r="2246" spans="1:27" ht="30" customHeight="1">
      <c r="A2246" s="65">
        <v>2245</v>
      </c>
      <c r="B2246" s="181">
        <v>45894.492650462998</v>
      </c>
      <c r="C2246" s="67" t="str">
        <f t="shared" si="242"/>
        <v>August 2025</v>
      </c>
      <c r="D2246" s="65" t="s">
        <v>11531</v>
      </c>
      <c r="E2246" s="65">
        <v>533444</v>
      </c>
      <c r="F2246" s="68" t="s">
        <v>11532</v>
      </c>
      <c r="G2246" s="65" t="s">
        <v>10655</v>
      </c>
      <c r="H2246" s="69" t="s">
        <v>11533</v>
      </c>
      <c r="I2246" s="69" t="s">
        <v>10643</v>
      </c>
      <c r="J2246" s="69" t="str">
        <f t="shared" si="241"/>
        <v>Sanchaung</v>
      </c>
      <c r="K2246" s="65" t="s">
        <v>11534</v>
      </c>
      <c r="L2246" s="65">
        <v>25</v>
      </c>
      <c r="M2246" s="65" t="s">
        <v>11535</v>
      </c>
      <c r="N2246" s="65" t="s">
        <v>9241</v>
      </c>
      <c r="O2246" s="65">
        <v>350</v>
      </c>
      <c r="Q2246" s="65" t="s">
        <v>2681</v>
      </c>
      <c r="R2246" s="67">
        <v>45894.570879629602</v>
      </c>
      <c r="S2246" s="158" t="str">
        <f t="shared" si="240"/>
        <v>August 2025</v>
      </c>
      <c r="T2246" s="142" t="s">
        <v>35</v>
      </c>
      <c r="U2246" s="142">
        <v>7.8229166669188999E-2</v>
      </c>
      <c r="V2246" s="65">
        <f t="shared" si="243"/>
        <v>7.8229166669188999E-2</v>
      </c>
      <c r="W2246" s="65">
        <f t="shared" si="244"/>
        <v>1.87750000006054</v>
      </c>
      <c r="X2246" s="65" t="str">
        <f t="shared" si="239"/>
        <v>&lt;24 hr</v>
      </c>
    </row>
    <row r="2247" spans="1:27" ht="30" customHeight="1">
      <c r="A2247" s="65">
        <v>2246</v>
      </c>
      <c r="B2247" s="181">
        <v>45894.537326388898</v>
      </c>
      <c r="C2247" s="67" t="str">
        <f t="shared" si="242"/>
        <v>August 2025</v>
      </c>
      <c r="D2247" s="65" t="s">
        <v>11536</v>
      </c>
      <c r="E2247" s="65">
        <v>47685</v>
      </c>
      <c r="F2247" s="68" t="s">
        <v>11537</v>
      </c>
      <c r="G2247" s="65" t="s">
        <v>11538</v>
      </c>
      <c r="H2247" s="69" t="s">
        <v>11539</v>
      </c>
      <c r="I2247" s="69" t="s">
        <v>5110</v>
      </c>
      <c r="J2247" s="69" t="str">
        <f t="shared" si="241"/>
        <v>North Dagon</v>
      </c>
      <c r="K2247" s="65" t="s">
        <v>11540</v>
      </c>
      <c r="L2247" s="65">
        <v>30</v>
      </c>
      <c r="S2247" s="158"/>
      <c r="T2247" s="142" t="s">
        <v>113</v>
      </c>
      <c r="U2247" s="142">
        <v>-45894.537326388898</v>
      </c>
    </row>
    <row r="2248" spans="1:27" ht="30" customHeight="1">
      <c r="A2248" s="65">
        <v>2247</v>
      </c>
      <c r="B2248" s="181">
        <v>45894.541481481501</v>
      </c>
      <c r="C2248" s="67" t="str">
        <f t="shared" si="242"/>
        <v>August 2025</v>
      </c>
      <c r="D2248" s="65" t="s">
        <v>11541</v>
      </c>
      <c r="E2248" s="65" t="s">
        <v>11542</v>
      </c>
      <c r="F2248" s="68" t="s">
        <v>11543</v>
      </c>
      <c r="G2248" s="65" t="s">
        <v>11544</v>
      </c>
      <c r="H2248" s="69" t="s">
        <v>11545</v>
      </c>
      <c r="I2248" s="69" t="s">
        <v>5110</v>
      </c>
      <c r="J2248" s="69" t="str">
        <f t="shared" si="241"/>
        <v>North Dagon</v>
      </c>
      <c r="K2248" s="65" t="s">
        <v>11546</v>
      </c>
      <c r="L2248" s="65">
        <v>20</v>
      </c>
      <c r="M2248" s="65" t="s">
        <v>8584</v>
      </c>
      <c r="O2248" s="65">
        <v>235</v>
      </c>
      <c r="Q2248" s="65" t="s">
        <v>5218</v>
      </c>
      <c r="R2248" s="67">
        <v>45894.756319444401</v>
      </c>
      <c r="S2248" s="158" t="str">
        <f t="shared" si="240"/>
        <v>August 2025</v>
      </c>
      <c r="T2248" s="142" t="s">
        <v>35</v>
      </c>
      <c r="U2248" s="142">
        <v>0.21483796296524801</v>
      </c>
      <c r="V2248" s="65">
        <f t="shared" si="243"/>
        <v>0.21483796296524801</v>
      </c>
      <c r="W2248" s="65">
        <f t="shared" si="244"/>
        <v>5.1561111111659601</v>
      </c>
      <c r="X2248" s="65" t="str">
        <f t="shared" si="239"/>
        <v>&lt;24 hr</v>
      </c>
    </row>
    <row r="2249" spans="1:27" ht="30" customHeight="1">
      <c r="A2249" s="65">
        <v>2248</v>
      </c>
      <c r="B2249" s="181">
        <v>45894.544120370403</v>
      </c>
      <c r="C2249" s="67" t="str">
        <f t="shared" si="242"/>
        <v>August 2025</v>
      </c>
      <c r="D2249" s="65" t="s">
        <v>11547</v>
      </c>
      <c r="E2249" s="65">
        <v>267402</v>
      </c>
      <c r="F2249" s="68" t="s">
        <v>11548</v>
      </c>
      <c r="G2249" s="65" t="s">
        <v>11549</v>
      </c>
      <c r="H2249" s="69" t="s">
        <v>11550</v>
      </c>
      <c r="I2249" s="69" t="s">
        <v>5110</v>
      </c>
      <c r="J2249" s="69" t="str">
        <f t="shared" si="241"/>
        <v>North Dagon</v>
      </c>
      <c r="K2249" s="65" t="s">
        <v>11551</v>
      </c>
      <c r="L2249" s="65">
        <v>20</v>
      </c>
      <c r="M2249" s="65" t="s">
        <v>11552</v>
      </c>
      <c r="O2249" s="65">
        <v>148</v>
      </c>
      <c r="Q2249" s="65" t="s">
        <v>5218</v>
      </c>
      <c r="R2249" s="67">
        <v>45895.4309490741</v>
      </c>
      <c r="S2249" s="158" t="str">
        <f t="shared" si="240"/>
        <v>August 2025</v>
      </c>
      <c r="T2249" s="142" t="s">
        <v>35</v>
      </c>
      <c r="U2249" s="142">
        <v>0.886828703696665</v>
      </c>
      <c r="V2249" s="65">
        <f t="shared" si="243"/>
        <v>0.886828703696665</v>
      </c>
      <c r="W2249" s="65">
        <f t="shared" si="244"/>
        <v>21.28388888872</v>
      </c>
      <c r="X2249" s="65" t="str">
        <f t="shared" si="239"/>
        <v>&lt;24 hr</v>
      </c>
    </row>
    <row r="2250" spans="1:27" ht="30" customHeight="1">
      <c r="A2250" s="65">
        <v>2249</v>
      </c>
      <c r="B2250" s="181">
        <v>45894.547800925902</v>
      </c>
      <c r="C2250" s="67" t="str">
        <f t="shared" si="242"/>
        <v>August 2025</v>
      </c>
      <c r="D2250" s="65">
        <v>126834</v>
      </c>
      <c r="E2250" s="65">
        <v>282678</v>
      </c>
      <c r="F2250" s="68" t="s">
        <v>11553</v>
      </c>
      <c r="G2250" s="65" t="s">
        <v>11554</v>
      </c>
      <c r="H2250" s="69" t="s">
        <v>11555</v>
      </c>
      <c r="I2250" s="69" t="s">
        <v>41</v>
      </c>
      <c r="J2250" s="69" t="str">
        <f t="shared" si="241"/>
        <v>Lanmadaw</v>
      </c>
      <c r="K2250" s="65" t="s">
        <v>11556</v>
      </c>
      <c r="L2250" s="65">
        <v>25</v>
      </c>
      <c r="M2250" s="65" t="s">
        <v>11557</v>
      </c>
      <c r="N2250" s="65" t="s">
        <v>33</v>
      </c>
      <c r="O2250" s="65">
        <v>100</v>
      </c>
      <c r="Q2250" s="65" t="s">
        <v>5308</v>
      </c>
      <c r="R2250" s="67">
        <v>45895.5008564815</v>
      </c>
      <c r="S2250" s="158" t="str">
        <f t="shared" si="240"/>
        <v>August 2025</v>
      </c>
      <c r="T2250" s="142" t="s">
        <v>35</v>
      </c>
      <c r="U2250" s="142">
        <v>0.953055555553874</v>
      </c>
      <c r="V2250" s="65">
        <f t="shared" si="243"/>
        <v>0.953055555553874</v>
      </c>
      <c r="W2250" s="65">
        <f t="shared" si="244"/>
        <v>22.873333333293001</v>
      </c>
      <c r="X2250" s="65" t="str">
        <f t="shared" si="239"/>
        <v>&lt;24 hr</v>
      </c>
      <c r="AA2250" s="69" t="s">
        <v>11558</v>
      </c>
    </row>
    <row r="2251" spans="1:27" ht="30" customHeight="1">
      <c r="A2251" s="65">
        <v>2250</v>
      </c>
      <c r="B2251" s="181">
        <v>45894.548009259299</v>
      </c>
      <c r="C2251" s="67" t="str">
        <f t="shared" si="242"/>
        <v>August 2025</v>
      </c>
      <c r="D2251" s="65" t="s">
        <v>11559</v>
      </c>
      <c r="E2251" s="65">
        <v>445001</v>
      </c>
      <c r="F2251" s="68" t="s">
        <v>11560</v>
      </c>
      <c r="G2251" s="65" t="s">
        <v>11561</v>
      </c>
      <c r="H2251" s="69" t="s">
        <v>11562</v>
      </c>
      <c r="I2251" s="69" t="s">
        <v>5110</v>
      </c>
      <c r="J2251" s="69" t="str">
        <f t="shared" si="241"/>
        <v>North Dagon</v>
      </c>
      <c r="K2251" s="65" t="s">
        <v>11563</v>
      </c>
      <c r="L2251" s="65">
        <v>20</v>
      </c>
      <c r="M2251" s="65" t="s">
        <v>11564</v>
      </c>
      <c r="O2251" s="65">
        <v>285</v>
      </c>
      <c r="Q2251" s="65" t="s">
        <v>5218</v>
      </c>
      <c r="R2251" s="67">
        <v>45897.761423611097</v>
      </c>
      <c r="S2251" s="158" t="str">
        <f t="shared" si="240"/>
        <v>August 2025</v>
      </c>
      <c r="T2251" s="142" t="s">
        <v>35</v>
      </c>
      <c r="U2251" s="142">
        <v>3.2134143518487699</v>
      </c>
      <c r="V2251" s="65">
        <f t="shared" si="243"/>
        <v>3.2134143518487699</v>
      </c>
      <c r="W2251" s="65">
        <f t="shared" si="244"/>
        <v>77.121944444370499</v>
      </c>
      <c r="X2251" s="65" t="str">
        <f t="shared" si="239"/>
        <v>&gt;72 hr</v>
      </c>
    </row>
    <row r="2252" spans="1:27" ht="30" customHeight="1">
      <c r="A2252" s="65">
        <v>2251</v>
      </c>
      <c r="B2252" s="181">
        <v>45894.550046296303</v>
      </c>
      <c r="C2252" s="67" t="str">
        <f t="shared" si="242"/>
        <v>August 2025</v>
      </c>
      <c r="D2252" s="65">
        <v>126836</v>
      </c>
      <c r="E2252" s="65" t="s">
        <v>11565</v>
      </c>
      <c r="F2252" s="68" t="s">
        <v>11566</v>
      </c>
      <c r="G2252" s="65" t="s">
        <v>11567</v>
      </c>
      <c r="H2252" s="69" t="s">
        <v>11568</v>
      </c>
      <c r="I2252" s="69" t="s">
        <v>5098</v>
      </c>
      <c r="J2252" s="69" t="str">
        <f t="shared" si="241"/>
        <v>East Dagon</v>
      </c>
      <c r="K2252" s="65" t="s">
        <v>11569</v>
      </c>
      <c r="L2252" s="65">
        <v>20</v>
      </c>
      <c r="M2252" s="65" t="s">
        <v>8667</v>
      </c>
      <c r="O2252" s="65">
        <v>130</v>
      </c>
      <c r="Q2252" s="65" t="s">
        <v>2681</v>
      </c>
      <c r="R2252" s="67">
        <v>45895.465543981503</v>
      </c>
      <c r="S2252" s="158" t="str">
        <f t="shared" si="240"/>
        <v>August 2025</v>
      </c>
      <c r="T2252" s="142" t="s">
        <v>35</v>
      </c>
      <c r="U2252" s="142">
        <v>0.91549768518598296</v>
      </c>
      <c r="V2252" s="65">
        <f t="shared" si="243"/>
        <v>0.91549768518598296</v>
      </c>
      <c r="W2252" s="65">
        <f t="shared" si="244"/>
        <v>21.971944444463599</v>
      </c>
      <c r="X2252" s="65" t="str">
        <f t="shared" si="239"/>
        <v>&lt;24 hr</v>
      </c>
    </row>
    <row r="2253" spans="1:27" ht="30" customHeight="1">
      <c r="A2253" s="65">
        <v>2252</v>
      </c>
      <c r="B2253" s="181">
        <v>45894.5626388889</v>
      </c>
      <c r="C2253" s="67" t="str">
        <f t="shared" si="242"/>
        <v>August 2025</v>
      </c>
      <c r="D2253" s="65" t="s">
        <v>11570</v>
      </c>
      <c r="E2253" s="65" t="s">
        <v>11570</v>
      </c>
      <c r="F2253" s="68" t="s">
        <v>11571</v>
      </c>
      <c r="G2253" s="65" t="s">
        <v>11572</v>
      </c>
      <c r="H2253" s="69" t="s">
        <v>11573</v>
      </c>
      <c r="I2253" s="69" t="s">
        <v>5110</v>
      </c>
      <c r="J2253" s="69" t="str">
        <f t="shared" si="241"/>
        <v>North Dagon</v>
      </c>
      <c r="K2253" s="65" t="s">
        <v>11574</v>
      </c>
      <c r="L2253" s="65">
        <v>20</v>
      </c>
      <c r="M2253" s="65" t="s">
        <v>7128</v>
      </c>
      <c r="O2253" s="65">
        <v>310</v>
      </c>
      <c r="Q2253" s="65" t="s">
        <v>745</v>
      </c>
      <c r="R2253" s="67">
        <v>45895.525381944397</v>
      </c>
      <c r="S2253" s="158" t="str">
        <f t="shared" si="240"/>
        <v>August 2025</v>
      </c>
      <c r="T2253" s="142" t="s">
        <v>35</v>
      </c>
      <c r="U2253" s="142">
        <v>0.96274305555562001</v>
      </c>
      <c r="V2253" s="65">
        <f t="shared" si="243"/>
        <v>0.96274305555562001</v>
      </c>
      <c r="W2253" s="65">
        <f t="shared" si="244"/>
        <v>23.1058333333349</v>
      </c>
      <c r="X2253" s="65" t="str">
        <f t="shared" si="239"/>
        <v>&lt;24 hr</v>
      </c>
    </row>
    <row r="2254" spans="1:27" ht="30" customHeight="1">
      <c r="A2254" s="65">
        <v>2253</v>
      </c>
      <c r="B2254" s="181">
        <v>45894.564768518503</v>
      </c>
      <c r="C2254" s="67" t="str">
        <f t="shared" si="242"/>
        <v>August 2025</v>
      </c>
      <c r="D2254" s="65" t="s">
        <v>11575</v>
      </c>
      <c r="E2254" s="65" t="s">
        <v>11576</v>
      </c>
      <c r="F2254" s="68" t="s">
        <v>11577</v>
      </c>
      <c r="G2254" s="65" t="s">
        <v>11578</v>
      </c>
      <c r="H2254" s="69" t="s">
        <v>11579</v>
      </c>
      <c r="I2254" s="69" t="s">
        <v>5110</v>
      </c>
      <c r="J2254" s="69" t="str">
        <f t="shared" si="241"/>
        <v>North Dagon</v>
      </c>
      <c r="K2254" s="65" t="s">
        <v>11580</v>
      </c>
      <c r="L2254" s="65">
        <v>20</v>
      </c>
      <c r="M2254" s="65" t="s">
        <v>11581</v>
      </c>
      <c r="O2254" s="65">
        <v>230</v>
      </c>
      <c r="Q2254" s="65" t="s">
        <v>2681</v>
      </c>
      <c r="R2254" s="67">
        <v>45895.513981481497</v>
      </c>
      <c r="S2254" s="158" t="str">
        <f t="shared" si="240"/>
        <v>August 2025</v>
      </c>
      <c r="T2254" s="142" t="s">
        <v>35</v>
      </c>
      <c r="U2254" s="142">
        <v>0.94921296296524804</v>
      </c>
      <c r="V2254" s="65">
        <f t="shared" si="243"/>
        <v>0.94921296296524804</v>
      </c>
      <c r="W2254" s="65">
        <f t="shared" si="244"/>
        <v>22.781111111165998</v>
      </c>
      <c r="X2254" s="65" t="str">
        <f t="shared" si="239"/>
        <v>&lt;24 hr</v>
      </c>
      <c r="Z2254" s="69" t="s">
        <v>9050</v>
      </c>
    </row>
    <row r="2255" spans="1:27" ht="30" customHeight="1">
      <c r="A2255" s="65">
        <v>2254</v>
      </c>
      <c r="B2255" s="181">
        <v>45894.569328703699</v>
      </c>
      <c r="C2255" s="67" t="str">
        <f t="shared" si="242"/>
        <v>August 2025</v>
      </c>
      <c r="D2255" s="65" t="s">
        <v>11582</v>
      </c>
      <c r="E2255" s="65" t="s">
        <v>11583</v>
      </c>
      <c r="F2255" s="68" t="s">
        <v>11584</v>
      </c>
      <c r="G2255" s="65" t="s">
        <v>11585</v>
      </c>
      <c r="H2255" s="69" t="s">
        <v>11586</v>
      </c>
      <c r="I2255" s="69" t="s">
        <v>50</v>
      </c>
      <c r="J2255" s="69" t="str">
        <f t="shared" si="241"/>
        <v>Pabedan</v>
      </c>
      <c r="K2255" s="65" t="s">
        <v>11587</v>
      </c>
      <c r="L2255" s="65">
        <v>25</v>
      </c>
      <c r="M2255" s="65" t="s">
        <v>4460</v>
      </c>
      <c r="N2255" s="65" t="s">
        <v>33</v>
      </c>
      <c r="O2255" s="65">
        <v>50</v>
      </c>
      <c r="Q2255" s="65" t="s">
        <v>5308</v>
      </c>
      <c r="R2255" s="67">
        <v>45895.625682870399</v>
      </c>
      <c r="S2255" s="158" t="str">
        <f t="shared" si="240"/>
        <v>August 2025</v>
      </c>
      <c r="T2255" s="142" t="s">
        <v>35</v>
      </c>
      <c r="U2255" s="142">
        <v>1.05635416666337</v>
      </c>
      <c r="V2255" s="65">
        <f t="shared" si="243"/>
        <v>1.05635416666337</v>
      </c>
      <c r="W2255" s="65">
        <f t="shared" si="244"/>
        <v>25.352499999920799</v>
      </c>
      <c r="X2255" s="65" t="str">
        <f t="shared" si="239"/>
        <v>24-48 hr</v>
      </c>
    </row>
    <row r="2256" spans="1:27" ht="30" customHeight="1">
      <c r="A2256" s="65">
        <v>2255</v>
      </c>
      <c r="B2256" s="181">
        <v>45894.572627314803</v>
      </c>
      <c r="C2256" s="67" t="str">
        <f t="shared" si="242"/>
        <v>August 2025</v>
      </c>
      <c r="D2256" s="65">
        <v>126847</v>
      </c>
      <c r="E2256" s="65" t="s">
        <v>11588</v>
      </c>
      <c r="F2256" s="68" t="s">
        <v>11589</v>
      </c>
      <c r="G2256" s="65" t="s">
        <v>11590</v>
      </c>
      <c r="H2256" s="69" t="s">
        <v>11591</v>
      </c>
      <c r="I2256" s="69" t="s">
        <v>5110</v>
      </c>
      <c r="J2256" s="69" t="str">
        <f t="shared" si="241"/>
        <v>North Dagon</v>
      </c>
      <c r="K2256" s="65" t="s">
        <v>11592</v>
      </c>
      <c r="L2256" s="65">
        <v>25</v>
      </c>
      <c r="M2256" s="65" t="s">
        <v>11593</v>
      </c>
      <c r="O2256" s="65">
        <v>350</v>
      </c>
      <c r="Q2256" s="65" t="s">
        <v>2681</v>
      </c>
      <c r="R2256" s="67">
        <v>45895.5883680556</v>
      </c>
      <c r="S2256" s="158" t="str">
        <f t="shared" si="240"/>
        <v>August 2025</v>
      </c>
      <c r="T2256" s="142" t="s">
        <v>35</v>
      </c>
      <c r="U2256" s="142">
        <v>1.01574074073869</v>
      </c>
      <c r="V2256" s="65">
        <f t="shared" si="243"/>
        <v>1.01574074073869</v>
      </c>
      <c r="W2256" s="65">
        <f t="shared" si="244"/>
        <v>24.3777777777286</v>
      </c>
      <c r="X2256" s="65" t="str">
        <f t="shared" si="239"/>
        <v>24-48 hr</v>
      </c>
    </row>
    <row r="2257" spans="1:27" ht="30" customHeight="1">
      <c r="A2257" s="65">
        <v>2256</v>
      </c>
      <c r="B2257" s="181">
        <v>45894.577881944402</v>
      </c>
      <c r="C2257" s="67" t="str">
        <f t="shared" si="242"/>
        <v>August 2025</v>
      </c>
      <c r="D2257" s="65" t="s">
        <v>11594</v>
      </c>
      <c r="E2257" s="65">
        <v>279010</v>
      </c>
      <c r="F2257" s="68" t="s">
        <v>11595</v>
      </c>
      <c r="G2257" s="65" t="s">
        <v>11596</v>
      </c>
      <c r="H2257" s="69" t="s">
        <v>11597</v>
      </c>
      <c r="I2257" s="69" t="s">
        <v>2355</v>
      </c>
      <c r="J2257" s="69" t="str">
        <f t="shared" si="241"/>
        <v>Mingalar Taung Nyunt</v>
      </c>
      <c r="K2257" s="65" t="s">
        <v>11598</v>
      </c>
      <c r="L2257" s="65">
        <v>25</v>
      </c>
      <c r="M2257" s="65" t="s">
        <v>3546</v>
      </c>
      <c r="N2257" s="65" t="s">
        <v>4913</v>
      </c>
      <c r="O2257" s="65">
        <v>137</v>
      </c>
      <c r="Q2257" s="65" t="s">
        <v>3111</v>
      </c>
      <c r="R2257" s="67">
        <v>45895.604594907403</v>
      </c>
      <c r="S2257" s="158" t="str">
        <f t="shared" si="240"/>
        <v>August 2025</v>
      </c>
      <c r="T2257" s="142" t="s">
        <v>35</v>
      </c>
      <c r="U2257" s="142">
        <v>1.0267129629646701</v>
      </c>
      <c r="V2257" s="65">
        <f t="shared" si="243"/>
        <v>1.0267129629646701</v>
      </c>
      <c r="W2257" s="65">
        <f t="shared" si="244"/>
        <v>24.641111111152</v>
      </c>
      <c r="X2257" s="65" t="str">
        <f t="shared" si="239"/>
        <v>24-48 hr</v>
      </c>
    </row>
    <row r="2258" spans="1:27" ht="30" customHeight="1">
      <c r="A2258" s="65">
        <v>2257</v>
      </c>
      <c r="B2258" s="181">
        <v>45894.588541666701</v>
      </c>
      <c r="C2258" s="67" t="str">
        <f t="shared" si="242"/>
        <v>August 2025</v>
      </c>
      <c r="D2258" s="65">
        <v>126854</v>
      </c>
      <c r="E2258" s="65" t="s">
        <v>11599</v>
      </c>
      <c r="F2258" s="68" t="s">
        <v>11600</v>
      </c>
      <c r="G2258" s="65" t="s">
        <v>3329</v>
      </c>
      <c r="H2258" s="69" t="s">
        <v>11601</v>
      </c>
      <c r="I2258" s="69" t="s">
        <v>50</v>
      </c>
      <c r="J2258" s="69" t="str">
        <f t="shared" si="241"/>
        <v>Pabedan</v>
      </c>
      <c r="K2258" s="65" t="s">
        <v>11602</v>
      </c>
      <c r="L2258" s="65">
        <v>25</v>
      </c>
      <c r="M2258" s="65" t="s">
        <v>11603</v>
      </c>
      <c r="N2258" s="65" t="s">
        <v>33</v>
      </c>
      <c r="O2258" s="65">
        <v>100</v>
      </c>
      <c r="Q2258" s="65" t="s">
        <v>5308</v>
      </c>
      <c r="R2258" s="67">
        <v>45895.588275463</v>
      </c>
      <c r="S2258" s="158" t="str">
        <f t="shared" si="240"/>
        <v>August 2025</v>
      </c>
      <c r="T2258" s="142" t="s">
        <v>35</v>
      </c>
      <c r="U2258" s="142">
        <v>0.99973379629955195</v>
      </c>
      <c r="V2258" s="65">
        <f t="shared" si="243"/>
        <v>0.99973379629955195</v>
      </c>
      <c r="W2258" s="65">
        <f t="shared" si="244"/>
        <v>23.9936111111892</v>
      </c>
      <c r="X2258" s="65" t="str">
        <f t="shared" si="239"/>
        <v>&lt;24 hr</v>
      </c>
      <c r="Z2258" s="69" t="s">
        <v>11604</v>
      </c>
    </row>
    <row r="2259" spans="1:27" ht="30" customHeight="1">
      <c r="A2259" s="65">
        <v>2258</v>
      </c>
      <c r="B2259" s="181">
        <v>45894.589745370402</v>
      </c>
      <c r="C2259" s="67" t="str">
        <f t="shared" si="242"/>
        <v>August 2025</v>
      </c>
      <c r="D2259" s="65" t="s">
        <v>11605</v>
      </c>
      <c r="E2259" s="65" t="s">
        <v>11606</v>
      </c>
      <c r="F2259" s="68" t="s">
        <v>11607</v>
      </c>
      <c r="G2259" s="65" t="s">
        <v>11608</v>
      </c>
      <c r="H2259" s="69" t="s">
        <v>11609</v>
      </c>
      <c r="I2259" s="69" t="s">
        <v>5110</v>
      </c>
      <c r="J2259" s="69" t="str">
        <f t="shared" si="241"/>
        <v>North Dagon</v>
      </c>
      <c r="K2259" s="65" t="s">
        <v>11610</v>
      </c>
      <c r="L2259" s="65">
        <v>20</v>
      </c>
      <c r="M2259" s="65" t="s">
        <v>11611</v>
      </c>
      <c r="O2259" s="65">
        <v>160</v>
      </c>
      <c r="Q2259" s="65" t="s">
        <v>2681</v>
      </c>
      <c r="R2259" s="67">
        <v>45895.630648148202</v>
      </c>
      <c r="S2259" s="158" t="str">
        <f t="shared" si="240"/>
        <v>August 2025</v>
      </c>
      <c r="T2259" s="142" t="s">
        <v>35</v>
      </c>
      <c r="U2259" s="142">
        <v>1.0409027777786799</v>
      </c>
      <c r="V2259" s="65">
        <f t="shared" si="243"/>
        <v>1.0409027777786799</v>
      </c>
      <c r="W2259" s="65">
        <f t="shared" si="244"/>
        <v>24.981666666688401</v>
      </c>
      <c r="X2259" s="65" t="str">
        <f t="shared" si="239"/>
        <v>24-48 hr</v>
      </c>
      <c r="AA2259" s="69" t="s">
        <v>11612</v>
      </c>
    </row>
    <row r="2260" spans="1:27" ht="30" customHeight="1">
      <c r="A2260" s="65">
        <v>2259</v>
      </c>
      <c r="B2260" s="181">
        <v>45894.591620370396</v>
      </c>
      <c r="C2260" s="67" t="str">
        <f t="shared" si="242"/>
        <v>August 2025</v>
      </c>
      <c r="D2260" s="65">
        <v>126859</v>
      </c>
      <c r="E2260" s="65">
        <v>236843</v>
      </c>
      <c r="F2260" s="68" t="s">
        <v>11613</v>
      </c>
      <c r="G2260" s="65" t="s">
        <v>11614</v>
      </c>
      <c r="H2260" s="69" t="s">
        <v>11615</v>
      </c>
      <c r="I2260" s="69" t="s">
        <v>5581</v>
      </c>
      <c r="J2260" s="69" t="str">
        <f t="shared" si="241"/>
        <v>Tamwe</v>
      </c>
      <c r="K2260" s="65" t="s">
        <v>11616</v>
      </c>
      <c r="L2260" s="65">
        <v>20</v>
      </c>
      <c r="S2260" s="158"/>
      <c r="T2260" s="142" t="s">
        <v>113</v>
      </c>
      <c r="U2260" s="142">
        <v>-45894.591620370396</v>
      </c>
    </row>
    <row r="2261" spans="1:27" ht="30" customHeight="1">
      <c r="A2261" s="65">
        <v>2260</v>
      </c>
      <c r="B2261" s="181">
        <v>45894.600011574097</v>
      </c>
      <c r="C2261" s="67" t="str">
        <f t="shared" si="242"/>
        <v>August 2025</v>
      </c>
      <c r="D2261" s="65">
        <v>126863</v>
      </c>
      <c r="E2261" s="65" t="s">
        <v>11617</v>
      </c>
      <c r="F2261" s="68" t="s">
        <v>11618</v>
      </c>
      <c r="G2261" s="65" t="s">
        <v>11619</v>
      </c>
      <c r="H2261" s="69" t="s">
        <v>11620</v>
      </c>
      <c r="I2261" s="69" t="s">
        <v>5110</v>
      </c>
      <c r="J2261" s="69" t="str">
        <f t="shared" si="241"/>
        <v>North Dagon</v>
      </c>
      <c r="K2261" s="65" t="s">
        <v>11621</v>
      </c>
      <c r="L2261" s="65">
        <v>20</v>
      </c>
      <c r="M2261" s="65" t="s">
        <v>9432</v>
      </c>
      <c r="O2261" s="65">
        <v>75</v>
      </c>
      <c r="Q2261" s="65" t="s">
        <v>745</v>
      </c>
      <c r="R2261" s="67">
        <v>45895.4444560185</v>
      </c>
      <c r="S2261" s="158" t="str">
        <f t="shared" si="240"/>
        <v>August 2025</v>
      </c>
      <c r="T2261" s="142" t="s">
        <v>35</v>
      </c>
      <c r="U2261" s="142">
        <v>0.84444444444670796</v>
      </c>
      <c r="V2261" s="65">
        <f t="shared" si="243"/>
        <v>0.84444444444670796</v>
      </c>
      <c r="W2261" s="65">
        <f t="shared" si="244"/>
        <v>20.266666666721001</v>
      </c>
      <c r="X2261" s="65" t="str">
        <f t="shared" si="239"/>
        <v>&lt;24 hr</v>
      </c>
    </row>
    <row r="2262" spans="1:27" ht="30" customHeight="1">
      <c r="A2262" s="65">
        <v>2261</v>
      </c>
      <c r="B2262" s="181">
        <v>45894.644953703697</v>
      </c>
      <c r="C2262" s="67" t="str">
        <f t="shared" si="242"/>
        <v>August 2025</v>
      </c>
      <c r="D2262" s="65">
        <v>126879</v>
      </c>
      <c r="E2262" s="65" t="s">
        <v>11622</v>
      </c>
      <c r="F2262" s="68" t="s">
        <v>11623</v>
      </c>
      <c r="G2262" s="65" t="s">
        <v>11624</v>
      </c>
      <c r="H2262" s="69" t="s">
        <v>11625</v>
      </c>
      <c r="I2262" s="69" t="s">
        <v>2355</v>
      </c>
      <c r="J2262" s="69" t="str">
        <f t="shared" si="241"/>
        <v>Mingalar Taung Nyunt</v>
      </c>
      <c r="K2262" s="65" t="s">
        <v>11626</v>
      </c>
      <c r="L2262" s="65">
        <v>20</v>
      </c>
      <c r="M2262" s="65" t="s">
        <v>2826</v>
      </c>
      <c r="N2262" s="65" t="s">
        <v>4913</v>
      </c>
      <c r="O2262" s="65">
        <v>109</v>
      </c>
      <c r="Q2262" s="65" t="s">
        <v>3111</v>
      </c>
      <c r="R2262" s="67">
        <v>45895.651250000003</v>
      </c>
      <c r="S2262" s="158" t="str">
        <f t="shared" si="240"/>
        <v>August 2025</v>
      </c>
      <c r="T2262" s="142" t="s">
        <v>35</v>
      </c>
      <c r="U2262" s="142">
        <v>1.0062962962983899</v>
      </c>
      <c r="V2262" s="65">
        <f t="shared" si="243"/>
        <v>1.0062962962983899</v>
      </c>
      <c r="W2262" s="65">
        <f t="shared" si="244"/>
        <v>24.151111111161299</v>
      </c>
      <c r="X2262" s="65" t="str">
        <f t="shared" si="239"/>
        <v>24-48 hr</v>
      </c>
      <c r="Z2262" s="69" t="s">
        <v>11627</v>
      </c>
    </row>
    <row r="2263" spans="1:27" ht="30" customHeight="1">
      <c r="A2263" s="65">
        <v>2262</v>
      </c>
      <c r="B2263" s="181">
        <v>45894.645624999997</v>
      </c>
      <c r="C2263" s="67" t="str">
        <f t="shared" si="242"/>
        <v>August 2025</v>
      </c>
      <c r="D2263" s="65">
        <v>126880</v>
      </c>
      <c r="E2263" s="65" t="s">
        <v>11628</v>
      </c>
      <c r="F2263" s="68" t="s">
        <v>11629</v>
      </c>
      <c r="G2263" s="65" t="s">
        <v>11630</v>
      </c>
      <c r="H2263" s="69" t="s">
        <v>11631</v>
      </c>
      <c r="I2263" s="69" t="s">
        <v>2355</v>
      </c>
      <c r="J2263" s="69" t="str">
        <f t="shared" si="241"/>
        <v>Mingalar Taung Nyunt</v>
      </c>
      <c r="K2263" s="65" t="s">
        <v>11632</v>
      </c>
      <c r="L2263" s="65">
        <v>40</v>
      </c>
      <c r="M2263" s="65" t="s">
        <v>2704</v>
      </c>
      <c r="N2263" s="65" t="s">
        <v>4913</v>
      </c>
      <c r="O2263" s="65">
        <v>200</v>
      </c>
      <c r="Q2263" s="65" t="s">
        <v>3111</v>
      </c>
      <c r="R2263" s="67">
        <v>45895.478715277801</v>
      </c>
      <c r="S2263" s="158" t="str">
        <f t="shared" si="240"/>
        <v>August 2025</v>
      </c>
      <c r="T2263" s="142" t="s">
        <v>35</v>
      </c>
      <c r="U2263" s="142">
        <v>0.83309027778159395</v>
      </c>
      <c r="V2263" s="65">
        <f t="shared" si="243"/>
        <v>0.83309027778159395</v>
      </c>
      <c r="W2263" s="65">
        <f t="shared" si="244"/>
        <v>19.994166666758201</v>
      </c>
      <c r="X2263" s="65" t="str">
        <f t="shared" si="239"/>
        <v>&lt;24 hr</v>
      </c>
    </row>
    <row r="2264" spans="1:27" ht="30" customHeight="1">
      <c r="A2264" s="65">
        <v>2263</v>
      </c>
      <c r="B2264" s="181">
        <v>45894.800405092603</v>
      </c>
      <c r="C2264" s="67" t="str">
        <f t="shared" si="242"/>
        <v>August 2025</v>
      </c>
      <c r="D2264" s="65" t="s">
        <v>11633</v>
      </c>
      <c r="E2264" s="65" t="s">
        <v>11634</v>
      </c>
      <c r="F2264" s="68" t="s">
        <v>11635</v>
      </c>
      <c r="G2264" s="65" t="s">
        <v>11636</v>
      </c>
      <c r="H2264" s="69" t="s">
        <v>11637</v>
      </c>
      <c r="I2264" s="69" t="s">
        <v>10643</v>
      </c>
      <c r="J2264" s="69" t="str">
        <f t="shared" si="241"/>
        <v>Sanchaung</v>
      </c>
      <c r="K2264" s="65" t="s">
        <v>11638</v>
      </c>
      <c r="L2264" s="65">
        <v>25</v>
      </c>
      <c r="M2264" s="65" t="s">
        <v>11639</v>
      </c>
      <c r="N2264" s="65" t="s">
        <v>9241</v>
      </c>
      <c r="O2264" s="65">
        <v>150</v>
      </c>
      <c r="Q2264" s="65" t="s">
        <v>687</v>
      </c>
      <c r="R2264" s="67">
        <v>45896.440601851798</v>
      </c>
      <c r="S2264" s="158" t="str">
        <f t="shared" si="240"/>
        <v>August 2025</v>
      </c>
      <c r="T2264" s="142" t="s">
        <v>35</v>
      </c>
      <c r="U2264" s="142">
        <v>1.6401967592537401</v>
      </c>
      <c r="V2264" s="65">
        <f t="shared" si="243"/>
        <v>1.6401967592537401</v>
      </c>
      <c r="W2264" s="65">
        <f t="shared" si="244"/>
        <v>39.364722222089803</v>
      </c>
      <c r="X2264" s="65" t="str">
        <f t="shared" si="239"/>
        <v>24-48 hr</v>
      </c>
      <c r="Z2264" s="69" t="s">
        <v>11640</v>
      </c>
    </row>
    <row r="2265" spans="1:27" ht="30" customHeight="1">
      <c r="A2265" s="65">
        <v>2264</v>
      </c>
      <c r="B2265" s="181">
        <v>45894.808182870402</v>
      </c>
      <c r="C2265" s="67" t="str">
        <f t="shared" si="242"/>
        <v>August 2025</v>
      </c>
      <c r="D2265" s="65" t="s">
        <v>11641</v>
      </c>
      <c r="E2265" s="65">
        <v>543725</v>
      </c>
      <c r="F2265" s="68" t="s">
        <v>11642</v>
      </c>
      <c r="G2265" s="65" t="s">
        <v>11643</v>
      </c>
      <c r="H2265" s="69" t="s">
        <v>11644</v>
      </c>
      <c r="I2265" s="69" t="s">
        <v>2355</v>
      </c>
      <c r="J2265" s="69" t="str">
        <f t="shared" si="241"/>
        <v>Mingalar Taung Nyunt</v>
      </c>
      <c r="K2265" s="65" t="s">
        <v>11645</v>
      </c>
      <c r="L2265" s="65">
        <v>20</v>
      </c>
      <c r="M2265" s="65" t="s">
        <v>3952</v>
      </c>
      <c r="N2265" s="65" t="s">
        <v>4913</v>
      </c>
      <c r="O2265" s="65">
        <v>164</v>
      </c>
      <c r="Q2265" s="65" t="s">
        <v>3111</v>
      </c>
      <c r="R2265" s="67">
        <v>45895.695370370398</v>
      </c>
      <c r="S2265" s="158" t="str">
        <f t="shared" si="240"/>
        <v>August 2025</v>
      </c>
      <c r="T2265" s="142" t="s">
        <v>35</v>
      </c>
      <c r="U2265" s="142">
        <v>0.88718749999679902</v>
      </c>
      <c r="V2265" s="65">
        <f t="shared" si="243"/>
        <v>0.88718749999679902</v>
      </c>
      <c r="W2265" s="65">
        <f t="shared" si="244"/>
        <v>21.292499999923201</v>
      </c>
      <c r="X2265" s="65" t="str">
        <f t="shared" si="239"/>
        <v>&lt;24 hr</v>
      </c>
    </row>
    <row r="2266" spans="1:27" ht="30" customHeight="1">
      <c r="A2266" s="65">
        <v>2265</v>
      </c>
      <c r="B2266" s="181">
        <v>45894.953148148103</v>
      </c>
      <c r="C2266" s="67" t="str">
        <f t="shared" si="242"/>
        <v>August 2025</v>
      </c>
      <c r="D2266" s="65" t="s">
        <v>11646</v>
      </c>
      <c r="E2266" s="65">
        <v>178451</v>
      </c>
      <c r="F2266" s="68" t="s">
        <v>11647</v>
      </c>
      <c r="G2266" s="65" t="s">
        <v>11648</v>
      </c>
      <c r="H2266" s="69" t="s">
        <v>11649</v>
      </c>
      <c r="I2266" s="69" t="s">
        <v>7031</v>
      </c>
      <c r="J2266" s="69" t="str">
        <f t="shared" si="241"/>
        <v>Ahlone</v>
      </c>
      <c r="K2266" s="65" t="s">
        <v>11650</v>
      </c>
      <c r="L2266" s="65">
        <v>20</v>
      </c>
      <c r="M2266" s="65" t="s">
        <v>11651</v>
      </c>
      <c r="N2266" s="65" t="s">
        <v>6210</v>
      </c>
      <c r="O2266" s="65">
        <v>80</v>
      </c>
      <c r="Q2266" s="65" t="s">
        <v>5308</v>
      </c>
      <c r="R2266" s="67">
        <v>45895.692708333299</v>
      </c>
      <c r="S2266" s="158" t="str">
        <f t="shared" si="240"/>
        <v>August 2025</v>
      </c>
      <c r="T2266" s="142" t="s">
        <v>35</v>
      </c>
      <c r="U2266" s="142">
        <v>0.73956018518947497</v>
      </c>
      <c r="V2266" s="65">
        <f t="shared" si="243"/>
        <v>0.73956018518947497</v>
      </c>
      <c r="W2266" s="65">
        <f t="shared" si="244"/>
        <v>17.7494444445474</v>
      </c>
      <c r="X2266" s="65" t="str">
        <f t="shared" si="239"/>
        <v>&lt;24 hr</v>
      </c>
    </row>
    <row r="2267" spans="1:27" ht="30" customHeight="1">
      <c r="A2267" s="65">
        <v>2266</v>
      </c>
      <c r="B2267" s="181">
        <v>45895.412256944401</v>
      </c>
      <c r="C2267" s="67" t="str">
        <f t="shared" si="242"/>
        <v>August 2025</v>
      </c>
      <c r="D2267" s="65">
        <v>126916</v>
      </c>
      <c r="E2267" s="65" t="s">
        <v>11652</v>
      </c>
      <c r="F2267" s="68" t="s">
        <v>11653</v>
      </c>
      <c r="G2267" s="65" t="s">
        <v>11654</v>
      </c>
      <c r="H2267" s="69" t="s">
        <v>11655</v>
      </c>
      <c r="I2267" s="69" t="s">
        <v>10643</v>
      </c>
      <c r="J2267" s="69" t="str">
        <f t="shared" si="241"/>
        <v>Sanchaung</v>
      </c>
      <c r="K2267" s="65" t="s">
        <v>11656</v>
      </c>
      <c r="L2267" s="65">
        <v>50</v>
      </c>
      <c r="M2267" s="65" t="s">
        <v>11657</v>
      </c>
      <c r="N2267" s="65" t="s">
        <v>9241</v>
      </c>
      <c r="O2267" s="65">
        <v>180</v>
      </c>
      <c r="Q2267" s="65" t="s">
        <v>687</v>
      </c>
      <c r="R2267" s="67">
        <v>45896.513113425899</v>
      </c>
      <c r="S2267" s="158" t="str">
        <f t="shared" si="240"/>
        <v>August 2025</v>
      </c>
      <c r="T2267" s="142" t="s">
        <v>35</v>
      </c>
      <c r="U2267" s="142">
        <v>1.10085648148379</v>
      </c>
      <c r="V2267" s="65">
        <f t="shared" si="243"/>
        <v>1.10085648148379</v>
      </c>
      <c r="W2267" s="65">
        <f t="shared" si="244"/>
        <v>26.4205555556109</v>
      </c>
      <c r="X2267" s="65" t="str">
        <f t="shared" si="239"/>
        <v>24-48 hr</v>
      </c>
    </row>
    <row r="2268" spans="1:27" ht="30" customHeight="1">
      <c r="A2268" s="65">
        <v>2267</v>
      </c>
      <c r="B2268" s="181">
        <v>45895.4156828704</v>
      </c>
      <c r="C2268" s="67" t="str">
        <f t="shared" si="242"/>
        <v>August 2025</v>
      </c>
      <c r="D2268" s="65">
        <v>126919</v>
      </c>
      <c r="E2268" s="65" t="s">
        <v>11658</v>
      </c>
      <c r="F2268" s="68" t="s">
        <v>11659</v>
      </c>
      <c r="G2268" s="65" t="s">
        <v>11660</v>
      </c>
      <c r="H2268" s="69" t="s">
        <v>11661</v>
      </c>
      <c r="I2268" s="69" t="s">
        <v>10643</v>
      </c>
      <c r="J2268" s="69" t="str">
        <f t="shared" si="241"/>
        <v>Sanchaung</v>
      </c>
      <c r="K2268" s="65" t="s">
        <v>11662</v>
      </c>
      <c r="L2268" s="65">
        <v>20</v>
      </c>
      <c r="M2268" s="65" t="s">
        <v>11663</v>
      </c>
      <c r="O2268" s="65">
        <v>125</v>
      </c>
      <c r="Q2268" s="65" t="s">
        <v>745</v>
      </c>
      <c r="R2268" s="67">
        <v>45898.486875000002</v>
      </c>
      <c r="S2268" s="158" t="str">
        <f t="shared" si="240"/>
        <v>August 2025</v>
      </c>
      <c r="T2268" s="142" t="s">
        <v>35</v>
      </c>
      <c r="U2268" s="142">
        <v>3.0711921296315299</v>
      </c>
      <c r="V2268" s="65">
        <f t="shared" si="243"/>
        <v>3.0711921296315299</v>
      </c>
      <c r="W2268" s="65">
        <f t="shared" si="244"/>
        <v>73.7086111111566</v>
      </c>
      <c r="X2268" s="65" t="str">
        <f t="shared" si="239"/>
        <v>&gt;72 hr</v>
      </c>
      <c r="AA2268" s="69" t="s">
        <v>11664</v>
      </c>
    </row>
    <row r="2269" spans="1:27" ht="30" customHeight="1">
      <c r="A2269" s="65">
        <v>2268</v>
      </c>
      <c r="B2269" s="181">
        <v>45895.430613425902</v>
      </c>
      <c r="C2269" s="67" t="str">
        <f t="shared" si="242"/>
        <v>August 2025</v>
      </c>
      <c r="D2269" s="65">
        <v>126925</v>
      </c>
      <c r="E2269" s="65" t="s">
        <v>11665</v>
      </c>
      <c r="F2269" s="68" t="s">
        <v>11666</v>
      </c>
      <c r="G2269" s="65" t="s">
        <v>11667</v>
      </c>
      <c r="H2269" s="69" t="s">
        <v>11668</v>
      </c>
      <c r="I2269" s="69" t="s">
        <v>2686</v>
      </c>
      <c r="J2269" s="69" t="str">
        <f t="shared" si="241"/>
        <v>Botahtaung</v>
      </c>
      <c r="K2269" s="65" t="s">
        <v>11669</v>
      </c>
      <c r="L2269" s="65">
        <v>25</v>
      </c>
      <c r="S2269" s="158"/>
      <c r="T2269" s="142" t="s">
        <v>113</v>
      </c>
      <c r="U2269" s="142">
        <v>-45895.430613425902</v>
      </c>
      <c r="AA2269" s="69" t="s">
        <v>11670</v>
      </c>
    </row>
    <row r="2270" spans="1:27" ht="30" customHeight="1">
      <c r="A2270" s="65">
        <v>2269</v>
      </c>
      <c r="B2270" s="181">
        <v>45895.451689814799</v>
      </c>
      <c r="C2270" s="67" t="str">
        <f t="shared" si="242"/>
        <v>August 2025</v>
      </c>
      <c r="D2270" s="65" t="s">
        <v>11671</v>
      </c>
      <c r="E2270" s="65" t="s">
        <v>11672</v>
      </c>
      <c r="F2270" s="68" t="s">
        <v>11673</v>
      </c>
      <c r="G2270" s="65" t="s">
        <v>11674</v>
      </c>
      <c r="H2270" s="69" t="s">
        <v>11675</v>
      </c>
      <c r="I2270" s="69" t="s">
        <v>5110</v>
      </c>
      <c r="J2270" s="69" t="str">
        <f t="shared" si="241"/>
        <v>North Dagon</v>
      </c>
      <c r="K2270" s="65" t="s">
        <v>11676</v>
      </c>
      <c r="L2270" s="65">
        <v>25</v>
      </c>
      <c r="M2270" s="65" t="s">
        <v>10130</v>
      </c>
      <c r="O2270" s="65">
        <v>170</v>
      </c>
      <c r="Q2270" s="65" t="s">
        <v>5218</v>
      </c>
      <c r="R2270" s="67">
        <v>45895.586736111101</v>
      </c>
      <c r="S2270" s="158" t="str">
        <f t="shared" si="240"/>
        <v>August 2025</v>
      </c>
      <c r="T2270" s="142" t="s">
        <v>35</v>
      </c>
      <c r="U2270" s="142">
        <v>0.13504629629460399</v>
      </c>
      <c r="V2270" s="65">
        <f t="shared" si="243"/>
        <v>0.13504629629460399</v>
      </c>
      <c r="W2270" s="65">
        <f t="shared" si="244"/>
        <v>3.2411111110704902</v>
      </c>
      <c r="X2270" s="65" t="str">
        <f t="shared" si="239"/>
        <v>&lt;24 hr</v>
      </c>
      <c r="AA2270" s="69" t="s">
        <v>11677</v>
      </c>
    </row>
    <row r="2271" spans="1:27" ht="30" customHeight="1">
      <c r="A2271" s="65">
        <v>2270</v>
      </c>
      <c r="B2271" s="181">
        <v>45895.457696759302</v>
      </c>
      <c r="C2271" s="67" t="str">
        <f t="shared" si="242"/>
        <v>August 2025</v>
      </c>
      <c r="D2271" s="65" t="s">
        <v>11678</v>
      </c>
      <c r="E2271" s="65" t="s">
        <v>11679</v>
      </c>
      <c r="F2271" s="68" t="s">
        <v>11680</v>
      </c>
      <c r="G2271" s="65" t="s">
        <v>11681</v>
      </c>
      <c r="H2271" s="69" t="s">
        <v>11682</v>
      </c>
      <c r="I2271" s="69" t="s">
        <v>41</v>
      </c>
      <c r="J2271" s="69" t="str">
        <f t="shared" si="241"/>
        <v>Lanmadaw</v>
      </c>
      <c r="K2271" s="65" t="s">
        <v>11683</v>
      </c>
      <c r="L2271" s="65">
        <v>50</v>
      </c>
      <c r="M2271" s="65" t="s">
        <v>306</v>
      </c>
      <c r="N2271" s="65" t="s">
        <v>33</v>
      </c>
      <c r="O2271" s="65">
        <v>175</v>
      </c>
      <c r="Q2271" s="65" t="s">
        <v>745</v>
      </c>
      <c r="R2271" s="67">
        <v>45896.599247685197</v>
      </c>
      <c r="S2271" s="158" t="str">
        <f t="shared" si="240"/>
        <v>August 2025</v>
      </c>
      <c r="T2271" s="142" t="s">
        <v>35</v>
      </c>
      <c r="U2271" s="142">
        <v>1.1415509259240899</v>
      </c>
      <c r="V2271" s="65">
        <f t="shared" si="243"/>
        <v>1.1415509259240899</v>
      </c>
      <c r="W2271" s="65">
        <f t="shared" si="244"/>
        <v>27.3972222221782</v>
      </c>
      <c r="X2271" s="65" t="str">
        <f t="shared" si="239"/>
        <v>24-48 hr</v>
      </c>
      <c r="Z2271" s="69" t="s">
        <v>11684</v>
      </c>
    </row>
    <row r="2272" spans="1:27" ht="30" customHeight="1">
      <c r="A2272" s="65">
        <v>2271</v>
      </c>
      <c r="B2272" s="181">
        <v>45895.459953703699</v>
      </c>
      <c r="C2272" s="67" t="str">
        <f t="shared" si="242"/>
        <v>August 2025</v>
      </c>
      <c r="D2272" s="65" t="s">
        <v>11685</v>
      </c>
      <c r="E2272" s="65" t="s">
        <v>11686</v>
      </c>
      <c r="F2272" s="68" t="s">
        <v>11687</v>
      </c>
      <c r="G2272" s="65" t="s">
        <v>11688</v>
      </c>
      <c r="H2272" s="69" t="s">
        <v>11689</v>
      </c>
      <c r="I2272" s="69" t="s">
        <v>10643</v>
      </c>
      <c r="J2272" s="69" t="str">
        <f t="shared" si="241"/>
        <v>Sanchaung</v>
      </c>
      <c r="K2272" s="65" t="s">
        <v>11690</v>
      </c>
      <c r="L2272" s="65">
        <v>20</v>
      </c>
      <c r="M2272" s="65" t="s">
        <v>11101</v>
      </c>
      <c r="N2272" s="65" t="s">
        <v>9241</v>
      </c>
      <c r="O2272" s="65">
        <v>210</v>
      </c>
      <c r="Q2272" s="65" t="s">
        <v>687</v>
      </c>
      <c r="R2272" s="67">
        <v>45896.682187500002</v>
      </c>
      <c r="S2272" s="158" t="str">
        <f t="shared" si="240"/>
        <v>August 2025</v>
      </c>
      <c r="T2272" s="142" t="s">
        <v>35</v>
      </c>
      <c r="U2272" s="142">
        <v>1.2222337962957699</v>
      </c>
      <c r="V2272" s="65">
        <f t="shared" si="243"/>
        <v>1.2222337962957699</v>
      </c>
      <c r="W2272" s="65">
        <f t="shared" si="244"/>
        <v>29.333611111098399</v>
      </c>
      <c r="X2272" s="65" t="str">
        <f t="shared" si="239"/>
        <v>24-48 hr</v>
      </c>
      <c r="Z2272" s="69" t="s">
        <v>11691</v>
      </c>
    </row>
    <row r="2273" spans="1:27" ht="30" customHeight="1">
      <c r="A2273" s="65">
        <v>2272</v>
      </c>
      <c r="B2273" s="181">
        <v>45895.460821759298</v>
      </c>
      <c r="C2273" s="67" t="str">
        <f t="shared" si="242"/>
        <v>August 2025</v>
      </c>
      <c r="D2273" s="65">
        <v>126941</v>
      </c>
      <c r="E2273" s="65">
        <v>96433</v>
      </c>
      <c r="F2273" s="68" t="s">
        <v>11692</v>
      </c>
      <c r="G2273" s="65" t="s">
        <v>11693</v>
      </c>
      <c r="H2273" s="69" t="s">
        <v>11694</v>
      </c>
      <c r="I2273" s="69" t="s">
        <v>2355</v>
      </c>
      <c r="J2273" s="69" t="str">
        <f t="shared" si="241"/>
        <v>Mingalar Taung Nyunt</v>
      </c>
      <c r="K2273" s="65" t="s">
        <v>11695</v>
      </c>
      <c r="L2273" s="65">
        <v>20</v>
      </c>
      <c r="M2273" s="65" t="s">
        <v>2959</v>
      </c>
      <c r="N2273" s="65" t="s">
        <v>4913</v>
      </c>
      <c r="O2273" s="65">
        <v>127</v>
      </c>
      <c r="Q2273" s="65" t="s">
        <v>3111</v>
      </c>
      <c r="R2273" s="67">
        <v>45896.430925925903</v>
      </c>
      <c r="S2273" s="158" t="str">
        <f t="shared" si="240"/>
        <v>August 2025</v>
      </c>
      <c r="T2273" s="142" t="s">
        <v>35</v>
      </c>
      <c r="U2273" s="142">
        <v>0.97010416666307697</v>
      </c>
      <c r="V2273" s="65">
        <f t="shared" si="243"/>
        <v>0.97010416666307697</v>
      </c>
      <c r="W2273" s="65">
        <f t="shared" si="244"/>
        <v>23.282499999913899</v>
      </c>
      <c r="X2273" s="65" t="str">
        <f t="shared" si="239"/>
        <v>&lt;24 hr</v>
      </c>
      <c r="Z2273" s="69" t="s">
        <v>11696</v>
      </c>
    </row>
    <row r="2274" spans="1:27" ht="30" customHeight="1">
      <c r="A2274" s="65">
        <v>2273</v>
      </c>
      <c r="B2274" s="181">
        <v>45895.461539351898</v>
      </c>
      <c r="C2274" s="67" t="str">
        <f t="shared" si="242"/>
        <v>August 2025</v>
      </c>
      <c r="D2274" s="65" t="s">
        <v>11697</v>
      </c>
      <c r="E2274" s="65" t="s">
        <v>11698</v>
      </c>
      <c r="F2274" s="68" t="s">
        <v>11699</v>
      </c>
      <c r="G2274" s="65" t="s">
        <v>11700</v>
      </c>
      <c r="H2274" s="69" t="s">
        <v>11701</v>
      </c>
      <c r="I2274" s="69" t="s">
        <v>10643</v>
      </c>
      <c r="J2274" s="69" t="str">
        <f t="shared" si="241"/>
        <v>Sanchaung</v>
      </c>
      <c r="K2274" s="65" t="s">
        <v>11702</v>
      </c>
      <c r="L2274" s="65">
        <v>20</v>
      </c>
      <c r="S2274" s="158"/>
      <c r="T2274" s="142" t="s">
        <v>10341</v>
      </c>
      <c r="U2274" s="142">
        <v>-45895.461539351898</v>
      </c>
      <c r="AA2274" s="69" t="s">
        <v>11703</v>
      </c>
    </row>
    <row r="2275" spans="1:27" ht="30" customHeight="1">
      <c r="A2275" s="65">
        <v>2274</v>
      </c>
      <c r="B2275" s="181">
        <v>45895.4760648148</v>
      </c>
      <c r="C2275" s="67" t="str">
        <f t="shared" si="242"/>
        <v>August 2025</v>
      </c>
      <c r="D2275" s="65" t="s">
        <v>11704</v>
      </c>
      <c r="E2275" s="65">
        <v>395381</v>
      </c>
      <c r="F2275" s="68" t="s">
        <v>11705</v>
      </c>
      <c r="G2275" s="65" t="s">
        <v>11706</v>
      </c>
      <c r="H2275" s="69" t="s">
        <v>11707</v>
      </c>
      <c r="I2275" s="69" t="s">
        <v>7031</v>
      </c>
      <c r="J2275" s="69" t="str">
        <f t="shared" si="241"/>
        <v>Ahlone</v>
      </c>
      <c r="K2275" s="65" t="s">
        <v>11708</v>
      </c>
      <c r="L2275" s="65">
        <v>20</v>
      </c>
      <c r="M2275" s="65" t="s">
        <v>7304</v>
      </c>
      <c r="N2275" s="65" t="s">
        <v>6210</v>
      </c>
      <c r="O2275" s="65">
        <v>300</v>
      </c>
      <c r="Q2275" s="65" t="s">
        <v>2681</v>
      </c>
      <c r="R2275" s="67">
        <v>45896.694791666698</v>
      </c>
      <c r="S2275" s="158" t="str">
        <f t="shared" si="240"/>
        <v>August 2025</v>
      </c>
      <c r="T2275" s="142" t="s">
        <v>35</v>
      </c>
      <c r="U2275" s="142">
        <v>1.21872685185372</v>
      </c>
      <c r="V2275" s="65">
        <f t="shared" si="243"/>
        <v>1.21872685185372</v>
      </c>
      <c r="W2275" s="65">
        <f t="shared" si="244"/>
        <v>29.2494444444892</v>
      </c>
      <c r="X2275" s="65" t="str">
        <f t="shared" si="239"/>
        <v>24-48 hr</v>
      </c>
    </row>
    <row r="2276" spans="1:27" ht="30" customHeight="1">
      <c r="A2276" s="65">
        <v>2275</v>
      </c>
      <c r="B2276" s="181">
        <v>45895.4863541667</v>
      </c>
      <c r="C2276" s="67" t="str">
        <f t="shared" si="242"/>
        <v>August 2025</v>
      </c>
      <c r="D2276" s="65">
        <v>126948</v>
      </c>
      <c r="E2276" s="65">
        <v>544525</v>
      </c>
      <c r="F2276" s="68" t="s">
        <v>11709</v>
      </c>
      <c r="G2276" s="65" t="s">
        <v>11710</v>
      </c>
      <c r="H2276" s="69" t="s">
        <v>11711</v>
      </c>
      <c r="I2276" s="69" t="s">
        <v>10643</v>
      </c>
      <c r="J2276" s="69" t="str">
        <f t="shared" si="241"/>
        <v>Sanchaung</v>
      </c>
      <c r="K2276" s="65" t="s">
        <v>11712</v>
      </c>
      <c r="L2276" s="65">
        <v>20</v>
      </c>
      <c r="M2276" s="65" t="s">
        <v>11713</v>
      </c>
      <c r="N2276" s="65" t="s">
        <v>9241</v>
      </c>
      <c r="O2276" s="65">
        <v>80</v>
      </c>
      <c r="Q2276" s="65" t="s">
        <v>687</v>
      </c>
      <c r="R2276" s="67">
        <v>45896.5842708333</v>
      </c>
      <c r="S2276" s="158" t="str">
        <f t="shared" si="240"/>
        <v>August 2025</v>
      </c>
      <c r="T2276" s="142" t="s">
        <v>35</v>
      </c>
      <c r="U2276" s="142">
        <v>1.0979166666729701</v>
      </c>
      <c r="V2276" s="65">
        <f t="shared" si="243"/>
        <v>1.0979166666729701</v>
      </c>
      <c r="W2276" s="65">
        <f t="shared" si="244"/>
        <v>26.350000000151301</v>
      </c>
      <c r="X2276" s="65" t="str">
        <f t="shared" si="239"/>
        <v>24-48 hr</v>
      </c>
    </row>
    <row r="2277" spans="1:27" ht="30" customHeight="1">
      <c r="A2277" s="65">
        <v>2276</v>
      </c>
      <c r="B2277" s="181">
        <v>45895.517523148097</v>
      </c>
      <c r="C2277" s="67" t="str">
        <f t="shared" si="242"/>
        <v>August 2025</v>
      </c>
      <c r="D2277" s="65">
        <v>126956</v>
      </c>
      <c r="E2277" s="65" t="s">
        <v>11714</v>
      </c>
      <c r="F2277" s="68" t="s">
        <v>11715</v>
      </c>
      <c r="G2277" s="65" t="s">
        <v>11716</v>
      </c>
      <c r="H2277" s="69" t="s">
        <v>11717</v>
      </c>
      <c r="I2277" s="69" t="s">
        <v>6133</v>
      </c>
      <c r="J2277" s="69" t="str">
        <f t="shared" si="241"/>
        <v>South Dagon</v>
      </c>
      <c r="K2277" s="65" t="s">
        <v>11718</v>
      </c>
      <c r="L2277" s="65">
        <v>25</v>
      </c>
      <c r="M2277" s="65" t="s">
        <v>6772</v>
      </c>
      <c r="O2277" s="65">
        <v>230</v>
      </c>
      <c r="Q2277" s="65" t="s">
        <v>5218</v>
      </c>
      <c r="R2277" s="67">
        <v>45896.440497685202</v>
      </c>
      <c r="S2277" s="158" t="str">
        <f t="shared" si="240"/>
        <v>August 2025</v>
      </c>
      <c r="T2277" s="142" t="s">
        <v>35</v>
      </c>
      <c r="U2277" s="142">
        <v>0.92297453703940802</v>
      </c>
      <c r="V2277" s="65">
        <f t="shared" si="243"/>
        <v>0.92297453703940802</v>
      </c>
      <c r="W2277" s="65">
        <f t="shared" si="244"/>
        <v>22.151388888945799</v>
      </c>
      <c r="X2277" s="65" t="str">
        <f t="shared" si="239"/>
        <v>&lt;24 hr</v>
      </c>
      <c r="Z2277" s="69" t="s">
        <v>11719</v>
      </c>
    </row>
    <row r="2278" spans="1:27" ht="30" customHeight="1">
      <c r="A2278" s="65">
        <v>2277</v>
      </c>
      <c r="B2278" s="181">
        <v>45895.522013888898</v>
      </c>
      <c r="C2278" s="67" t="str">
        <f t="shared" si="242"/>
        <v>August 2025</v>
      </c>
      <c r="D2278" s="65">
        <v>126959</v>
      </c>
      <c r="E2278" s="65" t="s">
        <v>11720</v>
      </c>
      <c r="F2278" s="68" t="s">
        <v>11721</v>
      </c>
      <c r="G2278" s="65" t="s">
        <v>11722</v>
      </c>
      <c r="H2278" s="69" t="s">
        <v>11723</v>
      </c>
      <c r="I2278" s="69" t="s">
        <v>5110</v>
      </c>
      <c r="J2278" s="69" t="str">
        <f t="shared" si="241"/>
        <v>North Dagon</v>
      </c>
      <c r="K2278" s="65" t="s">
        <v>11724</v>
      </c>
      <c r="L2278" s="65">
        <v>20</v>
      </c>
      <c r="S2278" s="158"/>
      <c r="T2278" s="142" t="s">
        <v>113</v>
      </c>
      <c r="U2278" s="142">
        <v>-45895.522013888898</v>
      </c>
    </row>
    <row r="2279" spans="1:27" ht="30" customHeight="1">
      <c r="A2279" s="65">
        <v>2278</v>
      </c>
      <c r="B2279" s="181">
        <v>45895.524490740703</v>
      </c>
      <c r="C2279" s="67" t="str">
        <f t="shared" si="242"/>
        <v>August 2025</v>
      </c>
      <c r="D2279" s="65" t="s">
        <v>11725</v>
      </c>
      <c r="E2279" s="65" t="s">
        <v>11726</v>
      </c>
      <c r="F2279" s="68" t="s">
        <v>11727</v>
      </c>
      <c r="G2279" s="65" t="s">
        <v>11728</v>
      </c>
      <c r="H2279" s="69" t="s">
        <v>11729</v>
      </c>
      <c r="I2279" s="69" t="s">
        <v>5110</v>
      </c>
      <c r="J2279" s="69" t="str">
        <f t="shared" si="241"/>
        <v>North Dagon</v>
      </c>
      <c r="K2279" s="65" t="s">
        <v>11730</v>
      </c>
      <c r="L2279" s="65">
        <v>20</v>
      </c>
      <c r="S2279" s="158"/>
      <c r="T2279" s="142" t="s">
        <v>113</v>
      </c>
      <c r="U2279" s="142">
        <v>-45895.524490740703</v>
      </c>
    </row>
    <row r="2280" spans="1:27" ht="30" customHeight="1">
      <c r="A2280" s="65">
        <v>2279</v>
      </c>
      <c r="B2280" s="181">
        <v>45895.527754629598</v>
      </c>
      <c r="C2280" s="67" t="str">
        <f t="shared" si="242"/>
        <v>August 2025</v>
      </c>
      <c r="D2280" s="65" t="s">
        <v>11731</v>
      </c>
      <c r="E2280" s="65" t="s">
        <v>11732</v>
      </c>
      <c r="F2280" s="68" t="s">
        <v>11733</v>
      </c>
      <c r="G2280" s="65" t="s">
        <v>11734</v>
      </c>
      <c r="H2280" s="69" t="s">
        <v>11735</v>
      </c>
      <c r="I2280" s="69" t="s">
        <v>5110</v>
      </c>
      <c r="J2280" s="69" t="str">
        <f t="shared" si="241"/>
        <v>North Dagon</v>
      </c>
      <c r="K2280" s="65" t="s">
        <v>11736</v>
      </c>
      <c r="L2280" s="65">
        <v>20</v>
      </c>
      <c r="S2280" s="158"/>
      <c r="T2280" s="142" t="s">
        <v>113</v>
      </c>
      <c r="U2280" s="142">
        <v>-45895.527754629598</v>
      </c>
    </row>
    <row r="2281" spans="1:27" ht="30" customHeight="1">
      <c r="A2281" s="65">
        <v>2280</v>
      </c>
      <c r="B2281" s="181">
        <v>45895.531273148103</v>
      </c>
      <c r="C2281" s="67" t="str">
        <f t="shared" si="242"/>
        <v>August 2025</v>
      </c>
      <c r="D2281" s="65">
        <v>126966</v>
      </c>
      <c r="E2281" s="65">
        <v>151229</v>
      </c>
      <c r="F2281" s="68" t="s">
        <v>11737</v>
      </c>
      <c r="G2281" s="65" t="s">
        <v>11738</v>
      </c>
      <c r="H2281" s="69" t="s">
        <v>11739</v>
      </c>
      <c r="I2281" s="69" t="s">
        <v>5110</v>
      </c>
      <c r="J2281" s="69" t="str">
        <f t="shared" si="241"/>
        <v>North Dagon</v>
      </c>
      <c r="K2281" s="65" t="s">
        <v>11740</v>
      </c>
      <c r="L2281" s="65">
        <v>20</v>
      </c>
      <c r="M2281" s="65" t="s">
        <v>10275</v>
      </c>
      <c r="O2281" s="65">
        <v>220</v>
      </c>
      <c r="Q2281" s="65" t="s">
        <v>5218</v>
      </c>
      <c r="R2281" s="67">
        <v>45896.71125</v>
      </c>
      <c r="S2281" s="158" t="str">
        <f t="shared" si="240"/>
        <v>August 2025</v>
      </c>
      <c r="T2281" s="142" t="s">
        <v>35</v>
      </c>
      <c r="U2281" s="142">
        <v>1.1799768518540099</v>
      </c>
      <c r="V2281" s="65">
        <f t="shared" si="243"/>
        <v>1.1799768518540099</v>
      </c>
      <c r="W2281" s="65">
        <f t="shared" si="244"/>
        <v>28.319444444496199</v>
      </c>
      <c r="X2281" s="65" t="str">
        <f t="shared" si="239"/>
        <v>24-48 hr</v>
      </c>
    </row>
    <row r="2282" spans="1:27" ht="30" customHeight="1">
      <c r="A2282" s="65">
        <v>2281</v>
      </c>
      <c r="B2282" s="181">
        <v>45895.5379398148</v>
      </c>
      <c r="C2282" s="67" t="str">
        <f t="shared" si="242"/>
        <v>August 2025</v>
      </c>
      <c r="D2282" s="65" t="s">
        <v>11741</v>
      </c>
      <c r="E2282" s="65">
        <v>182045</v>
      </c>
      <c r="F2282" s="68" t="s">
        <v>11742</v>
      </c>
      <c r="G2282" s="65" t="s">
        <v>11743</v>
      </c>
      <c r="H2282" s="69" t="s">
        <v>9301</v>
      </c>
      <c r="I2282" s="69" t="s">
        <v>7031</v>
      </c>
      <c r="J2282" s="69" t="str">
        <f t="shared" si="241"/>
        <v>Ahlone</v>
      </c>
      <c r="K2282" s="65" t="s">
        <v>11744</v>
      </c>
      <c r="L2282" s="65">
        <v>25</v>
      </c>
      <c r="M2282" s="65" t="s">
        <v>11745</v>
      </c>
      <c r="O2282" s="65">
        <v>50</v>
      </c>
      <c r="Q2282" s="65" t="s">
        <v>5308</v>
      </c>
      <c r="R2282" s="67">
        <v>45897.662141203698</v>
      </c>
      <c r="S2282" s="158" t="str">
        <f t="shared" si="240"/>
        <v>August 2025</v>
      </c>
      <c r="T2282" s="142" t="s">
        <v>35</v>
      </c>
      <c r="U2282" s="142">
        <v>2.1242013888913802</v>
      </c>
      <c r="V2282" s="65">
        <f t="shared" si="243"/>
        <v>2.1242013888913802</v>
      </c>
      <c r="W2282" s="65">
        <f t="shared" si="244"/>
        <v>50.9808333333931</v>
      </c>
      <c r="X2282" s="65" t="str">
        <f t="shared" si="239"/>
        <v>48-72 hr</v>
      </c>
      <c r="Z2282" s="69" t="s">
        <v>11746</v>
      </c>
    </row>
    <row r="2283" spans="1:27" ht="30" customHeight="1">
      <c r="A2283" s="65">
        <v>2282</v>
      </c>
      <c r="B2283" s="181">
        <v>45895.540671296301</v>
      </c>
      <c r="C2283" s="67" t="str">
        <f t="shared" si="242"/>
        <v>August 2025</v>
      </c>
      <c r="D2283" s="65" t="s">
        <v>11747</v>
      </c>
      <c r="E2283" s="65" t="s">
        <v>11748</v>
      </c>
      <c r="F2283" s="68" t="s">
        <v>11749</v>
      </c>
      <c r="G2283" s="65" t="s">
        <v>11750</v>
      </c>
      <c r="H2283" s="69" t="s">
        <v>11751</v>
      </c>
      <c r="I2283" s="69" t="s">
        <v>5581</v>
      </c>
      <c r="J2283" s="69" t="str">
        <f t="shared" si="241"/>
        <v>Tamwe</v>
      </c>
      <c r="K2283" s="65" t="s">
        <v>11752</v>
      </c>
      <c r="L2283" s="65">
        <v>20</v>
      </c>
      <c r="S2283" s="158"/>
      <c r="T2283" s="142" t="s">
        <v>10341</v>
      </c>
      <c r="U2283" s="142">
        <v>-45895.540671296301</v>
      </c>
    </row>
    <row r="2284" spans="1:27" ht="30" customHeight="1">
      <c r="A2284" s="65">
        <v>2283</v>
      </c>
      <c r="B2284" s="181">
        <v>45895.547384259298</v>
      </c>
      <c r="C2284" s="67" t="str">
        <f t="shared" si="242"/>
        <v>August 2025</v>
      </c>
      <c r="D2284" s="65" t="s">
        <v>11753</v>
      </c>
      <c r="E2284" s="65" t="s">
        <v>11754</v>
      </c>
      <c r="F2284" s="68" t="s">
        <v>11755</v>
      </c>
      <c r="G2284" s="65" t="s">
        <v>11756</v>
      </c>
      <c r="H2284" s="69" t="s">
        <v>11757</v>
      </c>
      <c r="I2284" s="69" t="s">
        <v>2355</v>
      </c>
      <c r="J2284" s="69" t="str">
        <f t="shared" si="241"/>
        <v>Mingalar Taung Nyunt</v>
      </c>
      <c r="K2284" s="65" t="s">
        <v>11758</v>
      </c>
      <c r="L2284" s="65">
        <v>20</v>
      </c>
      <c r="S2284" s="158"/>
      <c r="T2284" s="142" t="s">
        <v>113</v>
      </c>
      <c r="U2284" s="142">
        <v>-45895.547384259298</v>
      </c>
      <c r="Z2284" s="69" t="s">
        <v>11759</v>
      </c>
    </row>
    <row r="2285" spans="1:27" ht="30" customHeight="1">
      <c r="A2285" s="65">
        <v>2284</v>
      </c>
      <c r="B2285" s="181">
        <v>45895.550636574102</v>
      </c>
      <c r="C2285" s="67" t="str">
        <f t="shared" si="242"/>
        <v>August 2025</v>
      </c>
      <c r="D2285" s="65" t="s">
        <v>11760</v>
      </c>
      <c r="E2285" s="65">
        <v>289112</v>
      </c>
      <c r="F2285" s="68" t="s">
        <v>11761</v>
      </c>
      <c r="G2285" s="65" t="s">
        <v>11762</v>
      </c>
      <c r="H2285" s="69" t="s">
        <v>11763</v>
      </c>
      <c r="I2285" s="69" t="s">
        <v>7031</v>
      </c>
      <c r="J2285" s="69" t="str">
        <f t="shared" si="241"/>
        <v>Ahlone</v>
      </c>
      <c r="K2285" s="65" t="s">
        <v>11764</v>
      </c>
      <c r="L2285" s="65">
        <v>20</v>
      </c>
      <c r="M2285" s="65" t="s">
        <v>11456</v>
      </c>
      <c r="N2285" s="65" t="s">
        <v>6210</v>
      </c>
      <c r="O2285" s="65">
        <v>109</v>
      </c>
      <c r="Q2285" s="65" t="s">
        <v>3111</v>
      </c>
      <c r="R2285" s="67">
        <v>45896.699351851901</v>
      </c>
      <c r="S2285" s="158" t="str">
        <f t="shared" si="240"/>
        <v>August 2025</v>
      </c>
      <c r="T2285" s="142" t="s">
        <v>35</v>
      </c>
      <c r="U2285" s="142">
        <v>1.14871527777723</v>
      </c>
      <c r="V2285" s="65">
        <f t="shared" si="243"/>
        <v>1.14871527777723</v>
      </c>
      <c r="W2285" s="65">
        <f t="shared" si="244"/>
        <v>27.569166666653501</v>
      </c>
      <c r="X2285" s="65" t="str">
        <f t="shared" si="239"/>
        <v>24-48 hr</v>
      </c>
    </row>
    <row r="2286" spans="1:27" ht="30" customHeight="1">
      <c r="A2286" s="65">
        <v>2285</v>
      </c>
      <c r="B2286" s="181">
        <v>45895.554861111101</v>
      </c>
      <c r="C2286" s="67" t="str">
        <f t="shared" si="242"/>
        <v>August 2025</v>
      </c>
      <c r="D2286" s="65">
        <v>126972</v>
      </c>
      <c r="E2286" s="65">
        <v>304744</v>
      </c>
      <c r="F2286" s="68" t="s">
        <v>11765</v>
      </c>
      <c r="G2286" s="65" t="s">
        <v>11766</v>
      </c>
      <c r="H2286" s="69" t="s">
        <v>11767</v>
      </c>
      <c r="I2286" s="69" t="s">
        <v>5110</v>
      </c>
      <c r="J2286" s="69" t="str">
        <f t="shared" si="241"/>
        <v>North Dagon</v>
      </c>
      <c r="K2286" s="65" t="s">
        <v>11768</v>
      </c>
      <c r="L2286" s="65">
        <v>20</v>
      </c>
      <c r="M2286" s="65" t="s">
        <v>11769</v>
      </c>
      <c r="O2286" s="65">
        <v>280</v>
      </c>
      <c r="Q2286" s="65" t="s">
        <v>745</v>
      </c>
      <c r="R2286" s="67">
        <v>45895.693622685198</v>
      </c>
      <c r="S2286" s="158" t="str">
        <f t="shared" si="240"/>
        <v>August 2025</v>
      </c>
      <c r="T2286" s="142" t="s">
        <v>35</v>
      </c>
      <c r="U2286" s="142">
        <v>0.13876157407503301</v>
      </c>
      <c r="V2286" s="65">
        <f t="shared" si="243"/>
        <v>0.13876157407503301</v>
      </c>
      <c r="W2286" s="65">
        <f t="shared" si="244"/>
        <v>3.3302777778007999</v>
      </c>
      <c r="X2286" s="65" t="str">
        <f t="shared" si="239"/>
        <v>&lt;24 hr</v>
      </c>
      <c r="Z2286" s="69" t="s">
        <v>11770</v>
      </c>
    </row>
    <row r="2287" spans="1:27" ht="30" customHeight="1">
      <c r="A2287" s="65">
        <v>2286</v>
      </c>
      <c r="B2287" s="181">
        <v>45895.5558101852</v>
      </c>
      <c r="C2287" s="67" t="str">
        <f t="shared" si="242"/>
        <v>August 2025</v>
      </c>
      <c r="D2287" s="65" t="s">
        <v>11771</v>
      </c>
      <c r="E2287" s="65">
        <v>318556</v>
      </c>
      <c r="F2287" s="68" t="s">
        <v>11772</v>
      </c>
      <c r="G2287" s="65" t="s">
        <v>11773</v>
      </c>
      <c r="H2287" s="69" t="s">
        <v>11774</v>
      </c>
      <c r="I2287" s="69" t="s">
        <v>5110</v>
      </c>
      <c r="J2287" s="69" t="str">
        <f t="shared" si="241"/>
        <v>North Dagon</v>
      </c>
      <c r="K2287" s="65" t="s">
        <v>11775</v>
      </c>
      <c r="L2287" s="65">
        <v>25</v>
      </c>
      <c r="M2287" s="65" t="s">
        <v>11776</v>
      </c>
      <c r="O2287" s="65">
        <v>260</v>
      </c>
      <c r="Q2287" s="65" t="s">
        <v>5218</v>
      </c>
      <c r="R2287" s="67">
        <v>45897.622233796297</v>
      </c>
      <c r="S2287" s="158" t="str">
        <f t="shared" si="240"/>
        <v>August 2025</v>
      </c>
      <c r="T2287" s="142" t="s">
        <v>35</v>
      </c>
      <c r="U2287" s="142">
        <v>2.0664236111115302</v>
      </c>
      <c r="V2287" s="65">
        <f t="shared" si="243"/>
        <v>2.0664236111115302</v>
      </c>
      <c r="W2287" s="65">
        <f t="shared" si="244"/>
        <v>49.594166666676799</v>
      </c>
      <c r="X2287" s="65" t="str">
        <f t="shared" si="239"/>
        <v>48-72 hr</v>
      </c>
    </row>
    <row r="2288" spans="1:27" ht="30" customHeight="1">
      <c r="A2288" s="65">
        <v>2287</v>
      </c>
      <c r="B2288" s="181">
        <v>45895.558831018498</v>
      </c>
      <c r="C2288" s="67" t="str">
        <f t="shared" si="242"/>
        <v>August 2025</v>
      </c>
      <c r="D2288" s="65">
        <v>126976</v>
      </c>
      <c r="E2288" s="65">
        <v>289324</v>
      </c>
      <c r="F2288" s="68" t="s">
        <v>11777</v>
      </c>
      <c r="G2288" s="65" t="s">
        <v>11778</v>
      </c>
      <c r="H2288" s="69" t="s">
        <v>11779</v>
      </c>
      <c r="I2288" s="69" t="s">
        <v>5098</v>
      </c>
      <c r="J2288" s="69" t="str">
        <f t="shared" si="241"/>
        <v>East Dagon</v>
      </c>
      <c r="K2288" s="65" t="s">
        <v>11780</v>
      </c>
      <c r="L2288" s="65">
        <v>20</v>
      </c>
      <c r="M2288" s="65" t="s">
        <v>6984</v>
      </c>
      <c r="O2288" s="65">
        <v>208</v>
      </c>
      <c r="Q2288" s="65" t="s">
        <v>5218</v>
      </c>
      <c r="R2288" s="67">
        <v>45896.660185185203</v>
      </c>
      <c r="S2288" s="158" t="str">
        <f t="shared" si="240"/>
        <v>August 2025</v>
      </c>
      <c r="T2288" s="142" t="s">
        <v>35</v>
      </c>
      <c r="U2288" s="142">
        <v>1.1013541666689</v>
      </c>
      <c r="V2288" s="65">
        <f t="shared" si="243"/>
        <v>1.1013541666689</v>
      </c>
      <c r="W2288" s="65">
        <f t="shared" si="244"/>
        <v>26.432500000053601</v>
      </c>
      <c r="X2288" s="65" t="str">
        <f t="shared" si="239"/>
        <v>24-48 hr</v>
      </c>
    </row>
    <row r="2289" spans="1:27" ht="30" customHeight="1">
      <c r="A2289" s="65">
        <v>2288</v>
      </c>
      <c r="B2289" s="181">
        <v>45895.558877314797</v>
      </c>
      <c r="C2289" s="67" t="str">
        <f t="shared" si="242"/>
        <v>August 2025</v>
      </c>
      <c r="D2289" s="65">
        <v>126977</v>
      </c>
      <c r="E2289" s="65" t="s">
        <v>11781</v>
      </c>
      <c r="F2289" s="68" t="s">
        <v>11782</v>
      </c>
      <c r="G2289" s="65" t="s">
        <v>11783</v>
      </c>
      <c r="H2289" s="69" t="s">
        <v>11784</v>
      </c>
      <c r="I2289" s="69" t="s">
        <v>5110</v>
      </c>
      <c r="J2289" s="69" t="str">
        <f t="shared" si="241"/>
        <v>North Dagon</v>
      </c>
      <c r="K2289" s="65" t="s">
        <v>11785</v>
      </c>
      <c r="L2289" s="65">
        <v>20</v>
      </c>
      <c r="M2289" s="65" t="s">
        <v>6867</v>
      </c>
      <c r="O2289" s="65">
        <v>220</v>
      </c>
      <c r="Q2289" s="65" t="s">
        <v>2681</v>
      </c>
      <c r="R2289" s="67">
        <v>45895.705347222203</v>
      </c>
      <c r="S2289" s="158" t="str">
        <f t="shared" si="240"/>
        <v>August 2025</v>
      </c>
      <c r="T2289" s="142" t="s">
        <v>35</v>
      </c>
      <c r="U2289" s="142">
        <v>0.14646990741311999</v>
      </c>
      <c r="V2289" s="65">
        <f t="shared" si="243"/>
        <v>0.14646990741311999</v>
      </c>
      <c r="W2289" s="65">
        <f t="shared" si="244"/>
        <v>3.51527777791489</v>
      </c>
      <c r="X2289" s="65" t="str">
        <f t="shared" si="239"/>
        <v>&lt;24 hr</v>
      </c>
    </row>
    <row r="2290" spans="1:27" ht="30" customHeight="1">
      <c r="A2290" s="65">
        <v>2289</v>
      </c>
      <c r="B2290" s="181">
        <v>45895.5620023148</v>
      </c>
      <c r="C2290" s="67" t="str">
        <f t="shared" si="242"/>
        <v>August 2025</v>
      </c>
      <c r="D2290" s="65">
        <v>126978</v>
      </c>
      <c r="E2290" s="65">
        <v>268610</v>
      </c>
      <c r="F2290" s="68" t="s">
        <v>11786</v>
      </c>
      <c r="G2290" s="65" t="s">
        <v>11787</v>
      </c>
      <c r="H2290" s="69" t="s">
        <v>11788</v>
      </c>
      <c r="I2290" s="69" t="s">
        <v>2355</v>
      </c>
      <c r="J2290" s="69" t="str">
        <f t="shared" si="241"/>
        <v>Mingalar Taung Nyunt</v>
      </c>
      <c r="K2290" s="65" t="s">
        <v>11789</v>
      </c>
      <c r="L2290" s="65">
        <v>20</v>
      </c>
      <c r="M2290" s="65" t="s">
        <v>10561</v>
      </c>
      <c r="N2290" s="65" t="s">
        <v>4913</v>
      </c>
      <c r="O2290" s="65">
        <v>93</v>
      </c>
      <c r="Q2290" s="65" t="s">
        <v>3111</v>
      </c>
      <c r="R2290" s="67">
        <v>45896.468946759298</v>
      </c>
      <c r="S2290" s="158" t="str">
        <f t="shared" si="240"/>
        <v>August 2025</v>
      </c>
      <c r="T2290" s="142" t="s">
        <v>35</v>
      </c>
      <c r="U2290" s="142">
        <v>0.90694444444670796</v>
      </c>
      <c r="V2290" s="65">
        <f t="shared" si="243"/>
        <v>0.90694444444670796</v>
      </c>
      <c r="W2290" s="65">
        <f t="shared" si="244"/>
        <v>21.766666666721001</v>
      </c>
      <c r="X2290" s="65" t="str">
        <f t="shared" si="239"/>
        <v>&lt;24 hr</v>
      </c>
    </row>
    <row r="2291" spans="1:27" ht="30" customHeight="1">
      <c r="A2291" s="65">
        <v>2290</v>
      </c>
      <c r="B2291" s="181">
        <v>45895.566365740699</v>
      </c>
      <c r="C2291" s="67" t="str">
        <f t="shared" si="242"/>
        <v>August 2025</v>
      </c>
      <c r="D2291" s="65" t="s">
        <v>11790</v>
      </c>
      <c r="E2291" s="65" t="s">
        <v>11791</v>
      </c>
      <c r="F2291" s="68" t="s">
        <v>11792</v>
      </c>
      <c r="G2291" s="65" t="s">
        <v>11793</v>
      </c>
      <c r="H2291" s="69" t="s">
        <v>11794</v>
      </c>
      <c r="I2291" s="69" t="s">
        <v>41</v>
      </c>
      <c r="J2291" s="69" t="str">
        <f t="shared" si="241"/>
        <v>Lanmadaw</v>
      </c>
      <c r="K2291" s="65" t="s">
        <v>11795</v>
      </c>
      <c r="L2291" s="65">
        <v>20</v>
      </c>
      <c r="M2291" s="65" t="s">
        <v>176</v>
      </c>
      <c r="N2291" s="65" t="s">
        <v>33</v>
      </c>
      <c r="O2291" s="65">
        <v>100</v>
      </c>
      <c r="Q2291" s="65" t="s">
        <v>745</v>
      </c>
      <c r="R2291" s="67">
        <v>45896.565381944398</v>
      </c>
      <c r="S2291" s="158" t="str">
        <f t="shared" si="240"/>
        <v>August 2025</v>
      </c>
      <c r="T2291" s="142" t="s">
        <v>35</v>
      </c>
      <c r="U2291" s="142">
        <v>0.99901620369928401</v>
      </c>
      <c r="V2291" s="65">
        <f t="shared" si="243"/>
        <v>0.99901620369928401</v>
      </c>
      <c r="W2291" s="65">
        <f t="shared" si="244"/>
        <v>23.9763888887828</v>
      </c>
      <c r="X2291" s="65" t="str">
        <f t="shared" si="239"/>
        <v>&lt;24 hr</v>
      </c>
      <c r="Z2291" s="69" t="s">
        <v>7965</v>
      </c>
    </row>
    <row r="2292" spans="1:27" ht="30" customHeight="1">
      <c r="A2292" s="65">
        <v>2291</v>
      </c>
      <c r="B2292" s="181">
        <v>45895.573356481502</v>
      </c>
      <c r="C2292" s="67" t="str">
        <f t="shared" si="242"/>
        <v>August 2025</v>
      </c>
      <c r="D2292" s="65">
        <v>126983</v>
      </c>
      <c r="E2292" s="65" t="s">
        <v>11796</v>
      </c>
      <c r="F2292" s="68" t="s">
        <v>11797</v>
      </c>
      <c r="G2292" s="65" t="s">
        <v>11798</v>
      </c>
      <c r="H2292" s="69" t="s">
        <v>11799</v>
      </c>
      <c r="I2292" s="69" t="s">
        <v>10643</v>
      </c>
      <c r="J2292" s="69" t="str">
        <f t="shared" si="241"/>
        <v>Sanchaung</v>
      </c>
      <c r="K2292" s="65" t="s">
        <v>11800</v>
      </c>
      <c r="L2292" s="65">
        <v>20</v>
      </c>
      <c r="S2292" s="158"/>
      <c r="T2292" s="142" t="s">
        <v>10341</v>
      </c>
      <c r="U2292" s="142">
        <v>-45895.573356481502</v>
      </c>
    </row>
    <row r="2293" spans="1:27" ht="30" customHeight="1">
      <c r="A2293" s="65">
        <v>2292</v>
      </c>
      <c r="B2293" s="181">
        <v>45895.575983796298</v>
      </c>
      <c r="C2293" s="67" t="str">
        <f t="shared" si="242"/>
        <v>August 2025</v>
      </c>
      <c r="D2293" s="65">
        <v>126984</v>
      </c>
      <c r="E2293" s="65">
        <v>176021</v>
      </c>
      <c r="F2293" s="68" t="s">
        <v>11801</v>
      </c>
      <c r="G2293" s="65" t="s">
        <v>11802</v>
      </c>
      <c r="H2293" s="69" t="s">
        <v>11803</v>
      </c>
      <c r="I2293" s="69" t="s">
        <v>5110</v>
      </c>
      <c r="J2293" s="69" t="str">
        <f t="shared" si="241"/>
        <v>North Dagon</v>
      </c>
      <c r="K2293" s="65" t="s">
        <v>11804</v>
      </c>
      <c r="L2293" s="65">
        <v>20</v>
      </c>
      <c r="M2293" s="65" t="s">
        <v>11805</v>
      </c>
      <c r="O2293" s="65">
        <v>215</v>
      </c>
      <c r="Q2293" s="65" t="s">
        <v>5218</v>
      </c>
      <c r="R2293" s="67">
        <v>45896.421354166698</v>
      </c>
      <c r="S2293" s="158" t="str">
        <f t="shared" si="240"/>
        <v>August 2025</v>
      </c>
      <c r="T2293" s="142" t="s">
        <v>35</v>
      </c>
      <c r="U2293" s="142">
        <v>0.84537037037080198</v>
      </c>
      <c r="V2293" s="65">
        <f t="shared" si="243"/>
        <v>0.84537037037080198</v>
      </c>
      <c r="W2293" s="65">
        <f t="shared" si="244"/>
        <v>20.288888888899201</v>
      </c>
      <c r="X2293" s="65" t="str">
        <f t="shared" si="239"/>
        <v>&lt;24 hr</v>
      </c>
      <c r="Z2293" s="69" t="s">
        <v>11806</v>
      </c>
    </row>
    <row r="2294" spans="1:27" ht="30" customHeight="1">
      <c r="A2294" s="65">
        <v>2293</v>
      </c>
      <c r="B2294" s="181">
        <v>45895.5793402778</v>
      </c>
      <c r="C2294" s="67" t="str">
        <f t="shared" si="242"/>
        <v>August 2025</v>
      </c>
      <c r="D2294" s="65" t="s">
        <v>11807</v>
      </c>
      <c r="E2294" s="65" t="s">
        <v>11807</v>
      </c>
      <c r="F2294" s="68" t="s">
        <v>11808</v>
      </c>
      <c r="G2294" s="65" t="s">
        <v>11809</v>
      </c>
      <c r="H2294" s="69" t="s">
        <v>11810</v>
      </c>
      <c r="I2294" s="69" t="s">
        <v>10643</v>
      </c>
      <c r="J2294" s="69" t="str">
        <f t="shared" si="241"/>
        <v>Sanchaung</v>
      </c>
      <c r="K2294" s="65" t="s">
        <v>10824</v>
      </c>
      <c r="L2294" s="65">
        <v>20</v>
      </c>
      <c r="S2294" s="158"/>
      <c r="T2294" s="142" t="s">
        <v>10341</v>
      </c>
      <c r="U2294" s="142">
        <v>-45895.5793402778</v>
      </c>
      <c r="Z2294" s="69" t="s">
        <v>9050</v>
      </c>
    </row>
    <row r="2295" spans="1:27" ht="30" customHeight="1">
      <c r="A2295" s="65">
        <v>2294</v>
      </c>
      <c r="B2295" s="181">
        <v>45895.582141203697</v>
      </c>
      <c r="C2295" s="67" t="str">
        <f t="shared" si="242"/>
        <v>August 2025</v>
      </c>
      <c r="D2295" s="65" t="s">
        <v>11811</v>
      </c>
      <c r="E2295" s="65">
        <v>445373</v>
      </c>
      <c r="F2295" s="68" t="s">
        <v>11812</v>
      </c>
      <c r="G2295" s="65" t="s">
        <v>11813</v>
      </c>
      <c r="H2295" s="69" t="s">
        <v>11814</v>
      </c>
      <c r="I2295" s="69" t="s">
        <v>5110</v>
      </c>
      <c r="J2295" s="69" t="str">
        <f t="shared" si="241"/>
        <v>North Dagon</v>
      </c>
      <c r="K2295" s="65" t="s">
        <v>11815</v>
      </c>
      <c r="L2295" s="65">
        <v>20</v>
      </c>
      <c r="M2295" s="65" t="s">
        <v>11816</v>
      </c>
      <c r="O2295" s="65">
        <v>309</v>
      </c>
      <c r="Q2295" s="65" t="s">
        <v>5218</v>
      </c>
      <c r="R2295" s="67">
        <v>45896.523726851898</v>
      </c>
      <c r="S2295" s="158" t="str">
        <f t="shared" si="240"/>
        <v>August 2025</v>
      </c>
      <c r="T2295" s="142" t="s">
        <v>35</v>
      </c>
      <c r="U2295" s="142">
        <v>0.94158564815006696</v>
      </c>
      <c r="V2295" s="65">
        <f t="shared" si="243"/>
        <v>0.94158564815006696</v>
      </c>
      <c r="W2295" s="65">
        <f t="shared" si="244"/>
        <v>22.598055555601601</v>
      </c>
      <c r="X2295" s="65" t="str">
        <f t="shared" si="239"/>
        <v>&lt;24 hr</v>
      </c>
      <c r="Z2295" s="69" t="s">
        <v>11817</v>
      </c>
    </row>
    <row r="2296" spans="1:27" ht="30" customHeight="1">
      <c r="A2296" s="65">
        <v>2295</v>
      </c>
      <c r="B2296" s="181">
        <v>45895.584699074097</v>
      </c>
      <c r="C2296" s="67" t="str">
        <f t="shared" si="242"/>
        <v>August 2025</v>
      </c>
      <c r="D2296" s="65" t="s">
        <v>11818</v>
      </c>
      <c r="E2296" s="65">
        <v>544778</v>
      </c>
      <c r="F2296" s="68" t="s">
        <v>11819</v>
      </c>
      <c r="G2296" s="65" t="s">
        <v>11820</v>
      </c>
      <c r="H2296" s="69" t="s">
        <v>11821</v>
      </c>
      <c r="I2296" s="69" t="s">
        <v>10643</v>
      </c>
      <c r="J2296" s="69" t="str">
        <f t="shared" si="241"/>
        <v>Sanchaung</v>
      </c>
      <c r="K2296" s="65" t="s">
        <v>11822</v>
      </c>
      <c r="L2296" s="65">
        <v>20</v>
      </c>
      <c r="S2296" s="158"/>
      <c r="T2296" s="142" t="s">
        <v>10341</v>
      </c>
      <c r="U2296" s="142">
        <v>-45895.584699074097</v>
      </c>
    </row>
    <row r="2297" spans="1:27" ht="30" customHeight="1">
      <c r="A2297" s="65">
        <v>2296</v>
      </c>
      <c r="B2297" s="181">
        <v>45895.5878703704</v>
      </c>
      <c r="C2297" s="67" t="str">
        <f t="shared" si="242"/>
        <v>August 2025</v>
      </c>
      <c r="D2297" s="65">
        <v>126992</v>
      </c>
      <c r="E2297" s="65" t="s">
        <v>11823</v>
      </c>
      <c r="F2297" s="68" t="s">
        <v>11824</v>
      </c>
      <c r="G2297" s="65" t="s">
        <v>11825</v>
      </c>
      <c r="H2297" s="69" t="s">
        <v>11826</v>
      </c>
      <c r="I2297" s="69" t="s">
        <v>5110</v>
      </c>
      <c r="J2297" s="69" t="str">
        <f t="shared" si="241"/>
        <v>North Dagon</v>
      </c>
      <c r="K2297" s="65" t="s">
        <v>11827</v>
      </c>
      <c r="L2297" s="65">
        <v>100</v>
      </c>
      <c r="M2297" s="65" t="s">
        <v>11828</v>
      </c>
      <c r="O2297" s="65">
        <v>485</v>
      </c>
      <c r="Q2297" s="65" t="s">
        <v>5218</v>
      </c>
      <c r="R2297" s="67">
        <v>45896.666377314803</v>
      </c>
      <c r="S2297" s="158" t="str">
        <f t="shared" si="240"/>
        <v>August 2025</v>
      </c>
      <c r="T2297" s="142" t="s">
        <v>35</v>
      </c>
      <c r="U2297" s="142">
        <v>1.0785069444464199</v>
      </c>
      <c r="V2297" s="65">
        <f t="shared" si="243"/>
        <v>1.0785069444464199</v>
      </c>
      <c r="W2297" s="65">
        <f t="shared" si="244"/>
        <v>25.884166666713998</v>
      </c>
      <c r="X2297" s="65" t="str">
        <f t="shared" ref="X2297:X2360" si="245">IF(W2297&gt;72,"&gt;72 hr",IF(W2297&gt;48,"48-72 hr",IF(W2297&gt;24,"24-48 hr","&lt;24 hr")))</f>
        <v>24-48 hr</v>
      </c>
      <c r="Z2297" s="69" t="s">
        <v>11829</v>
      </c>
      <c r="AA2297" s="69" t="s">
        <v>11830</v>
      </c>
    </row>
    <row r="2298" spans="1:27" ht="30" customHeight="1">
      <c r="A2298" s="65">
        <v>2297</v>
      </c>
      <c r="B2298" s="181">
        <v>45895.672268518501</v>
      </c>
      <c r="C2298" s="67" t="str">
        <f t="shared" si="242"/>
        <v>August 2025</v>
      </c>
      <c r="D2298" s="65">
        <v>127007</v>
      </c>
      <c r="E2298" s="65">
        <v>175362</v>
      </c>
      <c r="F2298" s="68" t="s">
        <v>11831</v>
      </c>
      <c r="G2298" s="65" t="s">
        <v>11832</v>
      </c>
      <c r="H2298" s="69" t="s">
        <v>11833</v>
      </c>
      <c r="I2298" s="69" t="s">
        <v>30</v>
      </c>
      <c r="J2298" s="69" t="str">
        <f t="shared" si="241"/>
        <v>Kyauktada</v>
      </c>
      <c r="K2298" s="65" t="s">
        <v>11834</v>
      </c>
      <c r="L2298" s="65">
        <v>20</v>
      </c>
      <c r="M2298" s="65" t="s">
        <v>238</v>
      </c>
      <c r="N2298" s="65" t="s">
        <v>33</v>
      </c>
      <c r="O2298" s="65">
        <v>245</v>
      </c>
      <c r="Q2298" s="65" t="s">
        <v>745</v>
      </c>
      <c r="R2298" s="67">
        <v>45896.489432870403</v>
      </c>
      <c r="S2298" s="158" t="str">
        <f t="shared" si="240"/>
        <v>August 2025</v>
      </c>
      <c r="T2298" s="142" t="s">
        <v>35</v>
      </c>
      <c r="U2298" s="142">
        <v>0.81716435185808201</v>
      </c>
      <c r="V2298" s="65">
        <f t="shared" si="243"/>
        <v>0.81716435185808201</v>
      </c>
      <c r="W2298" s="65">
        <f t="shared" si="244"/>
        <v>19.611944444593998</v>
      </c>
      <c r="X2298" s="65" t="str">
        <f t="shared" si="245"/>
        <v>&lt;24 hr</v>
      </c>
    </row>
    <row r="2299" spans="1:27" ht="30" customHeight="1">
      <c r="A2299" s="65">
        <v>2298</v>
      </c>
      <c r="B2299" s="181">
        <v>45895.6731365741</v>
      </c>
      <c r="C2299" s="67" t="str">
        <f t="shared" si="242"/>
        <v>August 2025</v>
      </c>
      <c r="D2299" s="65" t="s">
        <v>11835</v>
      </c>
      <c r="E2299" s="65">
        <v>346693</v>
      </c>
      <c r="F2299" s="68" t="s">
        <v>11836</v>
      </c>
      <c r="G2299" s="65" t="s">
        <v>11837</v>
      </c>
      <c r="H2299" s="69" t="s">
        <v>11838</v>
      </c>
      <c r="I2299" s="69" t="s">
        <v>5110</v>
      </c>
      <c r="J2299" s="69" t="str">
        <f t="shared" si="241"/>
        <v>North Dagon</v>
      </c>
      <c r="K2299" s="65" t="s">
        <v>11839</v>
      </c>
      <c r="L2299" s="65">
        <v>20</v>
      </c>
      <c r="M2299" s="65" t="s">
        <v>11840</v>
      </c>
      <c r="O2299" s="65">
        <v>197</v>
      </c>
      <c r="Q2299" s="65" t="s">
        <v>5218</v>
      </c>
      <c r="R2299" s="67">
        <v>45896.5857986111</v>
      </c>
      <c r="S2299" s="158" t="str">
        <f t="shared" si="240"/>
        <v>August 2025</v>
      </c>
      <c r="T2299" s="142" t="s">
        <v>35</v>
      </c>
      <c r="U2299" s="142">
        <v>0.91266203703708004</v>
      </c>
      <c r="V2299" s="65">
        <f t="shared" si="243"/>
        <v>0.91266203703708004</v>
      </c>
      <c r="W2299" s="65">
        <f t="shared" si="244"/>
        <v>21.903888888889899</v>
      </c>
      <c r="X2299" s="65" t="str">
        <f t="shared" si="245"/>
        <v>&lt;24 hr</v>
      </c>
      <c r="Z2299" s="69" t="s">
        <v>11841</v>
      </c>
      <c r="AA2299" s="69" t="s">
        <v>11842</v>
      </c>
    </row>
    <row r="2300" spans="1:27" ht="30" customHeight="1">
      <c r="A2300" s="65">
        <v>2299</v>
      </c>
      <c r="B2300" s="181">
        <v>45895.676388888904</v>
      </c>
      <c r="C2300" s="67" t="str">
        <f t="shared" si="242"/>
        <v>August 2025</v>
      </c>
      <c r="D2300" s="65" t="s">
        <v>11843</v>
      </c>
      <c r="E2300" s="65" t="s">
        <v>11844</v>
      </c>
      <c r="F2300" s="68" t="s">
        <v>11845</v>
      </c>
      <c r="G2300" s="65" t="s">
        <v>11846</v>
      </c>
      <c r="H2300" s="69" t="s">
        <v>11847</v>
      </c>
      <c r="I2300" s="69" t="s">
        <v>2355</v>
      </c>
      <c r="J2300" s="69" t="str">
        <f t="shared" si="241"/>
        <v>Mingalar Taung Nyunt</v>
      </c>
      <c r="K2300" s="65" t="s">
        <v>11848</v>
      </c>
      <c r="L2300" s="65">
        <v>40</v>
      </c>
      <c r="M2300" s="65" t="s">
        <v>5583</v>
      </c>
      <c r="N2300" s="65" t="s">
        <v>4913</v>
      </c>
      <c r="O2300" s="65">
        <v>162</v>
      </c>
      <c r="Q2300" s="65" t="s">
        <v>3111</v>
      </c>
      <c r="R2300" s="67">
        <v>45896.583078703698</v>
      </c>
      <c r="S2300" s="158" t="str">
        <f t="shared" si="240"/>
        <v>August 2025</v>
      </c>
      <c r="T2300" s="142" t="s">
        <v>35</v>
      </c>
      <c r="U2300" s="142">
        <v>0.90668981481576305</v>
      </c>
      <c r="V2300" s="65">
        <f t="shared" si="243"/>
        <v>0.90668981481576305</v>
      </c>
      <c r="W2300" s="65">
        <f t="shared" si="244"/>
        <v>21.7605555555783</v>
      </c>
      <c r="X2300" s="65" t="str">
        <f t="shared" si="245"/>
        <v>&lt;24 hr</v>
      </c>
    </row>
    <row r="2301" spans="1:27" ht="30" customHeight="1">
      <c r="A2301" s="65">
        <v>2300</v>
      </c>
      <c r="B2301" s="181">
        <v>45895.679027777798</v>
      </c>
      <c r="C2301" s="67" t="str">
        <f t="shared" si="242"/>
        <v>August 2025</v>
      </c>
      <c r="D2301" s="65" t="s">
        <v>11849</v>
      </c>
      <c r="E2301" s="65">
        <v>544963</v>
      </c>
      <c r="F2301" s="68" t="s">
        <v>11850</v>
      </c>
      <c r="G2301" s="65" t="s">
        <v>11851</v>
      </c>
      <c r="H2301" s="69" t="s">
        <v>11852</v>
      </c>
      <c r="I2301" s="69" t="s">
        <v>2355</v>
      </c>
      <c r="J2301" s="69" t="str">
        <f t="shared" si="241"/>
        <v>Mingalar Taung Nyunt</v>
      </c>
      <c r="K2301" s="65" t="s">
        <v>11853</v>
      </c>
      <c r="L2301" s="65">
        <v>20</v>
      </c>
      <c r="M2301" s="65" t="s">
        <v>2899</v>
      </c>
      <c r="O2301" s="65">
        <v>157</v>
      </c>
      <c r="Q2301" s="65" t="s">
        <v>3111</v>
      </c>
      <c r="R2301" s="67">
        <v>45897.530868055597</v>
      </c>
      <c r="S2301" s="158" t="str">
        <f t="shared" si="240"/>
        <v>August 2025</v>
      </c>
      <c r="T2301" s="142" t="s">
        <v>35</v>
      </c>
      <c r="U2301" s="142">
        <v>1.85184027777723</v>
      </c>
      <c r="V2301" s="65">
        <f t="shared" si="243"/>
        <v>1.85184027777723</v>
      </c>
      <c r="W2301" s="65">
        <f t="shared" si="244"/>
        <v>44.444166666653501</v>
      </c>
      <c r="X2301" s="65" t="str">
        <f t="shared" si="245"/>
        <v>24-48 hr</v>
      </c>
    </row>
    <row r="2302" spans="1:27" ht="30" customHeight="1">
      <c r="A2302" s="65">
        <v>2301</v>
      </c>
      <c r="B2302" s="181">
        <v>45895.679606481499</v>
      </c>
      <c r="C2302" s="67" t="str">
        <f t="shared" si="242"/>
        <v>August 2025</v>
      </c>
      <c r="D2302" s="65" t="s">
        <v>11854</v>
      </c>
      <c r="E2302" s="65" t="s">
        <v>11855</v>
      </c>
      <c r="F2302" s="68" t="s">
        <v>11856</v>
      </c>
      <c r="G2302" s="65" t="s">
        <v>11857</v>
      </c>
      <c r="H2302" s="69" t="s">
        <v>11858</v>
      </c>
      <c r="I2302" s="69" t="s">
        <v>5098</v>
      </c>
      <c r="J2302" s="69" t="str">
        <f t="shared" si="241"/>
        <v>East Dagon</v>
      </c>
      <c r="K2302" s="65" t="s">
        <v>11859</v>
      </c>
      <c r="L2302" s="65">
        <v>20</v>
      </c>
      <c r="M2302" s="65" t="s">
        <v>11860</v>
      </c>
      <c r="O2302" s="65">
        <v>310</v>
      </c>
      <c r="Q2302" s="65" t="s">
        <v>5218</v>
      </c>
      <c r="R2302" s="67">
        <v>45896.825578703698</v>
      </c>
      <c r="S2302" s="158" t="str">
        <f t="shared" si="240"/>
        <v>August 2025</v>
      </c>
      <c r="T2302" s="142" t="s">
        <v>35</v>
      </c>
      <c r="U2302" s="142">
        <v>1.14597222222073</v>
      </c>
      <c r="V2302" s="65">
        <f t="shared" si="243"/>
        <v>1.14597222222073</v>
      </c>
      <c r="W2302" s="65">
        <f t="shared" si="244"/>
        <v>27.503333333297601</v>
      </c>
      <c r="X2302" s="65" t="str">
        <f t="shared" si="245"/>
        <v>24-48 hr</v>
      </c>
    </row>
    <row r="2303" spans="1:27" ht="30" customHeight="1">
      <c r="A2303" s="65">
        <v>2302</v>
      </c>
      <c r="B2303" s="181">
        <v>45895.690312500003</v>
      </c>
      <c r="C2303" s="67" t="str">
        <f t="shared" si="242"/>
        <v>August 2025</v>
      </c>
      <c r="D2303" s="65" t="s">
        <v>11861</v>
      </c>
      <c r="E2303" s="65">
        <v>544895</v>
      </c>
      <c r="F2303" s="68" t="s">
        <v>11862</v>
      </c>
      <c r="G2303" s="65" t="s">
        <v>11863</v>
      </c>
      <c r="H2303" s="69" t="s">
        <v>11864</v>
      </c>
      <c r="I2303" s="69" t="s">
        <v>2355</v>
      </c>
      <c r="J2303" s="69" t="str">
        <f t="shared" si="241"/>
        <v>Mingalar Taung Nyunt</v>
      </c>
      <c r="K2303" s="65" t="s">
        <v>11865</v>
      </c>
      <c r="L2303" s="65">
        <v>20</v>
      </c>
      <c r="M2303" s="65" t="s">
        <v>3936</v>
      </c>
      <c r="O2303" s="65">
        <v>139</v>
      </c>
      <c r="Q2303" s="65" t="s">
        <v>3111</v>
      </c>
      <c r="R2303" s="67">
        <v>45897.4511921296</v>
      </c>
      <c r="S2303" s="158" t="str">
        <f t="shared" ref="S2303:S2366" si="246">TEXT(R2303,"mmmm yyyy")</f>
        <v>August 2025</v>
      </c>
      <c r="T2303" s="142" t="s">
        <v>35</v>
      </c>
      <c r="U2303" s="142">
        <v>1.7608796296262901</v>
      </c>
      <c r="V2303" s="65">
        <f t="shared" si="243"/>
        <v>1.7608796296262901</v>
      </c>
      <c r="W2303" s="65">
        <f t="shared" si="244"/>
        <v>42.2611111110309</v>
      </c>
      <c r="X2303" s="65" t="str">
        <f t="shared" si="245"/>
        <v>24-48 hr</v>
      </c>
    </row>
    <row r="2304" spans="1:27" ht="30" customHeight="1">
      <c r="A2304" s="65">
        <v>2303</v>
      </c>
      <c r="B2304" s="181">
        <v>45895.6958101852</v>
      </c>
      <c r="C2304" s="67" t="str">
        <f t="shared" si="242"/>
        <v>August 2025</v>
      </c>
      <c r="D2304" s="65">
        <v>127021</v>
      </c>
      <c r="E2304" s="65" t="s">
        <v>11866</v>
      </c>
      <c r="F2304" s="68" t="s">
        <v>11867</v>
      </c>
      <c r="G2304" s="65" t="s">
        <v>11868</v>
      </c>
      <c r="H2304" s="69" t="s">
        <v>11869</v>
      </c>
      <c r="I2304" s="69" t="s">
        <v>10643</v>
      </c>
      <c r="J2304" s="69" t="str">
        <f t="shared" si="241"/>
        <v>Sanchaung</v>
      </c>
      <c r="K2304" s="65" t="s">
        <v>11870</v>
      </c>
      <c r="L2304" s="65">
        <v>20</v>
      </c>
      <c r="M2304" s="65" t="s">
        <v>11871</v>
      </c>
      <c r="O2304" s="65">
        <v>165</v>
      </c>
      <c r="Q2304" s="65" t="s">
        <v>2681</v>
      </c>
      <c r="R2304" s="67">
        <v>45897.438703703701</v>
      </c>
      <c r="S2304" s="158" t="str">
        <f t="shared" si="246"/>
        <v>August 2025</v>
      </c>
      <c r="T2304" s="142" t="s">
        <v>35</v>
      </c>
      <c r="U2304" s="142">
        <v>1.74289351851621</v>
      </c>
      <c r="V2304" s="65">
        <f t="shared" si="243"/>
        <v>1.74289351851621</v>
      </c>
      <c r="W2304" s="65">
        <f t="shared" si="244"/>
        <v>41.829444444389097</v>
      </c>
      <c r="X2304" s="65" t="str">
        <f t="shared" si="245"/>
        <v>24-48 hr</v>
      </c>
    </row>
    <row r="2305" spans="1:27" ht="30" customHeight="1">
      <c r="A2305" s="65">
        <v>2304</v>
      </c>
      <c r="B2305" s="181">
        <v>45895.703460648103</v>
      </c>
      <c r="C2305" s="67" t="str">
        <f t="shared" si="242"/>
        <v>August 2025</v>
      </c>
      <c r="D2305" s="65" t="s">
        <v>11872</v>
      </c>
      <c r="E2305" s="65">
        <v>417986</v>
      </c>
      <c r="F2305" s="68" t="s">
        <v>11873</v>
      </c>
      <c r="G2305" s="65" t="s">
        <v>11874</v>
      </c>
      <c r="H2305" s="69" t="s">
        <v>11875</v>
      </c>
      <c r="I2305" s="69" t="s">
        <v>5098</v>
      </c>
      <c r="J2305" s="69" t="str">
        <f t="shared" si="241"/>
        <v>East Dagon</v>
      </c>
      <c r="K2305" s="65" t="s">
        <v>11876</v>
      </c>
      <c r="L2305" s="65">
        <v>20</v>
      </c>
      <c r="S2305" s="158"/>
      <c r="T2305" s="142" t="s">
        <v>10341</v>
      </c>
      <c r="U2305" s="142">
        <v>-45895.703460648103</v>
      </c>
    </row>
    <row r="2306" spans="1:27" ht="30" customHeight="1">
      <c r="A2306" s="65">
        <v>2305</v>
      </c>
      <c r="B2306" s="181">
        <v>45895.7050578704</v>
      </c>
      <c r="C2306" s="67" t="str">
        <f t="shared" si="242"/>
        <v>August 2025</v>
      </c>
      <c r="D2306" s="65" t="s">
        <v>11877</v>
      </c>
      <c r="E2306" s="65">
        <v>320209</v>
      </c>
      <c r="F2306" s="68" t="s">
        <v>11878</v>
      </c>
      <c r="G2306" s="65" t="s">
        <v>11879</v>
      </c>
      <c r="H2306" s="69" t="s">
        <v>11880</v>
      </c>
      <c r="I2306" s="69" t="s">
        <v>5110</v>
      </c>
      <c r="J2306" s="69" t="str">
        <f t="shared" ref="J2306:J2369" si="247">TRIM(CLEAN(I2306))</f>
        <v>North Dagon</v>
      </c>
      <c r="K2306" s="65" t="s">
        <v>11881</v>
      </c>
      <c r="L2306" s="65">
        <v>25</v>
      </c>
      <c r="M2306" s="65" t="s">
        <v>11882</v>
      </c>
      <c r="O2306" s="65">
        <v>265</v>
      </c>
      <c r="Q2306" s="65" t="s">
        <v>5218</v>
      </c>
      <c r="R2306" s="67">
        <v>45896.598425925898</v>
      </c>
      <c r="S2306" s="158" t="str">
        <f t="shared" si="246"/>
        <v>August 2025</v>
      </c>
      <c r="T2306" s="142" t="s">
        <v>35</v>
      </c>
      <c r="U2306" s="142">
        <v>0.89336805555649301</v>
      </c>
      <c r="V2306" s="65">
        <f t="shared" si="243"/>
        <v>0.89336805555649301</v>
      </c>
      <c r="W2306" s="65">
        <f t="shared" si="244"/>
        <v>21.440833333355801</v>
      </c>
      <c r="X2306" s="65" t="str">
        <f t="shared" si="245"/>
        <v>&lt;24 hr</v>
      </c>
    </row>
    <row r="2307" spans="1:27" ht="30" customHeight="1">
      <c r="A2307" s="65">
        <v>2306</v>
      </c>
      <c r="B2307" s="181">
        <v>45895.708518518499</v>
      </c>
      <c r="C2307" s="67" t="str">
        <f t="shared" ref="C2307:C2370" si="248">TEXT(B2307,"mmmm yyyy")</f>
        <v>August 2025</v>
      </c>
      <c r="D2307" s="65" t="s">
        <v>11883</v>
      </c>
      <c r="E2307" s="65">
        <v>418273</v>
      </c>
      <c r="F2307" s="68" t="s">
        <v>11884</v>
      </c>
      <c r="G2307" s="65" t="s">
        <v>11885</v>
      </c>
      <c r="H2307" s="69" t="s">
        <v>11886</v>
      </c>
      <c r="I2307" s="69" t="s">
        <v>5110</v>
      </c>
      <c r="J2307" s="69" t="str">
        <f t="shared" si="247"/>
        <v>North Dagon</v>
      </c>
      <c r="K2307" s="65" t="s">
        <v>11887</v>
      </c>
      <c r="L2307" s="65">
        <v>20</v>
      </c>
      <c r="S2307" s="158"/>
      <c r="T2307" s="142" t="s">
        <v>113</v>
      </c>
      <c r="U2307" s="142">
        <v>-45895.708518518499</v>
      </c>
    </row>
    <row r="2308" spans="1:27" ht="30" customHeight="1">
      <c r="A2308" s="65">
        <v>2307</v>
      </c>
      <c r="B2308" s="181">
        <v>45895.712592592601</v>
      </c>
      <c r="C2308" s="67" t="str">
        <f t="shared" si="248"/>
        <v>August 2025</v>
      </c>
      <c r="D2308" s="65">
        <v>127030</v>
      </c>
      <c r="E2308" s="65">
        <v>319849</v>
      </c>
      <c r="F2308" s="68" t="s">
        <v>11888</v>
      </c>
      <c r="G2308" s="65" t="s">
        <v>11889</v>
      </c>
      <c r="H2308" s="69" t="s">
        <v>11890</v>
      </c>
      <c r="I2308" s="69" t="s">
        <v>5110</v>
      </c>
      <c r="J2308" s="69" t="str">
        <f t="shared" si="247"/>
        <v>North Dagon</v>
      </c>
      <c r="K2308" s="65" t="s">
        <v>11891</v>
      </c>
      <c r="L2308" s="65">
        <v>25</v>
      </c>
      <c r="M2308" s="65" t="s">
        <v>11892</v>
      </c>
      <c r="O2308" s="65">
        <v>110</v>
      </c>
      <c r="Q2308" s="65" t="s">
        <v>5218</v>
      </c>
      <c r="R2308" s="67">
        <v>45896.594814814802</v>
      </c>
      <c r="S2308" s="158" t="str">
        <f t="shared" si="246"/>
        <v>August 2025</v>
      </c>
      <c r="T2308" s="142" t="s">
        <v>35</v>
      </c>
      <c r="U2308" s="142">
        <v>0.88222222222248103</v>
      </c>
      <c r="V2308" s="65">
        <f t="shared" ref="V2308:V2371" si="249">U2308</f>
        <v>0.88222222222248103</v>
      </c>
      <c r="W2308" s="65">
        <f t="shared" ref="W2308:W2371" si="250">V2308*24</f>
        <v>21.1733333333395</v>
      </c>
      <c r="X2308" s="65" t="str">
        <f t="shared" si="245"/>
        <v>&lt;24 hr</v>
      </c>
    </row>
    <row r="2309" spans="1:27" ht="30" customHeight="1">
      <c r="A2309" s="65">
        <v>2308</v>
      </c>
      <c r="B2309" s="181">
        <v>45895.7187962963</v>
      </c>
      <c r="C2309" s="67" t="str">
        <f t="shared" si="248"/>
        <v>August 2025</v>
      </c>
      <c r="D2309" s="65" t="s">
        <v>11893</v>
      </c>
      <c r="E2309" s="65">
        <v>158560</v>
      </c>
      <c r="F2309" s="68" t="s">
        <v>11894</v>
      </c>
      <c r="G2309" s="65" t="s">
        <v>11895</v>
      </c>
      <c r="H2309" s="69" t="s">
        <v>11896</v>
      </c>
      <c r="I2309" s="69" t="s">
        <v>2355</v>
      </c>
      <c r="J2309" s="69" t="str">
        <f t="shared" si="247"/>
        <v>Mingalar Taung Nyunt</v>
      </c>
      <c r="K2309" s="65" t="s">
        <v>11897</v>
      </c>
      <c r="L2309" s="65">
        <v>20</v>
      </c>
      <c r="S2309" s="158"/>
      <c r="T2309" s="142" t="s">
        <v>113</v>
      </c>
      <c r="U2309" s="142">
        <v>-45895.7187962963</v>
      </c>
    </row>
    <row r="2310" spans="1:27" ht="30" customHeight="1">
      <c r="A2310" s="65">
        <v>2309</v>
      </c>
      <c r="B2310" s="181">
        <v>45895.724328703698</v>
      </c>
      <c r="C2310" s="67" t="str">
        <f t="shared" si="248"/>
        <v>August 2025</v>
      </c>
      <c r="D2310" s="65" t="s">
        <v>11898</v>
      </c>
      <c r="E2310" s="65">
        <v>370969</v>
      </c>
      <c r="F2310" s="68" t="s">
        <v>11899</v>
      </c>
      <c r="G2310" s="65" t="s">
        <v>11900</v>
      </c>
      <c r="H2310" s="69" t="s">
        <v>11901</v>
      </c>
      <c r="I2310" s="69" t="s">
        <v>5110</v>
      </c>
      <c r="J2310" s="69" t="str">
        <f t="shared" si="247"/>
        <v>North Dagon</v>
      </c>
      <c r="K2310" s="65" t="s">
        <v>11902</v>
      </c>
      <c r="L2310" s="65">
        <v>25</v>
      </c>
      <c r="M2310" s="65" t="s">
        <v>11903</v>
      </c>
      <c r="O2310" s="65">
        <v>143</v>
      </c>
      <c r="Q2310" s="65" t="s">
        <v>5218</v>
      </c>
      <c r="R2310" s="67">
        <v>45897.680416666699</v>
      </c>
      <c r="S2310" s="158" t="str">
        <f t="shared" si="246"/>
        <v>August 2025</v>
      </c>
      <c r="T2310" s="142" t="s">
        <v>35</v>
      </c>
      <c r="U2310" s="142">
        <v>1.9560879629643799</v>
      </c>
      <c r="V2310" s="65">
        <f t="shared" si="249"/>
        <v>1.9560879629643799</v>
      </c>
      <c r="W2310" s="65">
        <f t="shared" si="250"/>
        <v>46.946111111145001</v>
      </c>
      <c r="X2310" s="65" t="str">
        <f t="shared" si="245"/>
        <v>24-48 hr</v>
      </c>
      <c r="AA2310" s="69" t="s">
        <v>11904</v>
      </c>
    </row>
    <row r="2311" spans="1:27" ht="30" customHeight="1">
      <c r="A2311" s="65">
        <v>2310</v>
      </c>
      <c r="B2311" s="181">
        <v>45895.724479166704</v>
      </c>
      <c r="C2311" s="67" t="str">
        <f t="shared" si="248"/>
        <v>August 2025</v>
      </c>
      <c r="D2311" s="65">
        <v>127034</v>
      </c>
      <c r="E2311" s="65">
        <v>221337</v>
      </c>
      <c r="F2311" s="68" t="s">
        <v>11905</v>
      </c>
      <c r="G2311" s="65" t="s">
        <v>11906</v>
      </c>
      <c r="H2311" s="69" t="s">
        <v>11907</v>
      </c>
      <c r="I2311" s="69" t="s">
        <v>5110</v>
      </c>
      <c r="J2311" s="69" t="str">
        <f t="shared" si="247"/>
        <v>North Dagon</v>
      </c>
      <c r="K2311" s="65" t="s">
        <v>11908</v>
      </c>
      <c r="L2311" s="65">
        <v>40</v>
      </c>
      <c r="M2311" s="65" t="s">
        <v>11909</v>
      </c>
      <c r="O2311" s="65">
        <v>250</v>
      </c>
      <c r="Q2311" s="65" t="s">
        <v>5218</v>
      </c>
      <c r="R2311" s="67">
        <v>45897.474560185197</v>
      </c>
      <c r="S2311" s="158" t="str">
        <f t="shared" si="246"/>
        <v>August 2025</v>
      </c>
      <c r="T2311" s="142" t="s">
        <v>35</v>
      </c>
      <c r="U2311" s="142">
        <v>1.7500810185156299</v>
      </c>
      <c r="V2311" s="65">
        <f t="shared" si="249"/>
        <v>1.7500810185156299</v>
      </c>
      <c r="W2311" s="65">
        <f t="shared" si="250"/>
        <v>42.001944444375098</v>
      </c>
      <c r="X2311" s="65" t="str">
        <f t="shared" si="245"/>
        <v>24-48 hr</v>
      </c>
      <c r="AA2311" s="69" t="s">
        <v>11910</v>
      </c>
    </row>
    <row r="2312" spans="1:27" ht="30" customHeight="1">
      <c r="A2312" s="65">
        <v>2311</v>
      </c>
      <c r="B2312" s="181">
        <v>45895.726365740702</v>
      </c>
      <c r="C2312" s="67" t="str">
        <f t="shared" si="248"/>
        <v>August 2025</v>
      </c>
      <c r="D2312" s="65">
        <v>127035</v>
      </c>
      <c r="E2312" s="65" t="s">
        <v>11911</v>
      </c>
      <c r="F2312" s="68" t="s">
        <v>11912</v>
      </c>
      <c r="G2312" s="65" t="s">
        <v>11913</v>
      </c>
      <c r="H2312" s="69" t="s">
        <v>11914</v>
      </c>
      <c r="I2312" s="69" t="s">
        <v>5110</v>
      </c>
      <c r="J2312" s="69" t="str">
        <f t="shared" si="247"/>
        <v>North Dagon</v>
      </c>
      <c r="K2312" s="65" t="s">
        <v>11915</v>
      </c>
      <c r="L2312" s="65">
        <v>20</v>
      </c>
      <c r="M2312" s="65" t="s">
        <v>11916</v>
      </c>
      <c r="O2312" s="65">
        <v>227</v>
      </c>
      <c r="Q2312" s="65" t="s">
        <v>5218</v>
      </c>
      <c r="R2312" s="67">
        <v>45896.640416666698</v>
      </c>
      <c r="S2312" s="158" t="str">
        <f t="shared" si="246"/>
        <v>August 2025</v>
      </c>
      <c r="T2312" s="142" t="s">
        <v>35</v>
      </c>
      <c r="U2312" s="142">
        <v>0.91405092593049597</v>
      </c>
      <c r="V2312" s="65">
        <f t="shared" si="249"/>
        <v>0.91405092593049597</v>
      </c>
      <c r="W2312" s="65">
        <f t="shared" si="250"/>
        <v>21.937222222331901</v>
      </c>
      <c r="X2312" s="65" t="str">
        <f t="shared" si="245"/>
        <v>&lt;24 hr</v>
      </c>
    </row>
    <row r="2313" spans="1:27" ht="30" customHeight="1">
      <c r="A2313" s="65">
        <v>2312</v>
      </c>
      <c r="B2313" s="181">
        <v>45895.736435185201</v>
      </c>
      <c r="C2313" s="67" t="str">
        <f t="shared" si="248"/>
        <v>August 2025</v>
      </c>
      <c r="D2313" s="65" t="s">
        <v>11917</v>
      </c>
      <c r="E2313" s="65">
        <v>292890</v>
      </c>
      <c r="F2313" s="68" t="s">
        <v>11918</v>
      </c>
      <c r="G2313" s="65" t="s">
        <v>11919</v>
      </c>
      <c r="H2313" s="69" t="s">
        <v>11920</v>
      </c>
      <c r="I2313" s="69" t="s">
        <v>5098</v>
      </c>
      <c r="J2313" s="69" t="str">
        <f t="shared" si="247"/>
        <v>East Dagon</v>
      </c>
      <c r="K2313" s="65" t="s">
        <v>11921</v>
      </c>
      <c r="L2313" s="65">
        <v>40</v>
      </c>
      <c r="M2313" s="65" t="s">
        <v>11922</v>
      </c>
      <c r="O2313" s="65">
        <v>370</v>
      </c>
      <c r="Q2313" s="65" t="s">
        <v>5218</v>
      </c>
      <c r="R2313" s="67">
        <v>45896.7266087963</v>
      </c>
      <c r="S2313" s="158" t="str">
        <f t="shared" si="246"/>
        <v>August 2025</v>
      </c>
      <c r="T2313" s="142" t="s">
        <v>35</v>
      </c>
      <c r="U2313" s="142">
        <v>0.99017361111327795</v>
      </c>
      <c r="V2313" s="65">
        <f t="shared" si="249"/>
        <v>0.99017361111327795</v>
      </c>
      <c r="W2313" s="65">
        <f t="shared" si="250"/>
        <v>23.764166666718701</v>
      </c>
      <c r="X2313" s="65" t="str">
        <f t="shared" si="245"/>
        <v>&lt;24 hr</v>
      </c>
    </row>
    <row r="2314" spans="1:27" ht="30" customHeight="1">
      <c r="A2314" s="65">
        <v>2313</v>
      </c>
      <c r="B2314" s="181">
        <v>45895.738263888903</v>
      </c>
      <c r="C2314" s="67" t="str">
        <f t="shared" si="248"/>
        <v>August 2025</v>
      </c>
      <c r="D2314" s="65" t="s">
        <v>11923</v>
      </c>
      <c r="E2314" s="65">
        <v>76238</v>
      </c>
      <c r="F2314" s="68" t="s">
        <v>11924</v>
      </c>
      <c r="G2314" s="65" t="s">
        <v>11925</v>
      </c>
      <c r="H2314" s="69" t="s">
        <v>11926</v>
      </c>
      <c r="I2314" s="69" t="s">
        <v>7036</v>
      </c>
      <c r="J2314" s="69" t="str">
        <f t="shared" si="247"/>
        <v>Dagon</v>
      </c>
      <c r="K2314" s="65" t="s">
        <v>11927</v>
      </c>
      <c r="L2314" s="65">
        <v>20</v>
      </c>
      <c r="M2314" s="65" t="s">
        <v>9005</v>
      </c>
      <c r="N2314" s="65" t="s">
        <v>6210</v>
      </c>
      <c r="O2314" s="65">
        <v>231</v>
      </c>
      <c r="Q2314" s="65" t="s">
        <v>2681</v>
      </c>
      <c r="R2314" s="67">
        <v>45896.638078703698</v>
      </c>
      <c r="S2314" s="158" t="str">
        <f t="shared" si="246"/>
        <v>August 2025</v>
      </c>
      <c r="T2314" s="142" t="s">
        <v>35</v>
      </c>
      <c r="U2314" s="142">
        <v>0.89981481481663605</v>
      </c>
      <c r="V2314" s="65">
        <f t="shared" si="249"/>
        <v>0.89981481481663605</v>
      </c>
      <c r="W2314" s="65">
        <f t="shared" si="250"/>
        <v>21.595555555599301</v>
      </c>
      <c r="X2314" s="65" t="str">
        <f t="shared" si="245"/>
        <v>&lt;24 hr</v>
      </c>
      <c r="Z2314" s="69" t="s">
        <v>11928</v>
      </c>
    </row>
    <row r="2315" spans="1:27" ht="30" customHeight="1">
      <c r="A2315" s="65">
        <v>2314</v>
      </c>
      <c r="B2315" s="181">
        <v>45895.741817129601</v>
      </c>
      <c r="C2315" s="67" t="str">
        <f t="shared" si="248"/>
        <v>August 2025</v>
      </c>
      <c r="D2315" s="65" t="s">
        <v>11929</v>
      </c>
      <c r="E2315" s="65" t="s">
        <v>11930</v>
      </c>
      <c r="F2315" s="68" t="s">
        <v>11931</v>
      </c>
      <c r="G2315" s="65" t="s">
        <v>11932</v>
      </c>
      <c r="H2315" s="69" t="s">
        <v>11933</v>
      </c>
      <c r="I2315" s="69" t="s">
        <v>5110</v>
      </c>
      <c r="J2315" s="69" t="str">
        <f t="shared" si="247"/>
        <v>North Dagon</v>
      </c>
      <c r="K2315" s="65" t="s">
        <v>11934</v>
      </c>
      <c r="L2315" s="65">
        <v>20</v>
      </c>
      <c r="M2315" s="65" t="s">
        <v>8675</v>
      </c>
      <c r="O2315" s="65">
        <v>221</v>
      </c>
      <c r="Q2315" s="65" t="s">
        <v>5218</v>
      </c>
      <c r="R2315" s="67">
        <v>45897.6337152778</v>
      </c>
      <c r="S2315" s="158" t="str">
        <f t="shared" si="246"/>
        <v>August 2025</v>
      </c>
      <c r="T2315" s="142" t="s">
        <v>35</v>
      </c>
      <c r="U2315" s="142">
        <v>1.8918981481474499</v>
      </c>
      <c r="V2315" s="65">
        <f t="shared" si="249"/>
        <v>1.8918981481474499</v>
      </c>
      <c r="W2315" s="65">
        <f t="shared" si="250"/>
        <v>45.405555555538697</v>
      </c>
      <c r="X2315" s="65" t="str">
        <f t="shared" si="245"/>
        <v>24-48 hr</v>
      </c>
      <c r="Z2315" s="69" t="s">
        <v>11935</v>
      </c>
    </row>
    <row r="2316" spans="1:27" ht="30" customHeight="1">
      <c r="A2316" s="65">
        <v>2315</v>
      </c>
      <c r="B2316" s="181">
        <v>45895.751180555599</v>
      </c>
      <c r="C2316" s="67" t="str">
        <f t="shared" si="248"/>
        <v>August 2025</v>
      </c>
      <c r="D2316" s="65">
        <v>127042</v>
      </c>
      <c r="E2316" s="65" t="s">
        <v>11936</v>
      </c>
      <c r="F2316" s="68" t="s">
        <v>11937</v>
      </c>
      <c r="G2316" s="65" t="s">
        <v>11938</v>
      </c>
      <c r="H2316" s="69" t="s">
        <v>11939</v>
      </c>
      <c r="I2316" s="69" t="s">
        <v>2355</v>
      </c>
      <c r="J2316" s="69" t="str">
        <f t="shared" si="247"/>
        <v>Mingalar Taung Nyunt</v>
      </c>
      <c r="K2316" s="65" t="s">
        <v>11940</v>
      </c>
      <c r="L2316" s="65">
        <v>50</v>
      </c>
      <c r="M2316" s="65" t="s">
        <v>11941</v>
      </c>
      <c r="N2316" s="65" t="s">
        <v>4913</v>
      </c>
      <c r="O2316" s="65">
        <v>182</v>
      </c>
      <c r="Q2316" s="65" t="s">
        <v>2681</v>
      </c>
      <c r="R2316" s="67">
        <v>45896.574166666702</v>
      </c>
      <c r="S2316" s="158" t="str">
        <f t="shared" si="246"/>
        <v>August 2025</v>
      </c>
      <c r="T2316" s="142" t="s">
        <v>35</v>
      </c>
      <c r="U2316" s="142">
        <v>0.82298611111036701</v>
      </c>
      <c r="V2316" s="65">
        <f t="shared" si="249"/>
        <v>0.82298611111036701</v>
      </c>
      <c r="W2316" s="65">
        <f t="shared" si="250"/>
        <v>19.751666666648799</v>
      </c>
      <c r="X2316" s="65" t="str">
        <f t="shared" si="245"/>
        <v>&lt;24 hr</v>
      </c>
      <c r="Z2316" s="69" t="s">
        <v>11942</v>
      </c>
    </row>
    <row r="2317" spans="1:27" ht="30" customHeight="1">
      <c r="A2317" s="65">
        <v>2316</v>
      </c>
      <c r="B2317" s="181">
        <v>45895.823958333298</v>
      </c>
      <c r="C2317" s="67" t="str">
        <f t="shared" si="248"/>
        <v>August 2025</v>
      </c>
      <c r="D2317" s="65" t="s">
        <v>11943</v>
      </c>
      <c r="E2317" s="65">
        <v>545197</v>
      </c>
      <c r="F2317" s="68" t="s">
        <v>11944</v>
      </c>
      <c r="G2317" s="65" t="s">
        <v>11945</v>
      </c>
      <c r="H2317" s="69" t="s">
        <v>11946</v>
      </c>
      <c r="I2317" s="69" t="s">
        <v>5098</v>
      </c>
      <c r="J2317" s="69" t="str">
        <f t="shared" si="247"/>
        <v>East Dagon</v>
      </c>
      <c r="K2317" s="65" t="s">
        <v>11947</v>
      </c>
      <c r="L2317" s="65">
        <v>20</v>
      </c>
      <c r="M2317" s="65" t="s">
        <v>5437</v>
      </c>
      <c r="O2317" s="65">
        <v>320</v>
      </c>
      <c r="Q2317" s="65" t="s">
        <v>5218</v>
      </c>
      <c r="R2317" s="67">
        <v>45896.535983796297</v>
      </c>
      <c r="S2317" s="158" t="str">
        <f t="shared" si="246"/>
        <v>August 2025</v>
      </c>
      <c r="T2317" s="142" t="s">
        <v>35</v>
      </c>
      <c r="U2317" s="142">
        <v>0.71202546296262903</v>
      </c>
      <c r="V2317" s="65">
        <f t="shared" si="249"/>
        <v>0.71202546296262903</v>
      </c>
      <c r="W2317" s="65">
        <f t="shared" si="250"/>
        <v>17.088611111103098</v>
      </c>
      <c r="X2317" s="65" t="str">
        <f t="shared" si="245"/>
        <v>&lt;24 hr</v>
      </c>
    </row>
    <row r="2318" spans="1:27" ht="30" customHeight="1">
      <c r="A2318" s="65">
        <v>2317</v>
      </c>
      <c r="B2318" s="181">
        <v>45896.439606481501</v>
      </c>
      <c r="C2318" s="67" t="str">
        <f t="shared" si="248"/>
        <v>August 2025</v>
      </c>
      <c r="D2318" s="65" t="s">
        <v>11948</v>
      </c>
      <c r="E2318" s="65">
        <v>393727</v>
      </c>
      <c r="F2318" s="68" t="s">
        <v>11949</v>
      </c>
      <c r="G2318" s="65" t="s">
        <v>11950</v>
      </c>
      <c r="H2318" s="69" t="s">
        <v>11951</v>
      </c>
      <c r="I2318" s="69" t="s">
        <v>10643</v>
      </c>
      <c r="J2318" s="69" t="str">
        <f t="shared" si="247"/>
        <v>Sanchaung</v>
      </c>
      <c r="K2318" s="65" t="s">
        <v>11952</v>
      </c>
      <c r="L2318" s="65">
        <v>20</v>
      </c>
      <c r="M2318" s="65" t="s">
        <v>10652</v>
      </c>
      <c r="O2318" s="65">
        <v>156</v>
      </c>
      <c r="Q2318" s="65" t="s">
        <v>2681</v>
      </c>
      <c r="R2318" s="67">
        <v>45897.577210648102</v>
      </c>
      <c r="S2318" s="158" t="str">
        <f t="shared" si="246"/>
        <v>August 2025</v>
      </c>
      <c r="T2318" s="142" t="s">
        <v>35</v>
      </c>
      <c r="U2318" s="142">
        <v>1.1376041666662799</v>
      </c>
      <c r="V2318" s="65">
        <f t="shared" si="249"/>
        <v>1.1376041666662799</v>
      </c>
      <c r="W2318" s="65">
        <f t="shared" si="250"/>
        <v>27.302499999990701</v>
      </c>
      <c r="X2318" s="65" t="str">
        <f t="shared" si="245"/>
        <v>24-48 hr</v>
      </c>
      <c r="Z2318" s="69" t="s">
        <v>11953</v>
      </c>
    </row>
    <row r="2319" spans="1:27" ht="30" customHeight="1">
      <c r="A2319" s="65">
        <v>2318</v>
      </c>
      <c r="B2319" s="181">
        <v>45896.458229166703</v>
      </c>
      <c r="C2319" s="67" t="str">
        <f t="shared" si="248"/>
        <v>August 2025</v>
      </c>
      <c r="D2319" s="65" t="s">
        <v>11954</v>
      </c>
      <c r="E2319" s="65" t="s">
        <v>11955</v>
      </c>
      <c r="F2319" s="68" t="s">
        <v>11956</v>
      </c>
      <c r="G2319" s="65" t="s">
        <v>11957</v>
      </c>
      <c r="H2319" s="69" t="s">
        <v>11958</v>
      </c>
      <c r="I2319" s="69" t="s">
        <v>5110</v>
      </c>
      <c r="J2319" s="69" t="str">
        <f t="shared" si="247"/>
        <v>North Dagon</v>
      </c>
      <c r="K2319" s="65" t="s">
        <v>11959</v>
      </c>
      <c r="L2319" s="65">
        <v>20</v>
      </c>
      <c r="M2319" s="65" t="s">
        <v>11960</v>
      </c>
      <c r="O2319" s="65">
        <v>274</v>
      </c>
      <c r="Q2319" s="65" t="s">
        <v>5218</v>
      </c>
      <c r="R2319" s="67">
        <v>45897.468425925901</v>
      </c>
      <c r="S2319" s="158" t="str">
        <f t="shared" si="246"/>
        <v>August 2025</v>
      </c>
      <c r="T2319" s="142" t="s">
        <v>35</v>
      </c>
      <c r="U2319" s="142">
        <v>1.0101967592563601</v>
      </c>
      <c r="V2319" s="65">
        <f t="shared" si="249"/>
        <v>1.0101967592563601</v>
      </c>
      <c r="W2319" s="65">
        <f t="shared" si="250"/>
        <v>24.2447222221526</v>
      </c>
      <c r="X2319" s="65" t="str">
        <f t="shared" si="245"/>
        <v>24-48 hr</v>
      </c>
    </row>
    <row r="2320" spans="1:27" ht="30" customHeight="1">
      <c r="A2320" s="65">
        <v>2319</v>
      </c>
      <c r="B2320" s="181">
        <v>45896.502812500003</v>
      </c>
      <c r="C2320" s="67" t="str">
        <f t="shared" si="248"/>
        <v>August 2025</v>
      </c>
      <c r="D2320" s="65" t="s">
        <v>11961</v>
      </c>
      <c r="E2320" s="65">
        <v>545493</v>
      </c>
      <c r="F2320" s="68" t="s">
        <v>11962</v>
      </c>
      <c r="G2320" s="65" t="s">
        <v>11963</v>
      </c>
      <c r="H2320" s="69" t="s">
        <v>11964</v>
      </c>
      <c r="I2320" s="69" t="s">
        <v>5110</v>
      </c>
      <c r="J2320" s="69" t="str">
        <f t="shared" si="247"/>
        <v>North Dagon</v>
      </c>
      <c r="K2320" s="65" t="s">
        <v>11965</v>
      </c>
      <c r="L2320" s="65">
        <v>50</v>
      </c>
      <c r="S2320" s="158"/>
      <c r="T2320" s="142" t="s">
        <v>113</v>
      </c>
      <c r="U2320" s="142">
        <v>-45896.502812500003</v>
      </c>
    </row>
    <row r="2321" spans="1:27" ht="30" customHeight="1">
      <c r="A2321" s="65">
        <v>2320</v>
      </c>
      <c r="B2321" s="181">
        <v>45896.508391203701</v>
      </c>
      <c r="C2321" s="67" t="str">
        <f t="shared" si="248"/>
        <v>August 2025</v>
      </c>
      <c r="D2321" s="65">
        <v>127092</v>
      </c>
      <c r="E2321" s="65">
        <v>207897</v>
      </c>
      <c r="F2321" s="68" t="s">
        <v>11966</v>
      </c>
      <c r="G2321" s="65" t="s">
        <v>11967</v>
      </c>
      <c r="H2321" s="69" t="s">
        <v>11968</v>
      </c>
      <c r="I2321" s="69" t="s">
        <v>2686</v>
      </c>
      <c r="J2321" s="69" t="str">
        <f t="shared" si="247"/>
        <v>Botahtaung</v>
      </c>
      <c r="K2321" s="65" t="s">
        <v>11969</v>
      </c>
      <c r="L2321" s="65">
        <v>20</v>
      </c>
      <c r="S2321" s="158"/>
      <c r="T2321" s="142" t="s">
        <v>113</v>
      </c>
      <c r="U2321" s="142">
        <v>-45896.508391203701</v>
      </c>
    </row>
    <row r="2322" spans="1:27" ht="30" customHeight="1">
      <c r="A2322" s="65">
        <v>2321</v>
      </c>
      <c r="B2322" s="181">
        <v>45896.515324074098</v>
      </c>
      <c r="C2322" s="67" t="str">
        <f t="shared" si="248"/>
        <v>August 2025</v>
      </c>
      <c r="D2322" s="65" t="s">
        <v>11970</v>
      </c>
      <c r="E2322" s="65">
        <v>181535</v>
      </c>
      <c r="F2322" s="68" t="s">
        <v>11971</v>
      </c>
      <c r="G2322" s="65" t="s">
        <v>11972</v>
      </c>
      <c r="H2322" s="69" t="s">
        <v>11973</v>
      </c>
      <c r="I2322" s="69" t="s">
        <v>6133</v>
      </c>
      <c r="J2322" s="69" t="str">
        <f t="shared" si="247"/>
        <v>South Dagon</v>
      </c>
      <c r="K2322" s="65" t="s">
        <v>11974</v>
      </c>
      <c r="L2322" s="65">
        <v>20</v>
      </c>
      <c r="M2322" s="65" t="s">
        <v>11975</v>
      </c>
      <c r="O2322" s="65">
        <v>217</v>
      </c>
      <c r="Q2322" s="65" t="s">
        <v>5218</v>
      </c>
      <c r="R2322" s="67">
        <v>45897.518923611096</v>
      </c>
      <c r="S2322" s="158" t="str">
        <f t="shared" si="246"/>
        <v>August 2025</v>
      </c>
      <c r="T2322" s="142" t="s">
        <v>35</v>
      </c>
      <c r="U2322" s="142">
        <v>1.0035995370344599</v>
      </c>
      <c r="V2322" s="65">
        <f t="shared" si="249"/>
        <v>1.0035995370344599</v>
      </c>
      <c r="W2322" s="65">
        <f t="shared" si="250"/>
        <v>24.086388888827098</v>
      </c>
      <c r="X2322" s="65" t="str">
        <f t="shared" si="245"/>
        <v>24-48 hr</v>
      </c>
    </row>
    <row r="2323" spans="1:27" ht="30" customHeight="1">
      <c r="A2323" s="65">
        <v>2322</v>
      </c>
      <c r="B2323" s="181">
        <v>45896.517384259299</v>
      </c>
      <c r="C2323" s="67" t="str">
        <f t="shared" si="248"/>
        <v>August 2025</v>
      </c>
      <c r="D2323" s="65" t="s">
        <v>11976</v>
      </c>
      <c r="E2323" s="65" t="s">
        <v>11977</v>
      </c>
      <c r="F2323" s="68" t="s">
        <v>11978</v>
      </c>
      <c r="G2323" s="65" t="s">
        <v>11979</v>
      </c>
      <c r="H2323" s="69" t="s">
        <v>11980</v>
      </c>
      <c r="I2323" s="69" t="s">
        <v>5110</v>
      </c>
      <c r="J2323" s="69" t="str">
        <f t="shared" si="247"/>
        <v>North Dagon</v>
      </c>
      <c r="K2323" s="65" t="s">
        <v>11981</v>
      </c>
      <c r="L2323" s="65">
        <v>20</v>
      </c>
      <c r="M2323" s="65" t="s">
        <v>11982</v>
      </c>
      <c r="O2323" s="65">
        <v>250</v>
      </c>
      <c r="Q2323" s="65" t="s">
        <v>5218</v>
      </c>
      <c r="R2323" s="67">
        <v>45897.500914351898</v>
      </c>
      <c r="S2323" s="158" t="str">
        <f t="shared" si="246"/>
        <v>August 2025</v>
      </c>
      <c r="T2323" s="142" t="s">
        <v>35</v>
      </c>
      <c r="U2323" s="142">
        <v>0.98353009259881197</v>
      </c>
      <c r="V2323" s="65">
        <f t="shared" si="249"/>
        <v>0.98353009259881197</v>
      </c>
      <c r="W2323" s="65">
        <f t="shared" si="250"/>
        <v>23.6047222223715</v>
      </c>
      <c r="X2323" s="65" t="str">
        <f t="shared" si="245"/>
        <v>&lt;24 hr</v>
      </c>
      <c r="Z2323" s="69" t="s">
        <v>11983</v>
      </c>
    </row>
    <row r="2324" spans="1:27" ht="30" customHeight="1">
      <c r="A2324" s="65">
        <v>2323</v>
      </c>
      <c r="B2324" s="181">
        <v>45896.520914351902</v>
      </c>
      <c r="C2324" s="67" t="str">
        <f t="shared" si="248"/>
        <v>August 2025</v>
      </c>
      <c r="D2324" s="65" t="s">
        <v>11984</v>
      </c>
      <c r="E2324" s="65" t="s">
        <v>11985</v>
      </c>
      <c r="F2324" s="68" t="s">
        <v>11986</v>
      </c>
      <c r="G2324" s="65" t="s">
        <v>11987</v>
      </c>
      <c r="H2324" s="69" t="s">
        <v>11988</v>
      </c>
      <c r="I2324" s="69" t="s">
        <v>7031</v>
      </c>
      <c r="J2324" s="69" t="str">
        <f t="shared" si="247"/>
        <v>Ahlone</v>
      </c>
      <c r="K2324" s="65" t="s">
        <v>11989</v>
      </c>
      <c r="L2324" s="65">
        <v>20</v>
      </c>
      <c r="M2324" s="65" t="s">
        <v>11990</v>
      </c>
      <c r="O2324" s="65">
        <v>50</v>
      </c>
      <c r="P2324" s="67">
        <v>45896.625</v>
      </c>
      <c r="Q2324" s="65" t="s">
        <v>5308</v>
      </c>
      <c r="R2324" s="67">
        <v>45900.425694444399</v>
      </c>
      <c r="S2324" s="158" t="str">
        <f t="shared" si="246"/>
        <v>August 2025</v>
      </c>
      <c r="T2324" s="142" t="s">
        <v>35</v>
      </c>
      <c r="U2324" s="142">
        <v>3.9047800925909502</v>
      </c>
      <c r="V2324" s="65">
        <f t="shared" si="249"/>
        <v>3.9047800925909502</v>
      </c>
      <c r="W2324" s="65">
        <f t="shared" si="250"/>
        <v>93.7147222221829</v>
      </c>
      <c r="X2324" s="65" t="str">
        <f t="shared" si="245"/>
        <v>&gt;72 hr</v>
      </c>
    </row>
    <row r="2325" spans="1:27" ht="30" customHeight="1">
      <c r="A2325" s="65">
        <v>2324</v>
      </c>
      <c r="B2325" s="181">
        <v>45896.526562500003</v>
      </c>
      <c r="C2325" s="67" t="str">
        <f t="shared" si="248"/>
        <v>August 2025</v>
      </c>
      <c r="D2325" s="65" t="s">
        <v>11991</v>
      </c>
      <c r="E2325" s="65">
        <v>398457</v>
      </c>
      <c r="F2325" s="68" t="s">
        <v>11992</v>
      </c>
      <c r="G2325" s="65" t="s">
        <v>11993</v>
      </c>
      <c r="H2325" s="69" t="s">
        <v>11994</v>
      </c>
      <c r="I2325" s="69" t="s">
        <v>7031</v>
      </c>
      <c r="J2325" s="69" t="str">
        <f t="shared" si="247"/>
        <v>Ahlone</v>
      </c>
      <c r="K2325" s="65" t="s">
        <v>11995</v>
      </c>
      <c r="L2325" s="65">
        <v>20</v>
      </c>
      <c r="M2325" s="65" t="s">
        <v>11996</v>
      </c>
      <c r="O2325" s="65">
        <v>50</v>
      </c>
      <c r="Q2325" s="65" t="s">
        <v>5308</v>
      </c>
      <c r="R2325" s="67">
        <v>45897.626296296301</v>
      </c>
      <c r="S2325" s="158" t="str">
        <f t="shared" si="246"/>
        <v>August 2025</v>
      </c>
      <c r="T2325" s="142" t="s">
        <v>35</v>
      </c>
      <c r="U2325" s="142">
        <v>1.09973379629082</v>
      </c>
      <c r="V2325" s="65">
        <f t="shared" si="249"/>
        <v>1.09973379629082</v>
      </c>
      <c r="W2325" s="65">
        <f t="shared" si="250"/>
        <v>26.393611110979698</v>
      </c>
      <c r="X2325" s="65" t="str">
        <f t="shared" si="245"/>
        <v>24-48 hr</v>
      </c>
    </row>
    <row r="2326" spans="1:27" ht="30" customHeight="1">
      <c r="A2326" s="65">
        <v>2325</v>
      </c>
      <c r="B2326" s="181">
        <v>45896.528090277803</v>
      </c>
      <c r="C2326" s="67" t="str">
        <f t="shared" si="248"/>
        <v>August 2025</v>
      </c>
      <c r="D2326" s="65" t="s">
        <v>11997</v>
      </c>
      <c r="E2326" s="65" t="s">
        <v>11998</v>
      </c>
      <c r="F2326" s="68" t="s">
        <v>11999</v>
      </c>
      <c r="G2326" s="65" t="s">
        <v>12000</v>
      </c>
      <c r="H2326" s="69" t="s">
        <v>12001</v>
      </c>
      <c r="I2326" s="69" t="s">
        <v>5110</v>
      </c>
      <c r="J2326" s="69" t="str">
        <f t="shared" si="247"/>
        <v>North Dagon</v>
      </c>
      <c r="K2326" s="65" t="s">
        <v>12002</v>
      </c>
      <c r="L2326" s="65">
        <v>20</v>
      </c>
      <c r="S2326" s="158"/>
      <c r="T2326" s="142" t="s">
        <v>10341</v>
      </c>
      <c r="U2326" s="142">
        <v>-45896.528090277803</v>
      </c>
    </row>
    <row r="2327" spans="1:27" ht="30" customHeight="1">
      <c r="A2327" s="65">
        <v>2326</v>
      </c>
      <c r="B2327" s="181">
        <v>45896.529687499999</v>
      </c>
      <c r="C2327" s="67" t="str">
        <f t="shared" si="248"/>
        <v>August 2025</v>
      </c>
      <c r="D2327" s="65">
        <v>127110</v>
      </c>
      <c r="E2327" s="65">
        <v>211093</v>
      </c>
      <c r="F2327" s="68" t="s">
        <v>12003</v>
      </c>
      <c r="G2327" s="65" t="s">
        <v>12004</v>
      </c>
      <c r="H2327" s="69" t="s">
        <v>12005</v>
      </c>
      <c r="I2327" s="69" t="s">
        <v>5110</v>
      </c>
      <c r="J2327" s="69" t="str">
        <f t="shared" si="247"/>
        <v>North Dagon</v>
      </c>
      <c r="K2327" s="65" t="s">
        <v>12006</v>
      </c>
      <c r="L2327" s="65">
        <v>20</v>
      </c>
      <c r="M2327" s="65" t="s">
        <v>12007</v>
      </c>
      <c r="O2327" s="65">
        <v>291</v>
      </c>
      <c r="Q2327" s="65" t="s">
        <v>5218</v>
      </c>
      <c r="R2327" s="67">
        <v>45897.478402777801</v>
      </c>
      <c r="S2327" s="158" t="str">
        <f t="shared" si="246"/>
        <v>August 2025</v>
      </c>
      <c r="T2327" s="142" t="s">
        <v>35</v>
      </c>
      <c r="U2327" s="142">
        <v>0.94871527778013798</v>
      </c>
      <c r="V2327" s="65">
        <f t="shared" si="249"/>
        <v>0.94871527778013798</v>
      </c>
      <c r="W2327" s="65">
        <f t="shared" si="250"/>
        <v>22.769166666723301</v>
      </c>
      <c r="X2327" s="65" t="str">
        <f t="shared" si="245"/>
        <v>&lt;24 hr</v>
      </c>
      <c r="AA2327" s="69" t="s">
        <v>12008</v>
      </c>
    </row>
    <row r="2328" spans="1:27" ht="30" customHeight="1">
      <c r="A2328" s="65">
        <v>2327</v>
      </c>
      <c r="B2328" s="181">
        <v>45896.533449074101</v>
      </c>
      <c r="C2328" s="67" t="str">
        <f t="shared" si="248"/>
        <v>August 2025</v>
      </c>
      <c r="D2328" s="65">
        <v>127111</v>
      </c>
      <c r="E2328" s="65">
        <v>545595</v>
      </c>
      <c r="F2328" s="68" t="s">
        <v>12009</v>
      </c>
      <c r="G2328" s="65" t="s">
        <v>1826</v>
      </c>
      <c r="H2328" s="69" t="s">
        <v>12010</v>
      </c>
      <c r="I2328" s="69" t="s">
        <v>7031</v>
      </c>
      <c r="J2328" s="69" t="str">
        <f t="shared" si="247"/>
        <v>Ahlone</v>
      </c>
      <c r="K2328" s="65" t="s">
        <v>12011</v>
      </c>
      <c r="L2328" s="65">
        <v>20</v>
      </c>
      <c r="M2328" s="65" t="s">
        <v>12012</v>
      </c>
      <c r="O2328" s="65">
        <v>180</v>
      </c>
      <c r="Q2328" s="65" t="s">
        <v>5308</v>
      </c>
      <c r="R2328" s="67">
        <v>45897.7182060185</v>
      </c>
      <c r="S2328" s="158" t="str">
        <f t="shared" si="246"/>
        <v>August 2025</v>
      </c>
      <c r="T2328" s="142" t="s">
        <v>35</v>
      </c>
      <c r="U2328" s="142">
        <v>1.18475694444351</v>
      </c>
      <c r="V2328" s="65">
        <f t="shared" si="249"/>
        <v>1.18475694444351</v>
      </c>
      <c r="W2328" s="65">
        <f t="shared" si="250"/>
        <v>28.434166666644199</v>
      </c>
      <c r="X2328" s="65" t="str">
        <f t="shared" si="245"/>
        <v>24-48 hr</v>
      </c>
    </row>
    <row r="2329" spans="1:27" ht="30" customHeight="1">
      <c r="A2329" s="65">
        <v>2328</v>
      </c>
      <c r="B2329" s="181">
        <v>45896.536041666703</v>
      </c>
      <c r="C2329" s="67" t="str">
        <f t="shared" si="248"/>
        <v>August 2025</v>
      </c>
      <c r="D2329" s="65" t="s">
        <v>12013</v>
      </c>
      <c r="E2329" s="65">
        <v>288967</v>
      </c>
      <c r="F2329" s="68" t="s">
        <v>12014</v>
      </c>
      <c r="G2329" s="65" t="s">
        <v>12015</v>
      </c>
      <c r="H2329" s="69" t="s">
        <v>12016</v>
      </c>
      <c r="I2329" s="69" t="s">
        <v>5098</v>
      </c>
      <c r="J2329" s="69" t="str">
        <f t="shared" si="247"/>
        <v>East Dagon</v>
      </c>
      <c r="K2329" s="65" t="s">
        <v>12017</v>
      </c>
      <c r="L2329" s="65">
        <v>20</v>
      </c>
      <c r="M2329" s="65" t="s">
        <v>6984</v>
      </c>
      <c r="O2329" s="65">
        <v>250</v>
      </c>
      <c r="Q2329" s="65" t="s">
        <v>687</v>
      </c>
      <c r="R2329" s="67">
        <v>45897.754629629599</v>
      </c>
      <c r="S2329" s="158" t="str">
        <f t="shared" si="246"/>
        <v>August 2025</v>
      </c>
      <c r="T2329" s="142" t="s">
        <v>35</v>
      </c>
      <c r="U2329" s="142">
        <v>1.21858796296146</v>
      </c>
      <c r="V2329" s="65">
        <f t="shared" si="249"/>
        <v>1.21858796296146</v>
      </c>
      <c r="W2329" s="65">
        <f t="shared" si="250"/>
        <v>29.246111111075201</v>
      </c>
      <c r="X2329" s="65" t="str">
        <f t="shared" si="245"/>
        <v>24-48 hr</v>
      </c>
      <c r="AA2329" s="69" t="s">
        <v>12018</v>
      </c>
    </row>
    <row r="2330" spans="1:27" ht="30" customHeight="1">
      <c r="A2330" s="65">
        <v>2329</v>
      </c>
      <c r="B2330" s="181">
        <v>45896.537974537001</v>
      </c>
      <c r="C2330" s="67" t="str">
        <f t="shared" si="248"/>
        <v>August 2025</v>
      </c>
      <c r="D2330" s="65" t="s">
        <v>12019</v>
      </c>
      <c r="E2330" s="65">
        <v>261907</v>
      </c>
      <c r="F2330" s="68" t="s">
        <v>12020</v>
      </c>
      <c r="G2330" s="65" t="s">
        <v>12021</v>
      </c>
      <c r="H2330" s="69" t="s">
        <v>12022</v>
      </c>
      <c r="I2330" s="69" t="s">
        <v>5110</v>
      </c>
      <c r="J2330" s="69" t="str">
        <f t="shared" si="247"/>
        <v>North Dagon</v>
      </c>
      <c r="K2330" s="65" t="s">
        <v>12023</v>
      </c>
      <c r="L2330" s="65">
        <v>30</v>
      </c>
      <c r="M2330" s="65" t="s">
        <v>12024</v>
      </c>
      <c r="O2330" s="65">
        <v>132</v>
      </c>
      <c r="Q2330" s="65" t="s">
        <v>5218</v>
      </c>
      <c r="R2330" s="67">
        <v>45897.545914351896</v>
      </c>
      <c r="S2330" s="158" t="str">
        <f t="shared" si="246"/>
        <v>August 2025</v>
      </c>
      <c r="T2330" s="142" t="s">
        <v>35</v>
      </c>
      <c r="U2330" s="142">
        <v>1.0079398148154699</v>
      </c>
      <c r="V2330" s="65">
        <f t="shared" si="249"/>
        <v>1.0079398148154699</v>
      </c>
      <c r="W2330" s="65">
        <f t="shared" si="250"/>
        <v>24.190555555571301</v>
      </c>
      <c r="X2330" s="65" t="str">
        <f t="shared" si="245"/>
        <v>24-48 hr</v>
      </c>
    </row>
    <row r="2331" spans="1:27" ht="30" customHeight="1">
      <c r="A2331" s="65">
        <v>2330</v>
      </c>
      <c r="B2331" s="181">
        <v>45896.546875</v>
      </c>
      <c r="C2331" s="67" t="str">
        <f t="shared" si="248"/>
        <v>August 2025</v>
      </c>
      <c r="D2331" s="65" t="s">
        <v>12025</v>
      </c>
      <c r="E2331" s="65">
        <v>371331</v>
      </c>
      <c r="F2331" s="68" t="s">
        <v>12026</v>
      </c>
      <c r="G2331" s="65" t="s">
        <v>12027</v>
      </c>
      <c r="H2331" s="69" t="s">
        <v>12028</v>
      </c>
      <c r="I2331" s="69" t="s">
        <v>5110</v>
      </c>
      <c r="J2331" s="69" t="str">
        <f t="shared" si="247"/>
        <v>North Dagon</v>
      </c>
      <c r="K2331" s="65" t="s">
        <v>12029</v>
      </c>
      <c r="L2331" s="65">
        <v>20</v>
      </c>
      <c r="M2331" s="65" t="s">
        <v>11303</v>
      </c>
      <c r="O2331" s="65">
        <v>258</v>
      </c>
      <c r="Q2331" s="65" t="s">
        <v>5218</v>
      </c>
      <c r="R2331" s="67">
        <v>45897.601724537002</v>
      </c>
      <c r="S2331" s="158" t="str">
        <f t="shared" si="246"/>
        <v>August 2025</v>
      </c>
      <c r="T2331" s="142" t="s">
        <v>35</v>
      </c>
      <c r="U2331" s="142">
        <v>1.05484953703854</v>
      </c>
      <c r="V2331" s="65">
        <f t="shared" si="249"/>
        <v>1.05484953703854</v>
      </c>
      <c r="W2331" s="65">
        <f t="shared" si="250"/>
        <v>25.316388888924799</v>
      </c>
      <c r="X2331" s="65" t="str">
        <f t="shared" si="245"/>
        <v>24-48 hr</v>
      </c>
    </row>
    <row r="2332" spans="1:27" ht="30" customHeight="1">
      <c r="A2332" s="65">
        <v>2331</v>
      </c>
      <c r="B2332" s="181">
        <v>45896.556643518503</v>
      </c>
      <c r="C2332" s="67" t="str">
        <f t="shared" si="248"/>
        <v>August 2025</v>
      </c>
      <c r="D2332" s="65" t="s">
        <v>12030</v>
      </c>
      <c r="E2332" s="65" t="s">
        <v>12031</v>
      </c>
      <c r="F2332" s="68" t="s">
        <v>12032</v>
      </c>
      <c r="G2332" s="65" t="s">
        <v>12033</v>
      </c>
      <c r="H2332" s="69" t="s">
        <v>12034</v>
      </c>
      <c r="I2332" s="69" t="s">
        <v>7031</v>
      </c>
      <c r="J2332" s="69" t="str">
        <f t="shared" si="247"/>
        <v>Ahlone</v>
      </c>
      <c r="K2332" s="65" t="s">
        <v>12035</v>
      </c>
      <c r="L2332" s="65">
        <v>20</v>
      </c>
      <c r="M2332" s="65" t="s">
        <v>12036</v>
      </c>
      <c r="N2332" s="65" t="s">
        <v>6210</v>
      </c>
      <c r="O2332" s="65">
        <v>163</v>
      </c>
      <c r="Q2332" s="65" t="s">
        <v>2681</v>
      </c>
      <c r="R2332" s="67">
        <v>45896.751898148097</v>
      </c>
      <c r="S2332" s="158" t="str">
        <f t="shared" si="246"/>
        <v>August 2025</v>
      </c>
      <c r="T2332" s="142" t="s">
        <v>35</v>
      </c>
      <c r="U2332" s="142">
        <v>0.19525462963065399</v>
      </c>
      <c r="V2332" s="65">
        <f t="shared" si="249"/>
        <v>0.19525462963065399</v>
      </c>
      <c r="W2332" s="65">
        <f t="shared" si="250"/>
        <v>4.6861111111356903</v>
      </c>
      <c r="X2332" s="65" t="str">
        <f t="shared" si="245"/>
        <v>&lt;24 hr</v>
      </c>
    </row>
    <row r="2333" spans="1:27" ht="30" customHeight="1">
      <c r="A2333" s="65">
        <v>2332</v>
      </c>
      <c r="B2333" s="181">
        <v>45896.557708333297</v>
      </c>
      <c r="C2333" s="67" t="str">
        <f t="shared" si="248"/>
        <v>August 2025</v>
      </c>
      <c r="D2333" s="65" t="s">
        <v>12037</v>
      </c>
      <c r="E2333" s="65" t="s">
        <v>12038</v>
      </c>
      <c r="F2333" s="68" t="s">
        <v>12039</v>
      </c>
      <c r="G2333" s="65" t="s">
        <v>12040</v>
      </c>
      <c r="H2333" s="69" t="s">
        <v>12041</v>
      </c>
      <c r="I2333" s="69" t="s">
        <v>5110</v>
      </c>
      <c r="J2333" s="69" t="str">
        <f t="shared" si="247"/>
        <v>North Dagon</v>
      </c>
      <c r="K2333" s="65" t="s">
        <v>12042</v>
      </c>
      <c r="L2333" s="65">
        <v>20</v>
      </c>
      <c r="M2333" s="65" t="s">
        <v>12043</v>
      </c>
      <c r="O2333" s="65">
        <v>290</v>
      </c>
      <c r="Q2333" s="65" t="s">
        <v>5218</v>
      </c>
      <c r="R2333" s="67">
        <v>45898.642546296302</v>
      </c>
      <c r="S2333" s="158" t="str">
        <f t="shared" si="246"/>
        <v>August 2025</v>
      </c>
      <c r="T2333" s="142" t="s">
        <v>35</v>
      </c>
      <c r="U2333" s="142">
        <v>2.0848379629605902</v>
      </c>
      <c r="V2333" s="65">
        <f t="shared" si="249"/>
        <v>2.0848379629605902</v>
      </c>
      <c r="W2333" s="65">
        <f t="shared" si="250"/>
        <v>50.036111111054197</v>
      </c>
      <c r="X2333" s="65" t="str">
        <f t="shared" si="245"/>
        <v>48-72 hr</v>
      </c>
      <c r="Z2333" s="69" t="s">
        <v>12044</v>
      </c>
    </row>
    <row r="2334" spans="1:27" ht="30" customHeight="1">
      <c r="A2334" s="65">
        <v>2333</v>
      </c>
      <c r="B2334" s="181">
        <v>45896.560590277797</v>
      </c>
      <c r="C2334" s="67" t="str">
        <f t="shared" si="248"/>
        <v>August 2025</v>
      </c>
      <c r="D2334" s="65" t="s">
        <v>12045</v>
      </c>
      <c r="E2334" s="65">
        <v>171197</v>
      </c>
      <c r="F2334" s="68" t="s">
        <v>12046</v>
      </c>
      <c r="G2334" s="65" t="s">
        <v>12047</v>
      </c>
      <c r="H2334" s="69" t="s">
        <v>12048</v>
      </c>
      <c r="I2334" s="69" t="s">
        <v>5098</v>
      </c>
      <c r="J2334" s="69" t="str">
        <f t="shared" si="247"/>
        <v>East Dagon</v>
      </c>
      <c r="K2334" s="65" t="s">
        <v>12049</v>
      </c>
      <c r="L2334" s="65">
        <v>20</v>
      </c>
      <c r="M2334" s="65" t="s">
        <v>7313</v>
      </c>
      <c r="O2334" s="65">
        <v>250</v>
      </c>
      <c r="Q2334" s="65" t="s">
        <v>687</v>
      </c>
      <c r="R2334" s="67">
        <v>45897.635358796302</v>
      </c>
      <c r="S2334" s="158" t="str">
        <f t="shared" si="246"/>
        <v>August 2025</v>
      </c>
      <c r="T2334" s="142" t="s">
        <v>35</v>
      </c>
      <c r="U2334" s="142">
        <v>1.0747685185197</v>
      </c>
      <c r="V2334" s="65">
        <f t="shared" si="249"/>
        <v>1.0747685185197</v>
      </c>
      <c r="W2334" s="65">
        <f t="shared" si="250"/>
        <v>25.794444444472902</v>
      </c>
      <c r="X2334" s="65" t="str">
        <f t="shared" si="245"/>
        <v>24-48 hr</v>
      </c>
      <c r="Z2334" s="69" t="s">
        <v>12050</v>
      </c>
    </row>
    <row r="2335" spans="1:27" ht="30" customHeight="1">
      <c r="A2335" s="65">
        <v>2334</v>
      </c>
      <c r="B2335" s="181">
        <v>45896.566053240698</v>
      </c>
      <c r="C2335" s="67" t="str">
        <f t="shared" si="248"/>
        <v>August 2025</v>
      </c>
      <c r="D2335" s="65" t="s">
        <v>12051</v>
      </c>
      <c r="E2335" s="65" t="s">
        <v>12052</v>
      </c>
      <c r="F2335" s="68" t="s">
        <v>12053</v>
      </c>
      <c r="G2335" s="65" t="s">
        <v>12054</v>
      </c>
      <c r="H2335" s="69" t="s">
        <v>12055</v>
      </c>
      <c r="I2335" s="69" t="s">
        <v>5110</v>
      </c>
      <c r="J2335" s="69" t="str">
        <f t="shared" si="247"/>
        <v>North Dagon</v>
      </c>
      <c r="K2335" s="65" t="s">
        <v>12056</v>
      </c>
      <c r="L2335" s="65">
        <v>20</v>
      </c>
      <c r="M2335" s="65" t="s">
        <v>9068</v>
      </c>
      <c r="O2335" s="65">
        <v>80</v>
      </c>
      <c r="Q2335" s="65" t="s">
        <v>745</v>
      </c>
      <c r="R2335" s="67">
        <v>45897.694803240702</v>
      </c>
      <c r="S2335" s="158" t="str">
        <f t="shared" si="246"/>
        <v>August 2025</v>
      </c>
      <c r="T2335" s="142" t="s">
        <v>35</v>
      </c>
      <c r="U2335" s="142">
        <v>1.1287499999962201</v>
      </c>
      <c r="V2335" s="65">
        <f t="shared" si="249"/>
        <v>1.1287499999962201</v>
      </c>
      <c r="W2335" s="65">
        <f t="shared" si="250"/>
        <v>27.0899999999092</v>
      </c>
      <c r="X2335" s="65" t="str">
        <f t="shared" si="245"/>
        <v>24-48 hr</v>
      </c>
      <c r="Z2335" s="69" t="s">
        <v>12044</v>
      </c>
    </row>
    <row r="2336" spans="1:27" ht="30" customHeight="1">
      <c r="A2336" s="65">
        <v>2335</v>
      </c>
      <c r="B2336" s="181">
        <v>45896.568587962996</v>
      </c>
      <c r="C2336" s="67" t="str">
        <f t="shared" si="248"/>
        <v>August 2025</v>
      </c>
      <c r="D2336" s="65" t="s">
        <v>12057</v>
      </c>
      <c r="E2336" s="65" t="s">
        <v>12058</v>
      </c>
      <c r="F2336" s="68" t="s">
        <v>12059</v>
      </c>
      <c r="G2336" s="65" t="s">
        <v>12060</v>
      </c>
      <c r="H2336" s="69" t="s">
        <v>12061</v>
      </c>
      <c r="I2336" s="69" t="s">
        <v>5098</v>
      </c>
      <c r="J2336" s="69" t="str">
        <f t="shared" si="247"/>
        <v>East Dagon</v>
      </c>
      <c r="K2336" s="65" t="s">
        <v>12062</v>
      </c>
      <c r="L2336" s="65">
        <v>25</v>
      </c>
      <c r="M2336" s="65" t="s">
        <v>8019</v>
      </c>
      <c r="O2336" s="65">
        <v>210</v>
      </c>
      <c r="Q2336" s="65" t="s">
        <v>687</v>
      </c>
      <c r="R2336" s="67">
        <v>45897.5290046296</v>
      </c>
      <c r="S2336" s="158" t="str">
        <f t="shared" si="246"/>
        <v>August 2025</v>
      </c>
      <c r="T2336" s="142" t="s">
        <v>35</v>
      </c>
      <c r="U2336" s="142">
        <v>0.96041666666860703</v>
      </c>
      <c r="V2336" s="65">
        <f t="shared" si="249"/>
        <v>0.96041666666860703</v>
      </c>
      <c r="W2336" s="65">
        <f t="shared" si="250"/>
        <v>23.050000000046602</v>
      </c>
      <c r="X2336" s="65" t="str">
        <f t="shared" si="245"/>
        <v>&lt;24 hr</v>
      </c>
      <c r="Z2336" s="69" t="s">
        <v>12063</v>
      </c>
    </row>
    <row r="2337" spans="1:26" ht="30" customHeight="1">
      <c r="A2337" s="65">
        <v>2336</v>
      </c>
      <c r="B2337" s="181">
        <v>45896.5715277778</v>
      </c>
      <c r="C2337" s="67" t="str">
        <f t="shared" si="248"/>
        <v>August 2025</v>
      </c>
      <c r="D2337" s="65" t="s">
        <v>12064</v>
      </c>
      <c r="E2337" s="65" t="s">
        <v>12065</v>
      </c>
      <c r="F2337" s="68" t="s">
        <v>12066</v>
      </c>
      <c r="G2337" s="65" t="s">
        <v>12067</v>
      </c>
      <c r="H2337" s="69" t="s">
        <v>12068</v>
      </c>
      <c r="I2337" s="69" t="s">
        <v>5098</v>
      </c>
      <c r="J2337" s="69" t="str">
        <f t="shared" si="247"/>
        <v>East Dagon</v>
      </c>
      <c r="K2337" s="65" t="s">
        <v>12069</v>
      </c>
      <c r="L2337" s="65">
        <v>20</v>
      </c>
      <c r="S2337" s="158"/>
      <c r="T2337" s="142" t="s">
        <v>113</v>
      </c>
      <c r="U2337" s="142">
        <v>-45896.5715277778</v>
      </c>
      <c r="Z2337" s="69" t="s">
        <v>12044</v>
      </c>
    </row>
    <row r="2338" spans="1:26" ht="30" customHeight="1">
      <c r="A2338" s="65">
        <v>2337</v>
      </c>
      <c r="B2338" s="181">
        <v>45896.574606481503</v>
      </c>
      <c r="C2338" s="67" t="str">
        <f t="shared" si="248"/>
        <v>August 2025</v>
      </c>
      <c r="D2338" s="65" t="s">
        <v>12070</v>
      </c>
      <c r="E2338" s="65" t="s">
        <v>12071</v>
      </c>
      <c r="F2338" s="68" t="s">
        <v>12072</v>
      </c>
      <c r="G2338" s="65" t="s">
        <v>12073</v>
      </c>
      <c r="H2338" s="69" t="s">
        <v>12074</v>
      </c>
      <c r="I2338" s="69" t="s">
        <v>5110</v>
      </c>
      <c r="J2338" s="69" t="str">
        <f t="shared" si="247"/>
        <v>North Dagon</v>
      </c>
      <c r="K2338" s="65" t="s">
        <v>12075</v>
      </c>
      <c r="L2338" s="65">
        <v>40</v>
      </c>
      <c r="M2338" s="65" t="s">
        <v>5296</v>
      </c>
      <c r="O2338" s="65">
        <v>450</v>
      </c>
      <c r="Q2338" s="65" t="s">
        <v>745</v>
      </c>
      <c r="R2338" s="67">
        <v>45897.536354166703</v>
      </c>
      <c r="S2338" s="158" t="str">
        <f t="shared" si="246"/>
        <v>August 2025</v>
      </c>
      <c r="T2338" s="142" t="s">
        <v>35</v>
      </c>
      <c r="U2338" s="142">
        <v>0.96174768518540099</v>
      </c>
      <c r="V2338" s="65">
        <f t="shared" si="249"/>
        <v>0.96174768518540099</v>
      </c>
      <c r="W2338" s="65">
        <f t="shared" si="250"/>
        <v>23.081944444449601</v>
      </c>
      <c r="X2338" s="65" t="str">
        <f t="shared" si="245"/>
        <v>&lt;24 hr</v>
      </c>
    </row>
    <row r="2339" spans="1:26" ht="30" customHeight="1">
      <c r="A2339" s="65">
        <v>2338</v>
      </c>
      <c r="B2339" s="181">
        <v>45896.579826388901</v>
      </c>
      <c r="C2339" s="67" t="str">
        <f t="shared" si="248"/>
        <v>August 2025</v>
      </c>
      <c r="D2339" s="65" t="s">
        <v>12076</v>
      </c>
      <c r="E2339" s="65">
        <v>339357</v>
      </c>
      <c r="F2339" s="68" t="s">
        <v>12077</v>
      </c>
      <c r="G2339" s="65" t="s">
        <v>12078</v>
      </c>
      <c r="H2339" s="69" t="s">
        <v>12079</v>
      </c>
      <c r="I2339" s="69" t="s">
        <v>2355</v>
      </c>
      <c r="J2339" s="69" t="str">
        <f t="shared" si="247"/>
        <v>Mingalar Taung Nyunt</v>
      </c>
      <c r="K2339" s="65" t="s">
        <v>12080</v>
      </c>
      <c r="L2339" s="65">
        <v>20</v>
      </c>
      <c r="S2339" s="158"/>
      <c r="T2339" s="142" t="s">
        <v>113</v>
      </c>
      <c r="U2339" s="142">
        <v>-45896.579826388901</v>
      </c>
    </row>
    <row r="2340" spans="1:26" ht="30" customHeight="1">
      <c r="A2340" s="65">
        <v>2339</v>
      </c>
      <c r="B2340" s="181">
        <v>45896.588090277801</v>
      </c>
      <c r="C2340" s="67" t="str">
        <f t="shared" si="248"/>
        <v>August 2025</v>
      </c>
      <c r="D2340" s="65" t="s">
        <v>12081</v>
      </c>
      <c r="E2340" s="65" t="s">
        <v>12082</v>
      </c>
      <c r="F2340" s="68" t="s">
        <v>12083</v>
      </c>
      <c r="G2340" s="65" t="s">
        <v>12084</v>
      </c>
      <c r="H2340" s="69" t="s">
        <v>12085</v>
      </c>
      <c r="I2340" s="69" t="s">
        <v>5098</v>
      </c>
      <c r="J2340" s="69" t="str">
        <f t="shared" si="247"/>
        <v>East Dagon</v>
      </c>
      <c r="K2340" s="65" t="s">
        <v>12086</v>
      </c>
      <c r="L2340" s="65">
        <v>20</v>
      </c>
      <c r="M2340" s="65" t="s">
        <v>12087</v>
      </c>
      <c r="O2340" s="65">
        <v>250</v>
      </c>
      <c r="Q2340" s="65" t="s">
        <v>687</v>
      </c>
      <c r="R2340" s="67">
        <v>45897.465879629599</v>
      </c>
      <c r="S2340" s="158" t="str">
        <f t="shared" si="246"/>
        <v>August 2025</v>
      </c>
      <c r="T2340" s="142" t="s">
        <v>35</v>
      </c>
      <c r="U2340" s="142">
        <v>0.87778935184906004</v>
      </c>
      <c r="V2340" s="65">
        <f t="shared" si="249"/>
        <v>0.87778935184906004</v>
      </c>
      <c r="W2340" s="65">
        <f t="shared" si="250"/>
        <v>21.066944444377398</v>
      </c>
      <c r="X2340" s="65" t="str">
        <f t="shared" si="245"/>
        <v>&lt;24 hr</v>
      </c>
    </row>
    <row r="2341" spans="1:26" ht="30" customHeight="1">
      <c r="A2341" s="65">
        <v>2340</v>
      </c>
      <c r="B2341" s="181">
        <v>45896.594780092601</v>
      </c>
      <c r="C2341" s="67" t="str">
        <f t="shared" si="248"/>
        <v>August 2025</v>
      </c>
      <c r="D2341" s="65" t="s">
        <v>12088</v>
      </c>
      <c r="E2341" s="65">
        <v>253028</v>
      </c>
      <c r="F2341" s="68" t="s">
        <v>12089</v>
      </c>
      <c r="G2341" s="65" t="s">
        <v>12090</v>
      </c>
      <c r="H2341" s="69" t="s">
        <v>12091</v>
      </c>
      <c r="I2341" s="69" t="s">
        <v>5110</v>
      </c>
      <c r="J2341" s="69" t="str">
        <f t="shared" si="247"/>
        <v>North Dagon</v>
      </c>
      <c r="K2341" s="65" t="s">
        <v>12092</v>
      </c>
      <c r="L2341" s="65">
        <v>20</v>
      </c>
      <c r="M2341" s="65" t="s">
        <v>6389</v>
      </c>
      <c r="O2341" s="65">
        <v>200</v>
      </c>
      <c r="Q2341" s="65" t="s">
        <v>745</v>
      </c>
      <c r="R2341" s="67">
        <v>45897.442662037</v>
      </c>
      <c r="S2341" s="158" t="str">
        <f t="shared" si="246"/>
        <v>August 2025</v>
      </c>
      <c r="T2341" s="142" t="s">
        <v>35</v>
      </c>
      <c r="U2341" s="142">
        <v>0.84788194444263398</v>
      </c>
      <c r="V2341" s="65">
        <f t="shared" si="249"/>
        <v>0.84788194444263398</v>
      </c>
      <c r="W2341" s="65">
        <f t="shared" si="250"/>
        <v>20.349166666623201</v>
      </c>
      <c r="X2341" s="65" t="str">
        <f t="shared" si="245"/>
        <v>&lt;24 hr</v>
      </c>
      <c r="Z2341" s="69" t="s">
        <v>12044</v>
      </c>
    </row>
    <row r="2342" spans="1:26" ht="30" customHeight="1">
      <c r="A2342" s="65">
        <v>2341</v>
      </c>
      <c r="B2342" s="181">
        <v>45896.5954166667</v>
      </c>
      <c r="C2342" s="67" t="str">
        <f t="shared" si="248"/>
        <v>August 2025</v>
      </c>
      <c r="D2342" s="65">
        <v>127144</v>
      </c>
      <c r="E2342" s="65">
        <v>545288</v>
      </c>
      <c r="F2342" s="68" t="s">
        <v>12093</v>
      </c>
      <c r="G2342" s="65" t="s">
        <v>12094</v>
      </c>
      <c r="H2342" s="69" t="s">
        <v>12095</v>
      </c>
      <c r="I2342" s="69" t="s">
        <v>7031</v>
      </c>
      <c r="J2342" s="69" t="str">
        <f t="shared" si="247"/>
        <v>Ahlone</v>
      </c>
      <c r="K2342" s="65" t="s">
        <v>12096</v>
      </c>
      <c r="L2342" s="65">
        <v>25</v>
      </c>
      <c r="M2342" s="65" t="s">
        <v>12097</v>
      </c>
      <c r="O2342" s="65">
        <v>280</v>
      </c>
      <c r="Q2342" s="65" t="s">
        <v>5308</v>
      </c>
      <c r="R2342" s="67">
        <v>45897.547337962998</v>
      </c>
      <c r="S2342" s="158" t="str">
        <f t="shared" si="246"/>
        <v>August 2025</v>
      </c>
      <c r="T2342" s="142" t="s">
        <v>35</v>
      </c>
      <c r="U2342" s="142">
        <v>0.95192129629867805</v>
      </c>
      <c r="V2342" s="65">
        <f t="shared" si="249"/>
        <v>0.95192129629867805</v>
      </c>
      <c r="W2342" s="65">
        <f t="shared" si="250"/>
        <v>22.846111111168302</v>
      </c>
      <c r="X2342" s="65" t="str">
        <f t="shared" si="245"/>
        <v>&lt;24 hr</v>
      </c>
    </row>
    <row r="2343" spans="1:26" ht="30" customHeight="1">
      <c r="A2343" s="65">
        <v>2342</v>
      </c>
      <c r="B2343" s="181">
        <v>45896.622118055602</v>
      </c>
      <c r="C2343" s="67" t="str">
        <f t="shared" si="248"/>
        <v>August 2025</v>
      </c>
      <c r="D2343" s="65" t="s">
        <v>12098</v>
      </c>
      <c r="E2343" s="65">
        <v>545851</v>
      </c>
      <c r="F2343" s="68" t="s">
        <v>12099</v>
      </c>
      <c r="G2343" s="65" t="s">
        <v>12100</v>
      </c>
      <c r="H2343" s="69" t="s">
        <v>12101</v>
      </c>
      <c r="I2343" s="69" t="s">
        <v>10643</v>
      </c>
      <c r="J2343" s="69" t="str">
        <f t="shared" si="247"/>
        <v>Sanchaung</v>
      </c>
      <c r="K2343" s="65" t="s">
        <v>12102</v>
      </c>
      <c r="L2343" s="65">
        <v>20</v>
      </c>
      <c r="S2343" s="158"/>
      <c r="T2343" s="142" t="s">
        <v>10341</v>
      </c>
      <c r="U2343" s="142">
        <v>-45896.622118055602</v>
      </c>
      <c r="Z2343" s="69" t="s">
        <v>12103</v>
      </c>
    </row>
    <row r="2344" spans="1:26" ht="30" customHeight="1">
      <c r="A2344" s="65">
        <v>2343</v>
      </c>
      <c r="B2344" s="181">
        <v>45896.628298611096</v>
      </c>
      <c r="C2344" s="67" t="str">
        <f t="shared" si="248"/>
        <v>August 2025</v>
      </c>
      <c r="D2344" s="65">
        <v>127154</v>
      </c>
      <c r="E2344" s="65">
        <v>545869</v>
      </c>
      <c r="F2344" s="68" t="s">
        <v>12104</v>
      </c>
      <c r="G2344" s="65" t="s">
        <v>12105</v>
      </c>
      <c r="H2344" s="69" t="s">
        <v>12106</v>
      </c>
      <c r="I2344" s="69" t="s">
        <v>41</v>
      </c>
      <c r="J2344" s="69" t="str">
        <f t="shared" si="247"/>
        <v>Lanmadaw</v>
      </c>
      <c r="K2344" s="65" t="s">
        <v>12107</v>
      </c>
      <c r="L2344" s="65">
        <v>25</v>
      </c>
      <c r="M2344" s="65" t="s">
        <v>12108</v>
      </c>
      <c r="O2344" s="65">
        <v>100</v>
      </c>
      <c r="Q2344" s="65" t="s">
        <v>5308</v>
      </c>
      <c r="R2344" s="67">
        <v>45898.437569444402</v>
      </c>
      <c r="S2344" s="158" t="str">
        <f t="shared" si="246"/>
        <v>August 2025</v>
      </c>
      <c r="T2344" s="142" t="s">
        <v>35</v>
      </c>
      <c r="U2344" s="142">
        <v>1.8092708333351799</v>
      </c>
      <c r="V2344" s="65">
        <f t="shared" si="249"/>
        <v>1.8092708333351799</v>
      </c>
      <c r="W2344" s="65">
        <f t="shared" si="250"/>
        <v>43.422500000044202</v>
      </c>
      <c r="X2344" s="65" t="str">
        <f t="shared" si="245"/>
        <v>24-48 hr</v>
      </c>
    </row>
    <row r="2345" spans="1:26" ht="30" customHeight="1">
      <c r="A2345" s="65">
        <v>2344</v>
      </c>
      <c r="B2345" s="181">
        <v>45896.636574074102</v>
      </c>
      <c r="C2345" s="67" t="str">
        <f t="shared" si="248"/>
        <v>August 2025</v>
      </c>
      <c r="D2345" s="65" t="s">
        <v>12109</v>
      </c>
      <c r="E2345" s="65" t="s">
        <v>12110</v>
      </c>
      <c r="F2345" s="68" t="s">
        <v>12111</v>
      </c>
      <c r="G2345" s="65" t="s">
        <v>12112</v>
      </c>
      <c r="H2345" s="69" t="s">
        <v>12113</v>
      </c>
      <c r="I2345" s="69" t="s">
        <v>10643</v>
      </c>
      <c r="J2345" s="69" t="str">
        <f t="shared" si="247"/>
        <v>Sanchaung</v>
      </c>
      <c r="K2345" s="65" t="s">
        <v>12114</v>
      </c>
      <c r="L2345" s="65">
        <v>30</v>
      </c>
      <c r="S2345" s="158"/>
      <c r="T2345" s="142" t="s">
        <v>10341</v>
      </c>
      <c r="U2345" s="142">
        <v>-45896.636574074102</v>
      </c>
      <c r="Z2345" s="69" t="s">
        <v>12115</v>
      </c>
    </row>
    <row r="2346" spans="1:26" ht="30" customHeight="1">
      <c r="A2346" s="65">
        <v>2345</v>
      </c>
      <c r="B2346" s="181">
        <v>45896.637037036999</v>
      </c>
      <c r="C2346" s="67" t="str">
        <f t="shared" si="248"/>
        <v>August 2025</v>
      </c>
      <c r="D2346" s="65" t="s">
        <v>12116</v>
      </c>
      <c r="E2346" s="65">
        <v>545883</v>
      </c>
      <c r="F2346" s="68" t="s">
        <v>12117</v>
      </c>
      <c r="G2346" s="65" t="s">
        <v>12118</v>
      </c>
      <c r="H2346" s="69" t="s">
        <v>12119</v>
      </c>
      <c r="I2346" s="69" t="s">
        <v>10643</v>
      </c>
      <c r="J2346" s="69" t="str">
        <f t="shared" si="247"/>
        <v>Sanchaung</v>
      </c>
      <c r="K2346" s="65" t="s">
        <v>12120</v>
      </c>
      <c r="L2346" s="65">
        <v>20</v>
      </c>
      <c r="M2346" s="65" t="s">
        <v>12121</v>
      </c>
      <c r="O2346" s="65">
        <v>30</v>
      </c>
      <c r="P2346" s="67">
        <v>45900.333333333299</v>
      </c>
      <c r="Q2346" s="65" t="s">
        <v>5308</v>
      </c>
      <c r="R2346" s="67">
        <v>45900.476805555598</v>
      </c>
      <c r="S2346" s="158" t="str">
        <f t="shared" si="246"/>
        <v>August 2025</v>
      </c>
      <c r="T2346" s="142" t="s">
        <v>35</v>
      </c>
      <c r="U2346" s="142">
        <v>3.8397685185191199</v>
      </c>
      <c r="V2346" s="65">
        <f t="shared" si="249"/>
        <v>3.8397685185191199</v>
      </c>
      <c r="W2346" s="65">
        <f t="shared" si="250"/>
        <v>92.154444444458903</v>
      </c>
      <c r="X2346" s="65" t="str">
        <f t="shared" si="245"/>
        <v>&gt;72 hr</v>
      </c>
    </row>
    <row r="2347" spans="1:26" ht="30" customHeight="1">
      <c r="A2347" s="65">
        <v>2346</v>
      </c>
      <c r="B2347" s="181">
        <v>45896.639699074098</v>
      </c>
      <c r="C2347" s="67" t="str">
        <f t="shared" si="248"/>
        <v>August 2025</v>
      </c>
      <c r="D2347" s="65" t="s">
        <v>12122</v>
      </c>
      <c r="E2347" s="65" t="s">
        <v>12110</v>
      </c>
      <c r="F2347" s="68" t="s">
        <v>12123</v>
      </c>
      <c r="G2347" s="65" t="s">
        <v>12112</v>
      </c>
      <c r="H2347" s="69" t="s">
        <v>12124</v>
      </c>
      <c r="I2347" s="69" t="s">
        <v>10643</v>
      </c>
      <c r="J2347" s="69" t="str">
        <f t="shared" si="247"/>
        <v>Sanchaung</v>
      </c>
      <c r="K2347" s="65" t="s">
        <v>12114</v>
      </c>
      <c r="L2347" s="65">
        <v>30</v>
      </c>
      <c r="S2347" s="158"/>
      <c r="T2347" s="142" t="s">
        <v>10341</v>
      </c>
      <c r="U2347" s="142">
        <v>-45896.639699074098</v>
      </c>
    </row>
    <row r="2348" spans="1:26" ht="30" customHeight="1">
      <c r="A2348" s="65">
        <v>2347</v>
      </c>
      <c r="B2348" s="181">
        <v>45896.715081018498</v>
      </c>
      <c r="C2348" s="67" t="str">
        <f t="shared" si="248"/>
        <v>August 2025</v>
      </c>
      <c r="D2348" s="65" t="s">
        <v>12125</v>
      </c>
      <c r="E2348" s="65">
        <v>546058</v>
      </c>
      <c r="F2348" s="68" t="s">
        <v>12126</v>
      </c>
      <c r="G2348" s="65" t="s">
        <v>12127</v>
      </c>
      <c r="H2348" s="69" t="s">
        <v>12128</v>
      </c>
      <c r="I2348" s="69" t="s">
        <v>5110</v>
      </c>
      <c r="J2348" s="69" t="str">
        <f t="shared" si="247"/>
        <v>North Dagon</v>
      </c>
      <c r="K2348" s="65" t="s">
        <v>12129</v>
      </c>
      <c r="L2348" s="65">
        <v>20</v>
      </c>
      <c r="M2348" s="65" t="s">
        <v>8932</v>
      </c>
      <c r="O2348" s="65">
        <v>200</v>
      </c>
      <c r="Q2348" s="65" t="s">
        <v>745</v>
      </c>
      <c r="R2348" s="67">
        <v>45897.639618055597</v>
      </c>
      <c r="S2348" s="158" t="str">
        <f t="shared" si="246"/>
        <v>August 2025</v>
      </c>
      <c r="T2348" s="142" t="s">
        <v>35</v>
      </c>
      <c r="U2348" s="142">
        <v>0.92453703703358803</v>
      </c>
      <c r="V2348" s="65">
        <f t="shared" si="249"/>
        <v>0.92453703703358803</v>
      </c>
      <c r="W2348" s="65">
        <f t="shared" si="250"/>
        <v>22.188888888806101</v>
      </c>
      <c r="X2348" s="65" t="str">
        <f t="shared" si="245"/>
        <v>&lt;24 hr</v>
      </c>
      <c r="Z2348" s="69" t="s">
        <v>12130</v>
      </c>
    </row>
    <row r="2349" spans="1:26" ht="30" customHeight="1">
      <c r="A2349" s="65">
        <v>2348</v>
      </c>
      <c r="B2349" s="181">
        <v>45896.725428240701</v>
      </c>
      <c r="C2349" s="67" t="str">
        <f t="shared" si="248"/>
        <v>August 2025</v>
      </c>
      <c r="D2349" s="65" t="s">
        <v>12131</v>
      </c>
      <c r="E2349" s="65" t="s">
        <v>12132</v>
      </c>
      <c r="F2349" s="68" t="s">
        <v>12133</v>
      </c>
      <c r="G2349" s="65" t="s">
        <v>12134</v>
      </c>
      <c r="H2349" s="69" t="s">
        <v>7821</v>
      </c>
      <c r="I2349" s="69" t="s">
        <v>50</v>
      </c>
      <c r="J2349" s="69" t="str">
        <f t="shared" si="247"/>
        <v>Pabedan</v>
      </c>
      <c r="K2349" s="65" t="s">
        <v>12135</v>
      </c>
      <c r="L2349" s="65">
        <v>25</v>
      </c>
      <c r="M2349" s="65" t="s">
        <v>552</v>
      </c>
      <c r="O2349" s="65">
        <v>80</v>
      </c>
      <c r="Q2349" s="65" t="s">
        <v>3111</v>
      </c>
      <c r="R2349" s="67">
        <v>45897.6322685185</v>
      </c>
      <c r="S2349" s="158" t="str">
        <f t="shared" si="246"/>
        <v>August 2025</v>
      </c>
      <c r="T2349" s="142" t="s">
        <v>35</v>
      </c>
      <c r="U2349" s="142">
        <v>0.90684027777751897</v>
      </c>
      <c r="V2349" s="65">
        <f t="shared" si="249"/>
        <v>0.90684027777751897</v>
      </c>
      <c r="W2349" s="65">
        <f t="shared" si="250"/>
        <v>21.7641666666605</v>
      </c>
      <c r="X2349" s="65" t="str">
        <f t="shared" si="245"/>
        <v>&lt;24 hr</v>
      </c>
    </row>
    <row r="2350" spans="1:26" ht="30" customHeight="1">
      <c r="A2350" s="65">
        <v>2349</v>
      </c>
      <c r="B2350" s="181">
        <v>45896.728344907402</v>
      </c>
      <c r="C2350" s="67" t="str">
        <f t="shared" si="248"/>
        <v>August 2025</v>
      </c>
      <c r="D2350" s="65">
        <v>127177</v>
      </c>
      <c r="E2350" s="65">
        <v>380659</v>
      </c>
      <c r="F2350" s="68" t="s">
        <v>12136</v>
      </c>
      <c r="G2350" s="65" t="s">
        <v>1705</v>
      </c>
      <c r="H2350" s="69" t="s">
        <v>12137</v>
      </c>
      <c r="I2350" s="69" t="s">
        <v>41</v>
      </c>
      <c r="J2350" s="69" t="str">
        <f t="shared" si="247"/>
        <v>Lanmadaw</v>
      </c>
      <c r="K2350" s="65" t="s">
        <v>12138</v>
      </c>
      <c r="L2350" s="65">
        <v>50</v>
      </c>
      <c r="M2350" s="65" t="s">
        <v>12139</v>
      </c>
      <c r="O2350" s="65">
        <v>100</v>
      </c>
      <c r="Q2350" s="65" t="s">
        <v>5308</v>
      </c>
      <c r="R2350" s="67">
        <v>45897.430509259299</v>
      </c>
      <c r="S2350" s="158" t="str">
        <f t="shared" si="246"/>
        <v>August 2025</v>
      </c>
      <c r="T2350" s="142" t="s">
        <v>35</v>
      </c>
      <c r="U2350" s="142">
        <v>0.70216435185284398</v>
      </c>
      <c r="V2350" s="65">
        <f t="shared" si="249"/>
        <v>0.70216435185284398</v>
      </c>
      <c r="W2350" s="65">
        <f t="shared" si="250"/>
        <v>16.851944444468199</v>
      </c>
      <c r="X2350" s="65" t="str">
        <f t="shared" si="245"/>
        <v>&lt;24 hr</v>
      </c>
    </row>
    <row r="2351" spans="1:26" ht="30" customHeight="1">
      <c r="A2351" s="65">
        <v>2350</v>
      </c>
      <c r="B2351" s="181">
        <v>45896.873240740701</v>
      </c>
      <c r="C2351" s="67" t="str">
        <f t="shared" si="248"/>
        <v>August 2025</v>
      </c>
      <c r="D2351" s="65" t="s">
        <v>12140</v>
      </c>
      <c r="E2351" s="65">
        <v>546114</v>
      </c>
      <c r="F2351" s="68" t="s">
        <v>12141</v>
      </c>
      <c r="G2351" s="65" t="s">
        <v>12142</v>
      </c>
      <c r="H2351" s="69" t="s">
        <v>12143</v>
      </c>
      <c r="I2351" s="69" t="s">
        <v>10643</v>
      </c>
      <c r="J2351" s="69" t="str">
        <f t="shared" si="247"/>
        <v>Sanchaung</v>
      </c>
      <c r="K2351" s="65" t="s">
        <v>12144</v>
      </c>
      <c r="L2351" s="65">
        <v>20</v>
      </c>
      <c r="S2351" s="158"/>
      <c r="T2351" s="142" t="s">
        <v>10341</v>
      </c>
      <c r="U2351" s="142">
        <v>-45896.873240740701</v>
      </c>
    </row>
    <row r="2352" spans="1:26" ht="30" customHeight="1">
      <c r="A2352" s="65">
        <v>2351</v>
      </c>
      <c r="B2352" s="181">
        <v>45897.335810185199</v>
      </c>
      <c r="C2352" s="67" t="str">
        <f t="shared" si="248"/>
        <v>August 2025</v>
      </c>
      <c r="D2352" s="65" t="s">
        <v>12145</v>
      </c>
      <c r="E2352" s="65">
        <v>546311</v>
      </c>
      <c r="F2352" s="68" t="s">
        <v>12146</v>
      </c>
      <c r="G2352" s="65" t="s">
        <v>12147</v>
      </c>
      <c r="H2352" s="69" t="s">
        <v>12148</v>
      </c>
      <c r="I2352" s="69" t="s">
        <v>10643</v>
      </c>
      <c r="J2352" s="69" t="str">
        <f t="shared" si="247"/>
        <v>Sanchaung</v>
      </c>
      <c r="K2352" s="65" t="s">
        <v>12149</v>
      </c>
      <c r="L2352" s="65">
        <v>20</v>
      </c>
      <c r="M2352" s="65" t="s">
        <v>12150</v>
      </c>
      <c r="O2352" s="65">
        <v>183</v>
      </c>
      <c r="Q2352" s="65" t="s">
        <v>2681</v>
      </c>
      <c r="R2352" s="67">
        <v>45897.504027777803</v>
      </c>
      <c r="S2352" s="158" t="str">
        <f t="shared" si="246"/>
        <v>August 2025</v>
      </c>
      <c r="T2352" s="142" t="s">
        <v>35</v>
      </c>
      <c r="U2352" s="142">
        <v>0.16821759259619301</v>
      </c>
      <c r="V2352" s="65">
        <f t="shared" si="249"/>
        <v>0.16821759259619301</v>
      </c>
      <c r="W2352" s="65">
        <f t="shared" si="250"/>
        <v>4.03722222230863</v>
      </c>
      <c r="X2352" s="65" t="str">
        <f t="shared" si="245"/>
        <v>&lt;24 hr</v>
      </c>
    </row>
    <row r="2353" spans="1:24" ht="30" customHeight="1">
      <c r="A2353" s="65">
        <v>2352</v>
      </c>
      <c r="B2353" s="181">
        <v>45897.383101851898</v>
      </c>
      <c r="C2353" s="67" t="str">
        <f t="shared" si="248"/>
        <v>August 2025</v>
      </c>
      <c r="D2353" s="65" t="s">
        <v>12151</v>
      </c>
      <c r="E2353" s="65">
        <v>546308</v>
      </c>
      <c r="F2353" s="68" t="s">
        <v>12152</v>
      </c>
      <c r="G2353" s="65" t="s">
        <v>12153</v>
      </c>
      <c r="H2353" s="69" t="s">
        <v>12154</v>
      </c>
      <c r="I2353" s="69" t="s">
        <v>41</v>
      </c>
      <c r="J2353" s="69" t="str">
        <f t="shared" si="247"/>
        <v>Lanmadaw</v>
      </c>
      <c r="K2353" s="65" t="s">
        <v>12155</v>
      </c>
      <c r="L2353" s="65">
        <v>25</v>
      </c>
      <c r="M2353" s="65" t="s">
        <v>402</v>
      </c>
      <c r="O2353" s="65">
        <v>210</v>
      </c>
      <c r="Q2353" s="65" t="s">
        <v>687</v>
      </c>
      <c r="R2353" s="67">
        <v>45899.447523148097</v>
      </c>
      <c r="S2353" s="158" t="str">
        <f t="shared" si="246"/>
        <v>August 2025</v>
      </c>
      <c r="T2353" s="142" t="s">
        <v>35</v>
      </c>
      <c r="U2353" s="142">
        <v>2.0644212962943098</v>
      </c>
      <c r="V2353" s="65">
        <f t="shared" si="249"/>
        <v>2.0644212962943098</v>
      </c>
      <c r="W2353" s="65">
        <f t="shared" si="250"/>
        <v>49.546111111063503</v>
      </c>
      <c r="X2353" s="65" t="str">
        <f t="shared" si="245"/>
        <v>48-72 hr</v>
      </c>
    </row>
    <row r="2354" spans="1:24" ht="30" customHeight="1">
      <c r="A2354" s="65">
        <v>2353</v>
      </c>
      <c r="B2354" s="181">
        <v>45897.406909722202</v>
      </c>
      <c r="C2354" s="67" t="str">
        <f t="shared" si="248"/>
        <v>August 2025</v>
      </c>
      <c r="D2354" s="65" t="s">
        <v>12156</v>
      </c>
      <c r="E2354" s="65">
        <v>544274</v>
      </c>
      <c r="F2354" s="68" t="s">
        <v>12157</v>
      </c>
      <c r="G2354" s="65" t="s">
        <v>12158</v>
      </c>
      <c r="H2354" s="69" t="s">
        <v>12159</v>
      </c>
      <c r="I2354" s="69" t="s">
        <v>50</v>
      </c>
      <c r="J2354" s="69" t="str">
        <f t="shared" si="247"/>
        <v>Pabedan</v>
      </c>
      <c r="K2354" s="65" t="s">
        <v>11428</v>
      </c>
      <c r="L2354" s="65">
        <v>25</v>
      </c>
      <c r="M2354" s="65" t="s">
        <v>485</v>
      </c>
      <c r="O2354" s="65">
        <v>200</v>
      </c>
      <c r="Q2354" s="65" t="s">
        <v>687</v>
      </c>
      <c r="R2354" s="67">
        <v>45898.558055555601</v>
      </c>
      <c r="S2354" s="158" t="str">
        <f t="shared" si="246"/>
        <v>August 2025</v>
      </c>
      <c r="T2354" s="142" t="s">
        <v>35</v>
      </c>
      <c r="U2354" s="142">
        <v>1.1511458333334299</v>
      </c>
      <c r="V2354" s="65">
        <f t="shared" si="249"/>
        <v>1.1511458333334299</v>
      </c>
      <c r="W2354" s="65">
        <f t="shared" si="250"/>
        <v>27.6275000000023</v>
      </c>
      <c r="X2354" s="65" t="str">
        <f t="shared" si="245"/>
        <v>24-48 hr</v>
      </c>
    </row>
    <row r="2355" spans="1:24" ht="30" customHeight="1">
      <c r="A2355" s="65">
        <v>2354</v>
      </c>
      <c r="B2355" s="181">
        <v>45897.411828703698</v>
      </c>
      <c r="C2355" s="67" t="str">
        <f t="shared" si="248"/>
        <v>August 2025</v>
      </c>
      <c r="D2355" s="65">
        <v>127210</v>
      </c>
      <c r="E2355" s="65" t="s">
        <v>12160</v>
      </c>
      <c r="F2355" s="68" t="s">
        <v>12161</v>
      </c>
      <c r="G2355" s="65" t="s">
        <v>12162</v>
      </c>
      <c r="H2355" s="69" t="s">
        <v>12163</v>
      </c>
      <c r="I2355" s="69" t="s">
        <v>10643</v>
      </c>
      <c r="J2355" s="69" t="str">
        <f t="shared" si="247"/>
        <v>Sanchaung</v>
      </c>
      <c r="K2355" s="65" t="s">
        <v>12164</v>
      </c>
      <c r="L2355" s="65">
        <v>20</v>
      </c>
      <c r="S2355" s="158"/>
      <c r="T2355" s="142" t="s">
        <v>10341</v>
      </c>
      <c r="U2355" s="142">
        <v>-45897.411828703698</v>
      </c>
    </row>
    <row r="2356" spans="1:24" ht="30" customHeight="1">
      <c r="A2356" s="65">
        <v>2355</v>
      </c>
      <c r="B2356" s="181">
        <v>45897.425381944398</v>
      </c>
      <c r="C2356" s="67" t="str">
        <f t="shared" si="248"/>
        <v>August 2025</v>
      </c>
      <c r="D2356" s="65" t="s">
        <v>12165</v>
      </c>
      <c r="E2356" s="65" t="s">
        <v>12166</v>
      </c>
      <c r="F2356" s="68" t="s">
        <v>12167</v>
      </c>
      <c r="G2356" s="65" t="s">
        <v>12168</v>
      </c>
      <c r="H2356" s="69" t="s">
        <v>12169</v>
      </c>
      <c r="I2356" s="69" t="s">
        <v>5110</v>
      </c>
      <c r="J2356" s="69" t="str">
        <f t="shared" si="247"/>
        <v>North Dagon</v>
      </c>
      <c r="K2356" s="65" t="s">
        <v>12170</v>
      </c>
      <c r="L2356" s="65">
        <v>20</v>
      </c>
      <c r="M2356" s="65" t="s">
        <v>12171</v>
      </c>
      <c r="O2356" s="65">
        <v>265</v>
      </c>
      <c r="Q2356" s="65" t="s">
        <v>5218</v>
      </c>
      <c r="R2356" s="67">
        <v>45897.731030092596</v>
      </c>
      <c r="S2356" s="158" t="str">
        <f t="shared" si="246"/>
        <v>August 2025</v>
      </c>
      <c r="T2356" s="142" t="s">
        <v>35</v>
      </c>
      <c r="U2356" s="142">
        <v>0.30564814814715602</v>
      </c>
      <c r="V2356" s="65">
        <f t="shared" si="249"/>
        <v>0.30564814814715602</v>
      </c>
      <c r="W2356" s="65">
        <f t="shared" si="250"/>
        <v>7.3355555555317604</v>
      </c>
      <c r="X2356" s="65" t="str">
        <f t="shared" si="245"/>
        <v>&lt;24 hr</v>
      </c>
    </row>
    <row r="2357" spans="1:24" ht="30" customHeight="1">
      <c r="A2357" s="65">
        <v>2356</v>
      </c>
      <c r="B2357" s="181">
        <v>45897.438888888901</v>
      </c>
      <c r="C2357" s="67" t="str">
        <f t="shared" si="248"/>
        <v>August 2025</v>
      </c>
      <c r="D2357" s="65">
        <v>127228</v>
      </c>
      <c r="E2357" s="65" t="s">
        <v>12172</v>
      </c>
      <c r="F2357" s="68" t="s">
        <v>12173</v>
      </c>
      <c r="G2357" s="65" t="s">
        <v>12174</v>
      </c>
      <c r="H2357" s="69" t="s">
        <v>12175</v>
      </c>
      <c r="I2357" s="69" t="s">
        <v>5110</v>
      </c>
      <c r="J2357" s="69" t="str">
        <f t="shared" si="247"/>
        <v>North Dagon</v>
      </c>
      <c r="K2357" s="65" t="s">
        <v>12176</v>
      </c>
      <c r="L2357" s="65">
        <v>20</v>
      </c>
      <c r="M2357" s="65" t="s">
        <v>12177</v>
      </c>
      <c r="O2357" s="65">
        <v>208</v>
      </c>
      <c r="Q2357" s="65" t="s">
        <v>5218</v>
      </c>
      <c r="R2357" s="67">
        <v>45897.6961689815</v>
      </c>
      <c r="S2357" s="158" t="str">
        <f t="shared" si="246"/>
        <v>August 2025</v>
      </c>
      <c r="T2357" s="142" t="s">
        <v>35</v>
      </c>
      <c r="U2357" s="142">
        <v>0.25728009259182699</v>
      </c>
      <c r="V2357" s="65">
        <f t="shared" si="249"/>
        <v>0.25728009259182699</v>
      </c>
      <c r="W2357" s="65">
        <f t="shared" si="250"/>
        <v>6.17472222220385</v>
      </c>
      <c r="X2357" s="65" t="str">
        <f t="shared" si="245"/>
        <v>&lt;24 hr</v>
      </c>
    </row>
    <row r="2358" spans="1:24" ht="30" customHeight="1">
      <c r="A2358" s="65">
        <v>2357</v>
      </c>
      <c r="B2358" s="181">
        <v>45897.468599537002</v>
      </c>
      <c r="C2358" s="67" t="str">
        <f t="shared" si="248"/>
        <v>August 2025</v>
      </c>
      <c r="D2358" s="65">
        <v>127242</v>
      </c>
      <c r="E2358" s="65">
        <v>546577</v>
      </c>
      <c r="F2358" s="68" t="s">
        <v>12178</v>
      </c>
      <c r="G2358" s="65" t="s">
        <v>12179</v>
      </c>
      <c r="H2358" s="69" t="s">
        <v>12180</v>
      </c>
      <c r="I2358" s="69" t="s">
        <v>2355</v>
      </c>
      <c r="J2358" s="69" t="str">
        <f t="shared" si="247"/>
        <v>Mingalar Taung Nyunt</v>
      </c>
      <c r="K2358" s="65" t="s">
        <v>12181</v>
      </c>
      <c r="L2358" s="65">
        <v>20</v>
      </c>
      <c r="M2358" s="65" t="s">
        <v>3806</v>
      </c>
      <c r="O2358" s="65">
        <v>325</v>
      </c>
      <c r="Q2358" s="65" t="s">
        <v>3111</v>
      </c>
      <c r="R2358" s="67">
        <v>45898.687835648103</v>
      </c>
      <c r="S2358" s="158" t="str">
        <f t="shared" si="246"/>
        <v>August 2025</v>
      </c>
      <c r="T2358" s="142" t="s">
        <v>35</v>
      </c>
      <c r="U2358" s="142">
        <v>1.2192361111083301</v>
      </c>
      <c r="V2358" s="65">
        <f t="shared" si="249"/>
        <v>1.2192361111083301</v>
      </c>
      <c r="W2358" s="65">
        <f t="shared" si="250"/>
        <v>29.261666666599901</v>
      </c>
      <c r="X2358" s="65" t="str">
        <f t="shared" si="245"/>
        <v>24-48 hr</v>
      </c>
    </row>
    <row r="2359" spans="1:24" ht="30" customHeight="1">
      <c r="A2359" s="65">
        <v>2358</v>
      </c>
      <c r="B2359" s="181">
        <v>45897.468645833302</v>
      </c>
      <c r="C2359" s="67" t="str">
        <f t="shared" si="248"/>
        <v>August 2025</v>
      </c>
      <c r="D2359" s="65" t="s">
        <v>12182</v>
      </c>
      <c r="E2359" s="65" t="s">
        <v>12183</v>
      </c>
      <c r="F2359" s="68" t="s">
        <v>12184</v>
      </c>
      <c r="G2359" s="65" t="s">
        <v>12185</v>
      </c>
      <c r="H2359" s="69" t="s">
        <v>12186</v>
      </c>
      <c r="I2359" s="69" t="s">
        <v>5098</v>
      </c>
      <c r="J2359" s="69" t="str">
        <f t="shared" si="247"/>
        <v>East Dagon</v>
      </c>
      <c r="K2359" s="65" t="s">
        <v>12187</v>
      </c>
      <c r="L2359" s="65">
        <v>20</v>
      </c>
      <c r="M2359" s="65" t="s">
        <v>12188</v>
      </c>
      <c r="O2359" s="65">
        <v>199</v>
      </c>
      <c r="Q2359" s="65" t="s">
        <v>5218</v>
      </c>
      <c r="R2359" s="67">
        <v>45898.666250000002</v>
      </c>
      <c r="S2359" s="158" t="str">
        <f t="shared" si="246"/>
        <v>August 2025</v>
      </c>
      <c r="T2359" s="142" t="s">
        <v>35</v>
      </c>
      <c r="U2359" s="142">
        <v>1.19760416667123</v>
      </c>
      <c r="V2359" s="65">
        <f t="shared" si="249"/>
        <v>1.19760416667123</v>
      </c>
      <c r="W2359" s="65">
        <f t="shared" si="250"/>
        <v>28.742500000109398</v>
      </c>
      <c r="X2359" s="65" t="str">
        <f t="shared" si="245"/>
        <v>24-48 hr</v>
      </c>
    </row>
    <row r="2360" spans="1:24" ht="30" customHeight="1">
      <c r="A2360" s="65">
        <v>2359</v>
      </c>
      <c r="B2360" s="181">
        <v>45897.478622685201</v>
      </c>
      <c r="C2360" s="67" t="str">
        <f t="shared" si="248"/>
        <v>August 2025</v>
      </c>
      <c r="D2360" s="65" t="s">
        <v>12189</v>
      </c>
      <c r="E2360" s="65">
        <v>546582</v>
      </c>
      <c r="F2360" s="68" t="s">
        <v>12190</v>
      </c>
      <c r="G2360" s="65" t="s">
        <v>12191</v>
      </c>
      <c r="H2360" s="69" t="s">
        <v>12192</v>
      </c>
      <c r="I2360" s="69" t="s">
        <v>10643</v>
      </c>
      <c r="J2360" s="69" t="str">
        <f t="shared" si="247"/>
        <v>Sanchaung</v>
      </c>
      <c r="K2360" s="65" t="s">
        <v>12193</v>
      </c>
      <c r="L2360" s="65">
        <v>25</v>
      </c>
      <c r="M2360" s="65" t="s">
        <v>12194</v>
      </c>
      <c r="O2360" s="65">
        <v>259</v>
      </c>
      <c r="Q2360" s="65" t="s">
        <v>2681</v>
      </c>
      <c r="R2360" s="67">
        <v>45897.66375</v>
      </c>
      <c r="S2360" s="158" t="str">
        <f t="shared" si="246"/>
        <v>August 2025</v>
      </c>
      <c r="T2360" s="142" t="s">
        <v>35</v>
      </c>
      <c r="U2360" s="142">
        <v>0.18512731481314401</v>
      </c>
      <c r="V2360" s="65">
        <f t="shared" si="249"/>
        <v>0.18512731481314401</v>
      </c>
      <c r="W2360" s="65">
        <f t="shared" si="250"/>
        <v>4.4430555555154596</v>
      </c>
      <c r="X2360" s="65" t="str">
        <f t="shared" si="245"/>
        <v>&lt;24 hr</v>
      </c>
    </row>
    <row r="2361" spans="1:24" ht="30" customHeight="1">
      <c r="A2361" s="65">
        <v>2360</v>
      </c>
      <c r="B2361" s="181">
        <v>45897.488761574103</v>
      </c>
      <c r="C2361" s="67" t="str">
        <f t="shared" si="248"/>
        <v>August 2025</v>
      </c>
      <c r="D2361" s="65" t="s">
        <v>12195</v>
      </c>
      <c r="E2361" s="65">
        <v>546627</v>
      </c>
      <c r="F2361" s="68" t="s">
        <v>12196</v>
      </c>
      <c r="G2361" s="65" t="s">
        <v>12197</v>
      </c>
      <c r="H2361" s="69" t="s">
        <v>12198</v>
      </c>
      <c r="I2361" s="69" t="s">
        <v>5098</v>
      </c>
      <c r="J2361" s="69" t="str">
        <f t="shared" si="247"/>
        <v>East Dagon</v>
      </c>
      <c r="K2361" s="65" t="s">
        <v>12199</v>
      </c>
      <c r="L2361" s="65">
        <v>20</v>
      </c>
      <c r="M2361" s="65" t="s">
        <v>5793</v>
      </c>
      <c r="O2361" s="65">
        <v>466</v>
      </c>
      <c r="Q2361" s="65" t="s">
        <v>5218</v>
      </c>
      <c r="R2361" s="67">
        <v>45898.740821759297</v>
      </c>
      <c r="S2361" s="158" t="str">
        <f t="shared" si="246"/>
        <v>August 2025</v>
      </c>
      <c r="T2361" s="142" t="s">
        <v>35</v>
      </c>
      <c r="U2361" s="142">
        <v>1.25206018518656</v>
      </c>
      <c r="V2361" s="65">
        <f t="shared" si="249"/>
        <v>1.25206018518656</v>
      </c>
      <c r="W2361" s="65">
        <f t="shared" si="250"/>
        <v>30.049444444477601</v>
      </c>
      <c r="X2361" s="65" t="str">
        <f t="shared" ref="X2361:X2424" si="251">IF(W2361&gt;72,"&gt;72 hr",IF(W2361&gt;48,"48-72 hr",IF(W2361&gt;24,"24-48 hr","&lt;24 hr")))</f>
        <v>24-48 hr</v>
      </c>
    </row>
    <row r="2362" spans="1:24" ht="30" customHeight="1">
      <c r="A2362" s="65">
        <v>2361</v>
      </c>
      <c r="B2362" s="181">
        <v>45897.514571759297</v>
      </c>
      <c r="C2362" s="67" t="str">
        <f t="shared" si="248"/>
        <v>August 2025</v>
      </c>
      <c r="D2362" s="65" t="s">
        <v>12200</v>
      </c>
      <c r="E2362" s="65">
        <v>546283</v>
      </c>
      <c r="F2362" s="68" t="s">
        <v>12201</v>
      </c>
      <c r="G2362" s="65" t="s">
        <v>12202</v>
      </c>
      <c r="H2362" s="69" t="s">
        <v>12203</v>
      </c>
      <c r="I2362" s="69" t="s">
        <v>5110</v>
      </c>
      <c r="J2362" s="69" t="str">
        <f t="shared" si="247"/>
        <v>North Dagon</v>
      </c>
      <c r="K2362" s="65" t="s">
        <v>12204</v>
      </c>
      <c r="L2362" s="65">
        <v>25</v>
      </c>
      <c r="M2362" s="65" t="s">
        <v>12205</v>
      </c>
      <c r="O2362" s="65">
        <v>137</v>
      </c>
      <c r="Q2362" s="65" t="s">
        <v>5218</v>
      </c>
      <c r="R2362" s="67">
        <v>45898.5535185185</v>
      </c>
      <c r="S2362" s="158" t="str">
        <f t="shared" si="246"/>
        <v>August 2025</v>
      </c>
      <c r="T2362" s="142" t="s">
        <v>35</v>
      </c>
      <c r="U2362" s="142">
        <v>1.03894675926131</v>
      </c>
      <c r="V2362" s="65">
        <f t="shared" si="249"/>
        <v>1.03894675926131</v>
      </c>
      <c r="W2362" s="65">
        <f t="shared" si="250"/>
        <v>24.9347222222714</v>
      </c>
      <c r="X2362" s="65" t="str">
        <f t="shared" si="251"/>
        <v>24-48 hr</v>
      </c>
    </row>
    <row r="2363" spans="1:24" ht="30" customHeight="1">
      <c r="A2363" s="65">
        <v>2362</v>
      </c>
      <c r="B2363" s="181">
        <v>45897.516979166699</v>
      </c>
      <c r="C2363" s="67" t="str">
        <f t="shared" si="248"/>
        <v>August 2025</v>
      </c>
      <c r="D2363" s="65" t="s">
        <v>12206</v>
      </c>
      <c r="E2363" s="65" t="s">
        <v>12207</v>
      </c>
      <c r="F2363" s="68" t="s">
        <v>12208</v>
      </c>
      <c r="G2363" s="65" t="s">
        <v>12209</v>
      </c>
      <c r="H2363" s="69" t="s">
        <v>12210</v>
      </c>
      <c r="I2363" s="69" t="s">
        <v>2980</v>
      </c>
      <c r="J2363" s="69" t="str">
        <f t="shared" si="247"/>
        <v>Pazundaung</v>
      </c>
      <c r="K2363" s="65" t="s">
        <v>12211</v>
      </c>
      <c r="L2363" s="65">
        <v>30</v>
      </c>
      <c r="M2363" s="65" t="s">
        <v>2737</v>
      </c>
      <c r="O2363" s="65">
        <v>250</v>
      </c>
      <c r="Q2363" s="65" t="s">
        <v>687</v>
      </c>
      <c r="R2363" s="67">
        <v>45898.778622685197</v>
      </c>
      <c r="S2363" s="158" t="str">
        <f t="shared" si="246"/>
        <v>August 2025</v>
      </c>
      <c r="T2363" s="142" t="s">
        <v>35</v>
      </c>
      <c r="U2363" s="142">
        <v>1.2616435185191199</v>
      </c>
      <c r="V2363" s="65">
        <f t="shared" si="249"/>
        <v>1.2616435185191199</v>
      </c>
      <c r="W2363" s="65">
        <f t="shared" si="250"/>
        <v>30.2794444444589</v>
      </c>
      <c r="X2363" s="65" t="str">
        <f t="shared" si="251"/>
        <v>24-48 hr</v>
      </c>
    </row>
    <row r="2364" spans="1:24" ht="30" customHeight="1">
      <c r="A2364" s="65">
        <v>2363</v>
      </c>
      <c r="B2364" s="181">
        <v>45897.519513888903</v>
      </c>
      <c r="C2364" s="67" t="str">
        <f t="shared" si="248"/>
        <v>August 2025</v>
      </c>
      <c r="D2364" s="65" t="s">
        <v>12212</v>
      </c>
      <c r="E2364" s="65" t="s">
        <v>12213</v>
      </c>
      <c r="F2364" s="68" t="s">
        <v>12214</v>
      </c>
      <c r="G2364" s="65" t="s">
        <v>12215</v>
      </c>
      <c r="H2364" s="69" t="s">
        <v>12216</v>
      </c>
      <c r="I2364" s="69" t="s">
        <v>2355</v>
      </c>
      <c r="J2364" s="69" t="str">
        <f t="shared" si="247"/>
        <v>Mingalar Taung Nyunt</v>
      </c>
      <c r="K2364" s="65" t="s">
        <v>12217</v>
      </c>
      <c r="L2364" s="65">
        <v>20</v>
      </c>
      <c r="M2364" s="65" t="s">
        <v>2839</v>
      </c>
      <c r="O2364" s="65">
        <v>125</v>
      </c>
      <c r="Q2364" s="65" t="s">
        <v>3111</v>
      </c>
      <c r="R2364" s="67">
        <v>45897.695844907401</v>
      </c>
      <c r="S2364" s="158" t="str">
        <f t="shared" si="246"/>
        <v>August 2025</v>
      </c>
      <c r="T2364" s="142" t="s">
        <v>35</v>
      </c>
      <c r="U2364" s="142">
        <v>0.17633101851970401</v>
      </c>
      <c r="V2364" s="65">
        <f t="shared" si="249"/>
        <v>0.17633101851970401</v>
      </c>
      <c r="W2364" s="65">
        <f t="shared" si="250"/>
        <v>4.2319444444728997</v>
      </c>
      <c r="X2364" s="65" t="str">
        <f t="shared" si="251"/>
        <v>&lt;24 hr</v>
      </c>
    </row>
    <row r="2365" spans="1:24" ht="30" customHeight="1">
      <c r="A2365" s="65">
        <v>2364</v>
      </c>
      <c r="B2365" s="181">
        <v>45897.5381597222</v>
      </c>
      <c r="C2365" s="67" t="str">
        <f t="shared" si="248"/>
        <v>August 2025</v>
      </c>
      <c r="D2365" s="65">
        <v>127267</v>
      </c>
      <c r="E2365" s="65">
        <v>546754</v>
      </c>
      <c r="F2365" s="68" t="s">
        <v>12218</v>
      </c>
      <c r="G2365" s="65" t="s">
        <v>12219</v>
      </c>
      <c r="H2365" s="69" t="s">
        <v>12220</v>
      </c>
      <c r="I2365" s="69" t="s">
        <v>182</v>
      </c>
      <c r="J2365" s="69" t="str">
        <f t="shared" si="247"/>
        <v>Latha</v>
      </c>
      <c r="K2365" s="65" t="s">
        <v>12221</v>
      </c>
      <c r="L2365" s="65">
        <v>20</v>
      </c>
      <c r="M2365" s="65" t="s">
        <v>12222</v>
      </c>
      <c r="O2365" s="65">
        <v>50</v>
      </c>
      <c r="Q2365" s="65" t="s">
        <v>5308</v>
      </c>
      <c r="R2365" s="67">
        <v>45898.488009259301</v>
      </c>
      <c r="S2365" s="158" t="str">
        <f t="shared" si="246"/>
        <v>August 2025</v>
      </c>
      <c r="T2365" s="142" t="s">
        <v>35</v>
      </c>
      <c r="U2365" s="142">
        <v>0.94984953703533404</v>
      </c>
      <c r="V2365" s="65">
        <f t="shared" si="249"/>
        <v>0.94984953703533404</v>
      </c>
      <c r="W2365" s="65">
        <f t="shared" si="250"/>
        <v>22.796388888848</v>
      </c>
      <c r="X2365" s="65" t="str">
        <f t="shared" si="251"/>
        <v>&lt;24 hr</v>
      </c>
    </row>
    <row r="2366" spans="1:24" ht="30" customHeight="1">
      <c r="A2366" s="65">
        <v>2365</v>
      </c>
      <c r="B2366" s="181">
        <v>45897.539988425902</v>
      </c>
      <c r="C2366" s="67" t="str">
        <f t="shared" si="248"/>
        <v>August 2025</v>
      </c>
      <c r="D2366" s="65" t="s">
        <v>12223</v>
      </c>
      <c r="E2366" s="65">
        <v>546735</v>
      </c>
      <c r="F2366" s="68" t="s">
        <v>12224</v>
      </c>
      <c r="G2366" s="65" t="s">
        <v>12225</v>
      </c>
      <c r="H2366" s="69" t="s">
        <v>12226</v>
      </c>
      <c r="I2366" s="69" t="s">
        <v>10643</v>
      </c>
      <c r="J2366" s="69" t="str">
        <f t="shared" si="247"/>
        <v>Sanchaung</v>
      </c>
      <c r="K2366" s="65" t="s">
        <v>12227</v>
      </c>
      <c r="L2366" s="65">
        <v>20</v>
      </c>
      <c r="M2366" s="65" t="s">
        <v>12228</v>
      </c>
      <c r="O2366" s="65">
        <v>156</v>
      </c>
      <c r="Q2366" s="65" t="s">
        <v>2681</v>
      </c>
      <c r="R2366" s="67">
        <v>45897.756770833301</v>
      </c>
      <c r="S2366" s="158" t="str">
        <f t="shared" si="246"/>
        <v>August 2025</v>
      </c>
      <c r="T2366" s="142" t="s">
        <v>35</v>
      </c>
      <c r="U2366" s="142">
        <v>0.21678240740584401</v>
      </c>
      <c r="V2366" s="65">
        <f t="shared" si="249"/>
        <v>0.21678240740584401</v>
      </c>
      <c r="W2366" s="65">
        <f t="shared" si="250"/>
        <v>5.2027777777402697</v>
      </c>
      <c r="X2366" s="65" t="str">
        <f t="shared" si="251"/>
        <v>&lt;24 hr</v>
      </c>
    </row>
    <row r="2367" spans="1:24" ht="30" customHeight="1">
      <c r="A2367" s="65">
        <v>2366</v>
      </c>
      <c r="B2367" s="181">
        <v>45897.543229166702</v>
      </c>
      <c r="C2367" s="67" t="str">
        <f t="shared" si="248"/>
        <v>August 2025</v>
      </c>
      <c r="D2367" s="65" t="s">
        <v>12229</v>
      </c>
      <c r="E2367" s="65">
        <v>546744</v>
      </c>
      <c r="F2367" s="68" t="s">
        <v>12230</v>
      </c>
      <c r="G2367" s="65" t="s">
        <v>12225</v>
      </c>
      <c r="H2367" s="69" t="s">
        <v>12231</v>
      </c>
      <c r="I2367" s="69" t="s">
        <v>10643</v>
      </c>
      <c r="J2367" s="69" t="str">
        <f t="shared" si="247"/>
        <v>Sanchaung</v>
      </c>
      <c r="K2367" s="65" t="s">
        <v>12227</v>
      </c>
      <c r="L2367" s="65">
        <v>20</v>
      </c>
      <c r="M2367" s="65" t="s">
        <v>12228</v>
      </c>
      <c r="O2367" s="65">
        <v>165</v>
      </c>
      <c r="Q2367" s="65" t="s">
        <v>2681</v>
      </c>
      <c r="R2367" s="67">
        <v>45897.716724537</v>
      </c>
      <c r="S2367" s="158" t="str">
        <f t="shared" ref="S2367:S2430" si="252">TEXT(R2367,"mmmm yyyy")</f>
        <v>August 2025</v>
      </c>
      <c r="T2367" s="142" t="s">
        <v>35</v>
      </c>
      <c r="U2367" s="142">
        <v>0.17349537037080201</v>
      </c>
      <c r="V2367" s="65">
        <f t="shared" si="249"/>
        <v>0.17349537037080201</v>
      </c>
      <c r="W2367" s="65">
        <f t="shared" si="250"/>
        <v>4.1638888888992396</v>
      </c>
      <c r="X2367" s="65" t="str">
        <f t="shared" si="251"/>
        <v>&lt;24 hr</v>
      </c>
    </row>
    <row r="2368" spans="1:24" ht="30" customHeight="1">
      <c r="A2368" s="65">
        <v>2367</v>
      </c>
      <c r="B2368" s="181">
        <v>45897.558067129597</v>
      </c>
      <c r="C2368" s="67" t="str">
        <f t="shared" si="248"/>
        <v>August 2025</v>
      </c>
      <c r="D2368" s="65">
        <v>127276</v>
      </c>
      <c r="E2368" s="65">
        <v>178871</v>
      </c>
      <c r="F2368" s="68" t="s">
        <v>12232</v>
      </c>
      <c r="G2368" s="65" t="s">
        <v>9034</v>
      </c>
      <c r="H2368" s="69" t="s">
        <v>12233</v>
      </c>
      <c r="I2368" s="69" t="s">
        <v>5110</v>
      </c>
      <c r="J2368" s="69" t="str">
        <f t="shared" si="247"/>
        <v>North Dagon</v>
      </c>
      <c r="K2368" s="65" t="s">
        <v>12234</v>
      </c>
      <c r="L2368" s="65">
        <v>20</v>
      </c>
      <c r="M2368" s="65" t="s">
        <v>6043</v>
      </c>
      <c r="O2368" s="65">
        <v>409</v>
      </c>
      <c r="Q2368" s="65" t="s">
        <v>5218</v>
      </c>
      <c r="R2368" s="67">
        <v>45898.734571759298</v>
      </c>
      <c r="S2368" s="158" t="str">
        <f t="shared" si="252"/>
        <v>August 2025</v>
      </c>
      <c r="T2368" s="142" t="s">
        <v>35</v>
      </c>
      <c r="U2368" s="142">
        <v>1.1765046296350199</v>
      </c>
      <c r="V2368" s="65">
        <f t="shared" si="249"/>
        <v>1.1765046296350199</v>
      </c>
      <c r="W2368" s="65">
        <f t="shared" si="250"/>
        <v>28.236111111240501</v>
      </c>
      <c r="X2368" s="65" t="str">
        <f t="shared" si="251"/>
        <v>24-48 hr</v>
      </c>
    </row>
    <row r="2369" spans="1:27" ht="30" customHeight="1">
      <c r="A2369" s="65">
        <v>2368</v>
      </c>
      <c r="B2369" s="181">
        <v>45897.5603819444</v>
      </c>
      <c r="C2369" s="67" t="str">
        <f t="shared" si="248"/>
        <v>August 2025</v>
      </c>
      <c r="D2369" s="65" t="s">
        <v>12235</v>
      </c>
      <c r="E2369" s="65">
        <v>256068</v>
      </c>
      <c r="F2369" s="68" t="s">
        <v>12236</v>
      </c>
      <c r="G2369" s="65" t="s">
        <v>12237</v>
      </c>
      <c r="H2369" s="69" t="s">
        <v>12238</v>
      </c>
      <c r="I2369" s="69" t="s">
        <v>5098</v>
      </c>
      <c r="J2369" s="69" t="str">
        <f t="shared" si="247"/>
        <v>East Dagon</v>
      </c>
      <c r="K2369" s="65" t="s">
        <v>12239</v>
      </c>
      <c r="L2369" s="65">
        <v>20</v>
      </c>
      <c r="M2369" s="65" t="s">
        <v>7533</v>
      </c>
      <c r="O2369" s="65">
        <v>211</v>
      </c>
      <c r="Q2369" s="65" t="s">
        <v>5218</v>
      </c>
      <c r="R2369" s="67">
        <v>45898.590543981503</v>
      </c>
      <c r="S2369" s="158" t="str">
        <f t="shared" si="252"/>
        <v>August 2025</v>
      </c>
      <c r="T2369" s="142" t="s">
        <v>35</v>
      </c>
      <c r="U2369" s="142">
        <v>1.0301620370373701</v>
      </c>
      <c r="V2369" s="65">
        <f t="shared" si="249"/>
        <v>1.0301620370373701</v>
      </c>
      <c r="W2369" s="65">
        <f t="shared" si="250"/>
        <v>24.723888888896902</v>
      </c>
      <c r="X2369" s="65" t="str">
        <f t="shared" si="251"/>
        <v>24-48 hr</v>
      </c>
      <c r="AA2369" s="69" t="s">
        <v>11830</v>
      </c>
    </row>
    <row r="2370" spans="1:27" ht="30" customHeight="1">
      <c r="A2370" s="65">
        <v>2369</v>
      </c>
      <c r="B2370" s="181">
        <v>45897.570659722202</v>
      </c>
      <c r="C2370" s="67" t="str">
        <f t="shared" si="248"/>
        <v>August 2025</v>
      </c>
      <c r="D2370" s="65" t="s">
        <v>12240</v>
      </c>
      <c r="E2370" s="65" t="s">
        <v>12241</v>
      </c>
      <c r="F2370" s="68" t="s">
        <v>12242</v>
      </c>
      <c r="G2370" s="65" t="s">
        <v>12243</v>
      </c>
      <c r="H2370" s="69" t="s">
        <v>12244</v>
      </c>
      <c r="I2370" s="69" t="s">
        <v>5110</v>
      </c>
      <c r="J2370" s="69" t="str">
        <f t="shared" ref="J2370:J2433" si="253">TRIM(CLEAN(I2370))</f>
        <v>North Dagon</v>
      </c>
      <c r="K2370" s="65" t="s">
        <v>12245</v>
      </c>
      <c r="L2370" s="65">
        <v>25</v>
      </c>
      <c r="M2370" s="65" t="s">
        <v>12246</v>
      </c>
      <c r="O2370" s="65">
        <v>206</v>
      </c>
      <c r="Q2370" s="65" t="s">
        <v>5218</v>
      </c>
      <c r="R2370" s="67">
        <v>45898.592731481498</v>
      </c>
      <c r="S2370" s="158" t="str">
        <f t="shared" si="252"/>
        <v>August 2025</v>
      </c>
      <c r="T2370" s="142" t="s">
        <v>35</v>
      </c>
      <c r="U2370" s="142">
        <v>1.02207175926014</v>
      </c>
      <c r="V2370" s="65">
        <f t="shared" si="249"/>
        <v>1.02207175926014</v>
      </c>
      <c r="W2370" s="65">
        <f t="shared" si="250"/>
        <v>24.5297222222434</v>
      </c>
      <c r="X2370" s="65" t="str">
        <f t="shared" si="251"/>
        <v>24-48 hr</v>
      </c>
    </row>
    <row r="2371" spans="1:27" ht="30" customHeight="1">
      <c r="A2371" s="65">
        <v>2370</v>
      </c>
      <c r="B2371" s="181">
        <v>45897.573113425897</v>
      </c>
      <c r="C2371" s="67" t="str">
        <f t="shared" ref="C2371:C2434" si="254">TEXT(B2371,"mmmm yyyy")</f>
        <v>August 2025</v>
      </c>
      <c r="D2371" s="65">
        <v>127283</v>
      </c>
      <c r="E2371" s="65" t="s">
        <v>12247</v>
      </c>
      <c r="F2371" s="68" t="s">
        <v>12248</v>
      </c>
      <c r="G2371" s="65" t="s">
        <v>12249</v>
      </c>
      <c r="H2371" s="69" t="s">
        <v>12250</v>
      </c>
      <c r="I2371" s="69" t="s">
        <v>7031</v>
      </c>
      <c r="J2371" s="69" t="str">
        <f t="shared" si="253"/>
        <v>Ahlone</v>
      </c>
      <c r="K2371" s="65" t="s">
        <v>12251</v>
      </c>
      <c r="L2371" s="65">
        <v>20</v>
      </c>
      <c r="M2371" s="65" t="s">
        <v>12252</v>
      </c>
      <c r="O2371" s="65">
        <v>150</v>
      </c>
      <c r="Q2371" s="65" t="s">
        <v>5308</v>
      </c>
      <c r="R2371" s="67">
        <v>45898.647430555597</v>
      </c>
      <c r="S2371" s="158" t="str">
        <f t="shared" si="252"/>
        <v>August 2025</v>
      </c>
      <c r="T2371" s="142" t="s">
        <v>35</v>
      </c>
      <c r="U2371" s="142">
        <v>1.0743171296271601</v>
      </c>
      <c r="V2371" s="65">
        <f t="shared" si="249"/>
        <v>1.0743171296271601</v>
      </c>
      <c r="W2371" s="65">
        <f t="shared" si="250"/>
        <v>25.783611111051901</v>
      </c>
      <c r="X2371" s="65" t="str">
        <f t="shared" si="251"/>
        <v>24-48 hr</v>
      </c>
      <c r="Z2371" s="69" t="s">
        <v>12253</v>
      </c>
    </row>
    <row r="2372" spans="1:27" ht="30" customHeight="1">
      <c r="A2372" s="65">
        <v>2371</v>
      </c>
      <c r="B2372" s="181">
        <v>45897.574918981503</v>
      </c>
      <c r="C2372" s="67" t="str">
        <f t="shared" si="254"/>
        <v>August 2025</v>
      </c>
      <c r="D2372" s="65" t="s">
        <v>12254</v>
      </c>
      <c r="E2372" s="65">
        <v>270762</v>
      </c>
      <c r="F2372" s="68" t="s">
        <v>12255</v>
      </c>
      <c r="G2372" s="65" t="s">
        <v>12256</v>
      </c>
      <c r="H2372" s="69" t="s">
        <v>12257</v>
      </c>
      <c r="I2372" s="69" t="s">
        <v>182</v>
      </c>
      <c r="J2372" s="69" t="str">
        <f t="shared" si="253"/>
        <v>Latha</v>
      </c>
      <c r="K2372" s="65" t="s">
        <v>12258</v>
      </c>
      <c r="L2372" s="65">
        <v>25</v>
      </c>
      <c r="M2372" s="65" t="s">
        <v>12259</v>
      </c>
      <c r="O2372" s="65">
        <v>150</v>
      </c>
      <c r="Q2372" s="65" t="s">
        <v>5308</v>
      </c>
      <c r="R2372" s="67">
        <v>45898.551701388897</v>
      </c>
      <c r="S2372" s="158" t="str">
        <f t="shared" si="252"/>
        <v>August 2025</v>
      </c>
      <c r="T2372" s="142" t="s">
        <v>35</v>
      </c>
      <c r="U2372" s="142">
        <v>0.97678240740788203</v>
      </c>
      <c r="V2372" s="65">
        <f t="shared" ref="V2372:V2432" si="255">U2372</f>
        <v>0.97678240740788203</v>
      </c>
      <c r="W2372" s="65">
        <f t="shared" ref="W2372:W2432" si="256">V2372*24</f>
        <v>23.4427777777892</v>
      </c>
      <c r="X2372" s="65" t="str">
        <f t="shared" si="251"/>
        <v>&lt;24 hr</v>
      </c>
    </row>
    <row r="2373" spans="1:27" ht="30" customHeight="1">
      <c r="A2373" s="65">
        <v>2372</v>
      </c>
      <c r="B2373" s="181">
        <v>45897.585590277798</v>
      </c>
      <c r="C2373" s="67" t="str">
        <f t="shared" si="254"/>
        <v>August 2025</v>
      </c>
      <c r="D2373" s="65" t="s">
        <v>12260</v>
      </c>
      <c r="E2373" s="65">
        <v>546862</v>
      </c>
      <c r="F2373" s="68" t="s">
        <v>12261</v>
      </c>
      <c r="G2373" s="65" t="s">
        <v>12262</v>
      </c>
      <c r="H2373" s="69" t="s">
        <v>12263</v>
      </c>
      <c r="I2373" s="69" t="s">
        <v>5110</v>
      </c>
      <c r="J2373" s="69" t="str">
        <f t="shared" si="253"/>
        <v>North Dagon</v>
      </c>
      <c r="K2373" s="65" t="s">
        <v>12264</v>
      </c>
      <c r="L2373" s="65">
        <v>20</v>
      </c>
      <c r="M2373" s="65" t="s">
        <v>12261</v>
      </c>
      <c r="O2373" s="65">
        <v>129</v>
      </c>
      <c r="Q2373" s="65" t="s">
        <v>5218</v>
      </c>
      <c r="R2373" s="67">
        <v>45898.462500000001</v>
      </c>
      <c r="S2373" s="158" t="str">
        <f t="shared" si="252"/>
        <v>August 2025</v>
      </c>
      <c r="T2373" s="142" t="s">
        <v>35</v>
      </c>
      <c r="U2373" s="142">
        <v>0.87690972222480901</v>
      </c>
      <c r="V2373" s="65">
        <f t="shared" si="255"/>
        <v>0.87690972222480901</v>
      </c>
      <c r="W2373" s="65">
        <f t="shared" si="256"/>
        <v>21.0458333333954</v>
      </c>
      <c r="X2373" s="65" t="str">
        <f t="shared" si="251"/>
        <v>&lt;24 hr</v>
      </c>
      <c r="AA2373" s="69" t="s">
        <v>12265</v>
      </c>
    </row>
    <row r="2374" spans="1:27" ht="30" customHeight="1">
      <c r="A2374" s="65">
        <v>2373</v>
      </c>
      <c r="B2374" s="181">
        <v>45897.586782407401</v>
      </c>
      <c r="C2374" s="67" t="str">
        <f t="shared" si="254"/>
        <v>August 2025</v>
      </c>
      <c r="D2374" s="65" t="s">
        <v>12266</v>
      </c>
      <c r="E2374" s="65" t="s">
        <v>12267</v>
      </c>
      <c r="F2374" s="68" t="s">
        <v>12268</v>
      </c>
      <c r="G2374" s="65" t="s">
        <v>12269</v>
      </c>
      <c r="H2374" s="69" t="s">
        <v>12270</v>
      </c>
      <c r="I2374" s="69" t="s">
        <v>5098</v>
      </c>
      <c r="J2374" s="69" t="str">
        <f t="shared" si="253"/>
        <v>East Dagon</v>
      </c>
      <c r="K2374" s="65" t="s">
        <v>12271</v>
      </c>
      <c r="L2374" s="65">
        <v>20</v>
      </c>
      <c r="M2374" s="65" t="s">
        <v>12272</v>
      </c>
      <c r="O2374" s="65">
        <v>261</v>
      </c>
      <c r="Q2374" s="65" t="s">
        <v>5218</v>
      </c>
      <c r="R2374" s="67">
        <v>45898.550462963001</v>
      </c>
      <c r="S2374" s="158" t="str">
        <f t="shared" si="252"/>
        <v>August 2025</v>
      </c>
      <c r="T2374" s="142" t="s">
        <v>35</v>
      </c>
      <c r="U2374" s="142">
        <v>0.96368055555649301</v>
      </c>
      <c r="V2374" s="65">
        <f t="shared" si="255"/>
        <v>0.96368055555649301</v>
      </c>
      <c r="W2374" s="65">
        <f t="shared" si="256"/>
        <v>23.128333333355801</v>
      </c>
      <c r="X2374" s="65" t="str">
        <f t="shared" si="251"/>
        <v>&lt;24 hr</v>
      </c>
    </row>
    <row r="2375" spans="1:27" ht="30" customHeight="1">
      <c r="A2375" s="65">
        <v>2374</v>
      </c>
      <c r="B2375" s="181">
        <v>45897.595081018502</v>
      </c>
      <c r="C2375" s="67" t="str">
        <f t="shared" si="254"/>
        <v>August 2025</v>
      </c>
      <c r="D2375" s="65">
        <v>127292</v>
      </c>
      <c r="E2375" s="65" t="s">
        <v>12273</v>
      </c>
      <c r="F2375" s="68" t="s">
        <v>12274</v>
      </c>
      <c r="G2375" s="65" t="s">
        <v>12275</v>
      </c>
      <c r="H2375" s="69" t="s">
        <v>12276</v>
      </c>
      <c r="I2375" s="69" t="s">
        <v>5098</v>
      </c>
      <c r="J2375" s="69" t="str">
        <f t="shared" si="253"/>
        <v>East Dagon</v>
      </c>
      <c r="K2375" s="65" t="s">
        <v>12277</v>
      </c>
      <c r="L2375" s="65">
        <v>20</v>
      </c>
      <c r="M2375" s="65" t="s">
        <v>7533</v>
      </c>
      <c r="O2375" s="65">
        <v>177</v>
      </c>
      <c r="Q2375" s="65" t="s">
        <v>5218</v>
      </c>
      <c r="R2375" s="67">
        <v>45898.5175578704</v>
      </c>
      <c r="S2375" s="158" t="str">
        <f t="shared" si="252"/>
        <v>August 2025</v>
      </c>
      <c r="T2375" s="142" t="s">
        <v>35</v>
      </c>
      <c r="U2375" s="142">
        <v>0.92247685185429895</v>
      </c>
      <c r="V2375" s="65">
        <f t="shared" si="255"/>
        <v>0.92247685185429895</v>
      </c>
      <c r="W2375" s="65">
        <f t="shared" si="256"/>
        <v>22.139444444503201</v>
      </c>
      <c r="X2375" s="65" t="str">
        <f t="shared" si="251"/>
        <v>&lt;24 hr</v>
      </c>
    </row>
    <row r="2376" spans="1:27" ht="30" customHeight="1">
      <c r="A2376" s="65">
        <v>2375</v>
      </c>
      <c r="B2376" s="181">
        <v>45897.6014699074</v>
      </c>
      <c r="C2376" s="67" t="str">
        <f t="shared" si="254"/>
        <v>August 2025</v>
      </c>
      <c r="D2376" s="65" t="s">
        <v>12278</v>
      </c>
      <c r="E2376" s="65" t="s">
        <v>12279</v>
      </c>
      <c r="F2376" s="68" t="s">
        <v>12280</v>
      </c>
      <c r="G2376" s="65" t="s">
        <v>12281</v>
      </c>
      <c r="H2376" s="69" t="s">
        <v>12282</v>
      </c>
      <c r="I2376" s="69" t="s">
        <v>5098</v>
      </c>
      <c r="J2376" s="69" t="str">
        <f t="shared" si="253"/>
        <v>East Dagon</v>
      </c>
      <c r="K2376" s="65" t="s">
        <v>12283</v>
      </c>
      <c r="L2376" s="65">
        <v>25</v>
      </c>
      <c r="M2376" s="65" t="s">
        <v>12284</v>
      </c>
      <c r="O2376" s="65">
        <v>207</v>
      </c>
      <c r="Q2376" s="65" t="s">
        <v>5218</v>
      </c>
      <c r="R2376" s="67">
        <v>45898.494814814803</v>
      </c>
      <c r="S2376" s="158" t="str">
        <f t="shared" si="252"/>
        <v>August 2025</v>
      </c>
      <c r="T2376" s="142" t="s">
        <v>35</v>
      </c>
      <c r="U2376" s="142">
        <v>0.89334490741021</v>
      </c>
      <c r="V2376" s="65">
        <f t="shared" si="255"/>
        <v>0.89334490741021</v>
      </c>
      <c r="W2376" s="65">
        <f t="shared" si="256"/>
        <v>21.440277777845001</v>
      </c>
      <c r="X2376" s="65" t="str">
        <f t="shared" si="251"/>
        <v>&lt;24 hr</v>
      </c>
    </row>
    <row r="2377" spans="1:27" ht="30" customHeight="1">
      <c r="A2377" s="65">
        <v>2376</v>
      </c>
      <c r="B2377" s="181">
        <v>45897.602453703701</v>
      </c>
      <c r="C2377" s="67" t="str">
        <f t="shared" si="254"/>
        <v>August 2025</v>
      </c>
      <c r="D2377" s="65">
        <v>127296</v>
      </c>
      <c r="E2377" s="65" t="s">
        <v>12285</v>
      </c>
      <c r="F2377" s="68" t="s">
        <v>12286</v>
      </c>
      <c r="G2377" s="65" t="s">
        <v>12287</v>
      </c>
      <c r="H2377" s="69" t="s">
        <v>12288</v>
      </c>
      <c r="I2377" s="69" t="s">
        <v>10643</v>
      </c>
      <c r="J2377" s="69" t="str">
        <f t="shared" si="253"/>
        <v>Sanchaung</v>
      </c>
      <c r="K2377" s="65" t="s">
        <v>12289</v>
      </c>
      <c r="L2377" s="65">
        <v>20</v>
      </c>
      <c r="M2377" s="65" t="s">
        <v>12150</v>
      </c>
      <c r="O2377" s="65">
        <v>215</v>
      </c>
      <c r="Q2377" s="65" t="s">
        <v>745</v>
      </c>
      <c r="R2377" s="67">
        <v>45898.587407407402</v>
      </c>
      <c r="S2377" s="158" t="str">
        <f t="shared" si="252"/>
        <v>August 2025</v>
      </c>
      <c r="T2377" s="142" t="s">
        <v>35</v>
      </c>
      <c r="U2377" s="142">
        <v>0.98495370370801505</v>
      </c>
      <c r="V2377" s="65">
        <f t="shared" si="255"/>
        <v>0.98495370370801505</v>
      </c>
      <c r="W2377" s="65">
        <f t="shared" si="256"/>
        <v>23.638888888992401</v>
      </c>
      <c r="X2377" s="65" t="str">
        <f t="shared" si="251"/>
        <v>&lt;24 hr</v>
      </c>
    </row>
    <row r="2378" spans="1:27" ht="30" customHeight="1">
      <c r="A2378" s="65">
        <v>2377</v>
      </c>
      <c r="B2378" s="181">
        <v>45897.607662037</v>
      </c>
      <c r="C2378" s="67" t="str">
        <f t="shared" si="254"/>
        <v>August 2025</v>
      </c>
      <c r="D2378" s="65">
        <v>127300</v>
      </c>
      <c r="E2378" s="65" t="s">
        <v>12290</v>
      </c>
      <c r="F2378" s="68" t="s">
        <v>12291</v>
      </c>
      <c r="G2378" s="65" t="s">
        <v>12292</v>
      </c>
      <c r="H2378" s="69" t="s">
        <v>12293</v>
      </c>
      <c r="I2378" s="69" t="s">
        <v>10643</v>
      </c>
      <c r="J2378" s="69" t="str">
        <f t="shared" si="253"/>
        <v>Sanchaung</v>
      </c>
      <c r="K2378" s="65" t="s">
        <v>12294</v>
      </c>
      <c r="L2378" s="65">
        <v>25</v>
      </c>
      <c r="M2378" s="65" t="s">
        <v>12295</v>
      </c>
      <c r="O2378" s="65">
        <v>185</v>
      </c>
      <c r="Q2378" s="65" t="s">
        <v>745</v>
      </c>
      <c r="R2378" s="67">
        <v>45898.659548611096</v>
      </c>
      <c r="S2378" s="158" t="str">
        <f t="shared" si="252"/>
        <v>August 2025</v>
      </c>
      <c r="T2378" s="142" t="s">
        <v>35</v>
      </c>
      <c r="U2378" s="142">
        <v>1.0518865740741601</v>
      </c>
      <c r="V2378" s="65">
        <f t="shared" si="255"/>
        <v>1.0518865740741601</v>
      </c>
      <c r="W2378" s="65">
        <f t="shared" si="256"/>
        <v>25.245277777779801</v>
      </c>
      <c r="X2378" s="65" t="str">
        <f t="shared" si="251"/>
        <v>24-48 hr</v>
      </c>
    </row>
    <row r="2379" spans="1:27" ht="30" customHeight="1">
      <c r="A2379" s="65">
        <v>2378</v>
      </c>
      <c r="B2379" s="181">
        <v>45897.612766203703</v>
      </c>
      <c r="C2379" s="67" t="str">
        <f t="shared" si="254"/>
        <v>August 2025</v>
      </c>
      <c r="D2379" s="65" t="s">
        <v>12296</v>
      </c>
      <c r="E2379" s="65">
        <v>318177</v>
      </c>
      <c r="F2379" s="68" t="s">
        <v>12297</v>
      </c>
      <c r="G2379" s="65" t="s">
        <v>5120</v>
      </c>
      <c r="H2379" s="69" t="s">
        <v>12298</v>
      </c>
      <c r="I2379" s="69" t="s">
        <v>5110</v>
      </c>
      <c r="J2379" s="69" t="str">
        <f t="shared" si="253"/>
        <v>North Dagon</v>
      </c>
      <c r="K2379" s="65" t="s">
        <v>12299</v>
      </c>
      <c r="L2379" s="65">
        <v>20</v>
      </c>
      <c r="S2379" s="158"/>
      <c r="T2379" s="142" t="s">
        <v>113</v>
      </c>
      <c r="U2379" s="142">
        <v>-45897.612766203703</v>
      </c>
    </row>
    <row r="2380" spans="1:27" ht="30" customHeight="1">
      <c r="A2380" s="65">
        <v>2379</v>
      </c>
      <c r="B2380" s="181">
        <v>45897.616747685199</v>
      </c>
      <c r="C2380" s="67" t="str">
        <f t="shared" si="254"/>
        <v>August 2025</v>
      </c>
      <c r="D2380" s="65" t="s">
        <v>12300</v>
      </c>
      <c r="E2380" s="65" t="s">
        <v>12301</v>
      </c>
      <c r="F2380" s="68" t="s">
        <v>12302</v>
      </c>
      <c r="G2380" s="65" t="s">
        <v>12303</v>
      </c>
      <c r="H2380" s="69" t="s">
        <v>12304</v>
      </c>
      <c r="I2380" s="69" t="s">
        <v>5110</v>
      </c>
      <c r="J2380" s="69" t="str">
        <f t="shared" si="253"/>
        <v>North Dagon</v>
      </c>
      <c r="K2380" s="65" t="s">
        <v>12305</v>
      </c>
      <c r="L2380" s="65">
        <v>25</v>
      </c>
      <c r="M2380" s="65" t="s">
        <v>10422</v>
      </c>
      <c r="O2380" s="65">
        <v>190</v>
      </c>
      <c r="Q2380" s="65" t="s">
        <v>5218</v>
      </c>
      <c r="R2380" s="67">
        <v>45898.653391203698</v>
      </c>
      <c r="S2380" s="158" t="str">
        <f t="shared" si="252"/>
        <v>August 2025</v>
      </c>
      <c r="T2380" s="142" t="s">
        <v>35</v>
      </c>
      <c r="U2380" s="142">
        <v>1.03664351852058</v>
      </c>
      <c r="V2380" s="65">
        <f t="shared" si="255"/>
        <v>1.03664351852058</v>
      </c>
      <c r="W2380" s="65">
        <f t="shared" si="256"/>
        <v>24.879444444493899</v>
      </c>
      <c r="X2380" s="65" t="str">
        <f t="shared" si="251"/>
        <v>24-48 hr</v>
      </c>
    </row>
    <row r="2381" spans="1:27" ht="30" customHeight="1">
      <c r="A2381" s="65">
        <v>2380</v>
      </c>
      <c r="B2381" s="181">
        <v>45897.622824074097</v>
      </c>
      <c r="C2381" s="67" t="str">
        <f t="shared" si="254"/>
        <v>August 2025</v>
      </c>
      <c r="D2381" s="65" t="s">
        <v>12306</v>
      </c>
      <c r="E2381" s="65" t="s">
        <v>12307</v>
      </c>
      <c r="F2381" s="68" t="s">
        <v>12308</v>
      </c>
      <c r="G2381" s="65" t="s">
        <v>12309</v>
      </c>
      <c r="H2381" s="69" t="s">
        <v>12310</v>
      </c>
      <c r="I2381" s="69" t="s">
        <v>7031</v>
      </c>
      <c r="J2381" s="69" t="str">
        <f t="shared" si="253"/>
        <v>Ahlone</v>
      </c>
      <c r="K2381" s="65" t="s">
        <v>12311</v>
      </c>
      <c r="L2381" s="65">
        <v>75</v>
      </c>
      <c r="M2381" s="65" t="s">
        <v>12312</v>
      </c>
      <c r="O2381" s="65">
        <v>200</v>
      </c>
      <c r="Q2381" s="65" t="s">
        <v>2681</v>
      </c>
      <c r="R2381" s="67">
        <v>45899.671412037002</v>
      </c>
      <c r="S2381" s="158" t="str">
        <f t="shared" si="252"/>
        <v>August 2025</v>
      </c>
      <c r="T2381" s="142" t="s">
        <v>35</v>
      </c>
      <c r="U2381" s="142">
        <v>2.04858796296321</v>
      </c>
      <c r="V2381" s="65">
        <f t="shared" si="255"/>
        <v>2.04858796296321</v>
      </c>
      <c r="W2381" s="65">
        <f t="shared" si="256"/>
        <v>49.166111111117097</v>
      </c>
      <c r="X2381" s="65" t="str">
        <f t="shared" si="251"/>
        <v>48-72 hr</v>
      </c>
    </row>
    <row r="2382" spans="1:27" ht="30" customHeight="1">
      <c r="A2382" s="65">
        <v>2381</v>
      </c>
      <c r="B2382" s="181">
        <v>45897.6248611111</v>
      </c>
      <c r="C2382" s="67" t="str">
        <f t="shared" si="254"/>
        <v>August 2025</v>
      </c>
      <c r="D2382" s="65">
        <v>127307</v>
      </c>
      <c r="E2382" s="65" t="s">
        <v>12313</v>
      </c>
      <c r="F2382" s="68" t="s">
        <v>12314</v>
      </c>
      <c r="G2382" s="65" t="s">
        <v>12315</v>
      </c>
      <c r="H2382" s="69" t="s">
        <v>12316</v>
      </c>
      <c r="I2382" s="69" t="s">
        <v>2355</v>
      </c>
      <c r="J2382" s="69" t="str">
        <f t="shared" si="253"/>
        <v>Mingalar Taung Nyunt</v>
      </c>
      <c r="K2382" s="65" t="s">
        <v>12317</v>
      </c>
      <c r="L2382" s="65">
        <v>75</v>
      </c>
      <c r="M2382" s="65" t="s">
        <v>4119</v>
      </c>
      <c r="O2382" s="65">
        <v>157</v>
      </c>
      <c r="Q2382" s="65" t="s">
        <v>3111</v>
      </c>
      <c r="R2382" s="67">
        <v>45898.613900463002</v>
      </c>
      <c r="S2382" s="158" t="str">
        <f t="shared" si="252"/>
        <v>August 2025</v>
      </c>
      <c r="T2382" s="142" t="s">
        <v>35</v>
      </c>
      <c r="U2382" s="142">
        <v>0.98903935185808201</v>
      </c>
      <c r="V2382" s="65">
        <f t="shared" si="255"/>
        <v>0.98903935185808201</v>
      </c>
      <c r="W2382" s="65">
        <f t="shared" si="256"/>
        <v>23.736944444593998</v>
      </c>
      <c r="X2382" s="65" t="str">
        <f t="shared" si="251"/>
        <v>&lt;24 hr</v>
      </c>
    </row>
    <row r="2383" spans="1:27" ht="30" customHeight="1">
      <c r="A2383" s="65">
        <v>2382</v>
      </c>
      <c r="B2383" s="181">
        <v>45897.6300694444</v>
      </c>
      <c r="C2383" s="67" t="str">
        <f t="shared" si="254"/>
        <v>August 2025</v>
      </c>
      <c r="D2383" s="65" t="s">
        <v>12318</v>
      </c>
      <c r="E2383" s="65" t="s">
        <v>12313</v>
      </c>
      <c r="F2383" s="68" t="s">
        <v>12319</v>
      </c>
      <c r="G2383" s="65" t="s">
        <v>12315</v>
      </c>
      <c r="H2383" s="69" t="s">
        <v>12316</v>
      </c>
      <c r="I2383" s="69" t="s">
        <v>2355</v>
      </c>
      <c r="J2383" s="69" t="str">
        <f t="shared" si="253"/>
        <v>Mingalar Taung Nyunt</v>
      </c>
      <c r="K2383" s="65" t="s">
        <v>12317</v>
      </c>
      <c r="L2383" s="65">
        <v>75</v>
      </c>
      <c r="S2383" s="158"/>
      <c r="T2383" s="142" t="s">
        <v>113</v>
      </c>
      <c r="U2383" s="142">
        <v>-45897.6300694444</v>
      </c>
      <c r="Z2383" s="69" t="s">
        <v>12320</v>
      </c>
      <c r="AA2383" s="69" t="s">
        <v>6073</v>
      </c>
    </row>
    <row r="2384" spans="1:27" ht="30" customHeight="1">
      <c r="A2384" s="65">
        <v>2383</v>
      </c>
      <c r="B2384" s="181">
        <v>45897.631041666697</v>
      </c>
      <c r="C2384" s="67" t="str">
        <f t="shared" si="254"/>
        <v>August 2025</v>
      </c>
      <c r="D2384" s="65" t="s">
        <v>12321</v>
      </c>
      <c r="E2384" s="65">
        <v>164876</v>
      </c>
      <c r="F2384" s="68" t="s">
        <v>12322</v>
      </c>
      <c r="G2384" s="65" t="s">
        <v>12323</v>
      </c>
      <c r="H2384" s="69" t="s">
        <v>12324</v>
      </c>
      <c r="I2384" s="69" t="s">
        <v>50</v>
      </c>
      <c r="J2384" s="69" t="str">
        <f t="shared" si="253"/>
        <v>Pabedan</v>
      </c>
      <c r="K2384" s="65" t="s">
        <v>12325</v>
      </c>
      <c r="L2384" s="65">
        <v>25</v>
      </c>
      <c r="M2384" s="65" t="s">
        <v>485</v>
      </c>
      <c r="O2384" s="65">
        <v>250</v>
      </c>
      <c r="Q2384" s="65" t="s">
        <v>687</v>
      </c>
      <c r="R2384" s="67">
        <v>45898.560451388897</v>
      </c>
      <c r="S2384" s="158" t="str">
        <f t="shared" si="252"/>
        <v>August 2025</v>
      </c>
      <c r="T2384" s="142" t="s">
        <v>35</v>
      </c>
      <c r="U2384" s="142">
        <v>0.92940972222277196</v>
      </c>
      <c r="V2384" s="65">
        <f t="shared" si="255"/>
        <v>0.92940972222277196</v>
      </c>
      <c r="W2384" s="65">
        <f t="shared" si="256"/>
        <v>22.305833333346499</v>
      </c>
      <c r="X2384" s="65" t="str">
        <f t="shared" si="251"/>
        <v>&lt;24 hr</v>
      </c>
    </row>
    <row r="2385" spans="1:27" ht="30" customHeight="1">
      <c r="A2385" s="65">
        <v>2384</v>
      </c>
      <c r="B2385" s="181">
        <v>45897.632777777799</v>
      </c>
      <c r="C2385" s="67" t="str">
        <f t="shared" si="254"/>
        <v>August 2025</v>
      </c>
      <c r="D2385" s="65" t="s">
        <v>12326</v>
      </c>
      <c r="E2385" s="65" t="s">
        <v>12327</v>
      </c>
      <c r="F2385" s="68" t="s">
        <v>12328</v>
      </c>
      <c r="G2385" s="65" t="s">
        <v>12329</v>
      </c>
      <c r="H2385" s="69" t="s">
        <v>12330</v>
      </c>
      <c r="I2385" s="69" t="s">
        <v>5110</v>
      </c>
      <c r="J2385" s="69" t="str">
        <f t="shared" si="253"/>
        <v>North Dagon</v>
      </c>
      <c r="K2385" s="65" t="s">
        <v>12331</v>
      </c>
      <c r="L2385" s="65">
        <v>20</v>
      </c>
      <c r="M2385" s="65" t="s">
        <v>12332</v>
      </c>
      <c r="O2385" s="65">
        <v>335</v>
      </c>
      <c r="Q2385" s="65" t="s">
        <v>5218</v>
      </c>
      <c r="R2385" s="67">
        <v>45898.506261574097</v>
      </c>
      <c r="S2385" s="158" t="str">
        <f t="shared" si="252"/>
        <v>August 2025</v>
      </c>
      <c r="T2385" s="142" t="s">
        <v>35</v>
      </c>
      <c r="U2385" s="142">
        <v>0.87348379629838702</v>
      </c>
      <c r="V2385" s="65">
        <f t="shared" si="255"/>
        <v>0.87348379629838702</v>
      </c>
      <c r="W2385" s="65">
        <f t="shared" si="256"/>
        <v>20.963611111161299</v>
      </c>
      <c r="X2385" s="65" t="str">
        <f t="shared" si="251"/>
        <v>&lt;24 hr</v>
      </c>
    </row>
    <row r="2386" spans="1:27" ht="30" customHeight="1">
      <c r="A2386" s="65">
        <v>2385</v>
      </c>
      <c r="B2386" s="181">
        <v>45897.639664351896</v>
      </c>
      <c r="C2386" s="67" t="str">
        <f t="shared" si="254"/>
        <v>August 2025</v>
      </c>
      <c r="D2386" s="65">
        <v>127317</v>
      </c>
      <c r="E2386" s="65">
        <v>312803</v>
      </c>
      <c r="F2386" s="68" t="s">
        <v>12333</v>
      </c>
      <c r="G2386" s="65" t="s">
        <v>12334</v>
      </c>
      <c r="H2386" s="69" t="s">
        <v>12335</v>
      </c>
      <c r="I2386" s="69" t="s">
        <v>5098</v>
      </c>
      <c r="J2386" s="69" t="str">
        <f t="shared" si="253"/>
        <v>East Dagon</v>
      </c>
      <c r="K2386" s="65" t="s">
        <v>12336</v>
      </c>
      <c r="L2386" s="65">
        <v>25</v>
      </c>
      <c r="M2386" s="65" t="s">
        <v>6460</v>
      </c>
      <c r="O2386" s="65">
        <v>233</v>
      </c>
      <c r="Q2386" s="65" t="s">
        <v>5218</v>
      </c>
      <c r="R2386" s="67">
        <v>45898.626643518503</v>
      </c>
      <c r="S2386" s="158" t="str">
        <f t="shared" si="252"/>
        <v>August 2025</v>
      </c>
      <c r="T2386" s="142" t="s">
        <v>35</v>
      </c>
      <c r="U2386" s="142">
        <v>0.98697916666424101</v>
      </c>
      <c r="V2386" s="65">
        <f t="shared" si="255"/>
        <v>0.98697916666424101</v>
      </c>
      <c r="W2386" s="65">
        <f t="shared" si="256"/>
        <v>23.687499999941799</v>
      </c>
      <c r="X2386" s="65" t="str">
        <f t="shared" si="251"/>
        <v>&lt;24 hr</v>
      </c>
      <c r="Z2386" s="69" t="s">
        <v>12337</v>
      </c>
    </row>
    <row r="2387" spans="1:27" ht="30" customHeight="1">
      <c r="A2387" s="65">
        <v>2386</v>
      </c>
      <c r="B2387" s="181">
        <v>45897.641458333303</v>
      </c>
      <c r="C2387" s="67" t="str">
        <f t="shared" si="254"/>
        <v>August 2025</v>
      </c>
      <c r="D2387" s="65" t="s">
        <v>12338</v>
      </c>
      <c r="E2387" s="65" t="s">
        <v>12339</v>
      </c>
      <c r="F2387" s="68" t="s">
        <v>12340</v>
      </c>
      <c r="G2387" s="65" t="s">
        <v>12341</v>
      </c>
      <c r="H2387" s="69" t="s">
        <v>12342</v>
      </c>
      <c r="I2387" s="69" t="s">
        <v>7031</v>
      </c>
      <c r="J2387" s="69" t="str">
        <f t="shared" si="253"/>
        <v>Ahlone</v>
      </c>
      <c r="K2387" s="65" t="s">
        <v>12343</v>
      </c>
      <c r="L2387" s="65">
        <v>20</v>
      </c>
      <c r="M2387" s="65" t="s">
        <v>8264</v>
      </c>
      <c r="O2387" s="65">
        <v>150</v>
      </c>
      <c r="Q2387" s="65" t="s">
        <v>5308</v>
      </c>
      <c r="R2387" s="67">
        <v>45898.7126041667</v>
      </c>
      <c r="S2387" s="158" t="str">
        <f t="shared" si="252"/>
        <v>August 2025</v>
      </c>
      <c r="T2387" s="142" t="s">
        <v>35</v>
      </c>
      <c r="U2387" s="142">
        <v>1.0711458333316799</v>
      </c>
      <c r="V2387" s="65">
        <f t="shared" si="255"/>
        <v>1.0711458333316799</v>
      </c>
      <c r="W2387" s="65">
        <f t="shared" si="256"/>
        <v>25.707499999960401</v>
      </c>
      <c r="X2387" s="65" t="str">
        <f t="shared" si="251"/>
        <v>24-48 hr</v>
      </c>
      <c r="Z2387" s="69" t="s">
        <v>12337</v>
      </c>
    </row>
    <row r="2388" spans="1:27" ht="30" customHeight="1">
      <c r="A2388" s="65">
        <v>2387</v>
      </c>
      <c r="B2388" s="181">
        <v>45897.645578703698</v>
      </c>
      <c r="C2388" s="67" t="str">
        <f t="shared" si="254"/>
        <v>August 2025</v>
      </c>
      <c r="D2388" s="65" t="s">
        <v>12344</v>
      </c>
      <c r="E2388" s="65" t="s">
        <v>12345</v>
      </c>
      <c r="F2388" s="68" t="s">
        <v>12346</v>
      </c>
      <c r="G2388" s="65" t="s">
        <v>12347</v>
      </c>
      <c r="H2388" s="69" t="s">
        <v>12348</v>
      </c>
      <c r="I2388" s="69" t="s">
        <v>5098</v>
      </c>
      <c r="J2388" s="69" t="str">
        <f t="shared" si="253"/>
        <v>East Dagon</v>
      </c>
      <c r="K2388" s="65" t="s">
        <v>12349</v>
      </c>
      <c r="L2388" s="65">
        <v>20</v>
      </c>
      <c r="M2388" s="65" t="s">
        <v>12350</v>
      </c>
      <c r="O2388" s="65">
        <v>128</v>
      </c>
      <c r="Q2388" s="65" t="s">
        <v>5218</v>
      </c>
      <c r="R2388" s="67">
        <v>45898.446041666699</v>
      </c>
      <c r="S2388" s="158" t="str">
        <f t="shared" si="252"/>
        <v>August 2025</v>
      </c>
      <c r="T2388" s="142" t="s">
        <v>35</v>
      </c>
      <c r="U2388" s="142">
        <v>0.800462962964957</v>
      </c>
      <c r="V2388" s="65">
        <f t="shared" si="255"/>
        <v>0.800462962964957</v>
      </c>
      <c r="W2388" s="65">
        <f t="shared" si="256"/>
        <v>19.211111111158999</v>
      </c>
      <c r="X2388" s="65" t="str">
        <f t="shared" si="251"/>
        <v>&lt;24 hr</v>
      </c>
      <c r="AA2388" s="69" t="s">
        <v>12351</v>
      </c>
    </row>
    <row r="2389" spans="1:27" ht="30" customHeight="1">
      <c r="A2389" s="65">
        <v>2388</v>
      </c>
      <c r="B2389" s="181">
        <v>45897.646064814799</v>
      </c>
      <c r="C2389" s="67" t="str">
        <f t="shared" si="254"/>
        <v>August 2025</v>
      </c>
      <c r="D2389" s="65" t="s">
        <v>12352</v>
      </c>
      <c r="E2389" s="65" t="s">
        <v>12353</v>
      </c>
      <c r="F2389" s="68" t="s">
        <v>12354</v>
      </c>
      <c r="G2389" s="65" t="s">
        <v>12355</v>
      </c>
      <c r="H2389" s="69" t="s">
        <v>12356</v>
      </c>
      <c r="I2389" s="69" t="s">
        <v>5110</v>
      </c>
      <c r="J2389" s="69" t="str">
        <f t="shared" si="253"/>
        <v>North Dagon</v>
      </c>
      <c r="K2389" s="65" t="s">
        <v>12357</v>
      </c>
      <c r="L2389" s="65">
        <v>20</v>
      </c>
      <c r="M2389" s="65" t="s">
        <v>12358</v>
      </c>
      <c r="O2389" s="65">
        <v>215</v>
      </c>
      <c r="Q2389" s="65" t="s">
        <v>5218</v>
      </c>
      <c r="R2389" s="67">
        <v>45898.598206018498</v>
      </c>
      <c r="S2389" s="158" t="str">
        <f t="shared" si="252"/>
        <v>August 2025</v>
      </c>
      <c r="T2389" s="142" t="s">
        <v>35</v>
      </c>
      <c r="U2389" s="142">
        <v>0.95214120370655997</v>
      </c>
      <c r="V2389" s="65">
        <f t="shared" si="255"/>
        <v>0.95214120370655997</v>
      </c>
      <c r="W2389" s="65">
        <f t="shared" si="256"/>
        <v>22.851388888957398</v>
      </c>
      <c r="X2389" s="65" t="str">
        <f t="shared" si="251"/>
        <v>&lt;24 hr</v>
      </c>
      <c r="Z2389" s="69" t="s">
        <v>12337</v>
      </c>
      <c r="AA2389" s="69" t="s">
        <v>12359</v>
      </c>
    </row>
    <row r="2390" spans="1:27" ht="30" customHeight="1">
      <c r="A2390" s="65">
        <v>2389</v>
      </c>
      <c r="B2390" s="181">
        <v>45897.6483912037</v>
      </c>
      <c r="C2390" s="67" t="str">
        <f t="shared" si="254"/>
        <v>August 2025</v>
      </c>
      <c r="D2390" s="65" t="s">
        <v>12360</v>
      </c>
      <c r="E2390" s="65" t="s">
        <v>12361</v>
      </c>
      <c r="F2390" s="68" t="s">
        <v>12362</v>
      </c>
      <c r="G2390" s="65" t="s">
        <v>12363</v>
      </c>
      <c r="H2390" s="69" t="s">
        <v>12364</v>
      </c>
      <c r="I2390" s="69" t="s">
        <v>5098</v>
      </c>
      <c r="J2390" s="69" t="str">
        <f t="shared" si="253"/>
        <v>East Dagon</v>
      </c>
      <c r="K2390" s="65" t="s">
        <v>12365</v>
      </c>
      <c r="L2390" s="65">
        <v>20</v>
      </c>
      <c r="M2390" s="65" t="s">
        <v>8254</v>
      </c>
      <c r="O2390" s="65">
        <v>227</v>
      </c>
      <c r="Q2390" s="65" t="s">
        <v>5218</v>
      </c>
      <c r="R2390" s="67">
        <v>45898.417002314804</v>
      </c>
      <c r="S2390" s="158" t="str">
        <f t="shared" si="252"/>
        <v>August 2025</v>
      </c>
      <c r="T2390" s="142" t="s">
        <v>35</v>
      </c>
      <c r="U2390" s="142">
        <v>0.76861111111793401</v>
      </c>
      <c r="V2390" s="65">
        <f t="shared" si="255"/>
        <v>0.76861111111793401</v>
      </c>
      <c r="W2390" s="65">
        <f t="shared" si="256"/>
        <v>18.446666666830399</v>
      </c>
      <c r="X2390" s="65" t="str">
        <f t="shared" si="251"/>
        <v>&lt;24 hr</v>
      </c>
      <c r="Z2390" s="69" t="s">
        <v>12366</v>
      </c>
    </row>
    <row r="2391" spans="1:27" ht="30" customHeight="1">
      <c r="A2391" s="65">
        <v>2390</v>
      </c>
      <c r="B2391" s="181">
        <v>45897.652094907397</v>
      </c>
      <c r="C2391" s="67" t="str">
        <f t="shared" si="254"/>
        <v>August 2025</v>
      </c>
      <c r="D2391" s="65" t="s">
        <v>12367</v>
      </c>
      <c r="E2391" s="65" t="s">
        <v>12368</v>
      </c>
      <c r="F2391" s="68" t="s">
        <v>12369</v>
      </c>
      <c r="G2391" s="65" t="s">
        <v>12370</v>
      </c>
      <c r="H2391" s="69" t="s">
        <v>12371</v>
      </c>
      <c r="I2391" s="69" t="s">
        <v>5110</v>
      </c>
      <c r="J2391" s="69" t="str">
        <f t="shared" si="253"/>
        <v>North Dagon</v>
      </c>
      <c r="K2391" s="65" t="s">
        <v>12372</v>
      </c>
      <c r="L2391" s="65">
        <v>25</v>
      </c>
      <c r="M2391" s="65" t="s">
        <v>12373</v>
      </c>
      <c r="O2391" s="65">
        <v>125</v>
      </c>
      <c r="Q2391" s="65" t="s">
        <v>5218</v>
      </c>
      <c r="R2391" s="67">
        <v>45898.551898148202</v>
      </c>
      <c r="S2391" s="158" t="str">
        <f t="shared" si="252"/>
        <v>August 2025</v>
      </c>
      <c r="T2391" s="142" t="s">
        <v>35</v>
      </c>
      <c r="U2391" s="142">
        <v>0.89980324074713303</v>
      </c>
      <c r="V2391" s="65">
        <f t="shared" si="255"/>
        <v>0.89980324074713303</v>
      </c>
      <c r="W2391" s="65">
        <f t="shared" si="256"/>
        <v>21.595277777931202</v>
      </c>
      <c r="X2391" s="65" t="str">
        <f t="shared" si="251"/>
        <v>&lt;24 hr</v>
      </c>
    </row>
    <row r="2392" spans="1:27" ht="30" customHeight="1">
      <c r="A2392" s="65">
        <v>2391</v>
      </c>
      <c r="B2392" s="181">
        <v>45897.654953703699</v>
      </c>
      <c r="C2392" s="67" t="str">
        <f t="shared" si="254"/>
        <v>August 2025</v>
      </c>
      <c r="D2392" s="65" t="s">
        <v>12374</v>
      </c>
      <c r="E2392" s="65">
        <v>237182</v>
      </c>
      <c r="F2392" s="68" t="s">
        <v>12375</v>
      </c>
      <c r="G2392" s="65" t="s">
        <v>12376</v>
      </c>
      <c r="H2392" s="69" t="s">
        <v>12377</v>
      </c>
      <c r="I2392" s="69" t="s">
        <v>30</v>
      </c>
      <c r="J2392" s="69" t="str">
        <f t="shared" si="253"/>
        <v>Kyauktada</v>
      </c>
      <c r="K2392" s="65" t="s">
        <v>12378</v>
      </c>
      <c r="L2392" s="65">
        <v>20</v>
      </c>
      <c r="M2392" s="65" t="s">
        <v>569</v>
      </c>
      <c r="O2392" s="65">
        <v>200</v>
      </c>
      <c r="Q2392" s="65" t="s">
        <v>687</v>
      </c>
      <c r="R2392" s="67">
        <v>45898.664236111101</v>
      </c>
      <c r="S2392" s="158" t="str">
        <f t="shared" si="252"/>
        <v>August 2025</v>
      </c>
      <c r="T2392" s="142" t="s">
        <v>35</v>
      </c>
      <c r="U2392" s="142">
        <v>1.0092824074017701</v>
      </c>
      <c r="V2392" s="65">
        <f t="shared" si="255"/>
        <v>1.0092824074017701</v>
      </c>
      <c r="W2392" s="65">
        <f t="shared" si="256"/>
        <v>24.222777777642499</v>
      </c>
      <c r="X2392" s="65" t="str">
        <f t="shared" si="251"/>
        <v>24-48 hr</v>
      </c>
      <c r="Z2392" s="69" t="s">
        <v>12379</v>
      </c>
    </row>
    <row r="2393" spans="1:27" ht="30" customHeight="1">
      <c r="A2393" s="65">
        <v>2392</v>
      </c>
      <c r="B2393" s="181">
        <v>45897.658032407402</v>
      </c>
      <c r="C2393" s="67" t="str">
        <f t="shared" si="254"/>
        <v>August 2025</v>
      </c>
      <c r="D2393" s="65" t="s">
        <v>12380</v>
      </c>
      <c r="E2393" s="65" t="s">
        <v>12381</v>
      </c>
      <c r="F2393" s="68" t="s">
        <v>12382</v>
      </c>
      <c r="G2393" s="65" t="s">
        <v>12383</v>
      </c>
      <c r="H2393" s="69" t="s">
        <v>12384</v>
      </c>
      <c r="I2393" s="69" t="s">
        <v>30</v>
      </c>
      <c r="J2393" s="69" t="str">
        <f t="shared" si="253"/>
        <v>Kyauktada</v>
      </c>
      <c r="K2393" s="65" t="s">
        <v>12385</v>
      </c>
      <c r="L2393" s="65">
        <v>20</v>
      </c>
      <c r="S2393" s="158"/>
      <c r="T2393" s="142" t="s">
        <v>113</v>
      </c>
      <c r="U2393" s="142">
        <v>-45897.658032407402</v>
      </c>
      <c r="Z2393" s="69" t="s">
        <v>12386</v>
      </c>
    </row>
    <row r="2394" spans="1:27" ht="30" customHeight="1">
      <c r="A2394" s="65">
        <v>2393</v>
      </c>
      <c r="B2394" s="181">
        <v>45897.658599536997</v>
      </c>
      <c r="C2394" s="67" t="str">
        <f t="shared" si="254"/>
        <v>August 2025</v>
      </c>
      <c r="D2394" s="65" t="s">
        <v>12387</v>
      </c>
      <c r="E2394" s="65" t="s">
        <v>12388</v>
      </c>
      <c r="F2394" s="68" t="s">
        <v>12389</v>
      </c>
      <c r="G2394" s="65" t="s">
        <v>12390</v>
      </c>
      <c r="H2394" s="69" t="s">
        <v>12391</v>
      </c>
      <c r="I2394" s="69" t="s">
        <v>5110</v>
      </c>
      <c r="J2394" s="69" t="str">
        <f t="shared" si="253"/>
        <v>North Dagon</v>
      </c>
      <c r="K2394" s="65" t="s">
        <v>12392</v>
      </c>
      <c r="L2394" s="65">
        <v>25</v>
      </c>
      <c r="M2394" s="65" t="s">
        <v>12393</v>
      </c>
      <c r="O2394" s="65">
        <v>175</v>
      </c>
      <c r="Q2394" s="65" t="s">
        <v>5218</v>
      </c>
      <c r="R2394" s="67">
        <v>45898.708414351902</v>
      </c>
      <c r="S2394" s="158" t="str">
        <f t="shared" si="252"/>
        <v>August 2025</v>
      </c>
      <c r="T2394" s="142" t="s">
        <v>35</v>
      </c>
      <c r="U2394" s="142">
        <v>1.04981481481082</v>
      </c>
      <c r="V2394" s="65">
        <f t="shared" si="255"/>
        <v>1.04981481481082</v>
      </c>
      <c r="W2394" s="65">
        <f t="shared" si="256"/>
        <v>25.195555555459599</v>
      </c>
      <c r="X2394" s="65" t="str">
        <f t="shared" si="251"/>
        <v>24-48 hr</v>
      </c>
    </row>
    <row r="2395" spans="1:27" ht="30" customHeight="1">
      <c r="A2395" s="65">
        <v>2394</v>
      </c>
      <c r="B2395" s="181">
        <v>45897.659583333298</v>
      </c>
      <c r="C2395" s="67" t="str">
        <f t="shared" si="254"/>
        <v>August 2025</v>
      </c>
      <c r="D2395" s="65" t="s">
        <v>12394</v>
      </c>
      <c r="E2395" s="65">
        <v>320740</v>
      </c>
      <c r="F2395" s="68" t="s">
        <v>12395</v>
      </c>
      <c r="G2395" s="65" t="s">
        <v>12396</v>
      </c>
      <c r="H2395" s="69" t="s">
        <v>12397</v>
      </c>
      <c r="I2395" s="69" t="s">
        <v>5110</v>
      </c>
      <c r="J2395" s="69" t="str">
        <f t="shared" si="253"/>
        <v>North Dagon</v>
      </c>
      <c r="K2395" s="65" t="s">
        <v>12398</v>
      </c>
      <c r="L2395" s="65">
        <v>20</v>
      </c>
      <c r="M2395" s="65" t="s">
        <v>12399</v>
      </c>
      <c r="O2395" s="65">
        <v>312</v>
      </c>
      <c r="Q2395" s="65" t="s">
        <v>5218</v>
      </c>
      <c r="R2395" s="67">
        <v>45898.5004050926</v>
      </c>
      <c r="S2395" s="158" t="str">
        <f t="shared" si="252"/>
        <v>August 2025</v>
      </c>
      <c r="T2395" s="142" t="s">
        <v>35</v>
      </c>
      <c r="U2395" s="142">
        <v>0.84082175925868796</v>
      </c>
      <c r="V2395" s="65">
        <f t="shared" si="255"/>
        <v>0.84082175925868796</v>
      </c>
      <c r="W2395" s="65">
        <f t="shared" si="256"/>
        <v>20.1797222222085</v>
      </c>
      <c r="X2395" s="65" t="str">
        <f t="shared" si="251"/>
        <v>&lt;24 hr</v>
      </c>
      <c r="Z2395" s="69" t="s">
        <v>12400</v>
      </c>
    </row>
    <row r="2396" spans="1:27" ht="30" customHeight="1">
      <c r="A2396" s="65">
        <v>2395</v>
      </c>
      <c r="B2396" s="181">
        <v>45897.662870370397</v>
      </c>
      <c r="C2396" s="67" t="str">
        <f t="shared" si="254"/>
        <v>August 2025</v>
      </c>
      <c r="D2396" s="65">
        <v>127334</v>
      </c>
      <c r="E2396" s="65">
        <v>210880</v>
      </c>
      <c r="F2396" s="68" t="s">
        <v>12401</v>
      </c>
      <c r="G2396" s="65" t="s">
        <v>12402</v>
      </c>
      <c r="H2396" s="69" t="s">
        <v>12403</v>
      </c>
      <c r="I2396" s="69" t="s">
        <v>2355</v>
      </c>
      <c r="J2396" s="69" t="str">
        <f t="shared" si="253"/>
        <v>Mingalar Taung Nyunt</v>
      </c>
      <c r="K2396" s="65" t="s">
        <v>12404</v>
      </c>
      <c r="L2396" s="65">
        <v>25</v>
      </c>
      <c r="M2396" s="65" t="s">
        <v>6362</v>
      </c>
      <c r="O2396" s="65">
        <v>200</v>
      </c>
      <c r="Q2396" s="65" t="s">
        <v>5308</v>
      </c>
      <c r="R2396" s="67">
        <v>45899.706770833298</v>
      </c>
      <c r="S2396" s="158" t="str">
        <f t="shared" si="252"/>
        <v>August 2025</v>
      </c>
      <c r="T2396" s="142" t="s">
        <v>35</v>
      </c>
      <c r="U2396" s="142">
        <v>2.0439004629661199</v>
      </c>
      <c r="V2396" s="65">
        <f t="shared" si="255"/>
        <v>2.0439004629661199</v>
      </c>
      <c r="W2396" s="65">
        <f t="shared" si="256"/>
        <v>49.053611111186903</v>
      </c>
      <c r="X2396" s="65" t="str">
        <f t="shared" si="251"/>
        <v>48-72 hr</v>
      </c>
    </row>
    <row r="2397" spans="1:27" ht="30" customHeight="1">
      <c r="A2397" s="65">
        <v>2396</v>
      </c>
      <c r="B2397" s="181">
        <v>45897.665034722202</v>
      </c>
      <c r="C2397" s="67" t="str">
        <f t="shared" si="254"/>
        <v>August 2025</v>
      </c>
      <c r="D2397" s="65" t="s">
        <v>12405</v>
      </c>
      <c r="E2397" s="65" t="s">
        <v>12406</v>
      </c>
      <c r="F2397" s="68" t="s">
        <v>12407</v>
      </c>
      <c r="G2397" s="65" t="s">
        <v>12408</v>
      </c>
      <c r="H2397" s="69" t="s">
        <v>12409</v>
      </c>
      <c r="I2397" s="69" t="s">
        <v>5110</v>
      </c>
      <c r="J2397" s="69" t="str">
        <f t="shared" si="253"/>
        <v>North Dagon</v>
      </c>
      <c r="K2397" s="65" t="s">
        <v>12410</v>
      </c>
      <c r="L2397" s="65">
        <v>20</v>
      </c>
      <c r="M2397" s="65" t="s">
        <v>12411</v>
      </c>
      <c r="O2397" s="65">
        <v>304</v>
      </c>
      <c r="Q2397" s="65" t="s">
        <v>5218</v>
      </c>
      <c r="R2397" s="67">
        <v>45899.589386574102</v>
      </c>
      <c r="S2397" s="158" t="str">
        <f t="shared" si="252"/>
        <v>August 2025</v>
      </c>
      <c r="T2397" s="142" t="s">
        <v>35</v>
      </c>
      <c r="U2397" s="142">
        <v>1.9243518518487699</v>
      </c>
      <c r="V2397" s="65">
        <f t="shared" si="255"/>
        <v>1.9243518518487699</v>
      </c>
      <c r="W2397" s="65">
        <f t="shared" si="256"/>
        <v>46.184444444370499</v>
      </c>
      <c r="X2397" s="65" t="str">
        <f t="shared" si="251"/>
        <v>24-48 hr</v>
      </c>
    </row>
    <row r="2398" spans="1:27" ht="30" customHeight="1">
      <c r="A2398" s="65">
        <v>2397</v>
      </c>
      <c r="B2398" s="181">
        <v>45897.716597222199</v>
      </c>
      <c r="C2398" s="67" t="str">
        <f t="shared" si="254"/>
        <v>August 2025</v>
      </c>
      <c r="D2398" s="65" t="s">
        <v>12412</v>
      </c>
      <c r="E2398" s="65">
        <v>547169</v>
      </c>
      <c r="F2398" s="68" t="s">
        <v>12413</v>
      </c>
      <c r="G2398" s="65" t="s">
        <v>12414</v>
      </c>
      <c r="H2398" s="69" t="s">
        <v>12415</v>
      </c>
      <c r="I2398" s="69" t="s">
        <v>10573</v>
      </c>
      <c r="J2398" s="69" t="str">
        <f t="shared" si="253"/>
        <v>Kyee Myin Daing</v>
      </c>
      <c r="K2398" s="65" t="s">
        <v>12416</v>
      </c>
      <c r="L2398" s="65">
        <v>20</v>
      </c>
      <c r="S2398" s="158"/>
      <c r="T2398" s="142" t="s">
        <v>113</v>
      </c>
      <c r="U2398" s="142">
        <v>-45897.716597222199</v>
      </c>
    </row>
    <row r="2399" spans="1:27" ht="30" customHeight="1">
      <c r="A2399" s="65">
        <v>2398</v>
      </c>
      <c r="B2399" s="181">
        <v>45897.732465277797</v>
      </c>
      <c r="C2399" s="67" t="str">
        <f t="shared" si="254"/>
        <v>August 2025</v>
      </c>
      <c r="D2399" s="65" t="s">
        <v>12417</v>
      </c>
      <c r="E2399" s="65" t="s">
        <v>12418</v>
      </c>
      <c r="F2399" s="68" t="s">
        <v>12419</v>
      </c>
      <c r="G2399" s="65" t="s">
        <v>12420</v>
      </c>
      <c r="H2399" s="69" t="s">
        <v>12421</v>
      </c>
      <c r="I2399" s="69" t="s">
        <v>5110</v>
      </c>
      <c r="J2399" s="69" t="str">
        <f t="shared" si="253"/>
        <v>North Dagon</v>
      </c>
      <c r="K2399" s="65" t="s">
        <v>12422</v>
      </c>
      <c r="L2399" s="65">
        <v>20</v>
      </c>
      <c r="S2399" s="158"/>
      <c r="T2399" s="142" t="s">
        <v>113</v>
      </c>
      <c r="U2399" s="142">
        <v>-45897.732465277797</v>
      </c>
    </row>
    <row r="2400" spans="1:27" ht="30" customHeight="1">
      <c r="A2400" s="65">
        <v>2399</v>
      </c>
      <c r="B2400" s="181">
        <v>45897.741990740702</v>
      </c>
      <c r="C2400" s="67" t="str">
        <f t="shared" si="254"/>
        <v>August 2025</v>
      </c>
      <c r="D2400" s="65">
        <v>127349</v>
      </c>
      <c r="E2400" s="65" t="s">
        <v>12423</v>
      </c>
      <c r="F2400" s="68" t="s">
        <v>12424</v>
      </c>
      <c r="G2400" s="65" t="s">
        <v>12425</v>
      </c>
      <c r="H2400" s="69" t="s">
        <v>12426</v>
      </c>
      <c r="I2400" s="69" t="s">
        <v>5110</v>
      </c>
      <c r="J2400" s="69" t="str">
        <f t="shared" si="253"/>
        <v>North Dagon</v>
      </c>
      <c r="K2400" s="65" t="s">
        <v>12427</v>
      </c>
      <c r="L2400" s="65">
        <v>20</v>
      </c>
      <c r="M2400" s="65" t="s">
        <v>12428</v>
      </c>
      <c r="O2400" s="65">
        <v>135</v>
      </c>
      <c r="Q2400" s="65" t="s">
        <v>5218</v>
      </c>
      <c r="R2400" s="67">
        <v>45900.610312500001</v>
      </c>
      <c r="S2400" s="158" t="str">
        <f t="shared" si="252"/>
        <v>August 2025</v>
      </c>
      <c r="T2400" s="142" t="s">
        <v>35</v>
      </c>
      <c r="U2400" s="142">
        <v>2.8683217592624701</v>
      </c>
      <c r="V2400" s="65">
        <f t="shared" si="255"/>
        <v>2.8683217592624701</v>
      </c>
      <c r="W2400" s="65">
        <f t="shared" si="256"/>
        <v>68.839722222299301</v>
      </c>
      <c r="X2400" s="65" t="str">
        <f t="shared" si="251"/>
        <v>48-72 hr</v>
      </c>
      <c r="Z2400" s="69" t="s">
        <v>12429</v>
      </c>
    </row>
    <row r="2401" spans="1:27" ht="30" customHeight="1">
      <c r="A2401" s="65">
        <v>2400</v>
      </c>
      <c r="B2401" s="181">
        <v>45897.749166666697</v>
      </c>
      <c r="C2401" s="67" t="str">
        <f t="shared" si="254"/>
        <v>August 2025</v>
      </c>
      <c r="D2401" s="65" t="s">
        <v>12430</v>
      </c>
      <c r="E2401" s="65" t="s">
        <v>12431</v>
      </c>
      <c r="F2401" s="68" t="s">
        <v>12432</v>
      </c>
      <c r="G2401" s="65" t="s">
        <v>12433</v>
      </c>
      <c r="H2401" s="69" t="s">
        <v>12434</v>
      </c>
      <c r="I2401" s="69" t="s">
        <v>5110</v>
      </c>
      <c r="J2401" s="69" t="str">
        <f t="shared" si="253"/>
        <v>North Dagon</v>
      </c>
      <c r="K2401" s="65" t="s">
        <v>12435</v>
      </c>
      <c r="L2401" s="65">
        <v>40</v>
      </c>
      <c r="M2401" s="65" t="s">
        <v>12436</v>
      </c>
      <c r="O2401" s="65">
        <v>185</v>
      </c>
      <c r="Q2401" s="65" t="s">
        <v>5218</v>
      </c>
      <c r="R2401" s="67">
        <v>45898.6887152778</v>
      </c>
      <c r="S2401" s="158" t="str">
        <f t="shared" si="252"/>
        <v>August 2025</v>
      </c>
      <c r="T2401" s="142" t="s">
        <v>35</v>
      </c>
      <c r="U2401" s="142">
        <v>0.93954861110978505</v>
      </c>
      <c r="V2401" s="65">
        <f t="shared" si="255"/>
        <v>0.93954861110978505</v>
      </c>
      <c r="W2401" s="65">
        <f t="shared" si="256"/>
        <v>22.5491666666348</v>
      </c>
      <c r="X2401" s="65" t="str">
        <f t="shared" si="251"/>
        <v>&lt;24 hr</v>
      </c>
      <c r="Z2401" s="69" t="s">
        <v>12320</v>
      </c>
    </row>
    <row r="2402" spans="1:27" ht="30" customHeight="1">
      <c r="A2402" s="65">
        <v>2401</v>
      </c>
      <c r="B2402" s="181">
        <v>45897.751956018503</v>
      </c>
      <c r="C2402" s="67" t="str">
        <f t="shared" si="254"/>
        <v>August 2025</v>
      </c>
      <c r="D2402" s="65" t="s">
        <v>12437</v>
      </c>
      <c r="E2402" s="65" t="s">
        <v>12438</v>
      </c>
      <c r="F2402" s="68" t="s">
        <v>12439</v>
      </c>
      <c r="G2402" s="65" t="s">
        <v>12440</v>
      </c>
      <c r="H2402" s="69" t="s">
        <v>12441</v>
      </c>
      <c r="I2402" s="69" t="s">
        <v>30</v>
      </c>
      <c r="J2402" s="69" t="str">
        <f t="shared" si="253"/>
        <v>Kyauktada</v>
      </c>
      <c r="K2402" s="65" t="s">
        <v>12442</v>
      </c>
      <c r="L2402" s="65">
        <v>30</v>
      </c>
      <c r="M2402" s="65" t="s">
        <v>775</v>
      </c>
      <c r="O2402" s="65">
        <v>200</v>
      </c>
      <c r="Q2402" s="65" t="s">
        <v>687</v>
      </c>
      <c r="R2402" s="67">
        <v>45899.600960648102</v>
      </c>
      <c r="S2402" s="158" t="str">
        <f t="shared" si="252"/>
        <v>August 2025</v>
      </c>
      <c r="T2402" s="142" t="s">
        <v>35</v>
      </c>
      <c r="U2402" s="142">
        <v>1.84900462962833</v>
      </c>
      <c r="V2402" s="65">
        <f t="shared" si="255"/>
        <v>1.84900462962833</v>
      </c>
      <c r="W2402" s="65">
        <f t="shared" si="256"/>
        <v>44.376111111079801</v>
      </c>
      <c r="X2402" s="65" t="str">
        <f t="shared" si="251"/>
        <v>24-48 hr</v>
      </c>
    </row>
    <row r="2403" spans="1:27" ht="30" customHeight="1">
      <c r="A2403" s="65">
        <v>2402</v>
      </c>
      <c r="B2403" s="181">
        <v>45897.788773148102</v>
      </c>
      <c r="C2403" s="67" t="str">
        <f t="shared" si="254"/>
        <v>August 2025</v>
      </c>
      <c r="D2403" s="65" t="s">
        <v>12443</v>
      </c>
      <c r="E2403" s="65" t="s">
        <v>12444</v>
      </c>
      <c r="F2403" s="68" t="s">
        <v>12445</v>
      </c>
      <c r="G2403" s="65" t="s">
        <v>12446</v>
      </c>
      <c r="H2403" s="69" t="s">
        <v>12447</v>
      </c>
      <c r="I2403" s="69" t="s">
        <v>5110</v>
      </c>
      <c r="J2403" s="69" t="str">
        <f t="shared" si="253"/>
        <v>North Dagon</v>
      </c>
      <c r="K2403" s="65" t="s">
        <v>12448</v>
      </c>
      <c r="L2403" s="65">
        <v>40</v>
      </c>
      <c r="S2403" s="158"/>
      <c r="T2403" s="142" t="s">
        <v>10341</v>
      </c>
      <c r="U2403" s="142">
        <v>-45897.788773148102</v>
      </c>
      <c r="AA2403" s="69" t="s">
        <v>12449</v>
      </c>
    </row>
    <row r="2404" spans="1:27" ht="30" customHeight="1">
      <c r="A2404" s="65">
        <v>2403</v>
      </c>
      <c r="B2404" s="181">
        <v>45897.956886574102</v>
      </c>
      <c r="C2404" s="67" t="str">
        <f t="shared" si="254"/>
        <v>August 2025</v>
      </c>
      <c r="D2404" s="65" t="s">
        <v>12450</v>
      </c>
      <c r="E2404" s="65">
        <v>547373</v>
      </c>
      <c r="F2404" s="68" t="s">
        <v>12451</v>
      </c>
      <c r="G2404" s="65" t="s">
        <v>12452</v>
      </c>
      <c r="H2404" s="69" t="s">
        <v>12453</v>
      </c>
      <c r="I2404" s="69" t="s">
        <v>5110</v>
      </c>
      <c r="J2404" s="69" t="str">
        <f t="shared" si="253"/>
        <v>North Dagon</v>
      </c>
      <c r="K2404" s="65" t="s">
        <v>12454</v>
      </c>
      <c r="L2404" s="65">
        <v>25</v>
      </c>
      <c r="M2404" s="65" t="s">
        <v>12455</v>
      </c>
      <c r="O2404" s="65">
        <v>191</v>
      </c>
      <c r="Q2404" s="65" t="s">
        <v>5218</v>
      </c>
      <c r="R2404" s="67">
        <v>45898.392546296302</v>
      </c>
      <c r="S2404" s="158" t="str">
        <f t="shared" si="252"/>
        <v>August 2025</v>
      </c>
      <c r="T2404" s="142" t="s">
        <v>35</v>
      </c>
      <c r="U2404" s="142">
        <v>0.43565972222131699</v>
      </c>
      <c r="V2404" s="65">
        <f t="shared" si="255"/>
        <v>0.43565972222131699</v>
      </c>
      <c r="W2404" s="65">
        <f t="shared" si="256"/>
        <v>10.455833333311601</v>
      </c>
      <c r="X2404" s="65" t="str">
        <f t="shared" si="251"/>
        <v>&lt;24 hr</v>
      </c>
    </row>
    <row r="2405" spans="1:27" ht="30" customHeight="1">
      <c r="A2405" s="65">
        <v>2404</v>
      </c>
      <c r="B2405" s="181">
        <v>45898.405243055597</v>
      </c>
      <c r="C2405" s="67" t="str">
        <f t="shared" si="254"/>
        <v>August 2025</v>
      </c>
      <c r="D2405" s="65" t="s">
        <v>12456</v>
      </c>
      <c r="E2405" s="65">
        <v>349967</v>
      </c>
      <c r="F2405" s="68" t="s">
        <v>12457</v>
      </c>
      <c r="G2405" s="65" t="s">
        <v>12458</v>
      </c>
      <c r="H2405" s="69" t="s">
        <v>12459</v>
      </c>
      <c r="I2405" s="69" t="s">
        <v>5098</v>
      </c>
      <c r="J2405" s="69" t="str">
        <f t="shared" si="253"/>
        <v>East Dagon</v>
      </c>
      <c r="K2405" s="65" t="s">
        <v>12460</v>
      </c>
      <c r="L2405" s="65">
        <v>20</v>
      </c>
      <c r="S2405" s="158"/>
      <c r="T2405" s="142" t="s">
        <v>10341</v>
      </c>
      <c r="U2405" s="142">
        <v>-45898.405243055597</v>
      </c>
      <c r="Z2405" s="69" t="s">
        <v>12461</v>
      </c>
    </row>
    <row r="2406" spans="1:27" ht="30" customHeight="1">
      <c r="A2406" s="65">
        <v>2405</v>
      </c>
      <c r="B2406" s="181">
        <v>45898.421585648102</v>
      </c>
      <c r="C2406" s="67" t="str">
        <f t="shared" si="254"/>
        <v>August 2025</v>
      </c>
      <c r="D2406" s="65" t="s">
        <v>12462</v>
      </c>
      <c r="E2406" s="65">
        <v>547516</v>
      </c>
      <c r="F2406" s="68" t="s">
        <v>12463</v>
      </c>
      <c r="G2406" s="65" t="s">
        <v>12464</v>
      </c>
      <c r="H2406" s="69" t="s">
        <v>12465</v>
      </c>
      <c r="I2406" s="69" t="s">
        <v>7031</v>
      </c>
      <c r="J2406" s="69" t="str">
        <f t="shared" si="253"/>
        <v>Ahlone</v>
      </c>
      <c r="K2406" s="65" t="s">
        <v>12466</v>
      </c>
      <c r="L2406" s="65">
        <v>20</v>
      </c>
      <c r="M2406" s="65" t="s">
        <v>12467</v>
      </c>
      <c r="O2406" s="65">
        <v>93</v>
      </c>
      <c r="Q2406" s="65" t="s">
        <v>3111</v>
      </c>
      <c r="R2406" s="67">
        <v>45898.741620370398</v>
      </c>
      <c r="S2406" s="158" t="str">
        <f t="shared" si="252"/>
        <v>August 2025</v>
      </c>
      <c r="T2406" s="142" t="s">
        <v>35</v>
      </c>
      <c r="U2406" s="142">
        <v>0.32003472222277202</v>
      </c>
      <c r="V2406" s="65">
        <f t="shared" si="255"/>
        <v>0.32003472222277202</v>
      </c>
      <c r="W2406" s="65">
        <f t="shared" si="256"/>
        <v>7.6808333333465297</v>
      </c>
      <c r="X2406" s="65" t="str">
        <f t="shared" si="251"/>
        <v>&lt;24 hr</v>
      </c>
      <c r="Z2406" s="69" t="s">
        <v>12320</v>
      </c>
    </row>
    <row r="2407" spans="1:27" ht="30" customHeight="1">
      <c r="A2407" s="65">
        <v>2406</v>
      </c>
      <c r="B2407" s="181">
        <v>45898.424513888902</v>
      </c>
      <c r="C2407" s="67" t="str">
        <f t="shared" si="254"/>
        <v>August 2025</v>
      </c>
      <c r="D2407" s="65">
        <v>127390</v>
      </c>
      <c r="E2407" s="65">
        <v>547528</v>
      </c>
      <c r="F2407" s="68" t="s">
        <v>12468</v>
      </c>
      <c r="G2407" s="65" t="s">
        <v>12469</v>
      </c>
      <c r="H2407" s="69" t="s">
        <v>12470</v>
      </c>
      <c r="I2407" s="69" t="s">
        <v>10643</v>
      </c>
      <c r="J2407" s="69" t="str">
        <f t="shared" si="253"/>
        <v>Sanchaung</v>
      </c>
      <c r="K2407" s="65" t="s">
        <v>12471</v>
      </c>
      <c r="L2407" s="65">
        <v>20</v>
      </c>
      <c r="M2407" s="65" t="s">
        <v>12472</v>
      </c>
      <c r="O2407" s="65">
        <v>100</v>
      </c>
      <c r="Q2407" s="65" t="s">
        <v>2681</v>
      </c>
      <c r="R2407" s="67">
        <v>45899.414375</v>
      </c>
      <c r="S2407" s="158" t="str">
        <f t="shared" si="252"/>
        <v>August 2025</v>
      </c>
      <c r="T2407" s="142" t="s">
        <v>35</v>
      </c>
      <c r="U2407" s="142">
        <v>0.98986111111298702</v>
      </c>
      <c r="V2407" s="65">
        <f t="shared" si="255"/>
        <v>0.98986111111298702</v>
      </c>
      <c r="W2407" s="65">
        <f t="shared" si="256"/>
        <v>23.756666666711698</v>
      </c>
      <c r="X2407" s="65" t="str">
        <f t="shared" si="251"/>
        <v>&lt;24 hr</v>
      </c>
      <c r="Z2407" s="69" t="s">
        <v>12473</v>
      </c>
    </row>
    <row r="2408" spans="1:27" ht="30" customHeight="1">
      <c r="A2408" s="65">
        <v>2407</v>
      </c>
      <c r="B2408" s="181">
        <v>45898.434467592597</v>
      </c>
      <c r="C2408" s="67" t="str">
        <f t="shared" si="254"/>
        <v>August 2025</v>
      </c>
      <c r="D2408" s="65">
        <v>127396</v>
      </c>
      <c r="E2408" s="65" t="s">
        <v>12474</v>
      </c>
      <c r="F2408" s="68" t="s">
        <v>12475</v>
      </c>
      <c r="G2408" s="65" t="s">
        <v>12476</v>
      </c>
      <c r="H2408" s="69" t="s">
        <v>12477</v>
      </c>
      <c r="I2408" s="69" t="s">
        <v>10643</v>
      </c>
      <c r="J2408" s="69" t="str">
        <f t="shared" si="253"/>
        <v>Sanchaung</v>
      </c>
      <c r="K2408" s="65" t="s">
        <v>12478</v>
      </c>
      <c r="L2408" s="65">
        <v>20</v>
      </c>
      <c r="M2408" s="65" t="s">
        <v>11038</v>
      </c>
      <c r="O2408" s="65">
        <v>235</v>
      </c>
      <c r="Q2408" s="65" t="s">
        <v>2681</v>
      </c>
      <c r="R2408" s="67">
        <v>45899.491585648102</v>
      </c>
      <c r="S2408" s="158" t="str">
        <f t="shared" si="252"/>
        <v>August 2025</v>
      </c>
      <c r="T2408" s="142" t="s">
        <v>35</v>
      </c>
      <c r="U2408" s="142">
        <v>1.0571180555562001</v>
      </c>
      <c r="V2408" s="65">
        <f t="shared" si="255"/>
        <v>1.0571180555562001</v>
      </c>
      <c r="W2408" s="65">
        <f t="shared" si="256"/>
        <v>25.370833333348902</v>
      </c>
      <c r="X2408" s="65" t="str">
        <f t="shared" si="251"/>
        <v>24-48 hr</v>
      </c>
      <c r="Z2408" s="69" t="s">
        <v>12479</v>
      </c>
    </row>
    <row r="2409" spans="1:27" ht="30" customHeight="1">
      <c r="A2409" s="65">
        <v>2408</v>
      </c>
      <c r="B2409" s="181">
        <v>45898.466249999998</v>
      </c>
      <c r="C2409" s="67" t="str">
        <f t="shared" si="254"/>
        <v>August 2025</v>
      </c>
      <c r="D2409" s="65">
        <v>127408</v>
      </c>
      <c r="E2409" s="65">
        <v>537224</v>
      </c>
      <c r="F2409" s="68" t="s">
        <v>12480</v>
      </c>
      <c r="G2409" s="65" t="s">
        <v>12481</v>
      </c>
      <c r="H2409" s="69" t="s">
        <v>12482</v>
      </c>
      <c r="I2409" s="69" t="s">
        <v>10643</v>
      </c>
      <c r="J2409" s="69" t="str">
        <f t="shared" si="253"/>
        <v>Sanchaung</v>
      </c>
      <c r="K2409" s="65" t="s">
        <v>12483</v>
      </c>
      <c r="L2409" s="65">
        <v>20</v>
      </c>
      <c r="M2409" s="65" t="s">
        <v>11101</v>
      </c>
      <c r="O2409" s="65">
        <v>220</v>
      </c>
      <c r="Q2409" s="65" t="s">
        <v>2681</v>
      </c>
      <c r="R2409" s="67">
        <v>45899.5717939815</v>
      </c>
      <c r="S2409" s="158" t="str">
        <f t="shared" si="252"/>
        <v>August 2025</v>
      </c>
      <c r="T2409" s="142" t="s">
        <v>35</v>
      </c>
      <c r="U2409" s="142">
        <v>1.1055439814808801</v>
      </c>
      <c r="V2409" s="65">
        <f t="shared" si="255"/>
        <v>1.1055439814808801</v>
      </c>
      <c r="W2409" s="65">
        <f t="shared" si="256"/>
        <v>26.5330555555411</v>
      </c>
      <c r="X2409" s="65" t="str">
        <f t="shared" si="251"/>
        <v>24-48 hr</v>
      </c>
      <c r="AA2409" s="69" t="s">
        <v>12484</v>
      </c>
    </row>
    <row r="2410" spans="1:27" ht="30" customHeight="1">
      <c r="A2410" s="65">
        <v>2409</v>
      </c>
      <c r="B2410" s="181">
        <v>45898.5152199074</v>
      </c>
      <c r="C2410" s="67" t="str">
        <f t="shared" si="254"/>
        <v>August 2025</v>
      </c>
      <c r="D2410" s="65" t="s">
        <v>12485</v>
      </c>
      <c r="E2410" s="65">
        <v>547102</v>
      </c>
      <c r="F2410" s="68" t="s">
        <v>12486</v>
      </c>
      <c r="G2410" s="65" t="s">
        <v>12487</v>
      </c>
      <c r="H2410" s="69" t="s">
        <v>12488</v>
      </c>
      <c r="I2410" s="69" t="s">
        <v>10643</v>
      </c>
      <c r="J2410" s="69" t="str">
        <f t="shared" si="253"/>
        <v>Sanchaung</v>
      </c>
      <c r="K2410" s="65" t="s">
        <v>12489</v>
      </c>
      <c r="L2410" s="65">
        <v>20</v>
      </c>
      <c r="S2410" s="158"/>
      <c r="T2410" s="142" t="s">
        <v>10341</v>
      </c>
      <c r="U2410" s="142">
        <v>-45898.5152199074</v>
      </c>
    </row>
    <row r="2411" spans="1:27" ht="30" customHeight="1">
      <c r="A2411" s="65">
        <v>2410</v>
      </c>
      <c r="B2411" s="181">
        <v>45898.517789351798</v>
      </c>
      <c r="C2411" s="67" t="str">
        <f t="shared" si="254"/>
        <v>August 2025</v>
      </c>
      <c r="D2411" s="65" t="s">
        <v>12490</v>
      </c>
      <c r="E2411" s="65">
        <v>547747</v>
      </c>
      <c r="F2411" s="68" t="s">
        <v>12491</v>
      </c>
      <c r="G2411" s="65" t="s">
        <v>12492</v>
      </c>
      <c r="H2411" s="69" t="s">
        <v>12493</v>
      </c>
      <c r="I2411" s="69" t="s">
        <v>5110</v>
      </c>
      <c r="J2411" s="69" t="str">
        <f t="shared" si="253"/>
        <v>North Dagon</v>
      </c>
      <c r="K2411" s="65" t="s">
        <v>12494</v>
      </c>
      <c r="L2411" s="65">
        <v>20</v>
      </c>
      <c r="M2411" s="65" t="s">
        <v>12495</v>
      </c>
      <c r="O2411" s="65">
        <v>368</v>
      </c>
      <c r="Q2411" s="65" t="s">
        <v>5218</v>
      </c>
      <c r="R2411" s="67">
        <v>45900.4511458333</v>
      </c>
      <c r="S2411" s="158" t="str">
        <f t="shared" si="252"/>
        <v>August 2025</v>
      </c>
      <c r="T2411" s="142" t="s">
        <v>35</v>
      </c>
      <c r="U2411" s="142">
        <v>1.9333564814878601</v>
      </c>
      <c r="V2411" s="65">
        <f t="shared" si="255"/>
        <v>1.9333564814878601</v>
      </c>
      <c r="W2411" s="65">
        <f t="shared" si="256"/>
        <v>46.400555555708699</v>
      </c>
      <c r="X2411" s="65" t="str">
        <f t="shared" si="251"/>
        <v>24-48 hr</v>
      </c>
    </row>
    <row r="2412" spans="1:27" ht="30" customHeight="1">
      <c r="A2412" s="65">
        <v>2411</v>
      </c>
      <c r="B2412" s="181">
        <v>45898.533472222203</v>
      </c>
      <c r="C2412" s="67" t="str">
        <f t="shared" si="254"/>
        <v>August 2025</v>
      </c>
      <c r="D2412" s="65" t="s">
        <v>12496</v>
      </c>
      <c r="E2412" s="65" t="s">
        <v>12497</v>
      </c>
      <c r="F2412" s="68" t="s">
        <v>12498</v>
      </c>
      <c r="G2412" s="65" t="s">
        <v>12499</v>
      </c>
      <c r="H2412" s="69" t="s">
        <v>12500</v>
      </c>
      <c r="I2412" s="69" t="s">
        <v>5098</v>
      </c>
      <c r="J2412" s="69" t="str">
        <f t="shared" si="253"/>
        <v>East Dagon</v>
      </c>
      <c r="K2412" s="65" t="s">
        <v>12501</v>
      </c>
      <c r="L2412" s="65">
        <v>20</v>
      </c>
      <c r="M2412" s="65" t="s">
        <v>12502</v>
      </c>
      <c r="O2412" s="65">
        <v>357</v>
      </c>
      <c r="Q2412" s="65" t="s">
        <v>5218</v>
      </c>
      <c r="R2412" s="67">
        <v>45899.640023148102</v>
      </c>
      <c r="S2412" s="158" t="str">
        <f t="shared" si="252"/>
        <v>August 2025</v>
      </c>
      <c r="T2412" s="142" t="s">
        <v>35</v>
      </c>
      <c r="U2412" s="142">
        <v>1.1065509259205999</v>
      </c>
      <c r="V2412" s="65">
        <f t="shared" si="255"/>
        <v>1.1065509259205999</v>
      </c>
      <c r="W2412" s="65">
        <f t="shared" si="256"/>
        <v>26.557222222094399</v>
      </c>
      <c r="X2412" s="65" t="str">
        <f t="shared" si="251"/>
        <v>24-48 hr</v>
      </c>
    </row>
    <row r="2413" spans="1:27" ht="30" customHeight="1">
      <c r="A2413" s="65">
        <v>2412</v>
      </c>
      <c r="B2413" s="181">
        <v>45898.557754629597</v>
      </c>
      <c r="C2413" s="67" t="str">
        <f t="shared" si="254"/>
        <v>August 2025</v>
      </c>
      <c r="D2413" s="65" t="s">
        <v>12503</v>
      </c>
      <c r="E2413" s="65" t="s">
        <v>12504</v>
      </c>
      <c r="F2413" s="68" t="s">
        <v>12505</v>
      </c>
      <c r="G2413" s="65" t="s">
        <v>12506</v>
      </c>
      <c r="H2413" s="69" t="s">
        <v>12507</v>
      </c>
      <c r="I2413" s="69" t="s">
        <v>5110</v>
      </c>
      <c r="J2413" s="69" t="str">
        <f t="shared" si="253"/>
        <v>North Dagon</v>
      </c>
      <c r="K2413" s="65" t="s">
        <v>12508</v>
      </c>
      <c r="L2413" s="65">
        <v>20</v>
      </c>
      <c r="S2413" s="158"/>
      <c r="T2413" s="142" t="s">
        <v>113</v>
      </c>
      <c r="U2413" s="142">
        <v>-45898.557754629597</v>
      </c>
    </row>
    <row r="2414" spans="1:27" ht="30" customHeight="1">
      <c r="A2414" s="65">
        <v>2413</v>
      </c>
      <c r="B2414" s="181">
        <v>45898.563333333303</v>
      </c>
      <c r="C2414" s="67" t="str">
        <f t="shared" si="254"/>
        <v>August 2025</v>
      </c>
      <c r="D2414" s="65" t="s">
        <v>12509</v>
      </c>
      <c r="E2414" s="65" t="s">
        <v>12504</v>
      </c>
      <c r="F2414" s="68" t="s">
        <v>12510</v>
      </c>
      <c r="G2414" s="65" t="s">
        <v>12506</v>
      </c>
      <c r="H2414" s="69" t="s">
        <v>12507</v>
      </c>
      <c r="I2414" s="69" t="s">
        <v>5110</v>
      </c>
      <c r="J2414" s="69" t="str">
        <f t="shared" si="253"/>
        <v>North Dagon</v>
      </c>
      <c r="K2414" s="65" t="s">
        <v>12508</v>
      </c>
      <c r="L2414" s="65">
        <v>20</v>
      </c>
      <c r="M2414" s="65" t="s">
        <v>12511</v>
      </c>
      <c r="O2414" s="65">
        <v>220</v>
      </c>
      <c r="Q2414" s="65" t="s">
        <v>5218</v>
      </c>
      <c r="R2414" s="67">
        <v>45899.374768518501</v>
      </c>
      <c r="S2414" s="158" t="str">
        <f t="shared" si="252"/>
        <v>August 2025</v>
      </c>
      <c r="T2414" s="142" t="s">
        <v>35</v>
      </c>
      <c r="U2414" s="142">
        <v>0.81143518518365498</v>
      </c>
      <c r="V2414" s="65">
        <f t="shared" si="255"/>
        <v>0.81143518518365498</v>
      </c>
      <c r="W2414" s="65">
        <f t="shared" si="256"/>
        <v>19.474444444407698</v>
      </c>
      <c r="X2414" s="65" t="str">
        <f t="shared" si="251"/>
        <v>&lt;24 hr</v>
      </c>
    </row>
    <row r="2415" spans="1:27" ht="30" customHeight="1">
      <c r="A2415" s="65">
        <v>2414</v>
      </c>
      <c r="B2415" s="181">
        <v>45898.593564814801</v>
      </c>
      <c r="C2415" s="67" t="str">
        <f t="shared" si="254"/>
        <v>August 2025</v>
      </c>
      <c r="D2415" s="65" t="s">
        <v>12512</v>
      </c>
      <c r="E2415" s="65">
        <v>547962</v>
      </c>
      <c r="F2415" s="68" t="s">
        <v>12513</v>
      </c>
      <c r="G2415" s="65" t="s">
        <v>12514</v>
      </c>
      <c r="H2415" s="69" t="s">
        <v>12515</v>
      </c>
      <c r="I2415" s="69" t="s">
        <v>10643</v>
      </c>
      <c r="J2415" s="69" t="str">
        <f t="shared" si="253"/>
        <v>Sanchaung</v>
      </c>
      <c r="K2415" s="65" t="s">
        <v>12516</v>
      </c>
      <c r="L2415" s="65">
        <v>25</v>
      </c>
      <c r="M2415" s="65" t="s">
        <v>12517</v>
      </c>
      <c r="O2415" s="65">
        <v>100</v>
      </c>
      <c r="P2415" s="67">
        <v>45900.333333333299</v>
      </c>
      <c r="Q2415" s="65" t="s">
        <v>5308</v>
      </c>
      <c r="R2415" s="67">
        <v>45900.527476851901</v>
      </c>
      <c r="S2415" s="158" t="str">
        <f t="shared" si="252"/>
        <v>August 2025</v>
      </c>
      <c r="T2415" s="142" t="s">
        <v>35</v>
      </c>
      <c r="U2415" s="142">
        <v>1.93391203703504</v>
      </c>
      <c r="V2415" s="65">
        <f t="shared" si="255"/>
        <v>1.93391203703504</v>
      </c>
      <c r="W2415" s="65">
        <f t="shared" si="256"/>
        <v>46.413888888841001</v>
      </c>
      <c r="X2415" s="65" t="str">
        <f t="shared" si="251"/>
        <v>24-48 hr</v>
      </c>
    </row>
    <row r="2416" spans="1:27" ht="30" customHeight="1">
      <c r="A2416" s="65">
        <v>2415</v>
      </c>
      <c r="B2416" s="181">
        <v>45898.604085648098</v>
      </c>
      <c r="C2416" s="67" t="str">
        <f t="shared" si="254"/>
        <v>August 2025</v>
      </c>
      <c r="D2416" s="65" t="s">
        <v>12518</v>
      </c>
      <c r="E2416" s="65">
        <v>547982</v>
      </c>
      <c r="F2416" s="68" t="s">
        <v>12519</v>
      </c>
      <c r="G2416" s="65" t="s">
        <v>12520</v>
      </c>
      <c r="H2416" s="69" t="s">
        <v>12521</v>
      </c>
      <c r="I2416" s="69" t="s">
        <v>7031</v>
      </c>
      <c r="J2416" s="69" t="str">
        <f t="shared" si="253"/>
        <v>Ahlone</v>
      </c>
      <c r="K2416" s="65" t="s">
        <v>12522</v>
      </c>
      <c r="L2416" s="65">
        <v>75</v>
      </c>
      <c r="M2416" s="65" t="s">
        <v>12523</v>
      </c>
      <c r="O2416" s="65">
        <v>150</v>
      </c>
      <c r="Q2416" s="65" t="s">
        <v>5308</v>
      </c>
      <c r="R2416" s="67">
        <v>45900.672453703701</v>
      </c>
      <c r="S2416" s="158" t="str">
        <f t="shared" si="252"/>
        <v>August 2025</v>
      </c>
      <c r="T2416" s="142" t="s">
        <v>35</v>
      </c>
      <c r="U2416" s="142">
        <v>2.06836805555213</v>
      </c>
      <c r="V2416" s="65">
        <f t="shared" si="255"/>
        <v>2.06836805555213</v>
      </c>
      <c r="W2416" s="65">
        <f t="shared" si="256"/>
        <v>49.640833333251102</v>
      </c>
      <c r="X2416" s="65" t="str">
        <f t="shared" si="251"/>
        <v>48-72 hr</v>
      </c>
      <c r="Z2416" s="69" t="s">
        <v>12524</v>
      </c>
    </row>
    <row r="2417" spans="1:27" ht="30" customHeight="1">
      <c r="A2417" s="65">
        <v>2416</v>
      </c>
      <c r="B2417" s="181">
        <v>45898.610381944403</v>
      </c>
      <c r="C2417" s="67" t="str">
        <f t="shared" si="254"/>
        <v>August 2025</v>
      </c>
      <c r="D2417" s="65" t="s">
        <v>12525</v>
      </c>
      <c r="E2417" s="65">
        <v>12777</v>
      </c>
      <c r="F2417" s="68" t="s">
        <v>12526</v>
      </c>
      <c r="G2417" s="65" t="s">
        <v>12527</v>
      </c>
      <c r="H2417" s="69" t="s">
        <v>12528</v>
      </c>
      <c r="I2417" s="69" t="s">
        <v>41</v>
      </c>
      <c r="J2417" s="69" t="str">
        <f t="shared" si="253"/>
        <v>Lanmadaw</v>
      </c>
      <c r="K2417" s="65" t="s">
        <v>12529</v>
      </c>
      <c r="L2417" s="65">
        <v>20</v>
      </c>
      <c r="M2417" s="65" t="s">
        <v>1708</v>
      </c>
      <c r="O2417" s="65">
        <v>150</v>
      </c>
      <c r="P2417" s="67">
        <v>45899.333333333299</v>
      </c>
      <c r="Q2417" s="65" t="s">
        <v>2681</v>
      </c>
      <c r="R2417" s="67">
        <v>45900.4300925926</v>
      </c>
      <c r="S2417" s="158" t="str">
        <f t="shared" si="252"/>
        <v>August 2025</v>
      </c>
      <c r="T2417" s="142" t="s">
        <v>35</v>
      </c>
      <c r="U2417" s="142">
        <v>1.8197106481456999</v>
      </c>
      <c r="V2417" s="65">
        <f t="shared" si="255"/>
        <v>1.8197106481456999</v>
      </c>
      <c r="W2417" s="65">
        <f t="shared" si="256"/>
        <v>43.673055555496802</v>
      </c>
      <c r="X2417" s="65" t="str">
        <f t="shared" si="251"/>
        <v>24-48 hr</v>
      </c>
      <c r="Z2417" s="69" t="s">
        <v>9395</v>
      </c>
    </row>
    <row r="2418" spans="1:27" ht="30" customHeight="1">
      <c r="A2418" s="65">
        <v>2417</v>
      </c>
      <c r="B2418" s="181">
        <v>45898.643483796302</v>
      </c>
      <c r="C2418" s="67" t="str">
        <f t="shared" si="254"/>
        <v>August 2025</v>
      </c>
      <c r="D2418" s="65">
        <v>127461</v>
      </c>
      <c r="E2418" s="65" t="s">
        <v>12530</v>
      </c>
      <c r="F2418" s="68" t="s">
        <v>12531</v>
      </c>
      <c r="G2418" s="65" t="s">
        <v>12532</v>
      </c>
      <c r="H2418" s="69" t="s">
        <v>12533</v>
      </c>
      <c r="I2418" s="69" t="s">
        <v>7031</v>
      </c>
      <c r="J2418" s="69" t="str">
        <f t="shared" si="253"/>
        <v>Ahlone</v>
      </c>
      <c r="K2418" s="65" t="s">
        <v>12534</v>
      </c>
      <c r="L2418" s="65">
        <v>20</v>
      </c>
      <c r="S2418" s="158"/>
      <c r="T2418" s="142" t="s">
        <v>10341</v>
      </c>
      <c r="U2418" s="142">
        <v>-45898.643483796302</v>
      </c>
    </row>
    <row r="2419" spans="1:27" ht="30" customHeight="1">
      <c r="A2419" s="65">
        <v>2418</v>
      </c>
      <c r="B2419" s="181">
        <v>45898.647025462997</v>
      </c>
      <c r="C2419" s="67" t="str">
        <f t="shared" si="254"/>
        <v>August 2025</v>
      </c>
      <c r="D2419" s="65" t="s">
        <v>12535</v>
      </c>
      <c r="E2419" s="65">
        <v>372235</v>
      </c>
      <c r="F2419" s="68" t="s">
        <v>12536</v>
      </c>
      <c r="G2419" s="65" t="s">
        <v>12537</v>
      </c>
      <c r="H2419" s="69" t="s">
        <v>12538</v>
      </c>
      <c r="I2419" s="69" t="s">
        <v>12539</v>
      </c>
      <c r="J2419" s="69" t="str">
        <f t="shared" si="253"/>
        <v>Hlaing Tharyar</v>
      </c>
      <c r="K2419" s="65" t="s">
        <v>12540</v>
      </c>
      <c r="L2419" s="65">
        <v>20</v>
      </c>
      <c r="S2419" s="158"/>
      <c r="T2419" s="142" t="s">
        <v>113</v>
      </c>
      <c r="U2419" s="142">
        <v>-45898.647025462997</v>
      </c>
    </row>
    <row r="2420" spans="1:27" ht="30" customHeight="1">
      <c r="A2420" s="65">
        <v>2419</v>
      </c>
      <c r="B2420" s="181">
        <v>45898.650208333303</v>
      </c>
      <c r="C2420" s="67" t="str">
        <f t="shared" si="254"/>
        <v>August 2025</v>
      </c>
      <c r="D2420" s="65" t="s">
        <v>12541</v>
      </c>
      <c r="E2420" s="65" t="s">
        <v>12542</v>
      </c>
      <c r="F2420" s="68" t="s">
        <v>12543</v>
      </c>
      <c r="G2420" s="65" t="s">
        <v>12544</v>
      </c>
      <c r="H2420" s="69" t="s">
        <v>12545</v>
      </c>
      <c r="I2420" s="69" t="s">
        <v>5110</v>
      </c>
      <c r="J2420" s="69" t="str">
        <f t="shared" si="253"/>
        <v>North Dagon</v>
      </c>
      <c r="K2420" s="65" t="s">
        <v>12546</v>
      </c>
      <c r="L2420" s="65">
        <v>20</v>
      </c>
      <c r="M2420" s="65" t="s">
        <v>12547</v>
      </c>
      <c r="O2420" s="65">
        <v>375</v>
      </c>
      <c r="Q2420" s="65" t="s">
        <v>5218</v>
      </c>
      <c r="R2420" s="67">
        <v>45899.473368055602</v>
      </c>
      <c r="S2420" s="158" t="str">
        <f t="shared" si="252"/>
        <v>August 2025</v>
      </c>
      <c r="T2420" s="142" t="s">
        <v>35</v>
      </c>
      <c r="U2420" s="142">
        <v>0.82315972222568201</v>
      </c>
      <c r="V2420" s="65">
        <f t="shared" si="255"/>
        <v>0.82315972222568201</v>
      </c>
      <c r="W2420" s="65">
        <f t="shared" si="256"/>
        <v>19.755833333416401</v>
      </c>
      <c r="X2420" s="65" t="str">
        <f t="shared" si="251"/>
        <v>&lt;24 hr</v>
      </c>
    </row>
    <row r="2421" spans="1:27" ht="30" customHeight="1">
      <c r="A2421" s="65">
        <v>2420</v>
      </c>
      <c r="B2421" s="181">
        <v>45898.653379629599</v>
      </c>
      <c r="C2421" s="67" t="str">
        <f t="shared" si="254"/>
        <v>August 2025</v>
      </c>
      <c r="D2421" s="65" t="s">
        <v>12548</v>
      </c>
      <c r="E2421" s="65" t="s">
        <v>12549</v>
      </c>
      <c r="F2421" s="68" t="s">
        <v>12550</v>
      </c>
      <c r="G2421" s="65" t="s">
        <v>12551</v>
      </c>
      <c r="H2421" s="69" t="s">
        <v>12552</v>
      </c>
      <c r="I2421" s="69" t="s">
        <v>2355</v>
      </c>
      <c r="J2421" s="69" t="str">
        <f t="shared" si="253"/>
        <v>Mingalar Taung Nyunt</v>
      </c>
      <c r="K2421" s="65" t="s">
        <v>12553</v>
      </c>
      <c r="L2421" s="65">
        <v>25</v>
      </c>
      <c r="M2421" s="65" t="s">
        <v>12554</v>
      </c>
      <c r="O2421" s="65">
        <v>120</v>
      </c>
      <c r="Q2421" s="65" t="s">
        <v>5308</v>
      </c>
      <c r="R2421" s="67">
        <v>45899.589942129598</v>
      </c>
      <c r="S2421" s="158" t="str">
        <f t="shared" si="252"/>
        <v>August 2025</v>
      </c>
      <c r="T2421" s="142" t="s">
        <v>35</v>
      </c>
      <c r="U2421" s="142">
        <v>0.936562499999127</v>
      </c>
      <c r="V2421" s="65">
        <f t="shared" si="255"/>
        <v>0.936562499999127</v>
      </c>
      <c r="W2421" s="65">
        <f t="shared" si="256"/>
        <v>22.477499999978999</v>
      </c>
      <c r="X2421" s="65" t="str">
        <f t="shared" si="251"/>
        <v>&lt;24 hr</v>
      </c>
    </row>
    <row r="2422" spans="1:27" ht="30" customHeight="1">
      <c r="A2422" s="65">
        <v>2421</v>
      </c>
      <c r="B2422" s="181">
        <v>45898.659062500003</v>
      </c>
      <c r="C2422" s="67" t="str">
        <f t="shared" si="254"/>
        <v>August 2025</v>
      </c>
      <c r="D2422" s="65" t="s">
        <v>12555</v>
      </c>
      <c r="E2422" s="65" t="s">
        <v>12556</v>
      </c>
      <c r="F2422" s="68" t="s">
        <v>12557</v>
      </c>
      <c r="G2422" s="65" t="s">
        <v>12558</v>
      </c>
      <c r="H2422" s="69" t="s">
        <v>12559</v>
      </c>
      <c r="I2422" s="69" t="s">
        <v>5098</v>
      </c>
      <c r="J2422" s="69" t="str">
        <f t="shared" si="253"/>
        <v>East Dagon</v>
      </c>
      <c r="K2422" s="65" t="s">
        <v>12560</v>
      </c>
      <c r="L2422" s="65">
        <v>25</v>
      </c>
      <c r="M2422" s="65" t="s">
        <v>6637</v>
      </c>
      <c r="O2422" s="65">
        <v>337</v>
      </c>
      <c r="Q2422" s="65" t="s">
        <v>5218</v>
      </c>
      <c r="R2422" s="67">
        <v>45899.7434490741</v>
      </c>
      <c r="S2422" s="158" t="str">
        <f t="shared" si="252"/>
        <v>August 2025</v>
      </c>
      <c r="T2422" s="142" t="s">
        <v>35</v>
      </c>
      <c r="U2422" s="142">
        <v>1.0843865740680501</v>
      </c>
      <c r="V2422" s="65">
        <f t="shared" si="255"/>
        <v>1.0843865740680501</v>
      </c>
      <c r="W2422" s="65">
        <f t="shared" si="256"/>
        <v>26.0252777776332</v>
      </c>
      <c r="X2422" s="65" t="str">
        <f t="shared" si="251"/>
        <v>24-48 hr</v>
      </c>
    </row>
    <row r="2423" spans="1:27" ht="30" customHeight="1">
      <c r="A2423" s="65">
        <v>2422</v>
      </c>
      <c r="B2423" s="181">
        <v>45898.684837963003</v>
      </c>
      <c r="C2423" s="67" t="str">
        <f t="shared" si="254"/>
        <v>August 2025</v>
      </c>
      <c r="D2423" s="65" t="s">
        <v>12561</v>
      </c>
      <c r="E2423" s="65">
        <v>300294</v>
      </c>
      <c r="F2423" s="68" t="s">
        <v>12562</v>
      </c>
      <c r="G2423" s="65" t="s">
        <v>12563</v>
      </c>
      <c r="H2423" s="69" t="s">
        <v>12564</v>
      </c>
      <c r="I2423" s="69" t="s">
        <v>5110</v>
      </c>
      <c r="J2423" s="69" t="str">
        <f t="shared" si="253"/>
        <v>North Dagon</v>
      </c>
      <c r="K2423" s="65" t="s">
        <v>12565</v>
      </c>
      <c r="L2423" s="65">
        <v>20</v>
      </c>
      <c r="M2423" s="65" t="s">
        <v>12566</v>
      </c>
      <c r="O2423" s="65">
        <v>180</v>
      </c>
      <c r="Q2423" s="65" t="s">
        <v>5218</v>
      </c>
      <c r="R2423" s="67">
        <v>45899.698020833297</v>
      </c>
      <c r="S2423" s="158" t="str">
        <f t="shared" si="252"/>
        <v>August 2025</v>
      </c>
      <c r="T2423" s="142" t="s">
        <v>35</v>
      </c>
      <c r="U2423" s="142">
        <v>1.01318287036702</v>
      </c>
      <c r="V2423" s="65">
        <f t="shared" si="255"/>
        <v>1.01318287036702</v>
      </c>
      <c r="W2423" s="65">
        <f t="shared" si="256"/>
        <v>24.316388888808401</v>
      </c>
      <c r="X2423" s="65" t="str">
        <f t="shared" si="251"/>
        <v>24-48 hr</v>
      </c>
      <c r="Z2423" s="69" t="s">
        <v>4639</v>
      </c>
    </row>
    <row r="2424" spans="1:27" ht="30" customHeight="1">
      <c r="A2424" s="65">
        <v>2423</v>
      </c>
      <c r="B2424" s="181">
        <v>45898.689375000002</v>
      </c>
      <c r="C2424" s="67" t="str">
        <f t="shared" si="254"/>
        <v>August 2025</v>
      </c>
      <c r="D2424" s="65" t="s">
        <v>12567</v>
      </c>
      <c r="E2424" s="65" t="s">
        <v>12568</v>
      </c>
      <c r="F2424" s="68" t="s">
        <v>12569</v>
      </c>
      <c r="G2424" s="65" t="s">
        <v>12570</v>
      </c>
      <c r="H2424" s="69" t="s">
        <v>12571</v>
      </c>
      <c r="I2424" s="69" t="s">
        <v>5098</v>
      </c>
      <c r="J2424" s="69" t="str">
        <f t="shared" si="253"/>
        <v>East Dagon</v>
      </c>
      <c r="K2424" s="65" t="s">
        <v>12572</v>
      </c>
      <c r="L2424" s="65">
        <v>20</v>
      </c>
      <c r="M2424" s="65" t="s">
        <v>5793</v>
      </c>
      <c r="O2424" s="65">
        <v>224</v>
      </c>
      <c r="P2424" s="67">
        <v>45899.333333333299</v>
      </c>
      <c r="Q2424" s="65" t="s">
        <v>5218</v>
      </c>
      <c r="R2424" s="67">
        <v>45900.448206018496</v>
      </c>
      <c r="S2424" s="158" t="str">
        <f t="shared" si="252"/>
        <v>August 2025</v>
      </c>
      <c r="T2424" s="142" t="s">
        <v>35</v>
      </c>
      <c r="U2424" s="142">
        <v>1.7588310185164999</v>
      </c>
      <c r="V2424" s="65">
        <f t="shared" si="255"/>
        <v>1.7588310185164999</v>
      </c>
      <c r="W2424" s="65">
        <f t="shared" si="256"/>
        <v>42.211944444396103</v>
      </c>
      <c r="X2424" s="65" t="str">
        <f t="shared" si="251"/>
        <v>24-48 hr</v>
      </c>
      <c r="Z2424" s="69" t="s">
        <v>12573</v>
      </c>
    </row>
    <row r="2425" spans="1:27" ht="30" customHeight="1">
      <c r="A2425" s="65">
        <v>2424</v>
      </c>
      <c r="B2425" s="181">
        <v>45898.697835648098</v>
      </c>
      <c r="C2425" s="67" t="str">
        <f t="shared" si="254"/>
        <v>August 2025</v>
      </c>
      <c r="D2425" s="65" t="s">
        <v>12574</v>
      </c>
      <c r="E2425" s="65" t="s">
        <v>12575</v>
      </c>
      <c r="F2425" s="68" t="s">
        <v>12576</v>
      </c>
      <c r="G2425" s="65" t="s">
        <v>12577</v>
      </c>
      <c r="H2425" s="69" t="s">
        <v>12578</v>
      </c>
      <c r="I2425" s="69" t="s">
        <v>5110</v>
      </c>
      <c r="J2425" s="69" t="str">
        <f t="shared" si="253"/>
        <v>North Dagon</v>
      </c>
      <c r="K2425" s="65" t="s">
        <v>12579</v>
      </c>
      <c r="L2425" s="65">
        <v>20</v>
      </c>
      <c r="M2425" s="65" t="s">
        <v>8440</v>
      </c>
      <c r="O2425" s="65">
        <v>165</v>
      </c>
      <c r="Q2425" s="65" t="s">
        <v>5218</v>
      </c>
      <c r="R2425" s="67">
        <v>45899.651319444398</v>
      </c>
      <c r="S2425" s="158" t="str">
        <f t="shared" si="252"/>
        <v>August 2025</v>
      </c>
      <c r="T2425" s="142" t="s">
        <v>35</v>
      </c>
      <c r="U2425" s="142">
        <v>0.95348379629285795</v>
      </c>
      <c r="V2425" s="65">
        <f t="shared" si="255"/>
        <v>0.95348379629285795</v>
      </c>
      <c r="W2425" s="65">
        <f t="shared" si="256"/>
        <v>22.8836111110286</v>
      </c>
      <c r="X2425" s="65" t="str">
        <f t="shared" ref="X2425:X2488" si="257">IF(W2425&gt;72,"&gt;72 hr",IF(W2425&gt;48,"48-72 hr",IF(W2425&gt;24,"24-48 hr","&lt;24 hr")))</f>
        <v>&lt;24 hr</v>
      </c>
      <c r="Z2425" s="69" t="s">
        <v>12580</v>
      </c>
    </row>
    <row r="2426" spans="1:27" ht="30" customHeight="1">
      <c r="A2426" s="65">
        <v>2425</v>
      </c>
      <c r="B2426" s="181">
        <v>45898.699664351901</v>
      </c>
      <c r="C2426" s="67" t="str">
        <f t="shared" si="254"/>
        <v>August 2025</v>
      </c>
      <c r="D2426" s="65" t="s">
        <v>12581</v>
      </c>
      <c r="E2426" s="65" t="s">
        <v>12582</v>
      </c>
      <c r="F2426" s="68" t="s">
        <v>12583</v>
      </c>
      <c r="G2426" s="65" t="s">
        <v>12584</v>
      </c>
      <c r="H2426" s="69" t="s">
        <v>12585</v>
      </c>
      <c r="I2426" s="69" t="s">
        <v>41</v>
      </c>
      <c r="J2426" s="69" t="str">
        <f t="shared" si="253"/>
        <v>Lanmadaw</v>
      </c>
      <c r="K2426" s="65" t="s">
        <v>1102</v>
      </c>
      <c r="L2426" s="65">
        <v>20</v>
      </c>
      <c r="M2426" s="65" t="s">
        <v>300</v>
      </c>
      <c r="O2426" s="65">
        <v>350</v>
      </c>
      <c r="P2426" s="67">
        <v>45900.333333333299</v>
      </c>
      <c r="Q2426" s="65" t="s">
        <v>2681</v>
      </c>
      <c r="R2426" s="67">
        <v>45900.522245370397</v>
      </c>
      <c r="S2426" s="158" t="str">
        <f t="shared" si="252"/>
        <v>August 2025</v>
      </c>
      <c r="T2426" s="142" t="s">
        <v>35</v>
      </c>
      <c r="U2426" s="142">
        <v>1.8225810185176701</v>
      </c>
      <c r="V2426" s="65">
        <f t="shared" si="255"/>
        <v>1.8225810185176701</v>
      </c>
      <c r="W2426" s="65">
        <f t="shared" si="256"/>
        <v>43.741944444424</v>
      </c>
      <c r="X2426" s="65" t="str">
        <f t="shared" si="257"/>
        <v>24-48 hr</v>
      </c>
      <c r="Z2426" s="69" t="s">
        <v>12573</v>
      </c>
    </row>
    <row r="2427" spans="1:27" ht="30" customHeight="1">
      <c r="A2427" s="65">
        <v>2426</v>
      </c>
      <c r="B2427" s="181">
        <v>45898.7020023148</v>
      </c>
      <c r="C2427" s="67" t="str">
        <f t="shared" si="254"/>
        <v>August 2025</v>
      </c>
      <c r="D2427" s="65" t="s">
        <v>12586</v>
      </c>
      <c r="E2427" s="65" t="s">
        <v>12587</v>
      </c>
      <c r="F2427" s="68" t="s">
        <v>12588</v>
      </c>
      <c r="G2427" s="65" t="s">
        <v>12589</v>
      </c>
      <c r="H2427" s="69" t="s">
        <v>12590</v>
      </c>
      <c r="I2427" s="69" t="s">
        <v>182</v>
      </c>
      <c r="J2427" s="69" t="str">
        <f t="shared" si="253"/>
        <v>Latha</v>
      </c>
      <c r="K2427" s="65" t="s">
        <v>12591</v>
      </c>
      <c r="L2427" s="65">
        <v>25</v>
      </c>
      <c r="S2427" s="158"/>
      <c r="T2427" s="142" t="s">
        <v>10341</v>
      </c>
      <c r="U2427" s="142">
        <v>-45898.7020023148</v>
      </c>
    </row>
    <row r="2428" spans="1:27" ht="30" customHeight="1">
      <c r="A2428" s="65">
        <v>2427</v>
      </c>
      <c r="B2428" s="181">
        <v>45898.7026736111</v>
      </c>
      <c r="C2428" s="67" t="str">
        <f t="shared" si="254"/>
        <v>August 2025</v>
      </c>
      <c r="D2428" s="65">
        <v>127491</v>
      </c>
      <c r="E2428" s="65">
        <v>141847</v>
      </c>
      <c r="F2428" s="68" t="s">
        <v>12592</v>
      </c>
      <c r="G2428" s="65" t="s">
        <v>12593</v>
      </c>
      <c r="H2428" s="69" t="s">
        <v>12594</v>
      </c>
      <c r="I2428" s="69" t="s">
        <v>5110</v>
      </c>
      <c r="J2428" s="69" t="str">
        <f t="shared" si="253"/>
        <v>North Dagon</v>
      </c>
      <c r="K2428" s="65" t="s">
        <v>12595</v>
      </c>
      <c r="L2428" s="65">
        <v>20</v>
      </c>
      <c r="M2428" s="65" t="s">
        <v>12596</v>
      </c>
      <c r="O2428" s="65">
        <v>175</v>
      </c>
      <c r="Q2428" s="65" t="s">
        <v>5218</v>
      </c>
      <c r="R2428" s="67">
        <v>45899.606585648202</v>
      </c>
      <c r="S2428" s="158" t="str">
        <f t="shared" si="252"/>
        <v>August 2025</v>
      </c>
      <c r="T2428" s="142" t="s">
        <v>35</v>
      </c>
      <c r="U2428" s="142">
        <v>0.90391203703620704</v>
      </c>
      <c r="V2428" s="65">
        <f t="shared" si="255"/>
        <v>0.90391203703620704</v>
      </c>
      <c r="W2428" s="65">
        <f t="shared" si="256"/>
        <v>21.693888888869001</v>
      </c>
      <c r="X2428" s="65" t="str">
        <f t="shared" si="257"/>
        <v>&lt;24 hr</v>
      </c>
      <c r="Z2428" s="69" t="s">
        <v>12597</v>
      </c>
    </row>
    <row r="2429" spans="1:27" ht="30" customHeight="1">
      <c r="A2429" s="65">
        <v>2428</v>
      </c>
      <c r="B2429" s="181">
        <v>45898.704039351898</v>
      </c>
      <c r="C2429" s="67" t="str">
        <f t="shared" si="254"/>
        <v>August 2025</v>
      </c>
      <c r="D2429" s="65" t="s">
        <v>12598</v>
      </c>
      <c r="E2429" s="65">
        <v>447990</v>
      </c>
      <c r="F2429" s="68" t="s">
        <v>12599</v>
      </c>
      <c r="G2429" s="65" t="s">
        <v>12600</v>
      </c>
      <c r="H2429" s="69" t="s">
        <v>12601</v>
      </c>
      <c r="I2429" s="69" t="s">
        <v>5098</v>
      </c>
      <c r="J2429" s="69" t="str">
        <f t="shared" si="253"/>
        <v>East Dagon</v>
      </c>
      <c r="K2429" s="65" t="s">
        <v>12602</v>
      </c>
      <c r="L2429" s="65">
        <v>20</v>
      </c>
      <c r="M2429" s="65" t="s">
        <v>8336</v>
      </c>
      <c r="O2429" s="65">
        <v>153</v>
      </c>
      <c r="Q2429" s="65" t="s">
        <v>5218</v>
      </c>
      <c r="R2429" s="67">
        <v>45899.687731481499</v>
      </c>
      <c r="S2429" s="158" t="str">
        <f t="shared" si="252"/>
        <v>August 2025</v>
      </c>
      <c r="T2429" s="142" t="s">
        <v>35</v>
      </c>
      <c r="U2429" s="142">
        <v>0.98369212963007202</v>
      </c>
      <c r="V2429" s="65">
        <f t="shared" si="255"/>
        <v>0.98369212963007202</v>
      </c>
      <c r="W2429" s="65">
        <f t="shared" si="256"/>
        <v>23.6086111111217</v>
      </c>
      <c r="X2429" s="65" t="str">
        <f t="shared" si="257"/>
        <v>&lt;24 hr</v>
      </c>
    </row>
    <row r="2430" spans="1:27" ht="30" customHeight="1">
      <c r="A2430" s="65">
        <v>2429</v>
      </c>
      <c r="B2430" s="181">
        <v>45898.705219907402</v>
      </c>
      <c r="C2430" s="67" t="str">
        <f t="shared" si="254"/>
        <v>August 2025</v>
      </c>
      <c r="D2430" s="65" t="s">
        <v>12603</v>
      </c>
      <c r="E2430" s="65">
        <v>163860</v>
      </c>
      <c r="F2430" s="68" t="s">
        <v>12604</v>
      </c>
      <c r="G2430" s="65" t="s">
        <v>12605</v>
      </c>
      <c r="H2430" s="69" t="s">
        <v>12606</v>
      </c>
      <c r="I2430" s="69" t="s">
        <v>5110</v>
      </c>
      <c r="J2430" s="69" t="str">
        <f t="shared" si="253"/>
        <v>North Dagon</v>
      </c>
      <c r="K2430" s="65" t="s">
        <v>12607</v>
      </c>
      <c r="L2430" s="65">
        <v>20</v>
      </c>
      <c r="M2430" s="65" t="s">
        <v>12608</v>
      </c>
      <c r="O2430" s="65">
        <v>206</v>
      </c>
      <c r="Q2430" s="65" t="s">
        <v>5218</v>
      </c>
      <c r="R2430" s="67">
        <v>45899.5075462963</v>
      </c>
      <c r="S2430" s="158" t="str">
        <f t="shared" si="252"/>
        <v>August 2025</v>
      </c>
      <c r="T2430" s="142" t="s">
        <v>35</v>
      </c>
      <c r="U2430" s="142">
        <v>0.80232638888992402</v>
      </c>
      <c r="V2430" s="65">
        <f t="shared" si="255"/>
        <v>0.80232638888992402</v>
      </c>
      <c r="W2430" s="65">
        <f t="shared" si="256"/>
        <v>19.255833333358201</v>
      </c>
      <c r="X2430" s="65" t="str">
        <f t="shared" si="257"/>
        <v>&lt;24 hr</v>
      </c>
      <c r="AA2430" s="69" t="s">
        <v>11830</v>
      </c>
    </row>
    <row r="2431" spans="1:27" ht="30" customHeight="1">
      <c r="A2431" s="65">
        <v>2430</v>
      </c>
      <c r="B2431" s="181">
        <v>45898.708263888897</v>
      </c>
      <c r="C2431" s="67" t="str">
        <f t="shared" si="254"/>
        <v>August 2025</v>
      </c>
      <c r="D2431" s="65" t="s">
        <v>12609</v>
      </c>
      <c r="E2431" s="65" t="s">
        <v>12610</v>
      </c>
      <c r="F2431" s="68" t="s">
        <v>12611</v>
      </c>
      <c r="G2431" s="65" t="s">
        <v>12612</v>
      </c>
      <c r="H2431" s="69" t="s">
        <v>12613</v>
      </c>
      <c r="I2431" s="69" t="s">
        <v>5110</v>
      </c>
      <c r="J2431" s="69" t="str">
        <f t="shared" si="253"/>
        <v>North Dagon</v>
      </c>
      <c r="K2431" s="65" t="s">
        <v>12614</v>
      </c>
      <c r="L2431" s="65">
        <v>25</v>
      </c>
      <c r="M2431" s="65" t="s">
        <v>12436</v>
      </c>
      <c r="O2431" s="65">
        <v>172</v>
      </c>
      <c r="Q2431" s="65" t="s">
        <v>5218</v>
      </c>
      <c r="R2431" s="67">
        <v>45899.756319444401</v>
      </c>
      <c r="S2431" s="158" t="str">
        <f t="shared" ref="S2431:S2488" si="258">TEXT(R2431,"mmmm yyyy")</f>
        <v>August 2025</v>
      </c>
      <c r="T2431" s="142" t="s">
        <v>35</v>
      </c>
      <c r="U2431" s="142">
        <v>1.0480555555550399</v>
      </c>
      <c r="V2431" s="65">
        <f t="shared" si="255"/>
        <v>1.0480555555550399</v>
      </c>
      <c r="W2431" s="65">
        <f t="shared" si="256"/>
        <v>25.153333333320901</v>
      </c>
      <c r="X2431" s="65" t="str">
        <f t="shared" si="257"/>
        <v>24-48 hr</v>
      </c>
      <c r="Z2431" s="69" t="s">
        <v>12615</v>
      </c>
    </row>
    <row r="2432" spans="1:27" ht="30" customHeight="1">
      <c r="A2432" s="65">
        <v>2431</v>
      </c>
      <c r="B2432" s="181">
        <v>45898.708912037</v>
      </c>
      <c r="C2432" s="67" t="str">
        <f t="shared" si="254"/>
        <v>August 2025</v>
      </c>
      <c r="D2432" s="65">
        <v>127499</v>
      </c>
      <c r="E2432" s="65" t="s">
        <v>12610</v>
      </c>
      <c r="F2432" s="68" t="s">
        <v>12616</v>
      </c>
      <c r="G2432" s="65" t="s">
        <v>12612</v>
      </c>
      <c r="H2432" s="69" t="s">
        <v>12617</v>
      </c>
      <c r="I2432" s="69" t="s">
        <v>5110</v>
      </c>
      <c r="J2432" s="69" t="str">
        <f t="shared" si="253"/>
        <v>North Dagon</v>
      </c>
      <c r="K2432" s="65" t="s">
        <v>12618</v>
      </c>
      <c r="L2432" s="65">
        <v>20</v>
      </c>
      <c r="M2432" s="65" t="s">
        <v>12436</v>
      </c>
      <c r="O2432" s="65">
        <v>208</v>
      </c>
      <c r="Q2432" s="65" t="s">
        <v>5218</v>
      </c>
      <c r="R2432" s="67">
        <v>45899.772974537002</v>
      </c>
      <c r="S2432" s="158" t="str">
        <f t="shared" si="258"/>
        <v>August 2025</v>
      </c>
      <c r="T2432" s="142" t="s">
        <v>35</v>
      </c>
      <c r="U2432" s="142">
        <v>1.0640625000014601</v>
      </c>
      <c r="V2432" s="65">
        <f t="shared" si="255"/>
        <v>1.0640625000014601</v>
      </c>
      <c r="W2432" s="65">
        <f t="shared" si="256"/>
        <v>25.5375000000349</v>
      </c>
      <c r="X2432" s="65" t="str">
        <f t="shared" si="257"/>
        <v>24-48 hr</v>
      </c>
    </row>
    <row r="2433" spans="1:27" ht="30" customHeight="1">
      <c r="A2433" s="65">
        <v>2432</v>
      </c>
      <c r="B2433" s="181">
        <v>45898.712592592601</v>
      </c>
      <c r="C2433" s="67" t="str">
        <f t="shared" si="254"/>
        <v>August 2025</v>
      </c>
      <c r="D2433" s="65" t="s">
        <v>12619</v>
      </c>
      <c r="E2433" s="65" t="s">
        <v>12620</v>
      </c>
      <c r="F2433" s="68" t="s">
        <v>12621</v>
      </c>
      <c r="G2433" s="65" t="s">
        <v>12622</v>
      </c>
      <c r="H2433" s="69" t="s">
        <v>12623</v>
      </c>
      <c r="I2433" s="69" t="s">
        <v>10573</v>
      </c>
      <c r="J2433" s="69" t="str">
        <f t="shared" si="253"/>
        <v>Kyee Myin Daing</v>
      </c>
      <c r="K2433" s="65" t="s">
        <v>12624</v>
      </c>
      <c r="L2433" s="65">
        <v>75</v>
      </c>
      <c r="S2433" s="158"/>
      <c r="T2433" s="142" t="s">
        <v>10341</v>
      </c>
      <c r="U2433" s="142">
        <v>-45898.712592592601</v>
      </c>
    </row>
    <row r="2434" spans="1:27" ht="30" customHeight="1">
      <c r="A2434" s="65">
        <v>2433</v>
      </c>
      <c r="B2434" s="181">
        <v>45898.714583333298</v>
      </c>
      <c r="C2434" s="67" t="str">
        <f t="shared" si="254"/>
        <v>August 2025</v>
      </c>
      <c r="D2434" s="65" t="s">
        <v>12625</v>
      </c>
      <c r="E2434" s="65">
        <v>176033</v>
      </c>
      <c r="F2434" s="68" t="s">
        <v>12626</v>
      </c>
      <c r="G2434" s="65" t="s">
        <v>12627</v>
      </c>
      <c r="H2434" s="69" t="s">
        <v>12628</v>
      </c>
      <c r="I2434" s="69" t="s">
        <v>41</v>
      </c>
      <c r="J2434" s="69" t="str">
        <f t="shared" ref="J2434:J2497" si="259">TRIM(CLEAN(I2434))</f>
        <v>Lanmadaw</v>
      </c>
      <c r="K2434" s="65" t="s">
        <v>12629</v>
      </c>
      <c r="L2434" s="65">
        <v>20</v>
      </c>
      <c r="S2434" s="158"/>
      <c r="T2434" s="142" t="s">
        <v>10341</v>
      </c>
      <c r="U2434" s="142">
        <v>-45898.714583333298</v>
      </c>
    </row>
    <row r="2435" spans="1:27" ht="30" customHeight="1">
      <c r="A2435" s="65">
        <v>2434</v>
      </c>
      <c r="B2435" s="181">
        <v>45898.717141203699</v>
      </c>
      <c r="C2435" s="67" t="str">
        <f t="shared" ref="C2435:C2498" si="260">TEXT(B2435,"mmmm yyyy")</f>
        <v>August 2025</v>
      </c>
      <c r="D2435" s="65">
        <v>127504</v>
      </c>
      <c r="E2435" s="65">
        <v>548269</v>
      </c>
      <c r="F2435" s="68" t="s">
        <v>12630</v>
      </c>
      <c r="G2435" s="65" t="s">
        <v>12631</v>
      </c>
      <c r="H2435" s="69" t="s">
        <v>12632</v>
      </c>
      <c r="I2435" s="69" t="s">
        <v>5110</v>
      </c>
      <c r="J2435" s="69" t="str">
        <f t="shared" si="259"/>
        <v>North Dagon</v>
      </c>
      <c r="K2435" s="65" t="s">
        <v>12633</v>
      </c>
      <c r="L2435" s="65">
        <v>20</v>
      </c>
      <c r="S2435" s="158"/>
      <c r="T2435" s="142" t="s">
        <v>10341</v>
      </c>
      <c r="U2435" s="142">
        <v>-45898.717141203699</v>
      </c>
      <c r="Z2435" s="69" t="s">
        <v>12634</v>
      </c>
    </row>
    <row r="2436" spans="1:27" ht="30" customHeight="1">
      <c r="A2436" s="65">
        <v>2435</v>
      </c>
      <c r="B2436" s="181">
        <v>45898.717951388899</v>
      </c>
      <c r="C2436" s="67" t="str">
        <f t="shared" si="260"/>
        <v>August 2025</v>
      </c>
      <c r="D2436" s="65" t="s">
        <v>12635</v>
      </c>
      <c r="E2436" s="65">
        <v>257865</v>
      </c>
      <c r="F2436" s="68" t="s">
        <v>12636</v>
      </c>
      <c r="G2436" s="65" t="s">
        <v>12637</v>
      </c>
      <c r="H2436" s="69" t="s">
        <v>12638</v>
      </c>
      <c r="I2436" s="69" t="s">
        <v>5110</v>
      </c>
      <c r="J2436" s="69" t="str">
        <f t="shared" si="259"/>
        <v>North Dagon</v>
      </c>
      <c r="K2436" s="65" t="s">
        <v>12639</v>
      </c>
      <c r="L2436" s="65">
        <v>20</v>
      </c>
      <c r="S2436" s="158"/>
      <c r="T2436" s="142" t="s">
        <v>10341</v>
      </c>
      <c r="U2436" s="142">
        <v>-45898.717951388899</v>
      </c>
    </row>
    <row r="2437" spans="1:27" ht="30" customHeight="1">
      <c r="A2437" s="65">
        <v>2436</v>
      </c>
      <c r="B2437" s="181">
        <v>45898.722569444399</v>
      </c>
      <c r="C2437" s="67" t="str">
        <f t="shared" si="260"/>
        <v>August 2025</v>
      </c>
      <c r="D2437" s="65" t="s">
        <v>12640</v>
      </c>
      <c r="E2437" s="65" t="s">
        <v>12641</v>
      </c>
      <c r="F2437" s="68" t="s">
        <v>12642</v>
      </c>
      <c r="G2437" s="65" t="s">
        <v>12643</v>
      </c>
      <c r="H2437" s="69" t="s">
        <v>12644</v>
      </c>
      <c r="I2437" s="69" t="s">
        <v>5110</v>
      </c>
      <c r="J2437" s="69" t="str">
        <f t="shared" si="259"/>
        <v>North Dagon</v>
      </c>
      <c r="K2437" s="65" t="s">
        <v>12645</v>
      </c>
      <c r="L2437" s="65">
        <v>20</v>
      </c>
      <c r="M2437" s="65" t="s">
        <v>11057</v>
      </c>
      <c r="O2437" s="65">
        <v>170</v>
      </c>
      <c r="Q2437" s="65" t="s">
        <v>5218</v>
      </c>
      <c r="R2437" s="67">
        <v>45899.552476851903</v>
      </c>
      <c r="S2437" s="158" t="str">
        <f t="shared" si="258"/>
        <v>August 2025</v>
      </c>
      <c r="T2437" s="142" t="s">
        <v>35</v>
      </c>
      <c r="U2437" s="142">
        <v>0.82990740740933699</v>
      </c>
      <c r="V2437" s="65">
        <f t="shared" ref="V2437:V2488" si="261">U2437</f>
        <v>0.82990740740933699</v>
      </c>
      <c r="W2437" s="65">
        <f t="shared" ref="W2437:W2488" si="262">V2437*24</f>
        <v>19.917777777824099</v>
      </c>
      <c r="X2437" s="65" t="str">
        <f t="shared" si="257"/>
        <v>&lt;24 hr</v>
      </c>
    </row>
    <row r="2438" spans="1:27" ht="30" customHeight="1">
      <c r="A2438" s="65">
        <v>2437</v>
      </c>
      <c r="B2438" s="181">
        <v>45898.730543981503</v>
      </c>
      <c r="C2438" s="67" t="str">
        <f t="shared" si="260"/>
        <v>August 2025</v>
      </c>
      <c r="D2438" s="65" t="s">
        <v>12646</v>
      </c>
      <c r="E2438" s="65" t="s">
        <v>12647</v>
      </c>
      <c r="F2438" s="68" t="s">
        <v>12648</v>
      </c>
      <c r="G2438" s="65" t="s">
        <v>12649</v>
      </c>
      <c r="H2438" s="69" t="s">
        <v>12650</v>
      </c>
      <c r="I2438" s="69" t="s">
        <v>5110</v>
      </c>
      <c r="J2438" s="69" t="str">
        <f t="shared" si="259"/>
        <v>North Dagon</v>
      </c>
      <c r="K2438" s="65" t="s">
        <v>12651</v>
      </c>
      <c r="L2438" s="65">
        <v>25</v>
      </c>
      <c r="M2438" s="65" t="s">
        <v>12652</v>
      </c>
      <c r="O2438" s="65">
        <v>162</v>
      </c>
      <c r="P2438" s="67">
        <v>45899.333333333299</v>
      </c>
      <c r="Q2438" s="65" t="s">
        <v>5218</v>
      </c>
      <c r="R2438" s="67">
        <v>45900.586956018502</v>
      </c>
      <c r="S2438" s="158" t="str">
        <f t="shared" si="258"/>
        <v>August 2025</v>
      </c>
      <c r="T2438" s="142" t="s">
        <v>35</v>
      </c>
      <c r="U2438" s="142">
        <v>1.8564120370356201</v>
      </c>
      <c r="V2438" s="65">
        <f t="shared" si="261"/>
        <v>1.8564120370356201</v>
      </c>
      <c r="W2438" s="65">
        <f t="shared" si="262"/>
        <v>44.553888888854999</v>
      </c>
      <c r="X2438" s="65" t="str">
        <f t="shared" si="257"/>
        <v>24-48 hr</v>
      </c>
      <c r="Z2438" s="69" t="s">
        <v>12653</v>
      </c>
    </row>
    <row r="2439" spans="1:27" ht="30" customHeight="1">
      <c r="A2439" s="65">
        <v>2438</v>
      </c>
      <c r="B2439" s="181">
        <v>45898.736909722204</v>
      </c>
      <c r="C2439" s="67" t="str">
        <f t="shared" si="260"/>
        <v>August 2025</v>
      </c>
      <c r="D2439" s="65" t="s">
        <v>12654</v>
      </c>
      <c r="E2439" s="65" t="s">
        <v>12655</v>
      </c>
      <c r="F2439" s="68" t="s">
        <v>12656</v>
      </c>
      <c r="G2439" s="65" t="s">
        <v>12657</v>
      </c>
      <c r="H2439" s="69" t="s">
        <v>12658</v>
      </c>
      <c r="I2439" s="69" t="s">
        <v>5110</v>
      </c>
      <c r="J2439" s="69" t="str">
        <f t="shared" si="259"/>
        <v>North Dagon</v>
      </c>
      <c r="K2439" s="65" t="s">
        <v>12659</v>
      </c>
      <c r="L2439" s="65">
        <v>25</v>
      </c>
      <c r="M2439" s="65" t="s">
        <v>12660</v>
      </c>
      <c r="O2439" s="65">
        <v>210</v>
      </c>
      <c r="Q2439" s="65" t="s">
        <v>5218</v>
      </c>
      <c r="R2439" s="67">
        <v>45899.455127314803</v>
      </c>
      <c r="S2439" s="158" t="str">
        <f t="shared" si="258"/>
        <v>August 2025</v>
      </c>
      <c r="T2439" s="142" t="s">
        <v>35</v>
      </c>
      <c r="U2439" s="142">
        <v>0.71821759259182705</v>
      </c>
      <c r="V2439" s="65">
        <f t="shared" si="261"/>
        <v>0.71821759259182705</v>
      </c>
      <c r="W2439" s="65">
        <f t="shared" si="262"/>
        <v>17.237222222203901</v>
      </c>
      <c r="X2439" s="65" t="str">
        <f t="shared" si="257"/>
        <v>&lt;24 hr</v>
      </c>
      <c r="AA2439" s="69" t="s">
        <v>12661</v>
      </c>
    </row>
    <row r="2440" spans="1:27" ht="30" customHeight="1">
      <c r="A2440" s="65">
        <v>2439</v>
      </c>
      <c r="B2440" s="181">
        <v>45898.737731481502</v>
      </c>
      <c r="C2440" s="67" t="str">
        <f t="shared" si="260"/>
        <v>August 2025</v>
      </c>
      <c r="D2440" s="65" t="s">
        <v>12662</v>
      </c>
      <c r="E2440" s="65" t="s">
        <v>12663</v>
      </c>
      <c r="F2440" s="68" t="s">
        <v>12664</v>
      </c>
      <c r="G2440" s="65" t="s">
        <v>12665</v>
      </c>
      <c r="H2440" s="69" t="s">
        <v>12666</v>
      </c>
      <c r="I2440" s="69" t="s">
        <v>5110</v>
      </c>
      <c r="J2440" s="69" t="str">
        <f t="shared" si="259"/>
        <v>North Dagon</v>
      </c>
      <c r="K2440" s="65" t="s">
        <v>12667</v>
      </c>
      <c r="L2440" s="65">
        <v>20</v>
      </c>
      <c r="S2440" s="158"/>
      <c r="T2440" s="142" t="s">
        <v>113</v>
      </c>
      <c r="U2440" s="142">
        <v>-45898.737731481502</v>
      </c>
      <c r="Z2440" s="69" t="s">
        <v>12668</v>
      </c>
    </row>
    <row r="2441" spans="1:27" ht="30" customHeight="1">
      <c r="A2441" s="65">
        <v>2440</v>
      </c>
      <c r="B2441" s="181">
        <v>45898.741134259297</v>
      </c>
      <c r="C2441" s="67" t="str">
        <f t="shared" si="260"/>
        <v>August 2025</v>
      </c>
      <c r="D2441" s="65">
        <v>127519</v>
      </c>
      <c r="E2441" s="65">
        <v>301771</v>
      </c>
      <c r="F2441" s="68" t="s">
        <v>12669</v>
      </c>
      <c r="G2441" s="65" t="s">
        <v>12670</v>
      </c>
      <c r="H2441" s="69" t="s">
        <v>12671</v>
      </c>
      <c r="I2441" s="69" t="s">
        <v>2355</v>
      </c>
      <c r="J2441" s="69" t="str">
        <f t="shared" si="259"/>
        <v>Mingalar Taung Nyunt</v>
      </c>
      <c r="K2441" s="65" t="s">
        <v>12672</v>
      </c>
      <c r="L2441" s="65">
        <v>20</v>
      </c>
      <c r="M2441" s="65" t="s">
        <v>2788</v>
      </c>
      <c r="O2441" s="65">
        <v>158</v>
      </c>
      <c r="P2441" s="67">
        <v>45899.333333333299</v>
      </c>
      <c r="Q2441" s="65" t="s">
        <v>3111</v>
      </c>
      <c r="R2441" s="67">
        <v>45900.481145833299</v>
      </c>
      <c r="S2441" s="158" t="str">
        <f t="shared" si="258"/>
        <v>August 2025</v>
      </c>
      <c r="T2441" s="142" t="s">
        <v>35</v>
      </c>
      <c r="U2441" s="142">
        <v>1.7400115740747399</v>
      </c>
      <c r="V2441" s="65">
        <f t="shared" si="261"/>
        <v>1.7400115740747399</v>
      </c>
      <c r="W2441" s="65">
        <f t="shared" si="262"/>
        <v>41.760277777793803</v>
      </c>
      <c r="X2441" s="65" t="str">
        <f t="shared" si="257"/>
        <v>24-48 hr</v>
      </c>
    </row>
    <row r="2442" spans="1:27" ht="30" customHeight="1">
      <c r="A2442" s="65">
        <v>2441</v>
      </c>
      <c r="B2442" s="181">
        <v>45898.7423263889</v>
      </c>
      <c r="C2442" s="67" t="str">
        <f t="shared" si="260"/>
        <v>August 2025</v>
      </c>
      <c r="D2442" s="65" t="s">
        <v>12673</v>
      </c>
      <c r="E2442" s="65">
        <v>320689</v>
      </c>
      <c r="F2442" s="68" t="s">
        <v>12674</v>
      </c>
      <c r="G2442" s="65" t="s">
        <v>12675</v>
      </c>
      <c r="H2442" s="69" t="s">
        <v>12676</v>
      </c>
      <c r="I2442" s="69" t="s">
        <v>5110</v>
      </c>
      <c r="J2442" s="69" t="str">
        <f t="shared" si="259"/>
        <v>North Dagon</v>
      </c>
      <c r="K2442" s="65" t="s">
        <v>12677</v>
      </c>
      <c r="L2442" s="65">
        <v>20</v>
      </c>
      <c r="M2442" s="65" t="s">
        <v>12678</v>
      </c>
      <c r="O2442" s="65">
        <v>220</v>
      </c>
      <c r="Q2442" s="65" t="s">
        <v>5218</v>
      </c>
      <c r="R2442" s="67">
        <v>45899.6617708333</v>
      </c>
      <c r="S2442" s="158" t="str">
        <f t="shared" si="258"/>
        <v>August 2025</v>
      </c>
      <c r="T2442" s="142" t="s">
        <v>35</v>
      </c>
      <c r="U2442" s="142">
        <v>0.91944444444379803</v>
      </c>
      <c r="V2442" s="65">
        <f t="shared" si="261"/>
        <v>0.91944444444379803</v>
      </c>
      <c r="W2442" s="65">
        <f t="shared" si="262"/>
        <v>22.066666666651098</v>
      </c>
      <c r="X2442" s="65" t="str">
        <f t="shared" si="257"/>
        <v>&lt;24 hr</v>
      </c>
    </row>
    <row r="2443" spans="1:27" ht="30" customHeight="1">
      <c r="A2443" s="65">
        <v>2442</v>
      </c>
      <c r="B2443" s="181">
        <v>45898.7434027778</v>
      </c>
      <c r="C2443" s="67" t="str">
        <f t="shared" si="260"/>
        <v>August 2025</v>
      </c>
      <c r="D2443" s="65" t="s">
        <v>12679</v>
      </c>
      <c r="E2443" s="65" t="s">
        <v>12680</v>
      </c>
      <c r="F2443" s="68" t="s">
        <v>12681</v>
      </c>
      <c r="G2443" s="65" t="s">
        <v>12682</v>
      </c>
      <c r="H2443" s="69" t="s">
        <v>12683</v>
      </c>
      <c r="I2443" s="69" t="s">
        <v>5110</v>
      </c>
      <c r="J2443" s="69" t="str">
        <f t="shared" si="259"/>
        <v>North Dagon</v>
      </c>
      <c r="K2443" s="65" t="s">
        <v>12684</v>
      </c>
      <c r="L2443" s="65">
        <v>20</v>
      </c>
      <c r="M2443" s="65" t="s">
        <v>12685</v>
      </c>
      <c r="O2443" s="65">
        <v>101</v>
      </c>
      <c r="Q2443" s="65" t="s">
        <v>5218</v>
      </c>
      <c r="R2443" s="67">
        <v>45899.690046296302</v>
      </c>
      <c r="S2443" s="158" t="str">
        <f t="shared" si="258"/>
        <v>August 2025</v>
      </c>
      <c r="T2443" s="142" t="s">
        <v>35</v>
      </c>
      <c r="U2443" s="142">
        <v>0.94664351851679396</v>
      </c>
      <c r="V2443" s="65">
        <f t="shared" si="261"/>
        <v>0.94664351851679396</v>
      </c>
      <c r="W2443" s="65">
        <f t="shared" si="262"/>
        <v>22.719444444403099</v>
      </c>
      <c r="X2443" s="65" t="str">
        <f t="shared" si="257"/>
        <v>&lt;24 hr</v>
      </c>
    </row>
    <row r="2444" spans="1:27" ht="30" customHeight="1">
      <c r="A2444" s="65">
        <v>2443</v>
      </c>
      <c r="B2444" s="181">
        <v>45898.745312500003</v>
      </c>
      <c r="C2444" s="67" t="str">
        <f t="shared" si="260"/>
        <v>August 2025</v>
      </c>
      <c r="D2444" s="65" t="s">
        <v>12686</v>
      </c>
      <c r="E2444" s="65" t="s">
        <v>12687</v>
      </c>
      <c r="F2444" s="68" t="s">
        <v>12688</v>
      </c>
      <c r="G2444" s="65" t="s">
        <v>12689</v>
      </c>
      <c r="H2444" s="69" t="s">
        <v>12690</v>
      </c>
      <c r="I2444" s="69" t="s">
        <v>5098</v>
      </c>
      <c r="J2444" s="69" t="str">
        <f t="shared" si="259"/>
        <v>East Dagon</v>
      </c>
      <c r="K2444" s="65" t="s">
        <v>12691</v>
      </c>
      <c r="L2444" s="65">
        <v>20</v>
      </c>
      <c r="M2444" s="65" t="s">
        <v>7878</v>
      </c>
      <c r="O2444" s="65">
        <v>122</v>
      </c>
      <c r="Q2444" s="65" t="s">
        <v>5218</v>
      </c>
      <c r="R2444" s="67">
        <v>45899.567731481497</v>
      </c>
      <c r="S2444" s="158" t="str">
        <f t="shared" si="258"/>
        <v>August 2025</v>
      </c>
      <c r="T2444" s="142" t="s">
        <v>35</v>
      </c>
      <c r="U2444" s="142">
        <v>0.82241898147913195</v>
      </c>
      <c r="V2444" s="65">
        <f t="shared" si="261"/>
        <v>0.82241898147913195</v>
      </c>
      <c r="W2444" s="65">
        <f t="shared" si="262"/>
        <v>19.738055555499201</v>
      </c>
      <c r="X2444" s="65" t="str">
        <f t="shared" si="257"/>
        <v>&lt;24 hr</v>
      </c>
      <c r="Z2444" s="69" t="s">
        <v>12692</v>
      </c>
    </row>
    <row r="2445" spans="1:27" ht="30" customHeight="1">
      <c r="A2445" s="65">
        <v>2444</v>
      </c>
      <c r="B2445" s="181">
        <v>45898.749571759297</v>
      </c>
      <c r="C2445" s="67" t="str">
        <f t="shared" si="260"/>
        <v>August 2025</v>
      </c>
      <c r="D2445" s="65" t="s">
        <v>12693</v>
      </c>
      <c r="E2445" s="65">
        <v>130340</v>
      </c>
      <c r="F2445" s="68" t="s">
        <v>12694</v>
      </c>
      <c r="G2445" s="65" t="s">
        <v>12695</v>
      </c>
      <c r="H2445" s="69" t="s">
        <v>12696</v>
      </c>
      <c r="I2445" s="69" t="s">
        <v>2355</v>
      </c>
      <c r="J2445" s="69" t="str">
        <f t="shared" si="259"/>
        <v>Mingalar Taung Nyunt</v>
      </c>
      <c r="K2445" s="65" t="s">
        <v>12697</v>
      </c>
      <c r="L2445" s="65">
        <v>20</v>
      </c>
      <c r="S2445" s="158"/>
      <c r="T2445" s="142" t="s">
        <v>10341</v>
      </c>
      <c r="U2445" s="142">
        <v>-45898.749571759297</v>
      </c>
    </row>
    <row r="2446" spans="1:27" ht="30" customHeight="1">
      <c r="A2446" s="65">
        <v>2445</v>
      </c>
      <c r="B2446" s="181">
        <v>45898.752395833297</v>
      </c>
      <c r="C2446" s="67" t="str">
        <f t="shared" si="260"/>
        <v>August 2025</v>
      </c>
      <c r="D2446" s="65">
        <v>127526</v>
      </c>
      <c r="E2446" s="65">
        <v>321971</v>
      </c>
      <c r="F2446" s="68" t="s">
        <v>12698</v>
      </c>
      <c r="G2446" s="65" t="s">
        <v>12699</v>
      </c>
      <c r="H2446" s="69" t="s">
        <v>12700</v>
      </c>
      <c r="I2446" s="69" t="s">
        <v>2355</v>
      </c>
      <c r="J2446" s="69" t="str">
        <f t="shared" si="259"/>
        <v>Mingalar Taung Nyunt</v>
      </c>
      <c r="K2446" s="65" t="s">
        <v>12701</v>
      </c>
      <c r="L2446" s="65">
        <v>25</v>
      </c>
      <c r="M2446" s="65" t="s">
        <v>5885</v>
      </c>
      <c r="O2446" s="65">
        <v>150</v>
      </c>
      <c r="Q2446" s="65" t="s">
        <v>5308</v>
      </c>
      <c r="R2446" s="67">
        <v>45899.5366319444</v>
      </c>
      <c r="S2446" s="158" t="str">
        <f t="shared" si="258"/>
        <v>August 2025</v>
      </c>
      <c r="T2446" s="142" t="s">
        <v>35</v>
      </c>
      <c r="U2446" s="142">
        <v>0.78423611111065805</v>
      </c>
      <c r="V2446" s="65">
        <f t="shared" si="261"/>
        <v>0.78423611111065805</v>
      </c>
      <c r="W2446" s="65">
        <f t="shared" si="262"/>
        <v>18.821666666655801</v>
      </c>
      <c r="X2446" s="65" t="str">
        <f t="shared" si="257"/>
        <v>&lt;24 hr</v>
      </c>
      <c r="Z2446" s="69" t="s">
        <v>12702</v>
      </c>
    </row>
    <row r="2447" spans="1:27" ht="30" customHeight="1">
      <c r="A2447" s="65">
        <v>2446</v>
      </c>
      <c r="B2447" s="181">
        <v>45898.752442129597</v>
      </c>
      <c r="C2447" s="67" t="str">
        <f t="shared" si="260"/>
        <v>August 2025</v>
      </c>
      <c r="D2447" s="65" t="s">
        <v>12703</v>
      </c>
      <c r="E2447" s="65" t="s">
        <v>12704</v>
      </c>
      <c r="F2447" s="68" t="s">
        <v>12705</v>
      </c>
      <c r="G2447" s="65" t="s">
        <v>12706</v>
      </c>
      <c r="H2447" s="69" t="s">
        <v>12707</v>
      </c>
      <c r="I2447" s="69" t="s">
        <v>2355</v>
      </c>
      <c r="J2447" s="69" t="str">
        <f t="shared" si="259"/>
        <v>Mingalar Taung Nyunt</v>
      </c>
      <c r="K2447" s="65" t="s">
        <v>12708</v>
      </c>
      <c r="L2447" s="65">
        <v>20</v>
      </c>
      <c r="M2447" s="65" t="s">
        <v>5885</v>
      </c>
      <c r="O2447" s="65">
        <v>100</v>
      </c>
      <c r="Q2447" s="65" t="s">
        <v>5308</v>
      </c>
      <c r="R2447" s="67">
        <v>45899.496608796297</v>
      </c>
      <c r="S2447" s="158" t="str">
        <f t="shared" si="258"/>
        <v>August 2025</v>
      </c>
      <c r="T2447" s="142" t="s">
        <v>35</v>
      </c>
      <c r="U2447" s="142">
        <v>0.74416666666365905</v>
      </c>
      <c r="V2447" s="65">
        <f t="shared" si="261"/>
        <v>0.74416666666365905</v>
      </c>
      <c r="W2447" s="65">
        <f t="shared" si="262"/>
        <v>17.859999999927801</v>
      </c>
      <c r="X2447" s="65" t="str">
        <f t="shared" si="257"/>
        <v>&lt;24 hr</v>
      </c>
      <c r="Z2447" s="69" t="s">
        <v>12709</v>
      </c>
    </row>
    <row r="2448" spans="1:27" ht="30" customHeight="1">
      <c r="A2448" s="65">
        <v>2447</v>
      </c>
      <c r="B2448" s="181">
        <v>45898.754803240699</v>
      </c>
      <c r="C2448" s="67" t="str">
        <f t="shared" si="260"/>
        <v>August 2025</v>
      </c>
      <c r="D2448" s="65" t="s">
        <v>12710</v>
      </c>
      <c r="E2448" s="65" t="s">
        <v>12711</v>
      </c>
      <c r="F2448" s="68" t="s">
        <v>12712</v>
      </c>
      <c r="G2448" s="65" t="s">
        <v>12713</v>
      </c>
      <c r="H2448" s="69" t="s">
        <v>12714</v>
      </c>
      <c r="I2448" s="69" t="s">
        <v>5110</v>
      </c>
      <c r="J2448" s="69" t="str">
        <f t="shared" si="259"/>
        <v>North Dagon</v>
      </c>
      <c r="K2448" s="65" t="s">
        <v>12715</v>
      </c>
      <c r="L2448" s="65">
        <v>20</v>
      </c>
      <c r="M2448" s="65" t="s">
        <v>9556</v>
      </c>
      <c r="O2448" s="65">
        <v>175</v>
      </c>
      <c r="P2448" s="67">
        <v>45900.333333333299</v>
      </c>
      <c r="Q2448" s="65" t="s">
        <v>5218</v>
      </c>
      <c r="R2448" s="67">
        <v>45900.566539351901</v>
      </c>
      <c r="S2448" s="158" t="str">
        <f t="shared" si="258"/>
        <v>August 2025</v>
      </c>
      <c r="T2448" s="142" t="s">
        <v>35</v>
      </c>
      <c r="U2448" s="142">
        <v>1.8117361111071699</v>
      </c>
      <c r="V2448" s="65">
        <f t="shared" si="261"/>
        <v>1.8117361111071699</v>
      </c>
      <c r="W2448" s="65">
        <f t="shared" si="262"/>
        <v>43.481666666572004</v>
      </c>
      <c r="X2448" s="65" t="str">
        <f t="shared" si="257"/>
        <v>24-48 hr</v>
      </c>
    </row>
    <row r="2449" spans="1:27" ht="30" customHeight="1">
      <c r="A2449" s="65">
        <v>2448</v>
      </c>
      <c r="B2449" s="181">
        <v>45898.755752314799</v>
      </c>
      <c r="C2449" s="67" t="str">
        <f t="shared" si="260"/>
        <v>August 2025</v>
      </c>
      <c r="D2449" s="65" t="s">
        <v>12716</v>
      </c>
      <c r="E2449" s="65" t="s">
        <v>12717</v>
      </c>
      <c r="F2449" s="68" t="s">
        <v>12718</v>
      </c>
      <c r="G2449" s="65" t="s">
        <v>12719</v>
      </c>
      <c r="H2449" s="69" t="s">
        <v>12720</v>
      </c>
      <c r="I2449" s="69" t="s">
        <v>7036</v>
      </c>
      <c r="J2449" s="69" t="str">
        <f t="shared" si="259"/>
        <v>Dagon</v>
      </c>
      <c r="K2449" s="65" t="s">
        <v>12721</v>
      </c>
      <c r="L2449" s="65">
        <v>25</v>
      </c>
      <c r="S2449" s="158"/>
      <c r="T2449" s="142" t="s">
        <v>113</v>
      </c>
      <c r="U2449" s="142">
        <v>-45898.755752314799</v>
      </c>
      <c r="Z2449" s="69" t="s">
        <v>12722</v>
      </c>
    </row>
    <row r="2450" spans="1:27" ht="30" customHeight="1">
      <c r="A2450" s="65">
        <v>2449</v>
      </c>
      <c r="B2450" s="181">
        <v>45898.775787036997</v>
      </c>
      <c r="C2450" s="67" t="str">
        <f t="shared" si="260"/>
        <v>August 2025</v>
      </c>
      <c r="D2450" s="65">
        <v>127537</v>
      </c>
      <c r="E2450" s="65" t="s">
        <v>12723</v>
      </c>
      <c r="F2450" s="68" t="s">
        <v>12724</v>
      </c>
      <c r="G2450" s="65" t="s">
        <v>12725</v>
      </c>
      <c r="H2450" s="69" t="s">
        <v>12726</v>
      </c>
      <c r="I2450" s="69" t="s">
        <v>7031</v>
      </c>
      <c r="J2450" s="69" t="str">
        <f t="shared" si="259"/>
        <v>Ahlone</v>
      </c>
      <c r="K2450" s="65" t="s">
        <v>12727</v>
      </c>
      <c r="L2450" s="65">
        <v>40</v>
      </c>
      <c r="S2450" s="158"/>
      <c r="T2450" s="142" t="s">
        <v>10341</v>
      </c>
      <c r="U2450" s="142">
        <v>-45898.775787036997</v>
      </c>
      <c r="Z2450" s="69" t="s">
        <v>4639</v>
      </c>
    </row>
    <row r="2451" spans="1:27" ht="30" customHeight="1">
      <c r="A2451" s="65">
        <v>2450</v>
      </c>
      <c r="B2451" s="181">
        <v>45898.782291666699</v>
      </c>
      <c r="C2451" s="67" t="str">
        <f t="shared" si="260"/>
        <v>August 2025</v>
      </c>
      <c r="D2451" s="65" t="s">
        <v>12728</v>
      </c>
      <c r="E2451" s="65">
        <v>548383</v>
      </c>
      <c r="F2451" s="68" t="s">
        <v>12729</v>
      </c>
      <c r="G2451" s="65" t="s">
        <v>12730</v>
      </c>
      <c r="H2451" s="69" t="s">
        <v>12731</v>
      </c>
      <c r="I2451" s="69" t="s">
        <v>7036</v>
      </c>
      <c r="J2451" s="69" t="str">
        <f t="shared" si="259"/>
        <v>Dagon</v>
      </c>
      <c r="K2451" s="65" t="s">
        <v>12732</v>
      </c>
      <c r="L2451" s="65">
        <v>20</v>
      </c>
      <c r="M2451" s="65" t="s">
        <v>12733</v>
      </c>
      <c r="O2451" s="65">
        <v>100</v>
      </c>
      <c r="Q2451" s="65" t="s">
        <v>5308</v>
      </c>
      <c r="R2451" s="67">
        <v>45899.422199074099</v>
      </c>
      <c r="S2451" s="158" t="str">
        <f t="shared" si="258"/>
        <v>August 2025</v>
      </c>
      <c r="T2451" s="142" t="s">
        <v>35</v>
      </c>
      <c r="U2451" s="142">
        <v>0.63990740740700902</v>
      </c>
      <c r="V2451" s="65">
        <f t="shared" si="261"/>
        <v>0.63990740740700902</v>
      </c>
      <c r="W2451" s="65">
        <f t="shared" si="262"/>
        <v>15.357777777768201</v>
      </c>
      <c r="X2451" s="65" t="str">
        <f t="shared" si="257"/>
        <v>&lt;24 hr</v>
      </c>
      <c r="Z2451" s="69" t="s">
        <v>12734</v>
      </c>
    </row>
    <row r="2452" spans="1:27" ht="30" customHeight="1">
      <c r="A2452" s="65">
        <v>2451</v>
      </c>
      <c r="B2452" s="181">
        <v>45898.878819444399</v>
      </c>
      <c r="C2452" s="67" t="str">
        <f t="shared" si="260"/>
        <v>August 2025</v>
      </c>
      <c r="D2452" s="65" t="s">
        <v>12735</v>
      </c>
      <c r="E2452" s="65">
        <v>548449</v>
      </c>
      <c r="F2452" s="68" t="s">
        <v>12736</v>
      </c>
      <c r="G2452" s="65" t="s">
        <v>12737</v>
      </c>
      <c r="H2452" s="69" t="s">
        <v>12738</v>
      </c>
      <c r="I2452" s="69" t="s">
        <v>41</v>
      </c>
      <c r="J2452" s="69" t="str">
        <f t="shared" si="259"/>
        <v>Lanmadaw</v>
      </c>
      <c r="K2452" s="65" t="s">
        <v>12739</v>
      </c>
      <c r="L2452" s="65">
        <v>40</v>
      </c>
      <c r="M2452" s="65" t="s">
        <v>2912</v>
      </c>
      <c r="O2452" s="65">
        <v>180</v>
      </c>
      <c r="Q2452" s="65" t="s">
        <v>687</v>
      </c>
      <c r="R2452" s="67">
        <v>45899.723043981503</v>
      </c>
      <c r="S2452" s="158" t="str">
        <f t="shared" si="258"/>
        <v>August 2025</v>
      </c>
      <c r="T2452" s="142" t="s">
        <v>35</v>
      </c>
      <c r="U2452" s="142">
        <v>0.84422453703882605</v>
      </c>
      <c r="V2452" s="65">
        <f t="shared" si="261"/>
        <v>0.84422453703882605</v>
      </c>
      <c r="W2452" s="65">
        <f t="shared" si="262"/>
        <v>20.261388888931801</v>
      </c>
      <c r="X2452" s="65" t="str">
        <f t="shared" si="257"/>
        <v>&lt;24 hr</v>
      </c>
      <c r="AA2452" s="69" t="s">
        <v>12740</v>
      </c>
    </row>
    <row r="2453" spans="1:27" ht="30" customHeight="1">
      <c r="A2453" s="65">
        <v>2452</v>
      </c>
      <c r="B2453" s="181">
        <v>45899.369953703703</v>
      </c>
      <c r="C2453" s="67" t="str">
        <f t="shared" si="260"/>
        <v>August 2025</v>
      </c>
      <c r="D2453" s="65" t="s">
        <v>12741</v>
      </c>
      <c r="E2453" s="65" t="s">
        <v>12742</v>
      </c>
      <c r="F2453" s="68" t="s">
        <v>12743</v>
      </c>
      <c r="G2453" s="65" t="s">
        <v>12744</v>
      </c>
      <c r="H2453" s="69" t="s">
        <v>12745</v>
      </c>
      <c r="I2453" s="69" t="s">
        <v>41</v>
      </c>
      <c r="J2453" s="69" t="str">
        <f t="shared" si="259"/>
        <v>Lanmadaw</v>
      </c>
      <c r="K2453" s="65" t="s">
        <v>12746</v>
      </c>
      <c r="L2453" s="65">
        <v>20</v>
      </c>
      <c r="M2453" s="65" t="s">
        <v>2645</v>
      </c>
      <c r="O2453" s="65">
        <v>250</v>
      </c>
      <c r="Q2453" s="65" t="s">
        <v>2681</v>
      </c>
      <c r="R2453" s="67">
        <v>45900.686388888898</v>
      </c>
      <c r="S2453" s="158" t="str">
        <f t="shared" si="258"/>
        <v>August 2025</v>
      </c>
      <c r="T2453" s="142" t="s">
        <v>35</v>
      </c>
      <c r="U2453" s="142">
        <v>1.31643518518831</v>
      </c>
      <c r="V2453" s="65">
        <f t="shared" si="261"/>
        <v>1.31643518518831</v>
      </c>
      <c r="W2453" s="65">
        <f t="shared" si="262"/>
        <v>31.5944444445195</v>
      </c>
      <c r="X2453" s="65" t="str">
        <f t="shared" si="257"/>
        <v>24-48 hr</v>
      </c>
      <c r="Z2453" s="69" t="s">
        <v>12747</v>
      </c>
    </row>
    <row r="2454" spans="1:27" ht="30" customHeight="1">
      <c r="A2454" s="65">
        <v>2453</v>
      </c>
      <c r="B2454" s="181">
        <v>45899.389479166697</v>
      </c>
      <c r="C2454" s="67" t="str">
        <f t="shared" si="260"/>
        <v>August 2025</v>
      </c>
      <c r="D2454" s="65">
        <v>127565</v>
      </c>
      <c r="E2454" s="65">
        <v>548560</v>
      </c>
      <c r="F2454" s="68" t="s">
        <v>12748</v>
      </c>
      <c r="G2454" s="65" t="s">
        <v>12749</v>
      </c>
      <c r="H2454" s="69" t="s">
        <v>12750</v>
      </c>
      <c r="I2454" s="69" t="s">
        <v>5110</v>
      </c>
      <c r="J2454" s="69" t="str">
        <f t="shared" si="259"/>
        <v>North Dagon</v>
      </c>
      <c r="K2454" s="65" t="s">
        <v>12751</v>
      </c>
      <c r="L2454" s="65">
        <v>25</v>
      </c>
      <c r="M2454" s="65" t="s">
        <v>12752</v>
      </c>
      <c r="O2454" s="65">
        <v>392</v>
      </c>
      <c r="Q2454" s="65" t="s">
        <v>5218</v>
      </c>
      <c r="R2454" s="67">
        <v>45900.6785648148</v>
      </c>
      <c r="S2454" s="158" t="str">
        <f t="shared" si="258"/>
        <v>August 2025</v>
      </c>
      <c r="T2454" s="142" t="s">
        <v>35</v>
      </c>
      <c r="U2454" s="142">
        <v>1.28908564814628</v>
      </c>
      <c r="V2454" s="65">
        <f t="shared" si="261"/>
        <v>1.28908564814628</v>
      </c>
      <c r="W2454" s="65">
        <f t="shared" si="262"/>
        <v>30.9380555555108</v>
      </c>
      <c r="X2454" s="65" t="str">
        <f t="shared" si="257"/>
        <v>24-48 hr</v>
      </c>
    </row>
    <row r="2455" spans="1:27" ht="30" customHeight="1">
      <c r="A2455" s="65">
        <v>2454</v>
      </c>
      <c r="B2455" s="181">
        <v>45899.408831018503</v>
      </c>
      <c r="C2455" s="67" t="str">
        <f t="shared" si="260"/>
        <v>August 2025</v>
      </c>
      <c r="D2455" s="65" t="s">
        <v>12753</v>
      </c>
      <c r="E2455" s="65" t="s">
        <v>12754</v>
      </c>
      <c r="F2455" s="68" t="s">
        <v>12755</v>
      </c>
      <c r="G2455" s="65" t="s">
        <v>12756</v>
      </c>
      <c r="H2455" s="69" t="s">
        <v>12757</v>
      </c>
      <c r="I2455" s="69" t="s">
        <v>10643</v>
      </c>
      <c r="J2455" s="69" t="str">
        <f t="shared" si="259"/>
        <v>Sanchaung</v>
      </c>
      <c r="K2455" s="65" t="s">
        <v>12758</v>
      </c>
      <c r="L2455" s="65">
        <v>20</v>
      </c>
      <c r="M2455" s="65" t="s">
        <v>12194</v>
      </c>
      <c r="O2455" s="65">
        <v>180</v>
      </c>
      <c r="Q2455" s="65" t="s">
        <v>745</v>
      </c>
      <c r="R2455" s="67">
        <v>45900.702638888899</v>
      </c>
      <c r="S2455" s="158" t="str">
        <f t="shared" si="258"/>
        <v>August 2025</v>
      </c>
      <c r="T2455" s="142" t="s">
        <v>35</v>
      </c>
      <c r="U2455" s="142">
        <v>1.2938078703737099</v>
      </c>
      <c r="V2455" s="65">
        <f t="shared" si="261"/>
        <v>1.2938078703737099</v>
      </c>
      <c r="W2455" s="65">
        <f t="shared" si="262"/>
        <v>31.0513888889691</v>
      </c>
      <c r="X2455" s="65" t="str">
        <f t="shared" si="257"/>
        <v>24-48 hr</v>
      </c>
    </row>
    <row r="2456" spans="1:27" ht="30" customHeight="1">
      <c r="A2456" s="65">
        <v>2455</v>
      </c>
      <c r="B2456" s="181">
        <v>45899.409583333298</v>
      </c>
      <c r="C2456" s="67" t="str">
        <f t="shared" si="260"/>
        <v>August 2025</v>
      </c>
      <c r="D2456" s="65">
        <v>127573</v>
      </c>
      <c r="E2456" s="65">
        <v>548620</v>
      </c>
      <c r="F2456" s="68" t="s">
        <v>12759</v>
      </c>
      <c r="G2456" s="65" t="s">
        <v>9443</v>
      </c>
      <c r="H2456" s="69" t="s">
        <v>12760</v>
      </c>
      <c r="I2456" s="69" t="s">
        <v>5110</v>
      </c>
      <c r="J2456" s="69" t="str">
        <f t="shared" si="259"/>
        <v>North Dagon</v>
      </c>
      <c r="K2456" s="65" t="s">
        <v>12761</v>
      </c>
      <c r="L2456" s="65">
        <v>20</v>
      </c>
      <c r="S2456" s="158"/>
      <c r="T2456" s="142" t="s">
        <v>10341</v>
      </c>
      <c r="U2456" s="142">
        <v>-45899.409583333298</v>
      </c>
    </row>
    <row r="2457" spans="1:27" ht="30" customHeight="1">
      <c r="A2457" s="65">
        <v>2456</v>
      </c>
      <c r="B2457" s="181">
        <v>45899.4299537037</v>
      </c>
      <c r="C2457" s="67" t="str">
        <f t="shared" si="260"/>
        <v>August 2025</v>
      </c>
      <c r="D2457" s="65" t="s">
        <v>12762</v>
      </c>
      <c r="E2457" s="65" t="s">
        <v>12763</v>
      </c>
      <c r="F2457" s="68" t="s">
        <v>12764</v>
      </c>
      <c r="G2457" s="65" t="s">
        <v>12765</v>
      </c>
      <c r="H2457" s="69" t="s">
        <v>12766</v>
      </c>
      <c r="I2457" s="69" t="s">
        <v>10643</v>
      </c>
      <c r="J2457" s="69" t="str">
        <f t="shared" si="259"/>
        <v>Sanchaung</v>
      </c>
      <c r="K2457" s="65" t="s">
        <v>12767</v>
      </c>
      <c r="L2457" s="65">
        <v>75</v>
      </c>
      <c r="S2457" s="158"/>
      <c r="T2457" s="142" t="s">
        <v>10341</v>
      </c>
      <c r="U2457" s="142">
        <v>-45899.4299537037</v>
      </c>
    </row>
    <row r="2458" spans="1:27" ht="30" customHeight="1">
      <c r="A2458" s="65">
        <v>2457</v>
      </c>
      <c r="B2458" s="181">
        <v>45899.476493055598</v>
      </c>
      <c r="C2458" s="67" t="str">
        <f t="shared" si="260"/>
        <v>August 2025</v>
      </c>
      <c r="D2458" s="65" t="s">
        <v>12768</v>
      </c>
      <c r="E2458" s="65" t="s">
        <v>12769</v>
      </c>
      <c r="F2458" s="68" t="s">
        <v>12770</v>
      </c>
      <c r="G2458" s="65" t="s">
        <v>12771</v>
      </c>
      <c r="H2458" s="69" t="s">
        <v>12772</v>
      </c>
      <c r="I2458" s="69" t="s">
        <v>2355</v>
      </c>
      <c r="J2458" s="69" t="str">
        <f t="shared" si="259"/>
        <v>Mingalar Taung Nyunt</v>
      </c>
      <c r="K2458" s="65" t="s">
        <v>12773</v>
      </c>
      <c r="L2458" s="65">
        <v>20</v>
      </c>
      <c r="M2458" s="65" t="s">
        <v>10589</v>
      </c>
      <c r="O2458" s="65">
        <v>263</v>
      </c>
      <c r="Q2458" s="65" t="s">
        <v>3111</v>
      </c>
      <c r="R2458" s="67">
        <v>45900.656122685199</v>
      </c>
      <c r="S2458" s="158" t="str">
        <f t="shared" si="258"/>
        <v>August 2025</v>
      </c>
      <c r="T2458" s="142" t="s">
        <v>35</v>
      </c>
      <c r="U2458" s="142">
        <v>1.1796296296306501</v>
      </c>
      <c r="V2458" s="65">
        <f t="shared" si="261"/>
        <v>1.1796296296306501</v>
      </c>
      <c r="W2458" s="65">
        <f t="shared" si="262"/>
        <v>28.311111111135698</v>
      </c>
      <c r="X2458" s="65" t="str">
        <f t="shared" si="257"/>
        <v>24-48 hr</v>
      </c>
      <c r="AA2458" s="69" t="s">
        <v>12774</v>
      </c>
    </row>
    <row r="2459" spans="1:27" ht="30" customHeight="1">
      <c r="A2459" s="65">
        <v>2458</v>
      </c>
      <c r="B2459" s="181">
        <v>45899.482314814799</v>
      </c>
      <c r="C2459" s="67" t="str">
        <f t="shared" si="260"/>
        <v>August 2025</v>
      </c>
      <c r="D2459" s="65" t="s">
        <v>12775</v>
      </c>
      <c r="E2459" s="65">
        <v>375085</v>
      </c>
      <c r="F2459" s="68" t="s">
        <v>12776</v>
      </c>
      <c r="G2459" s="65" t="s">
        <v>12622</v>
      </c>
      <c r="H2459" s="69" t="s">
        <v>12777</v>
      </c>
      <c r="I2459" s="69" t="s">
        <v>7031</v>
      </c>
      <c r="J2459" s="69" t="str">
        <f t="shared" si="259"/>
        <v>Ahlone</v>
      </c>
      <c r="K2459" s="65" t="s">
        <v>12778</v>
      </c>
      <c r="L2459" s="65">
        <v>100</v>
      </c>
      <c r="S2459" s="158"/>
      <c r="T2459" s="142" t="s">
        <v>10341</v>
      </c>
      <c r="U2459" s="142">
        <v>-45899.482314814799</v>
      </c>
    </row>
    <row r="2460" spans="1:27" ht="30" customHeight="1">
      <c r="A2460" s="65">
        <v>2459</v>
      </c>
      <c r="B2460" s="181">
        <v>45899.482951388898</v>
      </c>
      <c r="C2460" s="67" t="str">
        <f t="shared" si="260"/>
        <v>August 2025</v>
      </c>
      <c r="D2460" s="65" t="s">
        <v>12779</v>
      </c>
      <c r="E2460" s="65">
        <v>548833</v>
      </c>
      <c r="F2460" s="68" t="s">
        <v>12780</v>
      </c>
      <c r="G2460" s="65" t="s">
        <v>12781</v>
      </c>
      <c r="H2460" s="69" t="s">
        <v>12782</v>
      </c>
      <c r="I2460" s="69" t="s">
        <v>10643</v>
      </c>
      <c r="J2460" s="69" t="str">
        <f t="shared" si="259"/>
        <v>Sanchaung</v>
      </c>
      <c r="K2460" s="65" t="s">
        <v>12783</v>
      </c>
      <c r="L2460" s="65">
        <v>20</v>
      </c>
      <c r="S2460" s="158"/>
      <c r="T2460" s="142" t="s">
        <v>10341</v>
      </c>
      <c r="U2460" s="142">
        <v>-45899.482951388898</v>
      </c>
      <c r="Z2460" s="69" t="s">
        <v>12784</v>
      </c>
    </row>
    <row r="2461" spans="1:27" ht="30" customHeight="1">
      <c r="A2461" s="65">
        <v>2460</v>
      </c>
      <c r="B2461" s="181">
        <v>45899.540578703702</v>
      </c>
      <c r="C2461" s="67" t="str">
        <f t="shared" si="260"/>
        <v>August 2025</v>
      </c>
      <c r="D2461" s="65" t="s">
        <v>12785</v>
      </c>
      <c r="E2461" s="65" t="s">
        <v>12786</v>
      </c>
      <c r="F2461" s="68" t="s">
        <v>12787</v>
      </c>
      <c r="G2461" s="65" t="s">
        <v>12788</v>
      </c>
      <c r="H2461" s="69" t="s">
        <v>12789</v>
      </c>
      <c r="I2461" s="69" t="s">
        <v>7031</v>
      </c>
      <c r="J2461" s="69" t="str">
        <f t="shared" si="259"/>
        <v>Ahlone</v>
      </c>
      <c r="K2461" s="65" t="s">
        <v>12790</v>
      </c>
      <c r="L2461" s="65">
        <v>25</v>
      </c>
      <c r="S2461" s="158"/>
      <c r="T2461" s="142" t="s">
        <v>10341</v>
      </c>
      <c r="U2461" s="142">
        <v>-45899.540578703702</v>
      </c>
    </row>
    <row r="2462" spans="1:27" ht="30" customHeight="1">
      <c r="A2462" s="65">
        <v>2461</v>
      </c>
      <c r="B2462" s="181">
        <v>45899.541678240697</v>
      </c>
      <c r="C2462" s="67" t="str">
        <f t="shared" si="260"/>
        <v>August 2025</v>
      </c>
      <c r="D2462" s="65" t="s">
        <v>12791</v>
      </c>
      <c r="E2462" s="65" t="s">
        <v>12792</v>
      </c>
      <c r="F2462" s="68" t="s">
        <v>12793</v>
      </c>
      <c r="G2462" s="65" t="s">
        <v>12794</v>
      </c>
      <c r="H2462" s="69" t="s">
        <v>12795</v>
      </c>
      <c r="I2462" s="69" t="s">
        <v>2980</v>
      </c>
      <c r="J2462" s="69" t="str">
        <f t="shared" si="259"/>
        <v>Pazundaung</v>
      </c>
      <c r="K2462" s="65" t="s">
        <v>12796</v>
      </c>
      <c r="L2462" s="65">
        <v>20</v>
      </c>
      <c r="S2462" s="158"/>
      <c r="T2462" s="142" t="s">
        <v>113</v>
      </c>
      <c r="U2462" s="142">
        <v>-45899.541678240697</v>
      </c>
    </row>
    <row r="2463" spans="1:27" ht="30" customHeight="1">
      <c r="A2463" s="65">
        <v>2462</v>
      </c>
      <c r="B2463" s="181">
        <v>45899.550625000003</v>
      </c>
      <c r="C2463" s="67" t="str">
        <f t="shared" si="260"/>
        <v>August 2025</v>
      </c>
      <c r="D2463" s="65">
        <v>127625</v>
      </c>
      <c r="E2463" s="65" t="s">
        <v>12797</v>
      </c>
      <c r="F2463" s="68" t="s">
        <v>12798</v>
      </c>
      <c r="G2463" s="65" t="s">
        <v>12799</v>
      </c>
      <c r="H2463" s="69" t="s">
        <v>12800</v>
      </c>
      <c r="I2463" s="69" t="s">
        <v>5110</v>
      </c>
      <c r="J2463" s="69" t="str">
        <f t="shared" si="259"/>
        <v>North Dagon</v>
      </c>
      <c r="K2463" s="65" t="s">
        <v>12801</v>
      </c>
      <c r="L2463" s="65">
        <v>20</v>
      </c>
      <c r="S2463" s="158"/>
      <c r="T2463" s="142" t="s">
        <v>10341</v>
      </c>
      <c r="U2463" s="142">
        <v>-45899.550625000003</v>
      </c>
    </row>
    <row r="2464" spans="1:27" ht="30" customHeight="1">
      <c r="A2464" s="65">
        <v>2463</v>
      </c>
      <c r="B2464" s="181">
        <v>45899.552430555603</v>
      </c>
      <c r="C2464" s="67" t="str">
        <f t="shared" si="260"/>
        <v>August 2025</v>
      </c>
      <c r="D2464" s="65" t="s">
        <v>12802</v>
      </c>
      <c r="E2464" s="65">
        <v>301317</v>
      </c>
      <c r="F2464" s="68" t="s">
        <v>12803</v>
      </c>
      <c r="G2464" s="65" t="s">
        <v>12804</v>
      </c>
      <c r="H2464" s="69" t="s">
        <v>12805</v>
      </c>
      <c r="I2464" s="69" t="s">
        <v>5110</v>
      </c>
      <c r="J2464" s="69" t="str">
        <f t="shared" si="259"/>
        <v>North Dagon</v>
      </c>
      <c r="K2464" s="65" t="s">
        <v>12806</v>
      </c>
      <c r="L2464" s="65">
        <v>20</v>
      </c>
      <c r="M2464" s="65" t="s">
        <v>12807</v>
      </c>
      <c r="O2464" s="65">
        <v>89</v>
      </c>
      <c r="Q2464" s="65" t="s">
        <v>5218</v>
      </c>
      <c r="R2464" s="67">
        <v>45900.790462962999</v>
      </c>
      <c r="S2464" s="158" t="str">
        <f t="shared" si="258"/>
        <v>August 2025</v>
      </c>
      <c r="T2464" s="142" t="s">
        <v>35</v>
      </c>
      <c r="U2464" s="142">
        <v>1.23803240740381</v>
      </c>
      <c r="V2464" s="65">
        <f t="shared" si="261"/>
        <v>1.23803240740381</v>
      </c>
      <c r="W2464" s="65">
        <f t="shared" si="262"/>
        <v>29.7127777776914</v>
      </c>
      <c r="X2464" s="65" t="str">
        <f t="shared" si="257"/>
        <v>24-48 hr</v>
      </c>
      <c r="Z2464" s="69" t="s">
        <v>12808</v>
      </c>
    </row>
    <row r="2465" spans="1:27" ht="30" customHeight="1">
      <c r="A2465" s="65">
        <v>2464</v>
      </c>
      <c r="B2465" s="181">
        <v>45899.555393518502</v>
      </c>
      <c r="C2465" s="67" t="str">
        <f t="shared" si="260"/>
        <v>August 2025</v>
      </c>
      <c r="D2465" s="65">
        <v>127627</v>
      </c>
      <c r="E2465" s="65" t="s">
        <v>12809</v>
      </c>
      <c r="F2465" s="68" t="s">
        <v>12810</v>
      </c>
      <c r="G2465" s="65" t="s">
        <v>12811</v>
      </c>
      <c r="H2465" s="69" t="s">
        <v>12812</v>
      </c>
      <c r="I2465" s="69" t="s">
        <v>5110</v>
      </c>
      <c r="J2465" s="69" t="str">
        <f t="shared" si="259"/>
        <v>North Dagon</v>
      </c>
      <c r="K2465" s="65" t="s">
        <v>12813</v>
      </c>
      <c r="L2465" s="65">
        <v>20</v>
      </c>
      <c r="M2465" s="65" t="s">
        <v>12814</v>
      </c>
      <c r="O2465" s="65">
        <v>190</v>
      </c>
      <c r="Q2465" s="65" t="s">
        <v>5218</v>
      </c>
      <c r="R2465" s="67">
        <v>45900.690486111103</v>
      </c>
      <c r="S2465" s="158" t="str">
        <f t="shared" si="258"/>
        <v>August 2025</v>
      </c>
      <c r="T2465" s="142" t="s">
        <v>35</v>
      </c>
      <c r="U2465" s="142">
        <v>1.1350925925944499</v>
      </c>
      <c r="V2465" s="65">
        <f t="shared" si="261"/>
        <v>1.1350925925944499</v>
      </c>
      <c r="W2465" s="65">
        <f t="shared" si="262"/>
        <v>27.242222222266701</v>
      </c>
      <c r="X2465" s="65" t="str">
        <f t="shared" si="257"/>
        <v>24-48 hr</v>
      </c>
      <c r="AA2465" s="69" t="s">
        <v>12815</v>
      </c>
    </row>
    <row r="2466" spans="1:27" ht="30" customHeight="1">
      <c r="A2466" s="65">
        <v>2465</v>
      </c>
      <c r="B2466" s="181">
        <v>45899.567071759302</v>
      </c>
      <c r="C2466" s="67" t="str">
        <f t="shared" si="260"/>
        <v>August 2025</v>
      </c>
      <c r="D2466" s="65">
        <v>127632</v>
      </c>
      <c r="E2466" s="65" t="s">
        <v>12816</v>
      </c>
      <c r="F2466" s="68" t="s">
        <v>12817</v>
      </c>
      <c r="G2466" s="65" t="s">
        <v>12818</v>
      </c>
      <c r="H2466" s="69" t="s">
        <v>12819</v>
      </c>
      <c r="I2466" s="69" t="s">
        <v>2355</v>
      </c>
      <c r="J2466" s="69" t="str">
        <f t="shared" si="259"/>
        <v>Mingalar Taung Nyunt</v>
      </c>
      <c r="K2466" s="65" t="s">
        <v>12820</v>
      </c>
      <c r="L2466" s="65">
        <v>20</v>
      </c>
      <c r="M2466" s="65" t="s">
        <v>2711</v>
      </c>
      <c r="O2466" s="65">
        <v>163</v>
      </c>
      <c r="P2466" s="67">
        <v>45900.333333333299</v>
      </c>
      <c r="Q2466" s="65" t="s">
        <v>3111</v>
      </c>
      <c r="R2466" s="67">
        <v>45900.518738425897</v>
      </c>
      <c r="S2466" s="158" t="str">
        <f t="shared" si="258"/>
        <v>August 2025</v>
      </c>
      <c r="T2466" s="142" t="s">
        <v>35</v>
      </c>
      <c r="U2466" s="142">
        <v>0.95166666666773403</v>
      </c>
      <c r="V2466" s="65">
        <f t="shared" si="261"/>
        <v>0.95166666666773403</v>
      </c>
      <c r="W2466" s="65">
        <f t="shared" si="262"/>
        <v>22.840000000025601</v>
      </c>
      <c r="X2466" s="65" t="str">
        <f t="shared" si="257"/>
        <v>&lt;24 hr</v>
      </c>
    </row>
    <row r="2467" spans="1:27" ht="30" customHeight="1">
      <c r="A2467" s="65">
        <v>2466</v>
      </c>
      <c r="B2467" s="181">
        <v>45899.5723842593</v>
      </c>
      <c r="C2467" s="67" t="str">
        <f t="shared" si="260"/>
        <v>August 2025</v>
      </c>
      <c r="D2467" s="65" t="s">
        <v>12821</v>
      </c>
      <c r="E2467" s="65">
        <v>320402</v>
      </c>
      <c r="F2467" s="68" t="s">
        <v>12822</v>
      </c>
      <c r="G2467" s="65" t="s">
        <v>12823</v>
      </c>
      <c r="H2467" s="69" t="s">
        <v>12824</v>
      </c>
      <c r="I2467" s="69" t="s">
        <v>5110</v>
      </c>
      <c r="J2467" s="69" t="str">
        <f t="shared" si="259"/>
        <v>North Dagon</v>
      </c>
      <c r="K2467" s="65" t="s">
        <v>12825</v>
      </c>
      <c r="L2467" s="65">
        <v>20</v>
      </c>
      <c r="M2467" s="65" t="s">
        <v>12566</v>
      </c>
      <c r="O2467" s="65">
        <v>192</v>
      </c>
      <c r="Q2467" s="65" t="s">
        <v>5218</v>
      </c>
      <c r="R2467" s="67">
        <v>45900.694722222201</v>
      </c>
      <c r="S2467" s="158" t="str">
        <f t="shared" si="258"/>
        <v>August 2025</v>
      </c>
      <c r="T2467" s="142" t="s">
        <v>35</v>
      </c>
      <c r="U2467" s="142">
        <v>1.1223379629664101</v>
      </c>
      <c r="V2467" s="65">
        <f t="shared" si="261"/>
        <v>1.1223379629664101</v>
      </c>
      <c r="W2467" s="65">
        <f t="shared" si="262"/>
        <v>26.936111111193899</v>
      </c>
      <c r="X2467" s="65" t="str">
        <f t="shared" si="257"/>
        <v>24-48 hr</v>
      </c>
    </row>
    <row r="2468" spans="1:27" ht="30" customHeight="1">
      <c r="A2468" s="65">
        <v>2467</v>
      </c>
      <c r="B2468" s="181">
        <v>45899.573333333297</v>
      </c>
      <c r="C2468" s="67" t="str">
        <f t="shared" si="260"/>
        <v>August 2025</v>
      </c>
      <c r="D2468" s="65" t="s">
        <v>12826</v>
      </c>
      <c r="E2468" s="65">
        <v>211669</v>
      </c>
      <c r="F2468" s="68" t="s">
        <v>12827</v>
      </c>
      <c r="G2468" s="65" t="s">
        <v>12828</v>
      </c>
      <c r="H2468" s="69" t="s">
        <v>12829</v>
      </c>
      <c r="I2468" s="69" t="s">
        <v>5110</v>
      </c>
      <c r="J2468" s="69" t="str">
        <f t="shared" si="259"/>
        <v>North Dagon</v>
      </c>
      <c r="K2468" s="65" t="s">
        <v>12830</v>
      </c>
      <c r="L2468" s="65">
        <v>20</v>
      </c>
      <c r="S2468" s="158"/>
      <c r="T2468" s="142" t="s">
        <v>113</v>
      </c>
      <c r="U2468" s="142">
        <v>-45899.573333333297</v>
      </c>
    </row>
    <row r="2469" spans="1:27" ht="30" customHeight="1">
      <c r="A2469" s="65">
        <v>2468</v>
      </c>
      <c r="B2469" s="181">
        <v>45899.575763888897</v>
      </c>
      <c r="C2469" s="67" t="str">
        <f t="shared" si="260"/>
        <v>August 2025</v>
      </c>
      <c r="D2469" s="65">
        <v>127636</v>
      </c>
      <c r="E2469" s="65" t="s">
        <v>12831</v>
      </c>
      <c r="F2469" s="68" t="s">
        <v>12832</v>
      </c>
      <c r="G2469" s="65" t="s">
        <v>12833</v>
      </c>
      <c r="H2469" s="69" t="s">
        <v>12834</v>
      </c>
      <c r="I2469" s="69" t="s">
        <v>5098</v>
      </c>
      <c r="J2469" s="69" t="str">
        <f t="shared" si="259"/>
        <v>East Dagon</v>
      </c>
      <c r="K2469" s="65" t="s">
        <v>12835</v>
      </c>
      <c r="L2469" s="65">
        <v>20</v>
      </c>
      <c r="M2469" s="65" t="s">
        <v>8024</v>
      </c>
      <c r="O2469" s="65">
        <v>153</v>
      </c>
      <c r="P2469" s="67">
        <v>45900.333333333299</v>
      </c>
      <c r="Q2469" s="65" t="s">
        <v>5218</v>
      </c>
      <c r="R2469" s="67">
        <v>45900.497395833299</v>
      </c>
      <c r="S2469" s="158" t="str">
        <f t="shared" si="258"/>
        <v>August 2025</v>
      </c>
      <c r="T2469" s="142" t="s">
        <v>35</v>
      </c>
      <c r="U2469" s="142">
        <v>0.92163194444583496</v>
      </c>
      <c r="V2469" s="65">
        <f t="shared" si="261"/>
        <v>0.92163194444583496</v>
      </c>
      <c r="W2469" s="65">
        <f t="shared" si="262"/>
        <v>22.1191666667</v>
      </c>
      <c r="X2469" s="65" t="str">
        <f t="shared" si="257"/>
        <v>&lt;24 hr</v>
      </c>
    </row>
    <row r="2470" spans="1:27" ht="30" customHeight="1">
      <c r="A2470" s="65">
        <v>2469</v>
      </c>
      <c r="B2470" s="181">
        <v>45899.575810185197</v>
      </c>
      <c r="C2470" s="67" t="str">
        <f t="shared" si="260"/>
        <v>August 2025</v>
      </c>
      <c r="D2470" s="65" t="s">
        <v>12836</v>
      </c>
      <c r="E2470" s="65">
        <v>204194</v>
      </c>
      <c r="F2470" s="68" t="s">
        <v>12837</v>
      </c>
      <c r="G2470" s="65" t="s">
        <v>12838</v>
      </c>
      <c r="H2470" s="69" t="s">
        <v>12839</v>
      </c>
      <c r="I2470" s="69" t="s">
        <v>2355</v>
      </c>
      <c r="J2470" s="69" t="str">
        <f t="shared" si="259"/>
        <v>Mingalar Taung Nyunt</v>
      </c>
      <c r="K2470" s="65" t="s">
        <v>12840</v>
      </c>
      <c r="L2470" s="65">
        <v>20</v>
      </c>
      <c r="S2470" s="158"/>
      <c r="T2470" s="142" t="s">
        <v>10341</v>
      </c>
      <c r="U2470" s="142">
        <v>-45899.575810185197</v>
      </c>
    </row>
    <row r="2471" spans="1:27" ht="30" customHeight="1">
      <c r="A2471" s="65">
        <v>2470</v>
      </c>
      <c r="B2471" s="181">
        <v>45899.580636574101</v>
      </c>
      <c r="C2471" s="67" t="str">
        <f t="shared" si="260"/>
        <v>August 2025</v>
      </c>
      <c r="D2471" s="65">
        <v>127638</v>
      </c>
      <c r="E2471" s="65">
        <v>279485</v>
      </c>
      <c r="F2471" s="68" t="s">
        <v>12841</v>
      </c>
      <c r="G2471" s="65" t="s">
        <v>12842</v>
      </c>
      <c r="H2471" s="69" t="s">
        <v>12843</v>
      </c>
      <c r="I2471" s="69" t="s">
        <v>5110</v>
      </c>
      <c r="J2471" s="69" t="str">
        <f t="shared" si="259"/>
        <v>North Dagon</v>
      </c>
      <c r="K2471" s="65" t="s">
        <v>12844</v>
      </c>
      <c r="L2471" s="65">
        <v>40</v>
      </c>
      <c r="M2471" s="65" t="s">
        <v>12845</v>
      </c>
      <c r="O2471" s="65">
        <v>204</v>
      </c>
      <c r="Q2471" s="65" t="s">
        <v>5218</v>
      </c>
      <c r="R2471" s="67">
        <v>45900.594398148103</v>
      </c>
      <c r="S2471" s="158" t="str">
        <f t="shared" si="258"/>
        <v>August 2025</v>
      </c>
      <c r="T2471" s="142" t="s">
        <v>35</v>
      </c>
      <c r="U2471" s="142">
        <v>1.0137615740750301</v>
      </c>
      <c r="V2471" s="65">
        <f t="shared" si="261"/>
        <v>1.0137615740750301</v>
      </c>
      <c r="W2471" s="65">
        <f t="shared" si="262"/>
        <v>24.330277777800799</v>
      </c>
      <c r="X2471" s="65" t="str">
        <f t="shared" si="257"/>
        <v>24-48 hr</v>
      </c>
      <c r="Z2471" s="69" t="s">
        <v>12846</v>
      </c>
    </row>
    <row r="2472" spans="1:27" ht="30" customHeight="1">
      <c r="A2472" s="65">
        <v>2471</v>
      </c>
      <c r="B2472" s="181">
        <v>45899.580891203703</v>
      </c>
      <c r="C2472" s="67" t="str">
        <f t="shared" si="260"/>
        <v>August 2025</v>
      </c>
      <c r="D2472" s="65" t="s">
        <v>12847</v>
      </c>
      <c r="E2472" s="65" t="s">
        <v>12848</v>
      </c>
      <c r="F2472" s="68" t="s">
        <v>12849</v>
      </c>
      <c r="G2472" s="65" t="s">
        <v>12850</v>
      </c>
      <c r="H2472" s="69" t="s">
        <v>12851</v>
      </c>
      <c r="I2472" s="69" t="s">
        <v>7031</v>
      </c>
      <c r="J2472" s="69" t="str">
        <f t="shared" si="259"/>
        <v>Ahlone</v>
      </c>
      <c r="K2472" s="65" t="s">
        <v>12852</v>
      </c>
      <c r="L2472" s="65">
        <v>20</v>
      </c>
      <c r="M2472" s="65" t="s">
        <v>7033</v>
      </c>
      <c r="O2472" s="65">
        <v>117</v>
      </c>
      <c r="Q2472" s="65" t="s">
        <v>3111</v>
      </c>
      <c r="R2472" s="67">
        <v>45900.729131944398</v>
      </c>
      <c r="S2472" s="158" t="str">
        <f t="shared" si="258"/>
        <v>August 2025</v>
      </c>
      <c r="T2472" s="142" t="s">
        <v>35</v>
      </c>
      <c r="U2472" s="142">
        <v>1.1482407407384001</v>
      </c>
      <c r="V2472" s="65">
        <f t="shared" si="261"/>
        <v>1.1482407407384001</v>
      </c>
      <c r="W2472" s="65">
        <f t="shared" si="262"/>
        <v>27.557777777721601</v>
      </c>
      <c r="X2472" s="65" t="str">
        <f t="shared" si="257"/>
        <v>24-48 hr</v>
      </c>
    </row>
    <row r="2473" spans="1:27" ht="30" customHeight="1">
      <c r="A2473" s="65">
        <v>2472</v>
      </c>
      <c r="B2473" s="181">
        <v>45899.580972222197</v>
      </c>
      <c r="C2473" s="67" t="str">
        <f t="shared" si="260"/>
        <v>August 2025</v>
      </c>
      <c r="D2473" s="65">
        <v>127640</v>
      </c>
      <c r="E2473" s="65" t="s">
        <v>12853</v>
      </c>
      <c r="F2473" s="68" t="s">
        <v>12854</v>
      </c>
      <c r="G2473" s="65" t="s">
        <v>12855</v>
      </c>
      <c r="H2473" s="69" t="s">
        <v>12856</v>
      </c>
      <c r="I2473" s="69" t="s">
        <v>5110</v>
      </c>
      <c r="J2473" s="69" t="str">
        <f t="shared" si="259"/>
        <v>North Dagon</v>
      </c>
      <c r="K2473" s="65" t="s">
        <v>12857</v>
      </c>
      <c r="L2473" s="65">
        <v>40</v>
      </c>
      <c r="M2473" s="65" t="s">
        <v>12858</v>
      </c>
      <c r="O2473" s="65">
        <v>247</v>
      </c>
      <c r="P2473" s="67">
        <v>45900.333333333299</v>
      </c>
      <c r="Q2473" s="65" t="s">
        <v>5218</v>
      </c>
      <c r="R2473" s="67">
        <v>45900.529386574097</v>
      </c>
      <c r="S2473" s="158" t="str">
        <f t="shared" si="258"/>
        <v>August 2025</v>
      </c>
      <c r="T2473" s="142" t="s">
        <v>35</v>
      </c>
      <c r="U2473" s="142">
        <v>0.94841435184935097</v>
      </c>
      <c r="V2473" s="65">
        <f t="shared" si="261"/>
        <v>0.94841435184935097</v>
      </c>
      <c r="W2473" s="65">
        <f t="shared" si="262"/>
        <v>22.761944444384401</v>
      </c>
      <c r="X2473" s="65" t="str">
        <f t="shared" si="257"/>
        <v>&lt;24 hr</v>
      </c>
      <c r="Z2473" s="69" t="s">
        <v>12859</v>
      </c>
    </row>
    <row r="2474" spans="1:27" ht="30" customHeight="1">
      <c r="A2474" s="65">
        <v>2473</v>
      </c>
      <c r="B2474" s="181">
        <v>45899.581122685202</v>
      </c>
      <c r="C2474" s="67" t="str">
        <f t="shared" si="260"/>
        <v>August 2025</v>
      </c>
      <c r="D2474" s="65">
        <v>127641</v>
      </c>
      <c r="E2474" s="65" t="s">
        <v>12680</v>
      </c>
      <c r="F2474" s="68" t="s">
        <v>12860</v>
      </c>
      <c r="G2474" s="65" t="s">
        <v>12682</v>
      </c>
      <c r="H2474" s="69" t="s">
        <v>12861</v>
      </c>
      <c r="I2474" s="69" t="s">
        <v>5110</v>
      </c>
      <c r="J2474" s="69" t="str">
        <f t="shared" si="259"/>
        <v>North Dagon</v>
      </c>
      <c r="K2474" s="65" t="s">
        <v>12862</v>
      </c>
      <c r="L2474" s="65">
        <v>20</v>
      </c>
      <c r="S2474" s="158"/>
      <c r="T2474" s="142" t="s">
        <v>10341</v>
      </c>
      <c r="U2474" s="142">
        <v>-45899.581122685202</v>
      </c>
    </row>
    <row r="2475" spans="1:27" ht="30" customHeight="1">
      <c r="A2475" s="65">
        <v>2474</v>
      </c>
      <c r="B2475" s="181">
        <v>45899.582476851901</v>
      </c>
      <c r="C2475" s="67" t="str">
        <f t="shared" si="260"/>
        <v>August 2025</v>
      </c>
      <c r="D2475" s="65" t="s">
        <v>12863</v>
      </c>
      <c r="E2475" s="65" t="s">
        <v>12864</v>
      </c>
      <c r="F2475" s="68" t="s">
        <v>12865</v>
      </c>
      <c r="G2475" s="65" t="s">
        <v>12866</v>
      </c>
      <c r="H2475" s="69" t="s">
        <v>12867</v>
      </c>
      <c r="I2475" s="69" t="s">
        <v>7036</v>
      </c>
      <c r="J2475" s="69" t="str">
        <f t="shared" si="259"/>
        <v>Dagon</v>
      </c>
      <c r="K2475" s="65" t="s">
        <v>12868</v>
      </c>
      <c r="L2475" s="65">
        <v>40</v>
      </c>
      <c r="S2475" s="158"/>
      <c r="T2475" s="142" t="s">
        <v>113</v>
      </c>
      <c r="U2475" s="142">
        <v>-45899.582476851901</v>
      </c>
    </row>
    <row r="2476" spans="1:27" ht="30" customHeight="1">
      <c r="A2476" s="65">
        <v>2475</v>
      </c>
      <c r="B2476" s="181">
        <v>45899.585162037001</v>
      </c>
      <c r="C2476" s="67" t="str">
        <f t="shared" si="260"/>
        <v>August 2025</v>
      </c>
      <c r="D2476" s="65" t="s">
        <v>12869</v>
      </c>
      <c r="E2476" s="65" t="s">
        <v>12870</v>
      </c>
      <c r="F2476" s="68" t="s">
        <v>12871</v>
      </c>
      <c r="G2476" s="65" t="s">
        <v>12872</v>
      </c>
      <c r="H2476" s="69" t="s">
        <v>12873</v>
      </c>
      <c r="I2476" s="69" t="s">
        <v>41</v>
      </c>
      <c r="J2476" s="69" t="str">
        <f t="shared" si="259"/>
        <v>Lanmadaw</v>
      </c>
      <c r="K2476" s="65" t="s">
        <v>12874</v>
      </c>
      <c r="L2476" s="65">
        <v>20</v>
      </c>
      <c r="S2476" s="158"/>
      <c r="T2476" s="142" t="s">
        <v>10341</v>
      </c>
      <c r="U2476" s="142">
        <v>-45899.585162037001</v>
      </c>
      <c r="Z2476" s="69" t="s">
        <v>12875</v>
      </c>
    </row>
    <row r="2477" spans="1:27" ht="30" customHeight="1">
      <c r="A2477" s="65">
        <v>2476</v>
      </c>
      <c r="B2477" s="181">
        <v>45899.5859375</v>
      </c>
      <c r="C2477" s="67" t="str">
        <f t="shared" si="260"/>
        <v>August 2025</v>
      </c>
      <c r="D2477" s="65" t="s">
        <v>12876</v>
      </c>
      <c r="E2477" s="65" t="s">
        <v>12877</v>
      </c>
      <c r="F2477" s="68" t="s">
        <v>12878</v>
      </c>
      <c r="G2477" s="65" t="s">
        <v>12879</v>
      </c>
      <c r="H2477" s="69" t="s">
        <v>12880</v>
      </c>
      <c r="I2477" s="69" t="s">
        <v>7031</v>
      </c>
      <c r="J2477" s="69" t="str">
        <f t="shared" si="259"/>
        <v>Ahlone</v>
      </c>
      <c r="K2477" s="65" t="s">
        <v>12881</v>
      </c>
      <c r="L2477" s="65">
        <v>20</v>
      </c>
      <c r="S2477" s="158"/>
      <c r="T2477" s="142" t="s">
        <v>10341</v>
      </c>
      <c r="U2477" s="142">
        <v>-45899.5859375</v>
      </c>
      <c r="Z2477" s="69" t="s">
        <v>12882</v>
      </c>
    </row>
    <row r="2478" spans="1:27" ht="30" customHeight="1">
      <c r="A2478" s="65">
        <v>2477</v>
      </c>
      <c r="B2478" s="181">
        <v>45899.5949652778</v>
      </c>
      <c r="C2478" s="67" t="str">
        <f t="shared" si="260"/>
        <v>August 2025</v>
      </c>
      <c r="D2478" s="65">
        <v>127655</v>
      </c>
      <c r="E2478" s="65" t="s">
        <v>12883</v>
      </c>
      <c r="F2478" s="68" t="s">
        <v>12884</v>
      </c>
      <c r="G2478" s="65" t="s">
        <v>12885</v>
      </c>
      <c r="H2478" s="69" t="s">
        <v>12886</v>
      </c>
      <c r="I2478" s="69" t="s">
        <v>5110</v>
      </c>
      <c r="J2478" s="69" t="str">
        <f t="shared" si="259"/>
        <v>North Dagon</v>
      </c>
      <c r="K2478" s="65" t="s">
        <v>12887</v>
      </c>
      <c r="L2478" s="65">
        <v>30</v>
      </c>
      <c r="M2478" s="65" t="s">
        <v>11776</v>
      </c>
      <c r="O2478" s="65">
        <v>183</v>
      </c>
      <c r="P2478" s="67">
        <v>45900.333333333299</v>
      </c>
      <c r="Q2478" s="65" t="s">
        <v>5218</v>
      </c>
      <c r="R2478" s="67">
        <v>45900.544849537</v>
      </c>
      <c r="S2478" s="158" t="str">
        <f t="shared" si="258"/>
        <v>August 2025</v>
      </c>
      <c r="T2478" s="142" t="s">
        <v>35</v>
      </c>
      <c r="U2478" s="142">
        <v>0.94988425925839703</v>
      </c>
      <c r="V2478" s="65">
        <f t="shared" si="261"/>
        <v>0.94988425925839703</v>
      </c>
      <c r="W2478" s="65">
        <f t="shared" si="262"/>
        <v>22.797222222201501</v>
      </c>
      <c r="X2478" s="65" t="str">
        <f t="shared" si="257"/>
        <v>&lt;24 hr</v>
      </c>
    </row>
    <row r="2479" spans="1:27" ht="30" customHeight="1">
      <c r="A2479" s="65">
        <v>2478</v>
      </c>
      <c r="B2479" s="181">
        <v>45899.603472222203</v>
      </c>
      <c r="C2479" s="67" t="str">
        <f t="shared" si="260"/>
        <v>August 2025</v>
      </c>
      <c r="D2479" s="65" t="s">
        <v>12888</v>
      </c>
      <c r="E2479" s="65" t="s">
        <v>12889</v>
      </c>
      <c r="F2479" s="68" t="s">
        <v>12890</v>
      </c>
      <c r="G2479" s="65" t="s">
        <v>12891</v>
      </c>
      <c r="H2479" s="69" t="s">
        <v>12892</v>
      </c>
      <c r="I2479" s="69" t="s">
        <v>2355</v>
      </c>
      <c r="J2479" s="69" t="str">
        <f t="shared" si="259"/>
        <v>Mingalar Taung Nyunt</v>
      </c>
      <c r="K2479" s="65" t="s">
        <v>12893</v>
      </c>
      <c r="L2479" s="65">
        <v>40</v>
      </c>
      <c r="M2479" s="65" t="s">
        <v>3380</v>
      </c>
      <c r="O2479" s="65">
        <v>105</v>
      </c>
      <c r="P2479" s="67">
        <v>45900.333333333299</v>
      </c>
      <c r="Q2479" s="65" t="s">
        <v>3111</v>
      </c>
      <c r="R2479" s="67">
        <v>45900.578900462999</v>
      </c>
      <c r="S2479" s="158" t="str">
        <f t="shared" si="258"/>
        <v>August 2025</v>
      </c>
      <c r="T2479" s="142" t="s">
        <v>35</v>
      </c>
      <c r="U2479" s="142">
        <v>0.97542824073752898</v>
      </c>
      <c r="V2479" s="65">
        <f t="shared" si="261"/>
        <v>0.97542824073752898</v>
      </c>
      <c r="W2479" s="65">
        <f t="shared" si="262"/>
        <v>23.410277777700699</v>
      </c>
      <c r="X2479" s="65" t="str">
        <f t="shared" si="257"/>
        <v>&lt;24 hr</v>
      </c>
    </row>
    <row r="2480" spans="1:27" ht="30" customHeight="1">
      <c r="A2480" s="65">
        <v>2479</v>
      </c>
      <c r="B2480" s="181">
        <v>45899.6113541667</v>
      </c>
      <c r="C2480" s="67" t="str">
        <f t="shared" si="260"/>
        <v>August 2025</v>
      </c>
      <c r="D2480" s="65">
        <v>127663</v>
      </c>
      <c r="E2480" s="65">
        <v>424016</v>
      </c>
      <c r="F2480" s="68" t="s">
        <v>12894</v>
      </c>
      <c r="G2480" s="65" t="s">
        <v>12895</v>
      </c>
      <c r="H2480" s="69" t="s">
        <v>12896</v>
      </c>
      <c r="I2480" s="69" t="s">
        <v>5110</v>
      </c>
      <c r="J2480" s="69" t="str">
        <f t="shared" si="259"/>
        <v>North Dagon</v>
      </c>
      <c r="K2480" s="65" t="s">
        <v>12897</v>
      </c>
      <c r="L2480" s="65">
        <v>20</v>
      </c>
      <c r="M2480" s="65" t="s">
        <v>10211</v>
      </c>
      <c r="O2480" s="65">
        <v>242</v>
      </c>
      <c r="Q2480" s="65" t="s">
        <v>5218</v>
      </c>
      <c r="R2480" s="67">
        <v>45900.6257175926</v>
      </c>
      <c r="S2480" s="158" t="str">
        <f t="shared" si="258"/>
        <v>August 2025</v>
      </c>
      <c r="T2480" s="142" t="s">
        <v>35</v>
      </c>
      <c r="U2480" s="142">
        <v>1.0143634259293299</v>
      </c>
      <c r="V2480" s="65">
        <f t="shared" si="261"/>
        <v>1.0143634259293299</v>
      </c>
      <c r="W2480" s="65">
        <f t="shared" si="262"/>
        <v>24.344722222304</v>
      </c>
      <c r="X2480" s="65" t="str">
        <f t="shared" si="257"/>
        <v>24-48 hr</v>
      </c>
    </row>
    <row r="2481" spans="1:24" ht="30" customHeight="1">
      <c r="A2481" s="65">
        <v>2480</v>
      </c>
      <c r="B2481" s="181">
        <v>45899.614085648202</v>
      </c>
      <c r="C2481" s="67" t="str">
        <f t="shared" si="260"/>
        <v>August 2025</v>
      </c>
      <c r="D2481" s="65">
        <v>127665</v>
      </c>
      <c r="E2481" s="65" t="s">
        <v>12898</v>
      </c>
      <c r="F2481" s="68" t="s">
        <v>12899</v>
      </c>
      <c r="G2481" s="65" t="s">
        <v>12900</v>
      </c>
      <c r="H2481" s="69" t="s">
        <v>12901</v>
      </c>
      <c r="I2481" s="69" t="s">
        <v>50</v>
      </c>
      <c r="J2481" s="69" t="str">
        <f t="shared" si="259"/>
        <v>Pabedan</v>
      </c>
      <c r="K2481" s="65" t="s">
        <v>12902</v>
      </c>
      <c r="L2481" s="65">
        <v>25</v>
      </c>
      <c r="S2481" s="158"/>
      <c r="T2481" s="142" t="s">
        <v>10341</v>
      </c>
      <c r="U2481" s="142">
        <v>-45899.614085648202</v>
      </c>
    </row>
    <row r="2482" spans="1:24" ht="30" customHeight="1">
      <c r="A2482" s="65">
        <v>2481</v>
      </c>
      <c r="B2482" s="181">
        <v>45899.615092592598</v>
      </c>
      <c r="C2482" s="67" t="str">
        <f t="shared" si="260"/>
        <v>August 2025</v>
      </c>
      <c r="D2482" s="65" t="s">
        <v>12903</v>
      </c>
      <c r="E2482" s="65" t="s">
        <v>12904</v>
      </c>
      <c r="F2482" s="68" t="s">
        <v>12905</v>
      </c>
      <c r="G2482" s="65" t="s">
        <v>12906</v>
      </c>
      <c r="H2482" s="69" t="s">
        <v>12907</v>
      </c>
      <c r="I2482" s="69" t="s">
        <v>41</v>
      </c>
      <c r="J2482" s="69" t="str">
        <f t="shared" si="259"/>
        <v>Lanmadaw</v>
      </c>
      <c r="K2482" s="65" t="s">
        <v>12908</v>
      </c>
      <c r="L2482" s="65">
        <v>40</v>
      </c>
      <c r="S2482" s="158"/>
      <c r="T2482" s="142" t="s">
        <v>10341</v>
      </c>
      <c r="U2482" s="142">
        <v>-45899.615092592598</v>
      </c>
    </row>
    <row r="2483" spans="1:24" ht="30" customHeight="1">
      <c r="A2483" s="65">
        <v>2482</v>
      </c>
      <c r="B2483" s="181">
        <v>45899.618159722202</v>
      </c>
      <c r="C2483" s="67" t="str">
        <f t="shared" si="260"/>
        <v>August 2025</v>
      </c>
      <c r="D2483" s="65" t="s">
        <v>12909</v>
      </c>
      <c r="E2483" s="65">
        <v>158414</v>
      </c>
      <c r="F2483" s="68" t="s">
        <v>12910</v>
      </c>
      <c r="G2483" s="65" t="s">
        <v>12911</v>
      </c>
      <c r="H2483" s="69" t="s">
        <v>12912</v>
      </c>
      <c r="I2483" s="69" t="s">
        <v>50</v>
      </c>
      <c r="J2483" s="69" t="str">
        <f t="shared" si="259"/>
        <v>Pabedan</v>
      </c>
      <c r="K2483" s="65" t="s">
        <v>12913</v>
      </c>
      <c r="L2483" s="65">
        <v>75</v>
      </c>
      <c r="S2483" s="158"/>
      <c r="T2483" s="142" t="s">
        <v>10341</v>
      </c>
      <c r="U2483" s="142">
        <v>-45899.618159722202</v>
      </c>
    </row>
    <row r="2484" spans="1:24" ht="30" customHeight="1">
      <c r="A2484" s="65">
        <v>2483</v>
      </c>
      <c r="B2484" s="181">
        <v>45899.621550925898</v>
      </c>
      <c r="C2484" s="67" t="str">
        <f t="shared" si="260"/>
        <v>August 2025</v>
      </c>
      <c r="D2484" s="65">
        <v>127669</v>
      </c>
      <c r="E2484" s="65" t="s">
        <v>12914</v>
      </c>
      <c r="F2484" s="68" t="s">
        <v>12915</v>
      </c>
      <c r="G2484" s="65" t="s">
        <v>12916</v>
      </c>
      <c r="H2484" s="69" t="s">
        <v>12917</v>
      </c>
      <c r="I2484" s="69" t="s">
        <v>5110</v>
      </c>
      <c r="J2484" s="69" t="str">
        <f t="shared" si="259"/>
        <v>North Dagon</v>
      </c>
      <c r="K2484" s="65" t="s">
        <v>12918</v>
      </c>
      <c r="L2484" s="65">
        <v>20</v>
      </c>
      <c r="M2484" s="65" t="s">
        <v>12919</v>
      </c>
      <c r="O2484" s="65">
        <v>268</v>
      </c>
      <c r="Q2484" s="65" t="s">
        <v>5218</v>
      </c>
      <c r="R2484" s="67">
        <v>45900.633333333302</v>
      </c>
      <c r="S2484" s="158" t="str">
        <f t="shared" si="258"/>
        <v>August 2025</v>
      </c>
      <c r="T2484" s="142" t="s">
        <v>35</v>
      </c>
      <c r="U2484" s="142">
        <v>1.0117824074041</v>
      </c>
      <c r="V2484" s="65">
        <f t="shared" si="261"/>
        <v>1.0117824074041</v>
      </c>
      <c r="W2484" s="65">
        <f t="shared" si="262"/>
        <v>24.282777777698399</v>
      </c>
      <c r="X2484" s="65" t="str">
        <f t="shared" si="257"/>
        <v>24-48 hr</v>
      </c>
    </row>
    <row r="2485" spans="1:24" ht="30" customHeight="1">
      <c r="A2485" s="65">
        <v>2484</v>
      </c>
      <c r="B2485" s="181">
        <v>45899.6234722222</v>
      </c>
      <c r="C2485" s="67" t="str">
        <f t="shared" si="260"/>
        <v>August 2025</v>
      </c>
      <c r="D2485" s="65" t="s">
        <v>12920</v>
      </c>
      <c r="E2485" s="65">
        <v>548666</v>
      </c>
      <c r="F2485" s="68" t="s">
        <v>12921</v>
      </c>
      <c r="G2485" s="65" t="s">
        <v>12922</v>
      </c>
      <c r="H2485" s="69" t="s">
        <v>12923</v>
      </c>
      <c r="I2485" s="69" t="s">
        <v>10643</v>
      </c>
      <c r="J2485" s="69" t="str">
        <f t="shared" si="259"/>
        <v>Sanchaung</v>
      </c>
      <c r="K2485" s="65" t="s">
        <v>12924</v>
      </c>
      <c r="L2485" s="65">
        <v>25</v>
      </c>
      <c r="M2485" s="65" t="s">
        <v>12925</v>
      </c>
      <c r="O2485" s="65">
        <v>150</v>
      </c>
      <c r="Q2485" s="65" t="s">
        <v>5308</v>
      </c>
      <c r="R2485" s="67">
        <v>45900.614513888897</v>
      </c>
      <c r="S2485" s="158" t="str">
        <f t="shared" si="258"/>
        <v>August 2025</v>
      </c>
      <c r="T2485" s="142" t="s">
        <v>35</v>
      </c>
      <c r="U2485" s="142">
        <v>0.99104166666802496</v>
      </c>
      <c r="V2485" s="65">
        <f t="shared" si="261"/>
        <v>0.99104166666802496</v>
      </c>
      <c r="W2485" s="65">
        <f t="shared" si="262"/>
        <v>23.7850000000326</v>
      </c>
      <c r="X2485" s="65" t="str">
        <f t="shared" si="257"/>
        <v>&lt;24 hr</v>
      </c>
    </row>
    <row r="2486" spans="1:24" ht="30" customHeight="1">
      <c r="A2486" s="65">
        <v>2485</v>
      </c>
      <c r="B2486" s="181">
        <v>45899.656863425902</v>
      </c>
      <c r="C2486" s="67" t="str">
        <f t="shared" si="260"/>
        <v>August 2025</v>
      </c>
      <c r="D2486" s="65" t="s">
        <v>12926</v>
      </c>
      <c r="E2486" s="65" t="s">
        <v>12927</v>
      </c>
      <c r="F2486" s="68" t="s">
        <v>12928</v>
      </c>
      <c r="G2486" s="65" t="s">
        <v>12929</v>
      </c>
      <c r="H2486" s="69" t="s">
        <v>12930</v>
      </c>
      <c r="I2486" s="69" t="s">
        <v>7036</v>
      </c>
      <c r="J2486" s="69" t="str">
        <f t="shared" si="259"/>
        <v>Dagon</v>
      </c>
      <c r="K2486" s="65" t="s">
        <v>12931</v>
      </c>
      <c r="L2486" s="65">
        <v>20</v>
      </c>
      <c r="S2486" s="158"/>
      <c r="T2486" s="142" t="s">
        <v>10341</v>
      </c>
      <c r="U2486" s="142">
        <v>-45899.656863425902</v>
      </c>
    </row>
    <row r="2487" spans="1:24" ht="30" customHeight="1">
      <c r="A2487" s="65">
        <v>2486</v>
      </c>
      <c r="B2487" s="181">
        <v>45899.752997685202</v>
      </c>
      <c r="C2487" s="67" t="str">
        <f t="shared" si="260"/>
        <v>August 2025</v>
      </c>
      <c r="D2487" s="65" t="s">
        <v>12932</v>
      </c>
      <c r="E2487" s="65" t="s">
        <v>12933</v>
      </c>
      <c r="F2487" s="68" t="s">
        <v>12934</v>
      </c>
      <c r="G2487" s="65" t="s">
        <v>12935</v>
      </c>
      <c r="H2487" s="69" t="s">
        <v>12936</v>
      </c>
      <c r="I2487" s="69" t="s">
        <v>50</v>
      </c>
      <c r="J2487" s="69" t="str">
        <f t="shared" si="259"/>
        <v>Pabedan</v>
      </c>
      <c r="K2487" s="65" t="s">
        <v>12937</v>
      </c>
      <c r="L2487" s="65">
        <v>20</v>
      </c>
      <c r="S2487" s="158"/>
      <c r="T2487" s="142" t="s">
        <v>10341</v>
      </c>
      <c r="U2487" s="142">
        <v>-45899.752997685202</v>
      </c>
    </row>
    <row r="2488" spans="1:24" ht="30" customHeight="1">
      <c r="A2488" s="65">
        <v>2487</v>
      </c>
      <c r="B2488" s="181">
        <v>45899.797615740703</v>
      </c>
      <c r="C2488" s="67" t="str">
        <f t="shared" si="260"/>
        <v>August 2025</v>
      </c>
      <c r="D2488" s="65">
        <v>127699</v>
      </c>
      <c r="E2488" s="65">
        <v>549576</v>
      </c>
      <c r="F2488" s="68" t="s">
        <v>12938</v>
      </c>
      <c r="G2488" s="65" t="s">
        <v>12939</v>
      </c>
      <c r="H2488" s="69" t="s">
        <v>12940</v>
      </c>
      <c r="I2488" s="69" t="s">
        <v>5110</v>
      </c>
      <c r="J2488" s="69" t="str">
        <f t="shared" si="259"/>
        <v>North Dagon</v>
      </c>
      <c r="K2488" s="65" t="s">
        <v>12941</v>
      </c>
      <c r="L2488" s="65">
        <v>20</v>
      </c>
      <c r="M2488" s="65" t="s">
        <v>12547</v>
      </c>
      <c r="O2488" s="65">
        <v>376</v>
      </c>
      <c r="P2488" s="67">
        <v>45900.333333333299</v>
      </c>
      <c r="Q2488" s="65" t="s">
        <v>5218</v>
      </c>
      <c r="R2488" s="67">
        <v>45900.485520833303</v>
      </c>
      <c r="S2488" s="158" t="str">
        <f t="shared" si="258"/>
        <v>August 2025</v>
      </c>
      <c r="T2488" s="142" t="s">
        <v>35</v>
      </c>
      <c r="U2488" s="142">
        <v>0.68790509259270005</v>
      </c>
      <c r="V2488" s="65">
        <f t="shared" si="261"/>
        <v>0.68790509259270005</v>
      </c>
      <c r="W2488" s="65">
        <f t="shared" si="262"/>
        <v>16.509722222224799</v>
      </c>
      <c r="X2488" s="65" t="str">
        <f t="shared" si="257"/>
        <v>&lt;24 hr</v>
      </c>
    </row>
    <row r="2489" spans="1:24" ht="30" customHeight="1">
      <c r="A2489" s="65">
        <v>2488</v>
      </c>
      <c r="B2489" s="181">
        <v>45899.851331018501</v>
      </c>
      <c r="C2489" s="67" t="str">
        <f t="shared" si="260"/>
        <v>August 2025</v>
      </c>
      <c r="D2489" s="65" t="s">
        <v>12942</v>
      </c>
      <c r="E2489" s="65" t="s">
        <v>12943</v>
      </c>
      <c r="F2489" s="68" t="s">
        <v>12944</v>
      </c>
      <c r="G2489" s="65" t="s">
        <v>12945</v>
      </c>
      <c r="H2489" s="69" t="s">
        <v>12946</v>
      </c>
      <c r="I2489" s="69" t="s">
        <v>41</v>
      </c>
      <c r="J2489" s="69" t="str">
        <f t="shared" si="259"/>
        <v>Lanmadaw</v>
      </c>
      <c r="K2489" s="65" t="s">
        <v>12947</v>
      </c>
      <c r="L2489" s="65">
        <v>20</v>
      </c>
      <c r="S2489" s="158"/>
      <c r="T2489" s="142" t="s">
        <v>10341</v>
      </c>
      <c r="U2489" s="142">
        <v>-45899.851331018501</v>
      </c>
    </row>
    <row r="2490" spans="1:24" ht="30" customHeight="1">
      <c r="A2490" s="65">
        <v>2489</v>
      </c>
      <c r="B2490" s="181">
        <v>45900.276388888902</v>
      </c>
      <c r="C2490" s="67" t="str">
        <f t="shared" si="260"/>
        <v>August 2025</v>
      </c>
      <c r="D2490" s="65">
        <v>127714</v>
      </c>
      <c r="E2490" s="65">
        <v>548748</v>
      </c>
      <c r="F2490" s="68" t="s">
        <v>12948</v>
      </c>
      <c r="G2490" s="65" t="s">
        <v>12949</v>
      </c>
      <c r="H2490" s="69" t="s">
        <v>12950</v>
      </c>
      <c r="I2490" s="69" t="s">
        <v>2355</v>
      </c>
      <c r="J2490" s="69" t="str">
        <f t="shared" si="259"/>
        <v>Mingalar Taung Nyunt</v>
      </c>
      <c r="K2490" s="65" t="s">
        <v>12951</v>
      </c>
      <c r="L2490" s="65">
        <v>30</v>
      </c>
      <c r="S2490" s="158"/>
      <c r="T2490" s="142" t="s">
        <v>10341</v>
      </c>
      <c r="U2490" s="142">
        <v>-45900.276388888902</v>
      </c>
    </row>
    <row r="2491" spans="1:24" ht="30" customHeight="1">
      <c r="A2491" s="65">
        <v>2490</v>
      </c>
      <c r="B2491" s="181">
        <v>45900.402083333298</v>
      </c>
      <c r="C2491" s="67" t="str">
        <f t="shared" si="260"/>
        <v>August 2025</v>
      </c>
      <c r="D2491" s="65">
        <v>127722</v>
      </c>
      <c r="E2491" s="65">
        <v>549766</v>
      </c>
      <c r="F2491" s="68" t="s">
        <v>12952</v>
      </c>
      <c r="G2491" s="65" t="s">
        <v>12953</v>
      </c>
      <c r="H2491" s="69" t="s">
        <v>12954</v>
      </c>
      <c r="I2491" s="69" t="s">
        <v>7031</v>
      </c>
      <c r="J2491" s="69" t="str">
        <f t="shared" si="259"/>
        <v>Ahlone</v>
      </c>
      <c r="K2491" s="65" t="s">
        <v>12955</v>
      </c>
      <c r="L2491" s="65">
        <v>40</v>
      </c>
      <c r="S2491" s="158"/>
      <c r="T2491" s="142" t="s">
        <v>10341</v>
      </c>
      <c r="U2491" s="142">
        <v>-45900.402083333298</v>
      </c>
    </row>
    <row r="2492" spans="1:24" ht="30" customHeight="1">
      <c r="A2492" s="65">
        <v>2491</v>
      </c>
      <c r="B2492" s="181">
        <v>45900.456250000003</v>
      </c>
      <c r="C2492" s="67" t="str">
        <f t="shared" si="260"/>
        <v>August 2025</v>
      </c>
      <c r="D2492" s="65">
        <v>127729</v>
      </c>
      <c r="E2492" s="65">
        <v>545208</v>
      </c>
      <c r="F2492" s="68" t="s">
        <v>12956</v>
      </c>
      <c r="G2492" s="65" t="s">
        <v>12957</v>
      </c>
      <c r="H2492" s="69" t="s">
        <v>12958</v>
      </c>
      <c r="I2492" s="69" t="s">
        <v>5110</v>
      </c>
      <c r="J2492" s="69" t="str">
        <f t="shared" si="259"/>
        <v>North Dagon</v>
      </c>
      <c r="K2492" s="65" t="s">
        <v>12959</v>
      </c>
      <c r="L2492" s="65">
        <v>25</v>
      </c>
      <c r="S2492" s="158"/>
      <c r="T2492" s="142" t="s">
        <v>10341</v>
      </c>
      <c r="U2492" s="142">
        <v>-45900.456250000003</v>
      </c>
    </row>
    <row r="2493" spans="1:24" ht="30" customHeight="1">
      <c r="A2493" s="65">
        <v>2492</v>
      </c>
      <c r="B2493" s="181">
        <v>45900.467361111099</v>
      </c>
      <c r="C2493" s="67" t="str">
        <f t="shared" si="260"/>
        <v>August 2025</v>
      </c>
      <c r="D2493" s="65">
        <v>127735</v>
      </c>
      <c r="E2493" s="65">
        <v>549941</v>
      </c>
      <c r="F2493" s="68" t="s">
        <v>12960</v>
      </c>
      <c r="G2493" s="65" t="s">
        <v>12961</v>
      </c>
      <c r="H2493" s="69" t="s">
        <v>12962</v>
      </c>
      <c r="I2493" s="69" t="s">
        <v>41</v>
      </c>
      <c r="J2493" s="69" t="str">
        <f t="shared" si="259"/>
        <v>Lanmadaw</v>
      </c>
      <c r="K2493" s="65" t="s">
        <v>12963</v>
      </c>
      <c r="L2493" s="65">
        <v>20</v>
      </c>
      <c r="S2493" s="158"/>
      <c r="T2493" s="142" t="s">
        <v>10341</v>
      </c>
      <c r="U2493" s="142">
        <v>-45900.467361111099</v>
      </c>
    </row>
    <row r="2494" spans="1:24" ht="30" customHeight="1">
      <c r="A2494" s="65">
        <v>2493</v>
      </c>
      <c r="B2494" s="181">
        <v>45900.561805555597</v>
      </c>
      <c r="C2494" s="67" t="str">
        <f t="shared" si="260"/>
        <v>August 2025</v>
      </c>
      <c r="D2494" s="65">
        <v>127767</v>
      </c>
      <c r="E2494" s="65">
        <v>550192</v>
      </c>
      <c r="F2494" s="68" t="s">
        <v>12964</v>
      </c>
      <c r="G2494" s="65" t="s">
        <v>12965</v>
      </c>
      <c r="H2494" s="69" t="s">
        <v>12966</v>
      </c>
      <c r="I2494" s="69" t="s">
        <v>10643</v>
      </c>
      <c r="J2494" s="69" t="str">
        <f t="shared" si="259"/>
        <v>Sanchaung</v>
      </c>
      <c r="K2494" s="65" t="s">
        <v>12967</v>
      </c>
      <c r="L2494" s="65">
        <v>25</v>
      </c>
      <c r="S2494" s="158"/>
      <c r="T2494" s="142" t="s">
        <v>10341</v>
      </c>
      <c r="U2494" s="142">
        <v>-45900.561805555597</v>
      </c>
    </row>
    <row r="2495" spans="1:24" ht="30" customHeight="1">
      <c r="A2495" s="65">
        <v>2494</v>
      </c>
      <c r="B2495" s="181">
        <v>45900.567361111098</v>
      </c>
      <c r="C2495" s="67" t="str">
        <f t="shared" si="260"/>
        <v>August 2025</v>
      </c>
      <c r="D2495" s="65">
        <v>127769</v>
      </c>
      <c r="E2495" s="65">
        <v>550203</v>
      </c>
      <c r="F2495" s="68" t="s">
        <v>12968</v>
      </c>
      <c r="G2495" s="65" t="s">
        <v>12969</v>
      </c>
      <c r="H2495" s="69" t="s">
        <v>12970</v>
      </c>
      <c r="I2495" s="69" t="s">
        <v>10643</v>
      </c>
      <c r="J2495" s="69" t="str">
        <f t="shared" si="259"/>
        <v>Sanchaung</v>
      </c>
      <c r="K2495" s="65" t="s">
        <v>12971</v>
      </c>
      <c r="L2495" s="65">
        <v>25</v>
      </c>
      <c r="S2495" s="158"/>
      <c r="T2495" s="142" t="s">
        <v>10341</v>
      </c>
      <c r="U2495" s="142">
        <v>-45900.567361111098</v>
      </c>
    </row>
    <row r="2496" spans="1:24" ht="30" customHeight="1">
      <c r="A2496" s="65">
        <v>2495</v>
      </c>
      <c r="B2496" s="181">
        <v>45900.7441666667</v>
      </c>
      <c r="C2496" s="67" t="str">
        <f t="shared" si="260"/>
        <v>August 2025</v>
      </c>
      <c r="D2496" s="65" t="s">
        <v>12972</v>
      </c>
      <c r="E2496" s="65" t="s">
        <v>12973</v>
      </c>
      <c r="F2496" s="68" t="s">
        <v>12974</v>
      </c>
      <c r="G2496" s="65" t="s">
        <v>9481</v>
      </c>
      <c r="H2496" s="69" t="s">
        <v>12975</v>
      </c>
      <c r="I2496" s="69" t="s">
        <v>5098</v>
      </c>
      <c r="J2496" s="69" t="str">
        <f t="shared" si="259"/>
        <v>East Dagon</v>
      </c>
      <c r="K2496" s="65" t="s">
        <v>12976</v>
      </c>
      <c r="L2496" s="65">
        <v>20</v>
      </c>
      <c r="S2496" s="158"/>
      <c r="T2496" s="142" t="s">
        <v>10341</v>
      </c>
      <c r="U2496" s="142">
        <v>-45900.7441666667</v>
      </c>
    </row>
    <row r="2497" spans="1:26" ht="30" customHeight="1">
      <c r="A2497" s="65">
        <v>2496</v>
      </c>
      <c r="B2497" s="181">
        <v>45900.767233796301</v>
      </c>
      <c r="C2497" s="67" t="str">
        <f t="shared" si="260"/>
        <v>August 2025</v>
      </c>
      <c r="D2497" s="65" t="s">
        <v>12977</v>
      </c>
      <c r="E2497" s="65" t="s">
        <v>12978</v>
      </c>
      <c r="F2497" s="68" t="s">
        <v>12979</v>
      </c>
      <c r="G2497" s="65" t="s">
        <v>12980</v>
      </c>
      <c r="H2497" s="69" t="s">
        <v>12981</v>
      </c>
      <c r="I2497" s="69" t="s">
        <v>10643</v>
      </c>
      <c r="J2497" s="69" t="str">
        <f t="shared" si="259"/>
        <v>Sanchaung</v>
      </c>
      <c r="K2497" s="65" t="s">
        <v>12982</v>
      </c>
      <c r="L2497" s="65">
        <v>20</v>
      </c>
      <c r="S2497" s="158"/>
      <c r="T2497" s="142" t="s">
        <v>10341</v>
      </c>
      <c r="U2497" s="142">
        <v>-45900.767233796301</v>
      </c>
    </row>
    <row r="2498" spans="1:26" ht="30" customHeight="1">
      <c r="A2498" s="65">
        <v>2497</v>
      </c>
      <c r="B2498" s="181">
        <v>45900.792476851799</v>
      </c>
      <c r="C2498" s="67" t="str">
        <f t="shared" si="260"/>
        <v>August 2025</v>
      </c>
      <c r="D2498" s="65" t="s">
        <v>12983</v>
      </c>
      <c r="E2498" s="65" t="s">
        <v>12984</v>
      </c>
      <c r="F2498" s="68" t="s">
        <v>12985</v>
      </c>
      <c r="G2498" s="65" t="s">
        <v>12986</v>
      </c>
      <c r="H2498" s="69" t="s">
        <v>12987</v>
      </c>
      <c r="I2498" s="69" t="s">
        <v>5098</v>
      </c>
      <c r="J2498" s="69" t="str">
        <f t="shared" ref="J2498:J2508" si="263">TRIM(CLEAN(I2498))</f>
        <v>East Dagon</v>
      </c>
      <c r="K2498" s="65" t="s">
        <v>12988</v>
      </c>
      <c r="L2498" s="65">
        <v>20</v>
      </c>
      <c r="S2498" s="158"/>
      <c r="T2498" s="142" t="s">
        <v>10341</v>
      </c>
      <c r="U2498" s="142">
        <v>-45900.792476851799</v>
      </c>
    </row>
    <row r="2499" spans="1:26" ht="30" customHeight="1">
      <c r="A2499" s="65">
        <v>2498</v>
      </c>
      <c r="B2499" s="181">
        <v>45900.816493055601</v>
      </c>
      <c r="C2499" s="67" t="str">
        <f t="shared" ref="C2499:C2508" si="264">TEXT(B2499,"mmmm yyyy")</f>
        <v>August 2025</v>
      </c>
      <c r="D2499" s="65" t="s">
        <v>12989</v>
      </c>
      <c r="E2499" s="65" t="s">
        <v>12990</v>
      </c>
      <c r="F2499" s="68" t="s">
        <v>12991</v>
      </c>
      <c r="G2499" s="65" t="s">
        <v>12992</v>
      </c>
      <c r="H2499" s="69" t="s">
        <v>12993</v>
      </c>
      <c r="I2499" s="69" t="s">
        <v>5110</v>
      </c>
      <c r="J2499" s="69" t="str">
        <f t="shared" si="263"/>
        <v>North Dagon</v>
      </c>
      <c r="K2499" s="65" t="s">
        <v>12994</v>
      </c>
      <c r="L2499" s="65">
        <v>20</v>
      </c>
      <c r="S2499" s="158"/>
      <c r="T2499" s="142" t="s">
        <v>10341</v>
      </c>
      <c r="U2499" s="142">
        <v>-45900.816493055601</v>
      </c>
    </row>
    <row r="2500" spans="1:26" ht="30" customHeight="1">
      <c r="A2500" s="65">
        <v>2499</v>
      </c>
      <c r="B2500" s="181">
        <v>45900.817233796297</v>
      </c>
      <c r="C2500" s="67" t="str">
        <f t="shared" si="264"/>
        <v>August 2025</v>
      </c>
      <c r="D2500" s="65" t="s">
        <v>12995</v>
      </c>
      <c r="E2500" s="65">
        <v>550694</v>
      </c>
      <c r="F2500" s="68" t="s">
        <v>12996</v>
      </c>
      <c r="G2500" s="65" t="s">
        <v>12997</v>
      </c>
      <c r="H2500" s="69" t="s">
        <v>12998</v>
      </c>
      <c r="I2500" s="69" t="s">
        <v>5098</v>
      </c>
      <c r="J2500" s="69" t="str">
        <f t="shared" si="263"/>
        <v>East Dagon</v>
      </c>
      <c r="K2500" s="65" t="s">
        <v>12999</v>
      </c>
      <c r="L2500" s="65">
        <v>20</v>
      </c>
      <c r="S2500" s="158"/>
      <c r="T2500" s="142" t="s">
        <v>10341</v>
      </c>
      <c r="U2500" s="142">
        <v>-45900.817233796297</v>
      </c>
    </row>
    <row r="2501" spans="1:26" ht="30" customHeight="1">
      <c r="A2501" s="65">
        <v>2500</v>
      </c>
      <c r="B2501" s="181">
        <v>45900.865844907399</v>
      </c>
      <c r="C2501" s="67" t="str">
        <f t="shared" si="264"/>
        <v>August 2025</v>
      </c>
      <c r="D2501" s="65" t="s">
        <v>13000</v>
      </c>
      <c r="E2501" s="65">
        <v>332470</v>
      </c>
      <c r="F2501" s="68" t="s">
        <v>13001</v>
      </c>
      <c r="G2501" s="65" t="s">
        <v>13002</v>
      </c>
      <c r="H2501" s="69" t="s">
        <v>13003</v>
      </c>
      <c r="I2501" s="69" t="s">
        <v>10643</v>
      </c>
      <c r="J2501" s="69" t="str">
        <f t="shared" si="263"/>
        <v>Sanchaung</v>
      </c>
      <c r="K2501" s="65" t="s">
        <v>13004</v>
      </c>
      <c r="L2501" s="65">
        <v>20</v>
      </c>
      <c r="S2501" s="158"/>
      <c r="T2501" s="142" t="s">
        <v>10341</v>
      </c>
      <c r="U2501" s="142">
        <v>-45900.865844907399</v>
      </c>
    </row>
    <row r="2502" spans="1:26" ht="30" customHeight="1">
      <c r="A2502" s="65">
        <v>2501</v>
      </c>
      <c r="B2502" s="181">
        <v>45900.878703703696</v>
      </c>
      <c r="C2502" s="67" t="str">
        <f t="shared" si="264"/>
        <v>August 2025</v>
      </c>
      <c r="D2502" s="65" t="s">
        <v>13005</v>
      </c>
      <c r="E2502" s="65" t="s">
        <v>13006</v>
      </c>
      <c r="F2502" s="68" t="s">
        <v>13007</v>
      </c>
      <c r="G2502" s="65" t="s">
        <v>13008</v>
      </c>
      <c r="H2502" s="69" t="s">
        <v>13009</v>
      </c>
      <c r="I2502" s="69" t="s">
        <v>182</v>
      </c>
      <c r="J2502" s="69" t="str">
        <f t="shared" si="263"/>
        <v>Latha</v>
      </c>
      <c r="K2502" s="65" t="s">
        <v>2088</v>
      </c>
      <c r="L2502" s="65">
        <v>20</v>
      </c>
      <c r="S2502" s="158"/>
      <c r="T2502" s="142" t="s">
        <v>10341</v>
      </c>
      <c r="U2502" s="142">
        <v>-45900.878703703696</v>
      </c>
    </row>
    <row r="2503" spans="1:26" ht="30" customHeight="1">
      <c r="A2503" s="65">
        <v>2502</v>
      </c>
      <c r="B2503" s="187">
        <v>45835.681944444397</v>
      </c>
      <c r="C2503" s="67" t="str">
        <f t="shared" si="264"/>
        <v>June 2025</v>
      </c>
      <c r="D2503" s="65">
        <v>117291</v>
      </c>
      <c r="E2503" s="65">
        <v>10348</v>
      </c>
      <c r="F2503" s="68" t="s">
        <v>13010</v>
      </c>
      <c r="G2503" s="65" t="s">
        <v>13011</v>
      </c>
      <c r="H2503" s="69" t="s">
        <v>13012</v>
      </c>
      <c r="I2503" s="69" t="s">
        <v>2355</v>
      </c>
      <c r="J2503" s="69" t="str">
        <f t="shared" si="263"/>
        <v>Mingalar Taung Nyunt</v>
      </c>
      <c r="K2503" s="65" t="s">
        <v>13013</v>
      </c>
      <c r="L2503" s="65">
        <v>20</v>
      </c>
      <c r="M2503" s="65" t="s">
        <v>2839</v>
      </c>
      <c r="N2503" s="65" t="s">
        <v>4913</v>
      </c>
      <c r="O2503" s="65">
        <v>130</v>
      </c>
      <c r="Q2503" s="65" t="s">
        <v>745</v>
      </c>
      <c r="R2503" s="67">
        <v>45836.628472222197</v>
      </c>
      <c r="S2503" s="158" t="str">
        <f t="shared" ref="S2503:S2508" si="265">TEXT(R2503,"mmmm yyyy")</f>
        <v>June 2025</v>
      </c>
      <c r="T2503" s="154" t="s">
        <v>35</v>
      </c>
      <c r="U2503" s="178">
        <v>0.94651620370370404</v>
      </c>
      <c r="V2503" s="65">
        <f t="shared" ref="V2503:V2508" si="266">U2503</f>
        <v>0.94651620370370404</v>
      </c>
      <c r="W2503" s="65">
        <f t="shared" ref="W2503:W2508" si="267">V2503*24</f>
        <v>22.716388888888901</v>
      </c>
      <c r="X2503" s="65" t="str">
        <f t="shared" ref="X2503:X2508" si="268">IF(W2503&gt;72,"&gt;72 hr",IF(W2503&gt;48,"48-72 hr",IF(W2503&gt;24,"24-48 hr","&lt;24 hr")))</f>
        <v>&lt;24 hr</v>
      </c>
    </row>
    <row r="2504" spans="1:26" ht="30" customHeight="1">
      <c r="A2504" s="65">
        <v>2503</v>
      </c>
      <c r="B2504" s="187">
        <v>45831.432638888902</v>
      </c>
      <c r="C2504" s="67" t="str">
        <f t="shared" si="264"/>
        <v>June 2025</v>
      </c>
      <c r="D2504" s="65">
        <v>116544</v>
      </c>
      <c r="E2504" s="65">
        <v>427384</v>
      </c>
      <c r="F2504" s="68" t="s">
        <v>13014</v>
      </c>
      <c r="G2504" s="65" t="s">
        <v>13015</v>
      </c>
      <c r="H2504" s="69" t="s">
        <v>13016</v>
      </c>
      <c r="I2504" s="69" t="s">
        <v>2355</v>
      </c>
      <c r="J2504" s="69" t="str">
        <f t="shared" si="263"/>
        <v>Mingalar Taung Nyunt</v>
      </c>
      <c r="K2504" s="65" t="s">
        <v>13017</v>
      </c>
      <c r="L2504" s="65">
        <v>20</v>
      </c>
      <c r="M2504" s="65" t="s">
        <v>5698</v>
      </c>
      <c r="N2504" s="65" t="s">
        <v>4913</v>
      </c>
      <c r="O2504" s="65">
        <v>100</v>
      </c>
      <c r="P2504" s="67">
        <v>45831.541666666701</v>
      </c>
      <c r="Q2504" s="65" t="s">
        <v>687</v>
      </c>
      <c r="R2504" s="67">
        <v>45831.623611111099</v>
      </c>
      <c r="S2504" s="158" t="str">
        <f t="shared" si="265"/>
        <v>June 2025</v>
      </c>
      <c r="T2504" s="154" t="s">
        <v>35</v>
      </c>
      <c r="U2504" s="178">
        <v>0.191597222222222</v>
      </c>
      <c r="V2504" s="65">
        <f t="shared" si="266"/>
        <v>0.191597222222222</v>
      </c>
      <c r="W2504" s="65">
        <f t="shared" si="267"/>
        <v>4.5983333333333301</v>
      </c>
      <c r="X2504" s="65" t="str">
        <f t="shared" si="268"/>
        <v>&lt;24 hr</v>
      </c>
    </row>
    <row r="2505" spans="1:26" ht="30" customHeight="1">
      <c r="A2505" s="65">
        <v>2504</v>
      </c>
      <c r="B2505" s="187">
        <v>45836.512499999997</v>
      </c>
      <c r="C2505" s="67" t="str">
        <f t="shared" si="264"/>
        <v>June 2025</v>
      </c>
      <c r="D2505" s="65">
        <v>117410</v>
      </c>
      <c r="E2505" s="65">
        <v>475795</v>
      </c>
      <c r="F2505" s="68" t="s">
        <v>13018</v>
      </c>
      <c r="G2505" s="65" t="s">
        <v>13019</v>
      </c>
      <c r="H2505" s="69" t="s">
        <v>13020</v>
      </c>
      <c r="I2505" s="69" t="s">
        <v>5098</v>
      </c>
      <c r="J2505" s="69" t="str">
        <f t="shared" si="263"/>
        <v>East Dagon</v>
      </c>
      <c r="K2505" s="65" t="s">
        <v>13021</v>
      </c>
      <c r="L2505" s="65">
        <v>20</v>
      </c>
      <c r="M2505" s="65" t="s">
        <v>5908</v>
      </c>
      <c r="O2505" s="65">
        <v>260</v>
      </c>
      <c r="P2505" s="67">
        <v>45837.375</v>
      </c>
      <c r="Q2505" s="65" t="s">
        <v>2681</v>
      </c>
      <c r="R2505" s="67">
        <v>45837.567361111098</v>
      </c>
      <c r="S2505" s="158" t="str">
        <f t="shared" si="265"/>
        <v>June 2025</v>
      </c>
      <c r="T2505" s="154" t="s">
        <v>35</v>
      </c>
      <c r="U2505" s="177">
        <v>1.0545949074074099</v>
      </c>
      <c r="V2505" s="65">
        <f t="shared" si="266"/>
        <v>1.0545949074074099</v>
      </c>
      <c r="W2505" s="65">
        <f t="shared" si="267"/>
        <v>25.310277777777799</v>
      </c>
      <c r="X2505" s="65" t="str">
        <f t="shared" si="268"/>
        <v>24-48 hr</v>
      </c>
    </row>
    <row r="2506" spans="1:26" ht="30" customHeight="1">
      <c r="A2506" s="65">
        <v>2505</v>
      </c>
      <c r="B2506" s="187">
        <v>45837.672916666699</v>
      </c>
      <c r="C2506" s="67" t="str">
        <f t="shared" si="264"/>
        <v>June 2025</v>
      </c>
      <c r="D2506" s="65">
        <v>117650</v>
      </c>
      <c r="E2506" s="65">
        <v>477304</v>
      </c>
      <c r="F2506" s="68" t="s">
        <v>13022</v>
      </c>
      <c r="G2506" s="65" t="s">
        <v>13023</v>
      </c>
      <c r="H2506" s="69" t="s">
        <v>13024</v>
      </c>
      <c r="I2506" s="69" t="s">
        <v>5110</v>
      </c>
      <c r="J2506" s="69" t="str">
        <f t="shared" si="263"/>
        <v>North Dagon</v>
      </c>
      <c r="K2506" s="65" t="s">
        <v>13025</v>
      </c>
      <c r="L2506" s="65">
        <v>20</v>
      </c>
      <c r="M2506" s="65" t="s">
        <v>13026</v>
      </c>
      <c r="O2506" s="65">
        <v>150</v>
      </c>
      <c r="P2506" s="67">
        <v>45839.375</v>
      </c>
      <c r="Q2506" s="65" t="s">
        <v>5308</v>
      </c>
      <c r="R2506" s="67">
        <v>45839.434722222199</v>
      </c>
      <c r="S2506" s="158" t="str">
        <f t="shared" si="265"/>
        <v>July 2025</v>
      </c>
      <c r="T2506" s="154" t="s">
        <v>35</v>
      </c>
      <c r="U2506" s="177">
        <v>1.7624884259259299</v>
      </c>
      <c r="V2506" s="65">
        <f t="shared" si="266"/>
        <v>1.7624884259259299</v>
      </c>
      <c r="W2506" s="65">
        <f t="shared" si="267"/>
        <v>42.299722222222201</v>
      </c>
      <c r="X2506" s="65" t="str">
        <f t="shared" si="268"/>
        <v>24-48 hr</v>
      </c>
    </row>
    <row r="2507" spans="1:26" ht="30" customHeight="1">
      <c r="A2507" s="65">
        <v>2506</v>
      </c>
      <c r="B2507" s="187">
        <v>45840.540972222203</v>
      </c>
      <c r="C2507" s="67" t="str">
        <f t="shared" si="264"/>
        <v>July 2025</v>
      </c>
      <c r="D2507" s="65">
        <v>118233</v>
      </c>
      <c r="E2507" s="65">
        <v>316261</v>
      </c>
      <c r="F2507" s="68" t="s">
        <v>13027</v>
      </c>
      <c r="G2507" s="65" t="s">
        <v>13028</v>
      </c>
      <c r="H2507" s="69" t="s">
        <v>13029</v>
      </c>
      <c r="I2507" s="69" t="s">
        <v>2355</v>
      </c>
      <c r="J2507" s="69" t="str">
        <f t="shared" si="263"/>
        <v>Mingalar Taung Nyunt</v>
      </c>
      <c r="K2507" s="65" t="s">
        <v>13030</v>
      </c>
      <c r="L2507" s="65">
        <v>25</v>
      </c>
      <c r="M2507" s="65" t="s">
        <v>13031</v>
      </c>
      <c r="N2507" s="65" t="s">
        <v>4913</v>
      </c>
      <c r="O2507" s="65">
        <v>180</v>
      </c>
      <c r="P2507" s="67">
        <v>45842.583333333299</v>
      </c>
      <c r="Q2507" s="65" t="s">
        <v>687</v>
      </c>
      <c r="R2507" s="67">
        <v>45842.662499999999</v>
      </c>
      <c r="S2507" s="158" t="str">
        <f t="shared" si="265"/>
        <v>July 2025</v>
      </c>
      <c r="T2507" s="154" t="s">
        <v>35</v>
      </c>
      <c r="U2507" s="177">
        <v>2.1215277777777799</v>
      </c>
      <c r="V2507" s="65">
        <f t="shared" si="266"/>
        <v>2.1215277777777799</v>
      </c>
      <c r="W2507" s="65">
        <f t="shared" si="267"/>
        <v>50.9166666666667</v>
      </c>
      <c r="X2507" s="65" t="str">
        <f t="shared" si="268"/>
        <v>48-72 hr</v>
      </c>
    </row>
    <row r="2508" spans="1:26" ht="30" customHeight="1">
      <c r="A2508" s="65">
        <v>2507</v>
      </c>
      <c r="B2508" s="181">
        <v>45828.622037036999</v>
      </c>
      <c r="C2508" s="67" t="str">
        <f t="shared" si="264"/>
        <v>June 2025</v>
      </c>
      <c r="D2508" s="65">
        <v>116236</v>
      </c>
      <c r="E2508" s="65">
        <v>180798</v>
      </c>
      <c r="F2508" s="68" t="s">
        <v>13032</v>
      </c>
      <c r="G2508" s="65" t="s">
        <v>13033</v>
      </c>
      <c r="H2508" s="69" t="s">
        <v>13034</v>
      </c>
      <c r="I2508" s="69" t="s">
        <v>30</v>
      </c>
      <c r="J2508" s="69" t="str">
        <f t="shared" si="263"/>
        <v>Kyauktada</v>
      </c>
      <c r="K2508" s="65" t="s">
        <v>13035</v>
      </c>
      <c r="L2508" s="65">
        <v>25</v>
      </c>
      <c r="M2508" s="65" t="s">
        <v>13036</v>
      </c>
      <c r="N2508" s="65" t="s">
        <v>4913</v>
      </c>
      <c r="O2508" s="65">
        <v>150</v>
      </c>
      <c r="P2508" s="67">
        <v>45829.375</v>
      </c>
      <c r="Q2508" s="65" t="s">
        <v>687</v>
      </c>
      <c r="R2508" s="67">
        <v>45831.531122685199</v>
      </c>
      <c r="S2508" s="158" t="str">
        <f t="shared" si="265"/>
        <v>June 2025</v>
      </c>
      <c r="T2508" s="154" t="s">
        <v>35</v>
      </c>
      <c r="U2508" s="142">
        <v>2.9090856481489</v>
      </c>
      <c r="V2508" s="65">
        <f t="shared" si="266"/>
        <v>2.9090856481489</v>
      </c>
      <c r="W2508" s="65">
        <f t="shared" si="267"/>
        <v>69.818055555573693</v>
      </c>
      <c r="X2508" s="65" t="str">
        <f t="shared" si="268"/>
        <v>48-72 hr</v>
      </c>
      <c r="Z2508" s="69" t="s">
        <v>4639</v>
      </c>
    </row>
  </sheetData>
  <autoFilter ref="A1:AB2508" xr:uid="{00000000-0009-0000-0000-000000000000}"/>
  <conditionalFormatting sqref="F1:F1048576 AG872:AG873 AG864:AG866 AG868:AG870 AG810:AG862 AG878:AG879">
    <cfRule type="duplicateValues" dxfId="34"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420"/>
  <sheetViews>
    <sheetView workbookViewId="0">
      <pane xSplit="7" ySplit="1" topLeftCell="H2" activePane="bottomRight" state="frozen"/>
      <selection pane="topRight"/>
      <selection pane="bottomLeft"/>
      <selection pane="bottomRight" activeCell="C1" sqref="C1:C1048576"/>
    </sheetView>
  </sheetViews>
  <sheetFormatPr defaultColWidth="8.81640625" defaultRowHeight="15.5"/>
  <cols>
    <col min="1" max="1" width="7.1796875" style="10" customWidth="1"/>
    <col min="2" max="3" width="20.1796875" style="67" customWidth="1"/>
    <col min="4" max="5" width="17.81640625" style="65" customWidth="1"/>
    <col min="6" max="6" width="26.81640625" style="68" customWidth="1"/>
    <col min="7" max="7" width="26.81640625" style="69" customWidth="1"/>
    <col min="8" max="8" width="53.1796875" style="69" customWidth="1"/>
    <col min="9" max="10" width="22.81640625" style="65" customWidth="1"/>
    <col min="11" max="11" width="29.81640625" style="65" customWidth="1"/>
    <col min="12" max="12" width="12.81640625" style="65" customWidth="1"/>
    <col min="13" max="13" width="23.453125" style="65" customWidth="1"/>
    <col min="14" max="14" width="12" style="65" customWidth="1"/>
    <col min="15" max="15" width="21.1796875" style="67" customWidth="1"/>
    <col min="16" max="16" width="21.54296875" style="69" customWidth="1"/>
    <col min="17" max="17" width="21.54296875" style="67" customWidth="1"/>
    <col min="18" max="18" width="15.1796875" style="65" customWidth="1"/>
    <col min="19" max="19" width="20.81640625" style="65" customWidth="1"/>
    <col min="20" max="20" width="23" style="65" customWidth="1"/>
    <col min="21" max="21" width="57" style="69" customWidth="1"/>
    <col min="22" max="22" width="43.1796875" style="69" customWidth="1"/>
    <col min="23" max="23" width="47.81640625" style="70" customWidth="1"/>
    <col min="24" max="16384" width="8.81640625" style="10"/>
  </cols>
  <sheetData>
    <row r="1" spans="1:23" s="64" customFormat="1" ht="45.65" customHeight="1">
      <c r="A1" s="19" t="s">
        <v>0</v>
      </c>
      <c r="B1" s="19" t="s">
        <v>13037</v>
      </c>
      <c r="C1" s="19" t="s">
        <v>13038</v>
      </c>
      <c r="D1" s="71" t="s">
        <v>3</v>
      </c>
      <c r="E1" s="18" t="s">
        <v>4</v>
      </c>
      <c r="F1" s="72" t="s">
        <v>5</v>
      </c>
      <c r="G1" s="18" t="s">
        <v>6</v>
      </c>
      <c r="H1" s="18" t="s">
        <v>7</v>
      </c>
      <c r="I1" s="82" t="s">
        <v>8</v>
      </c>
      <c r="J1" s="82" t="s">
        <v>13039</v>
      </c>
      <c r="K1" s="18" t="s">
        <v>10</v>
      </c>
      <c r="L1" s="18" t="s">
        <v>11</v>
      </c>
      <c r="M1" s="18" t="s">
        <v>12</v>
      </c>
      <c r="N1" s="18" t="s">
        <v>14</v>
      </c>
      <c r="O1" s="19" t="s">
        <v>13040</v>
      </c>
      <c r="P1" s="18" t="s">
        <v>16</v>
      </c>
      <c r="Q1" s="19" t="s">
        <v>13041</v>
      </c>
      <c r="R1" s="18" t="s">
        <v>19</v>
      </c>
      <c r="S1" s="82" t="s">
        <v>20</v>
      </c>
      <c r="T1" s="82" t="s">
        <v>23</v>
      </c>
      <c r="U1" s="18" t="s">
        <v>24</v>
      </c>
      <c r="V1" s="18" t="s">
        <v>25</v>
      </c>
      <c r="W1" s="18" t="s">
        <v>26</v>
      </c>
    </row>
    <row r="2" spans="1:23" s="65" customFormat="1" ht="30" customHeight="1">
      <c r="A2" s="65">
        <v>1</v>
      </c>
      <c r="B2" s="26">
        <v>45807.427175925899</v>
      </c>
      <c r="C2" s="26" t="str">
        <f>TEXT(B2,"mmmm yyyy")</f>
        <v>May 2025</v>
      </c>
      <c r="D2" s="12">
        <v>112448</v>
      </c>
      <c r="E2" s="12">
        <v>446878</v>
      </c>
      <c r="F2" s="12" t="s">
        <v>13042</v>
      </c>
      <c r="G2" s="12" t="s">
        <v>13043</v>
      </c>
      <c r="H2" s="13" t="s">
        <v>13044</v>
      </c>
      <c r="I2" s="12" t="s">
        <v>13045</v>
      </c>
      <c r="J2" s="12" t="str">
        <f>TRIM(CLEAN(I2))</f>
        <v>Aung Myay Tha Zan</v>
      </c>
      <c r="K2" s="12" t="s">
        <v>13046</v>
      </c>
      <c r="L2" s="12">
        <v>20</v>
      </c>
      <c r="M2" s="12" t="s">
        <v>13047</v>
      </c>
      <c r="N2" s="12">
        <v>250</v>
      </c>
      <c r="O2" s="26">
        <v>45809.333333333299</v>
      </c>
      <c r="P2" s="13" t="s">
        <v>13048</v>
      </c>
      <c r="Q2" s="26">
        <v>45811.597916666702</v>
      </c>
      <c r="R2" s="12" t="s">
        <v>35</v>
      </c>
      <c r="S2" s="27">
        <f t="shared" ref="S2:S65" si="0">Q2-B2</f>
        <v>4.1707407407375303</v>
      </c>
      <c r="T2" s="12" t="s">
        <v>13049</v>
      </c>
      <c r="U2" s="13" t="s">
        <v>13050</v>
      </c>
      <c r="V2" s="13"/>
      <c r="W2" s="13"/>
    </row>
    <row r="3" spans="1:23" s="65" customFormat="1" ht="30" customHeight="1">
      <c r="A3" s="65">
        <v>2</v>
      </c>
      <c r="B3" s="26">
        <v>45807.428506944401</v>
      </c>
      <c r="C3" s="26" t="str">
        <f t="shared" ref="C3:C66" si="1">TEXT(B3,"mmmm yyyy")</f>
        <v>May 2025</v>
      </c>
      <c r="D3" s="12">
        <v>112450</v>
      </c>
      <c r="E3" s="12">
        <v>446858</v>
      </c>
      <c r="F3" s="12" t="s">
        <v>13051</v>
      </c>
      <c r="G3" s="12" t="s">
        <v>13052</v>
      </c>
      <c r="H3" s="13" t="s">
        <v>13053</v>
      </c>
      <c r="I3" s="12" t="s">
        <v>13045</v>
      </c>
      <c r="J3" s="12" t="str">
        <f t="shared" ref="J3:J66" si="2">TRIM(CLEAN(I3))</f>
        <v>Aung Myay Tha Zan</v>
      </c>
      <c r="K3" s="12" t="s">
        <v>13054</v>
      </c>
      <c r="L3" s="12">
        <v>20</v>
      </c>
      <c r="M3" s="12" t="s">
        <v>13055</v>
      </c>
      <c r="N3" s="12">
        <v>210</v>
      </c>
      <c r="O3" s="26">
        <v>45809.333333333299</v>
      </c>
      <c r="P3" s="13" t="s">
        <v>13048</v>
      </c>
      <c r="Q3" s="26">
        <v>45809.478472222203</v>
      </c>
      <c r="R3" s="12" t="s">
        <v>35</v>
      </c>
      <c r="S3" s="34">
        <f t="shared" si="0"/>
        <v>2.04996527777985</v>
      </c>
      <c r="T3" s="12" t="s">
        <v>13056</v>
      </c>
      <c r="U3" s="13"/>
      <c r="V3" s="13"/>
      <c r="W3" s="13"/>
    </row>
    <row r="4" spans="1:23" s="65" customFormat="1" ht="30" customHeight="1">
      <c r="A4" s="65">
        <v>3</v>
      </c>
      <c r="B4" s="26">
        <v>45807.429664351897</v>
      </c>
      <c r="C4" s="26" t="str">
        <f t="shared" si="1"/>
        <v>May 2025</v>
      </c>
      <c r="D4" s="12">
        <v>112451</v>
      </c>
      <c r="E4" s="12">
        <v>446868</v>
      </c>
      <c r="F4" s="12" t="s">
        <v>13057</v>
      </c>
      <c r="G4" s="12" t="s">
        <v>13058</v>
      </c>
      <c r="H4" s="13" t="s">
        <v>13059</v>
      </c>
      <c r="I4" s="12" t="s">
        <v>13045</v>
      </c>
      <c r="J4" s="12" t="str">
        <f t="shared" si="2"/>
        <v>Aung Myay Tha Zan</v>
      </c>
      <c r="K4" s="12" t="s">
        <v>13060</v>
      </c>
      <c r="L4" s="12">
        <v>20</v>
      </c>
      <c r="M4" s="12" t="s">
        <v>13055</v>
      </c>
      <c r="N4" s="12">
        <v>258</v>
      </c>
      <c r="O4" s="26">
        <v>45809.333333333299</v>
      </c>
      <c r="P4" s="13" t="s">
        <v>13048</v>
      </c>
      <c r="Q4" s="26">
        <v>45809.639583333301</v>
      </c>
      <c r="R4" s="12" t="s">
        <v>35</v>
      </c>
      <c r="S4" s="27">
        <f t="shared" si="0"/>
        <v>2.2099189814762199</v>
      </c>
      <c r="T4" s="12" t="s">
        <v>13061</v>
      </c>
      <c r="U4" s="13" t="s">
        <v>13062</v>
      </c>
      <c r="V4" s="13"/>
      <c r="W4" s="13"/>
    </row>
    <row r="5" spans="1:23" s="66" customFormat="1" ht="30" customHeight="1">
      <c r="A5" s="65">
        <v>4</v>
      </c>
      <c r="B5" s="73">
        <v>45807.435624999998</v>
      </c>
      <c r="C5" s="26" t="str">
        <f t="shared" si="1"/>
        <v>May 2025</v>
      </c>
      <c r="D5" s="66">
        <v>112455</v>
      </c>
      <c r="E5" s="74">
        <v>446913</v>
      </c>
      <c r="F5" s="75" t="s">
        <v>13063</v>
      </c>
      <c r="G5" s="66" t="s">
        <v>13064</v>
      </c>
      <c r="H5" s="74" t="s">
        <v>13065</v>
      </c>
      <c r="I5" s="66" t="s">
        <v>13066</v>
      </c>
      <c r="J5" s="12" t="str">
        <f t="shared" si="2"/>
        <v>Chan Aye Tha Zan</v>
      </c>
      <c r="K5" s="83" t="s">
        <v>13067</v>
      </c>
      <c r="L5" s="66">
        <v>20</v>
      </c>
      <c r="M5" s="84" t="s">
        <v>13068</v>
      </c>
      <c r="O5" s="73">
        <v>45809.333333333299</v>
      </c>
      <c r="P5" s="76" t="s">
        <v>13069</v>
      </c>
      <c r="Q5" s="73"/>
      <c r="R5" s="66" t="s">
        <v>113</v>
      </c>
      <c r="S5" s="87">
        <f t="shared" si="0"/>
        <v>-45807.435624999998</v>
      </c>
      <c r="U5" s="76"/>
      <c r="V5" s="76" t="s">
        <v>13070</v>
      </c>
      <c r="W5" s="76"/>
    </row>
    <row r="6" spans="1:23" s="65" customFormat="1" ht="30" customHeight="1">
      <c r="A6" s="65">
        <v>5</v>
      </c>
      <c r="B6" s="29">
        <v>45807.444305555597</v>
      </c>
      <c r="C6" s="26" t="str">
        <f t="shared" si="1"/>
        <v>May 2025</v>
      </c>
      <c r="D6" s="12">
        <v>112456</v>
      </c>
      <c r="E6" s="13">
        <v>446908</v>
      </c>
      <c r="F6" s="14" t="s">
        <v>13071</v>
      </c>
      <c r="G6" s="12" t="s">
        <v>13072</v>
      </c>
      <c r="H6" s="13" t="s">
        <v>13073</v>
      </c>
      <c r="I6" s="12" t="s">
        <v>13066</v>
      </c>
      <c r="J6" s="12" t="str">
        <f t="shared" si="2"/>
        <v>Chan Aye Tha Zan</v>
      </c>
      <c r="K6" s="13" t="s">
        <v>13074</v>
      </c>
      <c r="L6" s="12">
        <v>25</v>
      </c>
      <c r="M6" s="12" t="s">
        <v>13075</v>
      </c>
      <c r="N6" s="12">
        <v>325</v>
      </c>
      <c r="O6" s="26">
        <v>45809.333333333299</v>
      </c>
      <c r="P6" s="13" t="s">
        <v>13069</v>
      </c>
      <c r="Q6" s="29">
        <v>45809.757638888899</v>
      </c>
      <c r="R6" s="12" t="s">
        <v>35</v>
      </c>
      <c r="S6" s="34">
        <f t="shared" si="0"/>
        <v>2.3133333333389601</v>
      </c>
      <c r="T6" s="12" t="s">
        <v>13076</v>
      </c>
      <c r="U6" s="13"/>
      <c r="V6" s="13"/>
      <c r="W6" s="13"/>
    </row>
    <row r="7" spans="1:23" s="65" customFormat="1" ht="30" customHeight="1">
      <c r="A7" s="65">
        <v>6</v>
      </c>
      <c r="B7" s="26">
        <v>45807.512013888903</v>
      </c>
      <c r="C7" s="26" t="str">
        <f t="shared" si="1"/>
        <v>May 2025</v>
      </c>
      <c r="D7" s="12">
        <v>112479</v>
      </c>
      <c r="E7" s="12">
        <v>447057</v>
      </c>
      <c r="F7" s="12" t="s">
        <v>13077</v>
      </c>
      <c r="G7" s="12" t="s">
        <v>13078</v>
      </c>
      <c r="H7" s="13" t="s">
        <v>13079</v>
      </c>
      <c r="I7" s="12" t="s">
        <v>13066</v>
      </c>
      <c r="J7" s="12" t="str">
        <f t="shared" si="2"/>
        <v>Chan Aye Tha Zan</v>
      </c>
      <c r="K7" s="12" t="s">
        <v>13080</v>
      </c>
      <c r="L7" s="12">
        <v>30</v>
      </c>
      <c r="M7" s="12" t="s">
        <v>13081</v>
      </c>
      <c r="N7" s="12">
        <v>100</v>
      </c>
      <c r="O7" s="26">
        <v>45809.333333333299</v>
      </c>
      <c r="P7" s="13" t="s">
        <v>13069</v>
      </c>
      <c r="Q7" s="26">
        <v>45809.506249999999</v>
      </c>
      <c r="R7" s="12" t="s">
        <v>35</v>
      </c>
      <c r="S7" s="27">
        <f t="shared" si="0"/>
        <v>1.9942361111097899</v>
      </c>
      <c r="T7" s="12" t="s">
        <v>13082</v>
      </c>
      <c r="U7" s="13"/>
      <c r="V7" s="13"/>
      <c r="W7" s="13"/>
    </row>
    <row r="8" spans="1:23" s="65" customFormat="1" ht="30" customHeight="1">
      <c r="A8" s="65">
        <v>7</v>
      </c>
      <c r="B8" s="29">
        <v>45807.512476851902</v>
      </c>
      <c r="C8" s="26" t="str">
        <f t="shared" si="1"/>
        <v>May 2025</v>
      </c>
      <c r="D8" s="12">
        <v>112480</v>
      </c>
      <c r="E8" s="12">
        <v>25770</v>
      </c>
      <c r="F8" s="14" t="s">
        <v>13083</v>
      </c>
      <c r="G8" s="12" t="s">
        <v>13084</v>
      </c>
      <c r="H8" s="13" t="s">
        <v>13085</v>
      </c>
      <c r="I8" s="12" t="s">
        <v>13066</v>
      </c>
      <c r="J8" s="12" t="str">
        <f t="shared" si="2"/>
        <v>Chan Aye Tha Zan</v>
      </c>
      <c r="K8" s="12" t="s">
        <v>13086</v>
      </c>
      <c r="L8" s="12">
        <v>20</v>
      </c>
      <c r="M8" s="12" t="s">
        <v>13087</v>
      </c>
      <c r="N8" s="12">
        <v>204</v>
      </c>
      <c r="O8" s="26">
        <v>45809.333333333299</v>
      </c>
      <c r="P8" s="13" t="s">
        <v>13069</v>
      </c>
      <c r="Q8" s="29">
        <v>45811.491666666698</v>
      </c>
      <c r="R8" s="12" t="s">
        <v>35</v>
      </c>
      <c r="S8" s="27">
        <f t="shared" si="0"/>
        <v>3.9791898148178002</v>
      </c>
      <c r="T8" s="12" t="s">
        <v>13088</v>
      </c>
      <c r="U8" s="13" t="s">
        <v>13089</v>
      </c>
      <c r="V8" s="13"/>
      <c r="W8" s="13"/>
    </row>
    <row r="9" spans="1:23" s="65" customFormat="1" ht="30" customHeight="1">
      <c r="A9" s="65">
        <v>8</v>
      </c>
      <c r="B9" s="26">
        <v>45807.5222222222</v>
      </c>
      <c r="C9" s="26" t="str">
        <f t="shared" si="1"/>
        <v>May 2025</v>
      </c>
      <c r="D9" s="12">
        <v>112485</v>
      </c>
      <c r="E9" s="12">
        <v>447044</v>
      </c>
      <c r="F9" s="12" t="s">
        <v>13090</v>
      </c>
      <c r="G9" s="12" t="s">
        <v>13091</v>
      </c>
      <c r="H9" s="13" t="s">
        <v>13092</v>
      </c>
      <c r="I9" s="12" t="s">
        <v>13045</v>
      </c>
      <c r="J9" s="12" t="str">
        <f t="shared" si="2"/>
        <v>Aung Myay Tha Zan</v>
      </c>
      <c r="K9" s="12" t="s">
        <v>13093</v>
      </c>
      <c r="L9" s="12">
        <v>25</v>
      </c>
      <c r="M9" s="12" t="s">
        <v>13094</v>
      </c>
      <c r="N9" s="12">
        <v>155</v>
      </c>
      <c r="O9" s="26">
        <v>45809.333333333299</v>
      </c>
      <c r="P9" s="13" t="s">
        <v>13048</v>
      </c>
      <c r="Q9" s="26">
        <v>45809.592361111099</v>
      </c>
      <c r="R9" s="12" t="s">
        <v>35</v>
      </c>
      <c r="S9" s="34">
        <f t="shared" si="0"/>
        <v>2.0701388888919601</v>
      </c>
      <c r="T9" s="12" t="s">
        <v>13095</v>
      </c>
      <c r="U9" s="13"/>
      <c r="V9" s="13"/>
      <c r="W9" s="13"/>
    </row>
    <row r="10" spans="1:23" s="65" customFormat="1" ht="30" customHeight="1">
      <c r="A10" s="65">
        <v>9</v>
      </c>
      <c r="B10" s="73">
        <v>45807.535879629599</v>
      </c>
      <c r="C10" s="26" t="str">
        <f t="shared" si="1"/>
        <v>May 2025</v>
      </c>
      <c r="D10" s="66">
        <v>112490</v>
      </c>
      <c r="E10" s="66">
        <v>447050</v>
      </c>
      <c r="F10" s="76" t="s">
        <v>13096</v>
      </c>
      <c r="G10" s="66" t="s">
        <v>13097</v>
      </c>
      <c r="H10" s="76" t="s">
        <v>13098</v>
      </c>
      <c r="I10" s="66" t="s">
        <v>13045</v>
      </c>
      <c r="J10" s="12" t="str">
        <f t="shared" si="2"/>
        <v>Aung Myay Tha Zan</v>
      </c>
      <c r="K10" s="66" t="s">
        <v>13099</v>
      </c>
      <c r="L10" s="66">
        <v>20</v>
      </c>
      <c r="M10" s="66"/>
      <c r="N10" s="66"/>
      <c r="O10" s="73"/>
      <c r="P10" s="76"/>
      <c r="Q10" s="73"/>
      <c r="R10" s="66" t="s">
        <v>113</v>
      </c>
      <c r="S10" s="87">
        <f t="shared" si="0"/>
        <v>-45807.535879629599</v>
      </c>
      <c r="T10" s="66"/>
      <c r="U10" s="76"/>
      <c r="V10" s="76" t="s">
        <v>13100</v>
      </c>
      <c r="W10" s="76"/>
    </row>
    <row r="11" spans="1:23" s="65" customFormat="1" ht="30" customHeight="1">
      <c r="A11" s="65">
        <v>10</v>
      </c>
      <c r="B11" s="26">
        <v>45807.5724305556</v>
      </c>
      <c r="C11" s="26" t="str">
        <f t="shared" si="1"/>
        <v>May 2025</v>
      </c>
      <c r="D11" s="12">
        <v>112503</v>
      </c>
      <c r="E11" s="12">
        <v>447209</v>
      </c>
      <c r="F11" s="37" t="s">
        <v>13101</v>
      </c>
      <c r="G11" s="12" t="s">
        <v>13102</v>
      </c>
      <c r="H11" s="13" t="s">
        <v>13103</v>
      </c>
      <c r="I11" s="12" t="s">
        <v>13104</v>
      </c>
      <c r="J11" s="12" t="str">
        <f t="shared" si="2"/>
        <v>Maha Aung Myay</v>
      </c>
      <c r="K11" s="12" t="s">
        <v>13105</v>
      </c>
      <c r="L11" s="12">
        <v>25</v>
      </c>
      <c r="M11" s="12" t="s">
        <v>13106</v>
      </c>
      <c r="N11" s="12">
        <v>344</v>
      </c>
      <c r="O11" s="26">
        <v>45809.333333333299</v>
      </c>
      <c r="P11" s="13" t="s">
        <v>13048</v>
      </c>
      <c r="Q11" s="26">
        <v>45812.642361111102</v>
      </c>
      <c r="R11" s="12" t="s">
        <v>35</v>
      </c>
      <c r="S11" s="27">
        <f t="shared" si="0"/>
        <v>5.0699305555535803</v>
      </c>
      <c r="T11" s="12" t="s">
        <v>13107</v>
      </c>
      <c r="U11" s="13" t="s">
        <v>13108</v>
      </c>
      <c r="V11" s="13"/>
      <c r="W11" s="13"/>
    </row>
    <row r="12" spans="1:23" s="65" customFormat="1" ht="30" customHeight="1">
      <c r="A12" s="65">
        <v>11</v>
      </c>
      <c r="B12" s="77">
        <v>45807.563888888901</v>
      </c>
      <c r="C12" s="26" t="str">
        <f t="shared" si="1"/>
        <v>May 2025</v>
      </c>
      <c r="D12" s="66">
        <v>112502</v>
      </c>
      <c r="E12" s="66">
        <v>447189</v>
      </c>
      <c r="F12" s="78" t="s">
        <v>13109</v>
      </c>
      <c r="G12" s="66" t="s">
        <v>13110</v>
      </c>
      <c r="H12" s="76" t="s">
        <v>13103</v>
      </c>
      <c r="I12" s="66" t="s">
        <v>13104</v>
      </c>
      <c r="J12" s="12" t="str">
        <f t="shared" si="2"/>
        <v>Maha Aung Myay</v>
      </c>
      <c r="K12" s="66" t="s">
        <v>13111</v>
      </c>
      <c r="L12" s="66">
        <v>20</v>
      </c>
      <c r="M12" s="66" t="s">
        <v>13106</v>
      </c>
      <c r="N12" s="66"/>
      <c r="O12" s="73">
        <v>45809.333333333299</v>
      </c>
      <c r="P12" s="13" t="s">
        <v>13048</v>
      </c>
      <c r="Q12" s="77"/>
      <c r="R12" s="66" t="s">
        <v>113</v>
      </c>
      <c r="S12" s="87">
        <f t="shared" si="0"/>
        <v>-45807.563888888901</v>
      </c>
      <c r="T12" s="66"/>
      <c r="U12" s="76" t="s">
        <v>13108</v>
      </c>
      <c r="V12" s="76" t="s">
        <v>13112</v>
      </c>
      <c r="W12" s="76"/>
    </row>
    <row r="13" spans="1:23" s="65" customFormat="1" ht="30" customHeight="1">
      <c r="A13" s="65">
        <v>12</v>
      </c>
      <c r="B13" s="77">
        <v>45807.577685185199</v>
      </c>
      <c r="C13" s="26" t="str">
        <f t="shared" si="1"/>
        <v>May 2025</v>
      </c>
      <c r="D13" s="66">
        <v>112505</v>
      </c>
      <c r="E13" s="79">
        <v>447201</v>
      </c>
      <c r="F13" s="75" t="s">
        <v>13113</v>
      </c>
      <c r="G13" s="66" t="s">
        <v>13110</v>
      </c>
      <c r="H13" s="76" t="s">
        <v>13103</v>
      </c>
      <c r="I13" s="66" t="s">
        <v>13104</v>
      </c>
      <c r="J13" s="12" t="str">
        <f t="shared" si="2"/>
        <v>Maha Aung Myay</v>
      </c>
      <c r="K13" s="66" t="s">
        <v>13114</v>
      </c>
      <c r="L13" s="66">
        <v>25</v>
      </c>
      <c r="M13" s="66" t="s">
        <v>13106</v>
      </c>
      <c r="N13" s="66"/>
      <c r="O13" s="73">
        <v>45809.333333333299</v>
      </c>
      <c r="P13" s="13" t="s">
        <v>13048</v>
      </c>
      <c r="Q13" s="77"/>
      <c r="R13" s="66" t="s">
        <v>113</v>
      </c>
      <c r="S13" s="87">
        <f t="shared" si="0"/>
        <v>-45807.577685185199</v>
      </c>
      <c r="T13" s="66"/>
      <c r="U13" s="76" t="s">
        <v>13108</v>
      </c>
      <c r="V13" s="76" t="s">
        <v>13112</v>
      </c>
      <c r="W13" s="76"/>
    </row>
    <row r="14" spans="1:23" s="65" customFormat="1" ht="30" customHeight="1">
      <c r="A14" s="65">
        <v>13</v>
      </c>
      <c r="B14" s="26">
        <v>45807.693449074097</v>
      </c>
      <c r="C14" s="26" t="str">
        <f t="shared" si="1"/>
        <v>May 2025</v>
      </c>
      <c r="D14" s="12">
        <v>112533</v>
      </c>
      <c r="E14" s="12">
        <v>447077</v>
      </c>
      <c r="F14" s="12" t="s">
        <v>13115</v>
      </c>
      <c r="G14" s="12" t="s">
        <v>13116</v>
      </c>
      <c r="H14" s="13" t="s">
        <v>13117</v>
      </c>
      <c r="I14" s="12" t="s">
        <v>13066</v>
      </c>
      <c r="J14" s="12" t="str">
        <f t="shared" si="2"/>
        <v>Chan Aye Tha Zan</v>
      </c>
      <c r="K14" s="12" t="s">
        <v>13118</v>
      </c>
      <c r="L14" s="12">
        <v>20</v>
      </c>
      <c r="M14" s="12" t="s">
        <v>13119</v>
      </c>
      <c r="N14" s="12">
        <v>117</v>
      </c>
      <c r="O14" s="26">
        <v>45809.333333333299</v>
      </c>
      <c r="P14" s="13" t="s">
        <v>13120</v>
      </c>
      <c r="Q14" s="26">
        <v>45810.590277777803</v>
      </c>
      <c r="R14" s="12" t="s">
        <v>35</v>
      </c>
      <c r="S14" s="27">
        <f t="shared" si="0"/>
        <v>2.8968287037059799</v>
      </c>
      <c r="T14" s="12" t="s">
        <v>13121</v>
      </c>
      <c r="U14" s="13" t="s">
        <v>13122</v>
      </c>
      <c r="V14" s="13"/>
      <c r="W14" s="13"/>
    </row>
    <row r="15" spans="1:23" s="65" customFormat="1" ht="30" customHeight="1">
      <c r="A15" s="65">
        <v>14</v>
      </c>
      <c r="B15" s="26">
        <v>45807.698460648098</v>
      </c>
      <c r="C15" s="26" t="str">
        <f t="shared" si="1"/>
        <v>May 2025</v>
      </c>
      <c r="D15" s="12">
        <v>112536</v>
      </c>
      <c r="E15" s="12">
        <v>447449</v>
      </c>
      <c r="F15" s="14" t="s">
        <v>13123</v>
      </c>
      <c r="G15" s="12" t="s">
        <v>13124</v>
      </c>
      <c r="H15" s="13" t="s">
        <v>13125</v>
      </c>
      <c r="I15" s="12" t="s">
        <v>13045</v>
      </c>
      <c r="J15" s="12" t="str">
        <f t="shared" si="2"/>
        <v>Aung Myay Tha Zan</v>
      </c>
      <c r="K15" s="12" t="s">
        <v>13126</v>
      </c>
      <c r="L15" s="12">
        <v>20</v>
      </c>
      <c r="M15" s="12" t="s">
        <v>13127</v>
      </c>
      <c r="N15" s="12">
        <v>213</v>
      </c>
      <c r="O15" s="26">
        <v>45809.333333333299</v>
      </c>
      <c r="P15" s="13" t="s">
        <v>13048</v>
      </c>
      <c r="Q15" s="26">
        <v>45812.490868055596</v>
      </c>
      <c r="R15" s="12" t="s">
        <v>35</v>
      </c>
      <c r="S15" s="27">
        <f t="shared" si="0"/>
        <v>4.7924074074035197</v>
      </c>
      <c r="T15" s="12" t="s">
        <v>13128</v>
      </c>
      <c r="U15" s="12" t="s">
        <v>4639</v>
      </c>
      <c r="V15" s="13"/>
      <c r="W15" s="13"/>
    </row>
    <row r="16" spans="1:23" s="65" customFormat="1" ht="30" customHeight="1">
      <c r="A16" s="65">
        <v>15</v>
      </c>
      <c r="B16" s="26">
        <v>45807.734710648103</v>
      </c>
      <c r="C16" s="26" t="str">
        <f t="shared" si="1"/>
        <v>May 2025</v>
      </c>
      <c r="D16" s="12">
        <v>112542</v>
      </c>
      <c r="E16" s="12">
        <v>447037</v>
      </c>
      <c r="F16" s="80" t="s">
        <v>13129</v>
      </c>
      <c r="G16" s="12" t="s">
        <v>13130</v>
      </c>
      <c r="H16" s="13" t="s">
        <v>13131</v>
      </c>
      <c r="I16" s="12" t="s">
        <v>13066</v>
      </c>
      <c r="J16" s="12" t="str">
        <f t="shared" si="2"/>
        <v>Chan Aye Tha Zan</v>
      </c>
      <c r="K16" s="85" t="s">
        <v>13132</v>
      </c>
      <c r="L16" s="12">
        <v>20</v>
      </c>
      <c r="M16" s="86" t="s">
        <v>13133</v>
      </c>
      <c r="N16" s="12">
        <v>230</v>
      </c>
      <c r="O16" s="26">
        <v>45809.333333333299</v>
      </c>
      <c r="P16" s="13" t="s">
        <v>13120</v>
      </c>
      <c r="Q16" s="26">
        <v>45809.649305555598</v>
      </c>
      <c r="R16" s="12" t="s">
        <v>35</v>
      </c>
      <c r="S16" s="27">
        <f t="shared" si="0"/>
        <v>1.9145949074081701</v>
      </c>
      <c r="T16" s="12" t="s">
        <v>13134</v>
      </c>
      <c r="U16" s="13" t="s">
        <v>13122</v>
      </c>
      <c r="V16" s="13"/>
      <c r="W16" s="13"/>
    </row>
    <row r="17" spans="1:23" s="65" customFormat="1" ht="30" customHeight="1">
      <c r="A17" s="65">
        <v>16</v>
      </c>
      <c r="B17" s="26">
        <v>45807.751967592601</v>
      </c>
      <c r="C17" s="26" t="str">
        <f t="shared" si="1"/>
        <v>May 2025</v>
      </c>
      <c r="D17" s="12">
        <v>112548</v>
      </c>
      <c r="E17" s="12">
        <v>447533</v>
      </c>
      <c r="F17" s="12" t="s">
        <v>13135</v>
      </c>
      <c r="G17" s="12" t="s">
        <v>13136</v>
      </c>
      <c r="H17" s="13" t="s">
        <v>13137</v>
      </c>
      <c r="I17" s="12" t="s">
        <v>13066</v>
      </c>
      <c r="J17" s="12" t="str">
        <f t="shared" si="2"/>
        <v>Chan Aye Tha Zan</v>
      </c>
      <c r="K17" s="12" t="s">
        <v>13138</v>
      </c>
      <c r="L17" s="12">
        <v>20</v>
      </c>
      <c r="M17" s="12" t="s">
        <v>13139</v>
      </c>
      <c r="N17" s="12">
        <v>240</v>
      </c>
      <c r="O17" s="26">
        <v>45809.333333333299</v>
      </c>
      <c r="P17" s="13" t="s">
        <v>13120</v>
      </c>
      <c r="Q17" s="26">
        <v>45809.545833333301</v>
      </c>
      <c r="R17" s="12" t="s">
        <v>35</v>
      </c>
      <c r="S17" s="27">
        <f t="shared" si="0"/>
        <v>1.7938657407357801</v>
      </c>
      <c r="T17" s="12" t="s">
        <v>13140</v>
      </c>
      <c r="U17" s="13"/>
      <c r="V17" s="13"/>
      <c r="W17" s="13"/>
    </row>
    <row r="18" spans="1:23" s="65" customFormat="1" ht="30" customHeight="1">
      <c r="A18" s="65">
        <v>17</v>
      </c>
      <c r="B18" s="26">
        <v>45807.758020833302</v>
      </c>
      <c r="C18" s="26" t="str">
        <f t="shared" si="1"/>
        <v>May 2025</v>
      </c>
      <c r="D18" s="12">
        <v>112551</v>
      </c>
      <c r="E18" s="12">
        <v>447545</v>
      </c>
      <c r="F18" s="12" t="s">
        <v>13141</v>
      </c>
      <c r="G18" s="12" t="s">
        <v>13142</v>
      </c>
      <c r="H18" s="13" t="s">
        <v>13143</v>
      </c>
      <c r="I18" s="12" t="s">
        <v>13066</v>
      </c>
      <c r="J18" s="12" t="str">
        <f t="shared" si="2"/>
        <v>Chan Aye Tha Zan</v>
      </c>
      <c r="K18" s="12" t="s">
        <v>13144</v>
      </c>
      <c r="L18" s="12">
        <v>20</v>
      </c>
      <c r="M18" s="12" t="s">
        <v>13145</v>
      </c>
      <c r="N18" s="12">
        <v>260</v>
      </c>
      <c r="O18" s="26">
        <v>45809.333333333299</v>
      </c>
      <c r="P18" s="13" t="s">
        <v>13120</v>
      </c>
      <c r="Q18" s="26">
        <v>45809.758333333302</v>
      </c>
      <c r="R18" s="12" t="s">
        <v>35</v>
      </c>
      <c r="S18" s="34">
        <f t="shared" si="0"/>
        <v>2.0003125000002902</v>
      </c>
      <c r="T18" s="12" t="s">
        <v>13146</v>
      </c>
      <c r="U18" s="13"/>
      <c r="V18" s="13"/>
      <c r="W18" s="13"/>
    </row>
    <row r="19" spans="1:23" s="65" customFormat="1" ht="30" customHeight="1">
      <c r="A19" s="65">
        <v>18</v>
      </c>
      <c r="B19" s="26">
        <v>45808.475289351903</v>
      </c>
      <c r="C19" s="26" t="str">
        <f t="shared" si="1"/>
        <v>May 2025</v>
      </c>
      <c r="D19" s="12">
        <v>112614</v>
      </c>
      <c r="E19" s="12">
        <v>447882</v>
      </c>
      <c r="F19" s="12" t="s">
        <v>13147</v>
      </c>
      <c r="G19" s="12" t="s">
        <v>13148</v>
      </c>
      <c r="H19" s="13" t="s">
        <v>13149</v>
      </c>
      <c r="I19" s="12" t="s">
        <v>13045</v>
      </c>
      <c r="J19" s="12" t="str">
        <f t="shared" si="2"/>
        <v>Aung Myay Tha Zan</v>
      </c>
      <c r="K19" s="12" t="s">
        <v>13150</v>
      </c>
      <c r="L19" s="12">
        <v>20</v>
      </c>
      <c r="M19" s="12" t="s">
        <v>13151</v>
      </c>
      <c r="N19" s="12">
        <v>219</v>
      </c>
      <c r="O19" s="26">
        <v>45809.333333333299</v>
      </c>
      <c r="P19" s="13" t="s">
        <v>13048</v>
      </c>
      <c r="Q19" s="26">
        <v>45810.524305555598</v>
      </c>
      <c r="R19" s="12" t="s">
        <v>35</v>
      </c>
      <c r="S19" s="34">
        <f t="shared" si="0"/>
        <v>2.0490162037021902</v>
      </c>
      <c r="T19" s="12" t="s">
        <v>13152</v>
      </c>
      <c r="U19" s="13"/>
      <c r="V19" s="13"/>
      <c r="W19" s="13"/>
    </row>
    <row r="20" spans="1:23" s="65" customFormat="1" ht="30" customHeight="1">
      <c r="A20" s="65">
        <v>19</v>
      </c>
      <c r="B20" s="73">
        <v>45808.505752314799</v>
      </c>
      <c r="C20" s="26" t="str">
        <f t="shared" si="1"/>
        <v>May 2025</v>
      </c>
      <c r="D20" s="66">
        <v>112628</v>
      </c>
      <c r="E20" s="66">
        <v>447959</v>
      </c>
      <c r="F20" s="75" t="s">
        <v>13153</v>
      </c>
      <c r="G20" s="66" t="s">
        <v>13154</v>
      </c>
      <c r="H20" s="76" t="s">
        <v>13155</v>
      </c>
      <c r="I20" s="66" t="s">
        <v>13066</v>
      </c>
      <c r="J20" s="12" t="str">
        <f t="shared" si="2"/>
        <v>Chan Aye Tha Zan</v>
      </c>
      <c r="K20" s="66" t="s">
        <v>13156</v>
      </c>
      <c r="L20" s="66">
        <v>20</v>
      </c>
      <c r="M20" s="66"/>
      <c r="N20" s="66"/>
      <c r="O20" s="73"/>
      <c r="P20" s="76" t="s">
        <v>13069</v>
      </c>
      <c r="Q20" s="73"/>
      <c r="R20" s="66" t="s">
        <v>113</v>
      </c>
      <c r="S20" s="87">
        <f t="shared" si="0"/>
        <v>-45808.505752314799</v>
      </c>
      <c r="T20" s="66"/>
      <c r="U20" s="76"/>
      <c r="V20" s="76" t="s">
        <v>13157</v>
      </c>
      <c r="W20" s="76"/>
    </row>
    <row r="21" spans="1:23" s="65" customFormat="1" ht="30" customHeight="1">
      <c r="A21" s="65">
        <v>20</v>
      </c>
      <c r="B21" s="26">
        <v>45808.512361111098</v>
      </c>
      <c r="C21" s="26" t="str">
        <f t="shared" si="1"/>
        <v>May 2025</v>
      </c>
      <c r="D21" s="12">
        <v>112633</v>
      </c>
      <c r="E21" s="12">
        <v>435765</v>
      </c>
      <c r="F21" s="12" t="s">
        <v>13158</v>
      </c>
      <c r="G21" s="12" t="s">
        <v>13159</v>
      </c>
      <c r="H21" s="13" t="s">
        <v>13160</v>
      </c>
      <c r="I21" s="12" t="s">
        <v>13045</v>
      </c>
      <c r="J21" s="12" t="str">
        <f t="shared" si="2"/>
        <v>Aung Myay Tha Zan</v>
      </c>
      <c r="K21" s="12" t="s">
        <v>13161</v>
      </c>
      <c r="L21" s="12">
        <v>20</v>
      </c>
      <c r="M21" s="12" t="s">
        <v>13162</v>
      </c>
      <c r="N21" s="12">
        <v>215</v>
      </c>
      <c r="O21" s="26">
        <v>45809.333333333299</v>
      </c>
      <c r="P21" s="13" t="s">
        <v>13048</v>
      </c>
      <c r="Q21" s="26">
        <v>45809.5805555556</v>
      </c>
      <c r="R21" s="12" t="s">
        <v>35</v>
      </c>
      <c r="S21" s="27">
        <f t="shared" si="0"/>
        <v>1.0681944444440901</v>
      </c>
      <c r="T21" s="12" t="s">
        <v>13163</v>
      </c>
      <c r="U21" s="13"/>
      <c r="V21" s="13"/>
      <c r="W21" s="13"/>
    </row>
    <row r="22" spans="1:23" s="65" customFormat="1" ht="30" customHeight="1">
      <c r="A22" s="65">
        <v>21</v>
      </c>
      <c r="B22" s="29">
        <v>45808.542256944398</v>
      </c>
      <c r="C22" s="26" t="str">
        <f t="shared" si="1"/>
        <v>May 2025</v>
      </c>
      <c r="D22" s="12">
        <v>112646</v>
      </c>
      <c r="E22" s="12">
        <v>448004</v>
      </c>
      <c r="F22" s="14" t="s">
        <v>13164</v>
      </c>
      <c r="G22" s="12" t="s">
        <v>13165</v>
      </c>
      <c r="H22" s="13" t="s">
        <v>13166</v>
      </c>
      <c r="I22" s="12" t="s">
        <v>13045</v>
      </c>
      <c r="J22" s="12" t="str">
        <f t="shared" si="2"/>
        <v>Aung Myay Tha Zan</v>
      </c>
      <c r="K22" s="12" t="s">
        <v>13167</v>
      </c>
      <c r="L22" s="12">
        <v>20</v>
      </c>
      <c r="M22" s="12" t="s">
        <v>13168</v>
      </c>
      <c r="N22" s="12">
        <v>294</v>
      </c>
      <c r="O22" s="26">
        <v>45809.333333333299</v>
      </c>
      <c r="P22" s="13" t="s">
        <v>13048</v>
      </c>
      <c r="Q22" s="29">
        <v>45811.682638888902</v>
      </c>
      <c r="R22" s="12" t="s">
        <v>35</v>
      </c>
      <c r="S22" s="27">
        <f t="shared" si="0"/>
        <v>3.1403819444458301</v>
      </c>
      <c r="T22" s="12" t="s">
        <v>13169</v>
      </c>
      <c r="U22" s="13" t="s">
        <v>13170</v>
      </c>
      <c r="V22" s="13"/>
      <c r="W22" s="13"/>
    </row>
    <row r="23" spans="1:23" s="65" customFormat="1" ht="30" customHeight="1">
      <c r="A23" s="65">
        <v>22</v>
      </c>
      <c r="B23" s="29">
        <v>45808.543518518498</v>
      </c>
      <c r="C23" s="26" t="str">
        <f t="shared" si="1"/>
        <v>May 2025</v>
      </c>
      <c r="D23" s="12">
        <v>112648</v>
      </c>
      <c r="E23" s="12">
        <v>442714</v>
      </c>
      <c r="F23" s="14" t="s">
        <v>13171</v>
      </c>
      <c r="G23" s="12" t="s">
        <v>13172</v>
      </c>
      <c r="H23" s="13" t="s">
        <v>13173</v>
      </c>
      <c r="I23" s="12" t="s">
        <v>13066</v>
      </c>
      <c r="J23" s="12" t="str">
        <f t="shared" si="2"/>
        <v>Chan Aye Tha Zan</v>
      </c>
      <c r="K23" s="12" t="s">
        <v>13174</v>
      </c>
      <c r="L23" s="12">
        <v>20</v>
      </c>
      <c r="M23" s="12" t="s">
        <v>13175</v>
      </c>
      <c r="N23" s="12">
        <v>175</v>
      </c>
      <c r="O23" s="26">
        <v>45810.333333333299</v>
      </c>
      <c r="P23" s="13" t="s">
        <v>13069</v>
      </c>
      <c r="Q23" s="29">
        <v>45811.470138888901</v>
      </c>
      <c r="R23" s="12" t="s">
        <v>35</v>
      </c>
      <c r="S23" s="27">
        <f t="shared" si="0"/>
        <v>2.92662037036644</v>
      </c>
      <c r="T23" s="12" t="s">
        <v>13176</v>
      </c>
      <c r="U23" s="13" t="s">
        <v>13177</v>
      </c>
      <c r="V23" s="13"/>
      <c r="W23" s="13"/>
    </row>
    <row r="24" spans="1:23" s="65" customFormat="1" ht="30" customHeight="1">
      <c r="A24" s="65">
        <v>23</v>
      </c>
      <c r="B24" s="73">
        <v>45808.558923611097</v>
      </c>
      <c r="C24" s="26" t="str">
        <f t="shared" si="1"/>
        <v>May 2025</v>
      </c>
      <c r="D24" s="66">
        <v>112655</v>
      </c>
      <c r="E24" s="66">
        <v>188246</v>
      </c>
      <c r="F24" s="78" t="s">
        <v>13178</v>
      </c>
      <c r="G24" s="66" t="s">
        <v>13179</v>
      </c>
      <c r="H24" s="76" t="s">
        <v>13180</v>
      </c>
      <c r="I24" s="66" t="s">
        <v>13045</v>
      </c>
      <c r="J24" s="12" t="str">
        <f t="shared" si="2"/>
        <v>Aung Myay Tha Zan</v>
      </c>
      <c r="K24" s="66" t="s">
        <v>13181</v>
      </c>
      <c r="L24" s="66">
        <v>25</v>
      </c>
      <c r="M24" s="66"/>
      <c r="N24" s="66"/>
      <c r="O24" s="73">
        <v>45809.333333333299</v>
      </c>
      <c r="P24" s="13" t="s">
        <v>13048</v>
      </c>
      <c r="Q24" s="73"/>
      <c r="R24" s="66" t="s">
        <v>113</v>
      </c>
      <c r="S24" s="87">
        <f t="shared" si="0"/>
        <v>-45808.558923611097</v>
      </c>
      <c r="T24" s="66"/>
      <c r="U24" s="76"/>
      <c r="V24" s="76" t="s">
        <v>13182</v>
      </c>
      <c r="W24" s="76"/>
    </row>
    <row r="25" spans="1:23" s="65" customFormat="1" ht="30" customHeight="1">
      <c r="A25" s="65">
        <v>24</v>
      </c>
      <c r="B25" s="29">
        <v>45808.589942129598</v>
      </c>
      <c r="C25" s="26" t="str">
        <f t="shared" si="1"/>
        <v>May 2025</v>
      </c>
      <c r="D25" s="12">
        <v>112668</v>
      </c>
      <c r="E25" s="12">
        <v>448144</v>
      </c>
      <c r="F25" s="14" t="s">
        <v>13183</v>
      </c>
      <c r="G25" s="12" t="s">
        <v>13184</v>
      </c>
      <c r="H25" s="13" t="s">
        <v>13185</v>
      </c>
      <c r="I25" s="12" t="s">
        <v>13045</v>
      </c>
      <c r="J25" s="12" t="str">
        <f t="shared" si="2"/>
        <v>Aung Myay Tha Zan</v>
      </c>
      <c r="K25" s="12" t="s">
        <v>13186</v>
      </c>
      <c r="L25" s="12">
        <v>25</v>
      </c>
      <c r="M25" s="12" t="s">
        <v>13187</v>
      </c>
      <c r="N25" s="12">
        <v>409</v>
      </c>
      <c r="O25" s="26">
        <v>45809.333333333299</v>
      </c>
      <c r="P25" s="13" t="s">
        <v>13048</v>
      </c>
      <c r="Q25" s="29">
        <v>45811.5444444444</v>
      </c>
      <c r="R25" s="12" t="s">
        <v>35</v>
      </c>
      <c r="S25" s="27">
        <f t="shared" si="0"/>
        <v>2.9545023148166401</v>
      </c>
      <c r="T25" s="12" t="s">
        <v>13188</v>
      </c>
      <c r="U25" s="13" t="s">
        <v>13189</v>
      </c>
      <c r="V25" s="13"/>
      <c r="W25" s="13"/>
    </row>
    <row r="26" spans="1:23" s="65" customFormat="1" ht="30" customHeight="1">
      <c r="A26" s="65">
        <v>25</v>
      </c>
      <c r="B26" s="26">
        <v>45808.594907407401</v>
      </c>
      <c r="C26" s="26" t="str">
        <f t="shared" si="1"/>
        <v>May 2025</v>
      </c>
      <c r="D26" s="12">
        <v>112670</v>
      </c>
      <c r="E26" s="12">
        <v>248665</v>
      </c>
      <c r="F26" s="12" t="s">
        <v>13190</v>
      </c>
      <c r="G26" s="12" t="s">
        <v>13191</v>
      </c>
      <c r="H26" s="13" t="s">
        <v>13192</v>
      </c>
      <c r="I26" s="12" t="s">
        <v>13066</v>
      </c>
      <c r="J26" s="12" t="str">
        <f t="shared" si="2"/>
        <v>Chan Aye Tha Zan</v>
      </c>
      <c r="K26" s="12" t="s">
        <v>13193</v>
      </c>
      <c r="L26" s="12">
        <v>20</v>
      </c>
      <c r="M26" s="12" t="s">
        <v>13068</v>
      </c>
      <c r="N26" s="12">
        <v>229</v>
      </c>
      <c r="O26" s="26">
        <v>45810.333333333299</v>
      </c>
      <c r="P26" s="13" t="s">
        <v>13069</v>
      </c>
      <c r="Q26" s="26">
        <v>45811.554166666698</v>
      </c>
      <c r="R26" s="12" t="s">
        <v>35</v>
      </c>
      <c r="S26" s="27">
        <f t="shared" si="0"/>
        <v>2.9592592592598499</v>
      </c>
      <c r="T26" s="12" t="s">
        <v>13194</v>
      </c>
      <c r="U26" s="13" t="s">
        <v>13195</v>
      </c>
      <c r="V26" s="13"/>
      <c r="W26" s="13"/>
    </row>
    <row r="27" spans="1:23" s="65" customFormat="1" ht="30" customHeight="1">
      <c r="A27" s="65">
        <v>26</v>
      </c>
      <c r="B27" s="29">
        <v>45808.604108796302</v>
      </c>
      <c r="C27" s="26" t="str">
        <f t="shared" si="1"/>
        <v>May 2025</v>
      </c>
      <c r="D27" s="12">
        <v>112673</v>
      </c>
      <c r="E27" s="12">
        <v>448166</v>
      </c>
      <c r="F27" s="14" t="s">
        <v>13196</v>
      </c>
      <c r="G27" s="12" t="s">
        <v>13197</v>
      </c>
      <c r="H27" s="13" t="s">
        <v>13198</v>
      </c>
      <c r="I27" s="12" t="s">
        <v>13066</v>
      </c>
      <c r="J27" s="12" t="str">
        <f t="shared" si="2"/>
        <v>Chan Aye Tha Zan</v>
      </c>
      <c r="K27" s="12" t="s">
        <v>13199</v>
      </c>
      <c r="L27" s="12">
        <v>30</v>
      </c>
      <c r="M27" s="12" t="s">
        <v>13200</v>
      </c>
      <c r="N27" s="12">
        <v>100</v>
      </c>
      <c r="O27" s="26">
        <v>45810.333333333299</v>
      </c>
      <c r="P27" s="13" t="s">
        <v>13120</v>
      </c>
      <c r="Q27" s="29">
        <v>45810.693055555603</v>
      </c>
      <c r="R27" s="12" t="s">
        <v>35</v>
      </c>
      <c r="S27" s="34">
        <f t="shared" si="0"/>
        <v>2.0889467592642199</v>
      </c>
      <c r="T27" s="12" t="s">
        <v>13201</v>
      </c>
      <c r="U27" s="13"/>
      <c r="V27" s="13"/>
      <c r="W27" s="13"/>
    </row>
    <row r="28" spans="1:23" s="65" customFormat="1" ht="30" customHeight="1">
      <c r="A28" s="65">
        <v>27</v>
      </c>
      <c r="B28" s="29">
        <v>45808.615740740701</v>
      </c>
      <c r="C28" s="26" t="str">
        <f t="shared" si="1"/>
        <v>May 2025</v>
      </c>
      <c r="D28" s="12">
        <v>112674</v>
      </c>
      <c r="E28" s="12">
        <v>448038</v>
      </c>
      <c r="F28" s="14" t="s">
        <v>13202</v>
      </c>
      <c r="G28" s="12" t="s">
        <v>13203</v>
      </c>
      <c r="H28" s="13" t="s">
        <v>13204</v>
      </c>
      <c r="I28" s="12" t="s">
        <v>13066</v>
      </c>
      <c r="J28" s="12" t="str">
        <f t="shared" si="2"/>
        <v>Chan Aye Tha Zan</v>
      </c>
      <c r="K28" s="12" t="s">
        <v>13205</v>
      </c>
      <c r="L28" s="12">
        <v>40</v>
      </c>
      <c r="M28" s="12" t="s">
        <v>13068</v>
      </c>
      <c r="N28" s="12">
        <v>141</v>
      </c>
      <c r="O28" s="26">
        <v>45811.333333333299</v>
      </c>
      <c r="P28" s="13" t="s">
        <v>13069</v>
      </c>
      <c r="Q28" s="29">
        <v>45811.605555555601</v>
      </c>
      <c r="R28" s="12" t="s">
        <v>35</v>
      </c>
      <c r="S28" s="27">
        <f t="shared" si="0"/>
        <v>2.98981481482042</v>
      </c>
      <c r="T28" s="12" t="s">
        <v>13206</v>
      </c>
      <c r="U28" s="13" t="s">
        <v>13195</v>
      </c>
      <c r="V28" s="13"/>
      <c r="W28" s="13"/>
    </row>
    <row r="29" spans="1:23" s="65" customFormat="1" ht="30" customHeight="1">
      <c r="A29" s="65">
        <v>28</v>
      </c>
      <c r="B29" s="26">
        <v>45808.616886574098</v>
      </c>
      <c r="C29" s="26" t="str">
        <f t="shared" si="1"/>
        <v>May 2025</v>
      </c>
      <c r="D29" s="12">
        <v>112676</v>
      </c>
      <c r="E29" s="12">
        <v>448144</v>
      </c>
      <c r="F29" s="80" t="s">
        <v>13207</v>
      </c>
      <c r="G29" s="80" t="s">
        <v>13184</v>
      </c>
      <c r="H29" s="81" t="s">
        <v>13208</v>
      </c>
      <c r="I29" s="12" t="s">
        <v>13066</v>
      </c>
      <c r="J29" s="12" t="str">
        <f t="shared" si="2"/>
        <v>Chan Aye Tha Zan</v>
      </c>
      <c r="K29" s="80" t="s">
        <v>13209</v>
      </c>
      <c r="L29" s="12">
        <v>25</v>
      </c>
      <c r="M29" s="80" t="s">
        <v>13210</v>
      </c>
      <c r="N29" s="12">
        <v>260</v>
      </c>
      <c r="O29" s="26">
        <v>45810.333333333299</v>
      </c>
      <c r="P29" s="13" t="s">
        <v>13120</v>
      </c>
      <c r="Q29" s="29">
        <v>45810.623611111099</v>
      </c>
      <c r="R29" s="12" t="s">
        <v>35</v>
      </c>
      <c r="S29" s="34">
        <f t="shared" si="0"/>
        <v>2.0067245370373699</v>
      </c>
      <c r="T29" s="80" t="s">
        <v>13211</v>
      </c>
      <c r="U29" s="81"/>
      <c r="V29" s="81"/>
      <c r="W29" s="81"/>
    </row>
    <row r="30" spans="1:23" s="65" customFormat="1" ht="30" customHeight="1">
      <c r="A30" s="65">
        <v>29</v>
      </c>
      <c r="B30" s="26">
        <v>45808.670833333301</v>
      </c>
      <c r="C30" s="26" t="str">
        <f t="shared" si="1"/>
        <v>May 2025</v>
      </c>
      <c r="D30" s="12">
        <v>112701</v>
      </c>
      <c r="E30" s="12">
        <v>448304</v>
      </c>
      <c r="F30" s="12" t="s">
        <v>13212</v>
      </c>
      <c r="G30" s="12" t="s">
        <v>13213</v>
      </c>
      <c r="H30" s="13" t="s">
        <v>13214</v>
      </c>
      <c r="I30" s="12" t="s">
        <v>13045</v>
      </c>
      <c r="J30" s="12" t="str">
        <f t="shared" si="2"/>
        <v>Aung Myay Tha Zan</v>
      </c>
      <c r="K30" s="12" t="s">
        <v>13215</v>
      </c>
      <c r="L30" s="12">
        <v>40</v>
      </c>
      <c r="M30" s="12" t="s">
        <v>13216</v>
      </c>
      <c r="N30" s="12">
        <v>250</v>
      </c>
      <c r="O30" s="26">
        <v>45810.333333333299</v>
      </c>
      <c r="P30" s="13" t="s">
        <v>13120</v>
      </c>
      <c r="Q30" s="26">
        <v>45817.572106481501</v>
      </c>
      <c r="R30" s="12" t="s">
        <v>35</v>
      </c>
      <c r="S30" s="27">
        <f t="shared" si="0"/>
        <v>8.9012731481488991</v>
      </c>
      <c r="T30" s="12" t="s">
        <v>13217</v>
      </c>
      <c r="U30" s="13" t="s">
        <v>13218</v>
      </c>
      <c r="V30" s="13"/>
      <c r="W30" s="13"/>
    </row>
    <row r="31" spans="1:23" s="65" customFormat="1" ht="30" customHeight="1">
      <c r="A31" s="65">
        <v>30</v>
      </c>
      <c r="B31" s="29">
        <v>45808.720833333296</v>
      </c>
      <c r="C31" s="26" t="str">
        <f t="shared" si="1"/>
        <v>May 2025</v>
      </c>
      <c r="D31" s="12">
        <v>112709</v>
      </c>
      <c r="E31" s="12">
        <v>448429</v>
      </c>
      <c r="F31" s="14" t="s">
        <v>13219</v>
      </c>
      <c r="G31" s="12" t="s">
        <v>13220</v>
      </c>
      <c r="H31" s="13" t="s">
        <v>13221</v>
      </c>
      <c r="I31" s="12" t="s">
        <v>13045</v>
      </c>
      <c r="J31" s="12" t="str">
        <f t="shared" si="2"/>
        <v>Aung Myay Tha Zan</v>
      </c>
      <c r="K31" s="12" t="s">
        <v>13222</v>
      </c>
      <c r="L31" s="12">
        <v>20</v>
      </c>
      <c r="M31" s="12" t="s">
        <v>13223</v>
      </c>
      <c r="N31" s="12">
        <v>380</v>
      </c>
      <c r="O31" s="26">
        <v>45811.333333333299</v>
      </c>
      <c r="P31" s="13" t="s">
        <v>13120</v>
      </c>
      <c r="Q31" s="29">
        <v>45811.822222222203</v>
      </c>
      <c r="R31" s="12" t="s">
        <v>35</v>
      </c>
      <c r="S31" s="34">
        <f t="shared" si="0"/>
        <v>3.1013888888919601</v>
      </c>
      <c r="T31" s="12" t="s">
        <v>13224</v>
      </c>
      <c r="U31" s="13"/>
      <c r="V31" s="13"/>
      <c r="W31" s="13"/>
    </row>
    <row r="32" spans="1:23" s="65" customFormat="1" ht="30" customHeight="1">
      <c r="A32" s="65">
        <v>31</v>
      </c>
      <c r="B32" s="26">
        <v>45808.722916666702</v>
      </c>
      <c r="C32" s="26" t="str">
        <f t="shared" si="1"/>
        <v>May 2025</v>
      </c>
      <c r="D32" s="12">
        <v>112710</v>
      </c>
      <c r="E32" s="12">
        <v>143493</v>
      </c>
      <c r="F32" s="14" t="s">
        <v>13225</v>
      </c>
      <c r="G32" s="12" t="s">
        <v>13226</v>
      </c>
      <c r="H32" s="13" t="s">
        <v>13227</v>
      </c>
      <c r="I32" s="12" t="s">
        <v>13045</v>
      </c>
      <c r="J32" s="12" t="str">
        <f t="shared" si="2"/>
        <v>Aung Myay Tha Zan</v>
      </c>
      <c r="K32" s="12" t="s">
        <v>13228</v>
      </c>
      <c r="L32" s="12">
        <v>18</v>
      </c>
      <c r="M32" s="12" t="s">
        <v>13229</v>
      </c>
      <c r="N32" s="12">
        <v>150</v>
      </c>
      <c r="O32" s="26">
        <v>45811.333333333299</v>
      </c>
      <c r="P32" s="13" t="s">
        <v>13120</v>
      </c>
      <c r="Q32" s="26">
        <v>45811.610416666699</v>
      </c>
      <c r="R32" s="12" t="s">
        <v>35</v>
      </c>
      <c r="S32" s="34">
        <f t="shared" si="0"/>
        <v>2.88750000000437</v>
      </c>
      <c r="T32" s="12" t="s">
        <v>13230</v>
      </c>
      <c r="U32" s="13"/>
      <c r="V32" s="13"/>
      <c r="W32" s="13"/>
    </row>
    <row r="33" spans="1:23" s="65" customFormat="1" ht="30" customHeight="1">
      <c r="A33" s="65">
        <v>32</v>
      </c>
      <c r="B33" s="26">
        <v>45808.726388888899</v>
      </c>
      <c r="C33" s="26" t="str">
        <f t="shared" si="1"/>
        <v>May 2025</v>
      </c>
      <c r="D33" s="12">
        <v>112711</v>
      </c>
      <c r="E33" s="13">
        <v>448323</v>
      </c>
      <c r="F33" s="14" t="s">
        <v>13231</v>
      </c>
      <c r="G33" s="12" t="s">
        <v>13232</v>
      </c>
      <c r="H33" s="13" t="s">
        <v>13233</v>
      </c>
      <c r="I33" s="12" t="s">
        <v>13066</v>
      </c>
      <c r="J33" s="12" t="str">
        <f t="shared" si="2"/>
        <v>Chan Aye Tha Zan</v>
      </c>
      <c r="K33" s="12" t="s">
        <v>13234</v>
      </c>
      <c r="L33" s="12">
        <v>20</v>
      </c>
      <c r="M33" s="12" t="s">
        <v>13235</v>
      </c>
      <c r="N33" s="12">
        <v>136</v>
      </c>
      <c r="O33" s="26">
        <v>45811.333333333299</v>
      </c>
      <c r="P33" s="13" t="s">
        <v>13069</v>
      </c>
      <c r="Q33" s="26">
        <v>45811.408333333296</v>
      </c>
      <c r="R33" s="12" t="s">
        <v>35</v>
      </c>
      <c r="S33" s="34">
        <f t="shared" si="0"/>
        <v>2.68194444444089</v>
      </c>
      <c r="T33" s="12" t="s">
        <v>13236</v>
      </c>
      <c r="U33" s="13"/>
      <c r="V33" s="13"/>
      <c r="W33" s="13"/>
    </row>
    <row r="34" spans="1:23" s="65" customFormat="1" ht="30" customHeight="1">
      <c r="A34" s="65">
        <v>33</v>
      </c>
      <c r="B34" s="26">
        <v>45808.733333333301</v>
      </c>
      <c r="C34" s="26" t="str">
        <f t="shared" si="1"/>
        <v>May 2025</v>
      </c>
      <c r="D34" s="12">
        <v>112717</v>
      </c>
      <c r="E34" s="12">
        <v>448452</v>
      </c>
      <c r="F34" s="14" t="s">
        <v>13237</v>
      </c>
      <c r="G34" s="12" t="s">
        <v>13238</v>
      </c>
      <c r="H34" s="13" t="s">
        <v>13239</v>
      </c>
      <c r="I34" s="12" t="s">
        <v>13045</v>
      </c>
      <c r="J34" s="12" t="str">
        <f t="shared" si="2"/>
        <v>Aung Myay Tha Zan</v>
      </c>
      <c r="K34" s="12" t="s">
        <v>13240</v>
      </c>
      <c r="L34" s="12">
        <v>25</v>
      </c>
      <c r="M34" s="12" t="s">
        <v>13162</v>
      </c>
      <c r="N34" s="12">
        <v>90</v>
      </c>
      <c r="O34" s="26">
        <v>45811.333333333299</v>
      </c>
      <c r="P34" s="13" t="s">
        <v>13120</v>
      </c>
      <c r="Q34" s="26">
        <v>45811.6965277778</v>
      </c>
      <c r="R34" s="12" t="s">
        <v>35</v>
      </c>
      <c r="S34" s="27">
        <f t="shared" si="0"/>
        <v>2.9631944444481602</v>
      </c>
      <c r="T34" s="12" t="s">
        <v>13241</v>
      </c>
      <c r="U34" s="13" t="s">
        <v>13242</v>
      </c>
      <c r="V34" s="13"/>
      <c r="W34" s="13"/>
    </row>
    <row r="35" spans="1:23" s="65" customFormat="1" ht="30" customHeight="1">
      <c r="A35" s="65">
        <v>34</v>
      </c>
      <c r="B35" s="26">
        <v>45808.774305555598</v>
      </c>
      <c r="C35" s="26" t="str">
        <f t="shared" si="1"/>
        <v>May 2025</v>
      </c>
      <c r="D35" s="12">
        <v>112728</v>
      </c>
      <c r="E35" s="12">
        <v>448476</v>
      </c>
      <c r="F35" s="14" t="s">
        <v>13243</v>
      </c>
      <c r="G35" s="12" t="s">
        <v>13244</v>
      </c>
      <c r="H35" s="13" t="s">
        <v>13245</v>
      </c>
      <c r="I35" s="12" t="s">
        <v>13066</v>
      </c>
      <c r="J35" s="12" t="str">
        <f t="shared" si="2"/>
        <v>Chan Aye Tha Zan</v>
      </c>
      <c r="K35" s="12" t="s">
        <v>13246</v>
      </c>
      <c r="L35" s="12">
        <v>30</v>
      </c>
      <c r="M35" s="12" t="s">
        <v>13247</v>
      </c>
      <c r="N35" s="12">
        <v>174</v>
      </c>
      <c r="O35" s="26">
        <v>45812.333333333299</v>
      </c>
      <c r="P35" s="13" t="s">
        <v>13048</v>
      </c>
      <c r="Q35" s="26">
        <v>45812.6694444444</v>
      </c>
      <c r="R35" s="12" t="s">
        <v>35</v>
      </c>
      <c r="S35" s="34">
        <f t="shared" si="0"/>
        <v>3.8951388888890501</v>
      </c>
      <c r="T35" s="12" t="s">
        <v>13248</v>
      </c>
      <c r="U35" s="13"/>
      <c r="V35" s="13"/>
      <c r="W35" s="13"/>
    </row>
    <row r="36" spans="1:23" s="65" customFormat="1" ht="30" customHeight="1">
      <c r="A36" s="65">
        <v>35</v>
      </c>
      <c r="B36" s="26">
        <v>45808.877083333296</v>
      </c>
      <c r="C36" s="26" t="str">
        <f t="shared" si="1"/>
        <v>May 2025</v>
      </c>
      <c r="D36" s="12">
        <v>112737</v>
      </c>
      <c r="E36" s="12">
        <v>304967</v>
      </c>
      <c r="F36" s="14" t="s">
        <v>13249</v>
      </c>
      <c r="G36" s="12" t="s">
        <v>13250</v>
      </c>
      <c r="H36" s="13" t="s">
        <v>13251</v>
      </c>
      <c r="I36" s="12" t="s">
        <v>13104</v>
      </c>
      <c r="J36" s="12" t="str">
        <f t="shared" si="2"/>
        <v>Maha Aung Myay</v>
      </c>
      <c r="K36" s="12" t="s">
        <v>13252</v>
      </c>
      <c r="L36" s="12">
        <v>100</v>
      </c>
      <c r="M36" s="12" t="s">
        <v>13253</v>
      </c>
      <c r="N36" s="12">
        <v>296</v>
      </c>
      <c r="O36" s="26">
        <v>45812.333333333299</v>
      </c>
      <c r="P36" s="13" t="s">
        <v>13069</v>
      </c>
      <c r="Q36" s="26">
        <v>45812.631944444402</v>
      </c>
      <c r="R36" s="12" t="s">
        <v>35</v>
      </c>
      <c r="S36" s="34">
        <f t="shared" si="0"/>
        <v>3.7548611111124002</v>
      </c>
      <c r="T36" s="12" t="s">
        <v>13254</v>
      </c>
      <c r="U36" s="13"/>
      <c r="V36" s="13"/>
      <c r="W36" s="13"/>
    </row>
    <row r="37" spans="1:23" s="65" customFormat="1" ht="30" customHeight="1">
      <c r="A37" s="65">
        <v>36</v>
      </c>
      <c r="B37" s="73">
        <v>45808.9243055556</v>
      </c>
      <c r="C37" s="26" t="str">
        <f t="shared" si="1"/>
        <v>May 2025</v>
      </c>
      <c r="D37" s="66">
        <v>112742</v>
      </c>
      <c r="E37" s="66">
        <v>448572</v>
      </c>
      <c r="F37" s="75" t="s">
        <v>13255</v>
      </c>
      <c r="G37" s="66" t="s">
        <v>13256</v>
      </c>
      <c r="H37" s="76" t="s">
        <v>13257</v>
      </c>
      <c r="I37" s="66" t="s">
        <v>13045</v>
      </c>
      <c r="J37" s="12" t="str">
        <f t="shared" si="2"/>
        <v>Aung Myay Tha Zan</v>
      </c>
      <c r="K37" s="66" t="s">
        <v>13258</v>
      </c>
      <c r="L37" s="66">
        <v>25</v>
      </c>
      <c r="M37" s="66" t="s">
        <v>13259</v>
      </c>
      <c r="N37" s="66"/>
      <c r="O37" s="73"/>
      <c r="P37" s="76" t="s">
        <v>13260</v>
      </c>
      <c r="Q37" s="73"/>
      <c r="R37" s="66" t="s">
        <v>113</v>
      </c>
      <c r="S37" s="87">
        <f t="shared" si="0"/>
        <v>-45808.9243055556</v>
      </c>
      <c r="T37" s="66"/>
      <c r="U37" s="76"/>
      <c r="V37" s="76" t="s">
        <v>13261</v>
      </c>
      <c r="W37" s="76"/>
    </row>
    <row r="38" spans="1:23" s="65" customFormat="1" ht="30" customHeight="1">
      <c r="A38" s="65">
        <v>37</v>
      </c>
      <c r="B38" s="26">
        <v>45808.945138888899</v>
      </c>
      <c r="C38" s="26" t="str">
        <f t="shared" si="1"/>
        <v>May 2025</v>
      </c>
      <c r="D38" s="12">
        <v>112744</v>
      </c>
      <c r="E38" s="12">
        <v>448514</v>
      </c>
      <c r="F38" s="14" t="s">
        <v>13262</v>
      </c>
      <c r="G38" s="12" t="s">
        <v>13263</v>
      </c>
      <c r="H38" s="13" t="s">
        <v>13264</v>
      </c>
      <c r="I38" s="12" t="s">
        <v>13045</v>
      </c>
      <c r="J38" s="12" t="str">
        <f t="shared" si="2"/>
        <v>Aung Myay Tha Zan</v>
      </c>
      <c r="K38" s="12" t="s">
        <v>13265</v>
      </c>
      <c r="L38" s="12">
        <v>20</v>
      </c>
      <c r="M38" s="12" t="s">
        <v>13266</v>
      </c>
      <c r="N38" s="12">
        <v>260</v>
      </c>
      <c r="O38" s="26">
        <v>45811.333333333299</v>
      </c>
      <c r="P38" s="13" t="s">
        <v>13120</v>
      </c>
      <c r="Q38" s="26">
        <v>45811.769444444399</v>
      </c>
      <c r="R38" s="12" t="s">
        <v>35</v>
      </c>
      <c r="S38" s="27">
        <f t="shared" si="0"/>
        <v>2.8243055555503802</v>
      </c>
      <c r="T38" s="12" t="s">
        <v>13267</v>
      </c>
      <c r="U38" s="13" t="s">
        <v>13242</v>
      </c>
      <c r="V38" s="13"/>
      <c r="W38" s="13"/>
    </row>
    <row r="39" spans="1:23" s="65" customFormat="1" ht="30" customHeight="1">
      <c r="A39" s="65">
        <v>38</v>
      </c>
      <c r="B39" s="73">
        <v>45809.374305555597</v>
      </c>
      <c r="C39" s="26" t="str">
        <f t="shared" si="1"/>
        <v>June 2025</v>
      </c>
      <c r="D39" s="66">
        <v>112754</v>
      </c>
      <c r="E39" s="66">
        <v>448115</v>
      </c>
      <c r="F39" s="75" t="s">
        <v>13268</v>
      </c>
      <c r="G39" s="66" t="s">
        <v>13269</v>
      </c>
      <c r="H39" s="76" t="s">
        <v>13270</v>
      </c>
      <c r="I39" s="66" t="s">
        <v>13045</v>
      </c>
      <c r="J39" s="12" t="str">
        <f t="shared" si="2"/>
        <v>Aung Myay Tha Zan</v>
      </c>
      <c r="K39" s="66" t="s">
        <v>13271</v>
      </c>
      <c r="L39" s="66">
        <v>25</v>
      </c>
      <c r="M39" s="66"/>
      <c r="N39" s="66"/>
      <c r="O39" s="73"/>
      <c r="P39" s="76" t="s">
        <v>13260</v>
      </c>
      <c r="Q39" s="73"/>
      <c r="R39" s="66" t="s">
        <v>113</v>
      </c>
      <c r="S39" s="87">
        <f t="shared" si="0"/>
        <v>-45809.374305555597</v>
      </c>
      <c r="T39" s="66"/>
      <c r="U39" s="76"/>
      <c r="V39" s="76" t="s">
        <v>13261</v>
      </c>
      <c r="W39" s="76"/>
    </row>
    <row r="40" spans="1:23" s="65" customFormat="1" ht="30" customHeight="1">
      <c r="A40" s="65">
        <v>39</v>
      </c>
      <c r="B40" s="26">
        <v>45809.421527777798</v>
      </c>
      <c r="C40" s="26" t="str">
        <f t="shared" si="1"/>
        <v>June 2025</v>
      </c>
      <c r="D40" s="12">
        <v>112777</v>
      </c>
      <c r="E40" s="12">
        <v>448575</v>
      </c>
      <c r="F40" s="14" t="s">
        <v>13272</v>
      </c>
      <c r="G40" s="12" t="s">
        <v>13273</v>
      </c>
      <c r="H40" s="13" t="s">
        <v>13274</v>
      </c>
      <c r="I40" s="12" t="s">
        <v>13045</v>
      </c>
      <c r="J40" s="12" t="str">
        <f t="shared" si="2"/>
        <v>Aung Myay Tha Zan</v>
      </c>
      <c r="K40" s="12" t="s">
        <v>13275</v>
      </c>
      <c r="L40" s="12">
        <v>18</v>
      </c>
      <c r="M40" s="12" t="s">
        <v>13276</v>
      </c>
      <c r="N40" s="12">
        <v>320</v>
      </c>
      <c r="O40" s="26">
        <v>45812.333333333299</v>
      </c>
      <c r="P40" s="13" t="s">
        <v>13120</v>
      </c>
      <c r="Q40" s="26">
        <v>45812.782638888901</v>
      </c>
      <c r="R40" s="12" t="s">
        <v>35</v>
      </c>
      <c r="S40" s="34">
        <f t="shared" si="0"/>
        <v>3.3611111111094898</v>
      </c>
      <c r="T40" s="12" t="s">
        <v>13277</v>
      </c>
      <c r="U40" s="32"/>
      <c r="V40" s="13"/>
      <c r="W40" s="13"/>
    </row>
    <row r="41" spans="1:23" s="65" customFormat="1" ht="30" customHeight="1">
      <c r="A41" s="65">
        <v>40</v>
      </c>
      <c r="B41" s="26">
        <v>45809.479861111096</v>
      </c>
      <c r="C41" s="26" t="str">
        <f t="shared" si="1"/>
        <v>June 2025</v>
      </c>
      <c r="D41" s="12">
        <v>112795</v>
      </c>
      <c r="E41" s="13">
        <v>157898</v>
      </c>
      <c r="F41" s="14" t="s">
        <v>13278</v>
      </c>
      <c r="G41" s="12" t="s">
        <v>13279</v>
      </c>
      <c r="H41" s="13" t="s">
        <v>13280</v>
      </c>
      <c r="I41" s="12" t="s">
        <v>13045</v>
      </c>
      <c r="J41" s="12" t="str">
        <f t="shared" si="2"/>
        <v>Aung Myay Tha Zan</v>
      </c>
      <c r="K41" s="12" t="s">
        <v>13281</v>
      </c>
      <c r="L41" s="12">
        <v>30</v>
      </c>
      <c r="M41" s="12" t="s">
        <v>13282</v>
      </c>
      <c r="N41" s="12">
        <v>100</v>
      </c>
      <c r="O41" s="26">
        <v>45812.333333333299</v>
      </c>
      <c r="P41" s="13" t="s">
        <v>13120</v>
      </c>
      <c r="Q41" s="26">
        <v>45812.685416666704</v>
      </c>
      <c r="R41" s="12" t="s">
        <v>35</v>
      </c>
      <c r="S41" s="34">
        <f t="shared" si="0"/>
        <v>3.2055555555562001</v>
      </c>
      <c r="T41" s="12" t="s">
        <v>13283</v>
      </c>
      <c r="U41" s="13"/>
      <c r="V41" s="13"/>
      <c r="W41" s="13"/>
    </row>
    <row r="42" spans="1:23" s="65" customFormat="1" ht="30" customHeight="1">
      <c r="A42" s="65">
        <v>41</v>
      </c>
      <c r="B42" s="26">
        <v>45809.483333333301</v>
      </c>
      <c r="C42" s="26" t="str">
        <f t="shared" si="1"/>
        <v>June 2025</v>
      </c>
      <c r="D42" s="12">
        <v>112798</v>
      </c>
      <c r="E42" s="12">
        <v>448801</v>
      </c>
      <c r="F42" s="12" t="s">
        <v>13284</v>
      </c>
      <c r="G42" s="14" t="s">
        <v>13285</v>
      </c>
      <c r="H42" s="13" t="s">
        <v>13286</v>
      </c>
      <c r="I42" s="12" t="s">
        <v>13066</v>
      </c>
      <c r="J42" s="12" t="str">
        <f t="shared" si="2"/>
        <v>Chan Aye Tha Zan</v>
      </c>
      <c r="K42" s="12" t="s">
        <v>13287</v>
      </c>
      <c r="L42" s="12">
        <v>40</v>
      </c>
      <c r="M42" s="12" t="s">
        <v>13288</v>
      </c>
      <c r="N42" s="12">
        <v>93</v>
      </c>
      <c r="O42" s="26">
        <v>45812.333333333299</v>
      </c>
      <c r="P42" s="13" t="s">
        <v>13048</v>
      </c>
      <c r="Q42" s="26">
        <v>45812.595138888901</v>
      </c>
      <c r="R42" s="12" t="s">
        <v>35</v>
      </c>
      <c r="S42" s="27">
        <f t="shared" si="0"/>
        <v>3.1118055555562001</v>
      </c>
      <c r="T42" s="12" t="s">
        <v>13289</v>
      </c>
      <c r="U42" s="13" t="s">
        <v>13290</v>
      </c>
      <c r="V42" s="13"/>
      <c r="W42" s="13"/>
    </row>
    <row r="43" spans="1:23" s="65" customFormat="1" ht="30" customHeight="1">
      <c r="A43" s="65">
        <v>42</v>
      </c>
      <c r="B43" s="29">
        <v>45809.534722222197</v>
      </c>
      <c r="C43" s="26" t="str">
        <f t="shared" si="1"/>
        <v>June 2025</v>
      </c>
      <c r="D43" s="12">
        <v>112820</v>
      </c>
      <c r="E43" s="12">
        <v>448766</v>
      </c>
      <c r="F43" s="14" t="s">
        <v>13291</v>
      </c>
      <c r="G43" s="12" t="s">
        <v>13292</v>
      </c>
      <c r="H43" s="13" t="s">
        <v>13293</v>
      </c>
      <c r="I43" s="12" t="s">
        <v>13045</v>
      </c>
      <c r="J43" s="12" t="str">
        <f t="shared" si="2"/>
        <v>Aung Myay Tha Zan</v>
      </c>
      <c r="K43" s="12" t="s">
        <v>13294</v>
      </c>
      <c r="L43" s="12">
        <v>30</v>
      </c>
      <c r="M43" s="12" t="s">
        <v>13295</v>
      </c>
      <c r="N43" s="12">
        <v>134</v>
      </c>
      <c r="O43" s="26">
        <v>45812.333333333299</v>
      </c>
      <c r="P43" s="13" t="s">
        <v>13260</v>
      </c>
      <c r="Q43" s="29">
        <v>45812.628472222197</v>
      </c>
      <c r="R43" s="12" t="s">
        <v>35</v>
      </c>
      <c r="S43" s="34">
        <f t="shared" si="0"/>
        <v>3.09375</v>
      </c>
      <c r="T43" s="12" t="s">
        <v>13296</v>
      </c>
      <c r="U43" s="13"/>
      <c r="V43" s="13"/>
      <c r="W43" s="13"/>
    </row>
    <row r="44" spans="1:23" s="65" customFormat="1" ht="30" customHeight="1">
      <c r="A44" s="65">
        <v>43</v>
      </c>
      <c r="B44" s="77">
        <v>45809.5402777778</v>
      </c>
      <c r="C44" s="26" t="str">
        <f t="shared" si="1"/>
        <v>June 2025</v>
      </c>
      <c r="D44" s="66">
        <v>112824</v>
      </c>
      <c r="E44" s="66">
        <v>448972</v>
      </c>
      <c r="F44" s="75" t="s">
        <v>13297</v>
      </c>
      <c r="G44" s="66" t="s">
        <v>13298</v>
      </c>
      <c r="H44" s="76" t="s">
        <v>13299</v>
      </c>
      <c r="I44" s="66" t="s">
        <v>13066</v>
      </c>
      <c r="J44" s="12" t="str">
        <f t="shared" si="2"/>
        <v>Chan Aye Tha Zan</v>
      </c>
      <c r="K44" s="66" t="s">
        <v>13300</v>
      </c>
      <c r="L44" s="66">
        <v>20</v>
      </c>
      <c r="M44" s="66"/>
      <c r="N44" s="66"/>
      <c r="O44" s="73"/>
      <c r="P44" s="13" t="s">
        <v>13048</v>
      </c>
      <c r="Q44" s="77"/>
      <c r="R44" s="66" t="s">
        <v>113</v>
      </c>
      <c r="S44" s="87">
        <f t="shared" si="0"/>
        <v>-45809.5402777778</v>
      </c>
      <c r="T44" s="66"/>
      <c r="U44" s="88"/>
      <c r="V44" s="76" t="s">
        <v>13301</v>
      </c>
      <c r="W44" s="76"/>
    </row>
    <row r="45" spans="1:23" s="65" customFormat="1" ht="30" customHeight="1">
      <c r="A45" s="65">
        <v>44</v>
      </c>
      <c r="B45" s="26">
        <v>45809.572916666701</v>
      </c>
      <c r="C45" s="26" t="str">
        <f t="shared" si="1"/>
        <v>June 2025</v>
      </c>
      <c r="D45" s="12">
        <v>112835</v>
      </c>
      <c r="E45" s="12">
        <v>449033</v>
      </c>
      <c r="F45" s="14" t="s">
        <v>13302</v>
      </c>
      <c r="G45" s="12" t="s">
        <v>13303</v>
      </c>
      <c r="H45" s="13" t="s">
        <v>13304</v>
      </c>
      <c r="I45" s="12" t="s">
        <v>13066</v>
      </c>
      <c r="J45" s="12" t="str">
        <f t="shared" si="2"/>
        <v>Chan Aye Tha Zan</v>
      </c>
      <c r="K45" s="12" t="s">
        <v>13305</v>
      </c>
      <c r="L45" s="12">
        <v>25</v>
      </c>
      <c r="M45" s="12" t="s">
        <v>13306</v>
      </c>
      <c r="N45" s="12">
        <v>149</v>
      </c>
      <c r="O45" s="26">
        <v>45813.333333333299</v>
      </c>
      <c r="P45" s="13" t="s">
        <v>13048</v>
      </c>
      <c r="Q45" s="26">
        <v>45813.457824074103</v>
      </c>
      <c r="R45" s="12" t="s">
        <v>35</v>
      </c>
      <c r="S45" s="34">
        <f t="shared" si="0"/>
        <v>3.8849074074096301</v>
      </c>
      <c r="T45" s="12" t="s">
        <v>13307</v>
      </c>
      <c r="U45" s="13"/>
      <c r="V45" s="13" t="s">
        <v>13308</v>
      </c>
      <c r="W45" s="13"/>
    </row>
    <row r="46" spans="1:23" s="65" customFormat="1" ht="30" customHeight="1">
      <c r="A46" s="65">
        <v>45</v>
      </c>
      <c r="B46" s="26">
        <v>45809.599999999999</v>
      </c>
      <c r="C46" s="26" t="str">
        <f t="shared" si="1"/>
        <v>June 2025</v>
      </c>
      <c r="D46" s="12">
        <v>112844</v>
      </c>
      <c r="E46" s="12">
        <v>449107</v>
      </c>
      <c r="F46" s="14" t="s">
        <v>13309</v>
      </c>
      <c r="G46" s="12" t="s">
        <v>13310</v>
      </c>
      <c r="H46" s="13" t="s">
        <v>13311</v>
      </c>
      <c r="I46" s="12" t="s">
        <v>13045</v>
      </c>
      <c r="J46" s="12" t="str">
        <f t="shared" si="2"/>
        <v>Aung Myay Tha Zan</v>
      </c>
      <c r="K46" s="12" t="s">
        <v>13312</v>
      </c>
      <c r="L46" s="12">
        <v>20</v>
      </c>
      <c r="M46" s="12" t="s">
        <v>13313</v>
      </c>
      <c r="N46" s="12">
        <v>374</v>
      </c>
      <c r="O46" s="26">
        <v>45811.694444444402</v>
      </c>
      <c r="P46" s="13" t="s">
        <v>13048</v>
      </c>
      <c r="Q46" s="26">
        <v>45814.524305555598</v>
      </c>
      <c r="R46" s="12" t="s">
        <v>35</v>
      </c>
      <c r="S46" s="27">
        <f t="shared" si="0"/>
        <v>4.9243055555561996</v>
      </c>
      <c r="T46" s="12" t="s">
        <v>13314</v>
      </c>
      <c r="U46" s="13" t="s">
        <v>4639</v>
      </c>
      <c r="V46" s="13"/>
      <c r="W46" s="13"/>
    </row>
    <row r="47" spans="1:23" s="65" customFormat="1" ht="30" customHeight="1">
      <c r="A47" s="65">
        <v>46</v>
      </c>
      <c r="B47" s="73">
        <v>45809.604861111096</v>
      </c>
      <c r="C47" s="26" t="str">
        <f t="shared" si="1"/>
        <v>June 2025</v>
      </c>
      <c r="D47" s="66">
        <v>112848</v>
      </c>
      <c r="E47" s="66">
        <v>449112</v>
      </c>
      <c r="F47" s="75" t="s">
        <v>13315</v>
      </c>
      <c r="G47" s="66" t="s">
        <v>13316</v>
      </c>
      <c r="H47" s="76" t="s">
        <v>13317</v>
      </c>
      <c r="I47" s="66" t="s">
        <v>13104</v>
      </c>
      <c r="J47" s="12" t="str">
        <f t="shared" si="2"/>
        <v>Maha Aung Myay</v>
      </c>
      <c r="K47" s="66" t="s">
        <v>13318</v>
      </c>
      <c r="L47" s="66">
        <v>25</v>
      </c>
      <c r="M47" s="66"/>
      <c r="N47" s="66"/>
      <c r="O47" s="73"/>
      <c r="P47" s="13" t="s">
        <v>13048</v>
      </c>
      <c r="Q47" s="73"/>
      <c r="R47" s="66" t="s">
        <v>113</v>
      </c>
      <c r="S47" s="87">
        <f t="shared" si="0"/>
        <v>-45809.604861111096</v>
      </c>
      <c r="T47" s="66"/>
      <c r="U47" s="76"/>
      <c r="V47" s="76" t="s">
        <v>13319</v>
      </c>
      <c r="W47" s="76"/>
    </row>
    <row r="48" spans="1:23" s="65" customFormat="1" ht="30" customHeight="1">
      <c r="A48" s="65">
        <v>47</v>
      </c>
      <c r="B48" s="26">
        <v>45809.677083333299</v>
      </c>
      <c r="C48" s="26" t="str">
        <f t="shared" si="1"/>
        <v>June 2025</v>
      </c>
      <c r="D48" s="12">
        <v>112872</v>
      </c>
      <c r="E48" s="12">
        <v>449229</v>
      </c>
      <c r="F48" s="14" t="s">
        <v>13320</v>
      </c>
      <c r="G48" s="12" t="s">
        <v>13321</v>
      </c>
      <c r="H48" s="13" t="s">
        <v>13322</v>
      </c>
      <c r="I48" s="12" t="s">
        <v>13045</v>
      </c>
      <c r="J48" s="12" t="str">
        <f t="shared" si="2"/>
        <v>Aung Myay Tha Zan</v>
      </c>
      <c r="K48" s="12" t="s">
        <v>13323</v>
      </c>
      <c r="L48" s="12">
        <v>25</v>
      </c>
      <c r="M48" s="12" t="s">
        <v>13324</v>
      </c>
      <c r="N48" s="12">
        <v>136</v>
      </c>
      <c r="O48" s="26">
        <v>45812.65625</v>
      </c>
      <c r="P48" s="13" t="s">
        <v>13260</v>
      </c>
      <c r="Q48" s="26">
        <v>45812.7006944444</v>
      </c>
      <c r="R48" s="12" t="s">
        <v>35</v>
      </c>
      <c r="S48" s="34">
        <f t="shared" si="0"/>
        <v>3.0236111111080399</v>
      </c>
      <c r="T48" s="12" t="s">
        <v>13325</v>
      </c>
      <c r="U48" s="13"/>
      <c r="V48" s="13"/>
      <c r="W48" s="13"/>
    </row>
    <row r="49" spans="1:23" s="65" customFormat="1" ht="30" customHeight="1">
      <c r="A49" s="65">
        <v>48</v>
      </c>
      <c r="B49" s="26">
        <v>45809.680555555598</v>
      </c>
      <c r="C49" s="26" t="str">
        <f t="shared" si="1"/>
        <v>June 2025</v>
      </c>
      <c r="D49" s="12">
        <v>112874</v>
      </c>
      <c r="E49" s="12">
        <v>449291</v>
      </c>
      <c r="F49" s="14" t="s">
        <v>13326</v>
      </c>
      <c r="G49" s="12" t="s">
        <v>13327</v>
      </c>
      <c r="H49" s="13" t="s">
        <v>13328</v>
      </c>
      <c r="I49" s="12" t="s">
        <v>13066</v>
      </c>
      <c r="J49" s="12" t="str">
        <f t="shared" si="2"/>
        <v>Chan Aye Tha Zan</v>
      </c>
      <c r="K49" s="12" t="s">
        <v>13329</v>
      </c>
      <c r="L49" s="12">
        <v>25</v>
      </c>
      <c r="M49" s="12" t="s">
        <v>13330</v>
      </c>
      <c r="N49" s="12">
        <v>159</v>
      </c>
      <c r="O49" s="26">
        <v>45811.645833333299</v>
      </c>
      <c r="P49" s="13" t="s">
        <v>13069</v>
      </c>
      <c r="Q49" s="26">
        <v>45811.719444444403</v>
      </c>
      <c r="R49" s="12" t="s">
        <v>35</v>
      </c>
      <c r="S49" s="34">
        <f t="shared" si="0"/>
        <v>2.0388888888919601</v>
      </c>
      <c r="T49" s="12" t="s">
        <v>13331</v>
      </c>
      <c r="U49" s="13"/>
      <c r="V49" s="13"/>
      <c r="W49" s="13"/>
    </row>
    <row r="50" spans="1:23" s="65" customFormat="1" ht="30" customHeight="1">
      <c r="A50" s="65">
        <v>49</v>
      </c>
      <c r="B50" s="26">
        <v>45809.7501388889</v>
      </c>
      <c r="C50" s="26" t="str">
        <f t="shared" si="1"/>
        <v>June 2025</v>
      </c>
      <c r="D50" s="12">
        <v>112892</v>
      </c>
      <c r="E50" s="12">
        <v>449429</v>
      </c>
      <c r="F50" s="14" t="s">
        <v>13332</v>
      </c>
      <c r="G50" s="12" t="s">
        <v>13333</v>
      </c>
      <c r="H50" s="13" t="s">
        <v>13334</v>
      </c>
      <c r="I50" s="12" t="s">
        <v>13066</v>
      </c>
      <c r="J50" s="12" t="str">
        <f t="shared" si="2"/>
        <v>Chan Aye Tha Zan</v>
      </c>
      <c r="K50" s="12" t="s">
        <v>13335</v>
      </c>
      <c r="L50" s="12">
        <v>20</v>
      </c>
      <c r="M50" s="12" t="s">
        <v>13330</v>
      </c>
      <c r="N50" s="12">
        <v>181</v>
      </c>
      <c r="O50" s="26">
        <v>45811.645833333299</v>
      </c>
      <c r="P50" s="13" t="s">
        <v>13069</v>
      </c>
      <c r="Q50" s="26">
        <v>45811.739583333299</v>
      </c>
      <c r="R50" s="12" t="s">
        <v>35</v>
      </c>
      <c r="S50" s="27">
        <f t="shared" si="0"/>
        <v>1.98944444444351</v>
      </c>
      <c r="T50" s="12" t="s">
        <v>13336</v>
      </c>
      <c r="U50" s="13"/>
      <c r="V50" s="13"/>
      <c r="W50" s="13"/>
    </row>
    <row r="51" spans="1:23" s="65" customFormat="1" ht="30" customHeight="1">
      <c r="A51" s="65">
        <v>50</v>
      </c>
      <c r="B51" s="26">
        <v>45809.755798611099</v>
      </c>
      <c r="C51" s="26" t="str">
        <f t="shared" si="1"/>
        <v>June 2025</v>
      </c>
      <c r="D51" s="12">
        <v>112895</v>
      </c>
      <c r="E51" s="12">
        <v>179388</v>
      </c>
      <c r="F51" s="14" t="s">
        <v>13337</v>
      </c>
      <c r="G51" s="12" t="s">
        <v>13338</v>
      </c>
      <c r="H51" s="13" t="s">
        <v>13339</v>
      </c>
      <c r="I51" s="12" t="s">
        <v>13066</v>
      </c>
      <c r="J51" s="12" t="str">
        <f t="shared" si="2"/>
        <v>Chan Aye Tha Zan</v>
      </c>
      <c r="K51" s="12" t="s">
        <v>13340</v>
      </c>
      <c r="L51" s="12">
        <v>40</v>
      </c>
      <c r="M51" s="12" t="s">
        <v>13341</v>
      </c>
      <c r="N51" s="12">
        <v>253</v>
      </c>
      <c r="O51" s="26">
        <v>45812.333333333299</v>
      </c>
      <c r="P51" s="13" t="s">
        <v>13069</v>
      </c>
      <c r="Q51" s="26">
        <v>45812.488194444399</v>
      </c>
      <c r="R51" s="12" t="s">
        <v>35</v>
      </c>
      <c r="S51" s="34">
        <f t="shared" si="0"/>
        <v>2.7323958333290599</v>
      </c>
      <c r="T51" s="12" t="s">
        <v>13342</v>
      </c>
      <c r="U51" s="13"/>
      <c r="V51" s="13"/>
      <c r="W51" s="13"/>
    </row>
    <row r="52" spans="1:23" s="65" customFormat="1" ht="30" customHeight="1">
      <c r="A52" s="65">
        <v>51</v>
      </c>
      <c r="B52" s="26">
        <v>45809.878576388903</v>
      </c>
      <c r="C52" s="26" t="str">
        <f t="shared" si="1"/>
        <v>June 2025</v>
      </c>
      <c r="D52" s="12">
        <v>112927</v>
      </c>
      <c r="E52" s="12">
        <v>449575</v>
      </c>
      <c r="F52" s="14" t="s">
        <v>13343</v>
      </c>
      <c r="G52" s="12" t="s">
        <v>13344</v>
      </c>
      <c r="H52" s="13" t="s">
        <v>13345</v>
      </c>
      <c r="I52" s="12" t="s">
        <v>13045</v>
      </c>
      <c r="J52" s="12" t="str">
        <f t="shared" si="2"/>
        <v>Aung Myay Tha Zan</v>
      </c>
      <c r="K52" s="13" t="s">
        <v>13346</v>
      </c>
      <c r="L52" s="12">
        <v>25</v>
      </c>
      <c r="M52" s="12" t="s">
        <v>13347</v>
      </c>
      <c r="N52" s="12">
        <v>196</v>
      </c>
      <c r="O52" s="26">
        <v>45813.333333333299</v>
      </c>
      <c r="P52" s="13" t="s">
        <v>13048</v>
      </c>
      <c r="Q52" s="26">
        <v>45813.578414351898</v>
      </c>
      <c r="R52" s="12" t="s">
        <v>35</v>
      </c>
      <c r="S52" s="34">
        <f t="shared" si="0"/>
        <v>3.6998379629658298</v>
      </c>
      <c r="T52" s="12" t="s">
        <v>13348</v>
      </c>
      <c r="U52" s="13"/>
      <c r="V52" s="13"/>
      <c r="W52" s="13"/>
    </row>
    <row r="53" spans="1:23" s="65" customFormat="1" ht="30" customHeight="1">
      <c r="A53" s="65">
        <v>52</v>
      </c>
      <c r="B53" s="26">
        <v>45809.949687499997</v>
      </c>
      <c r="C53" s="26" t="str">
        <f t="shared" si="1"/>
        <v>June 2025</v>
      </c>
      <c r="D53" s="12">
        <v>112934</v>
      </c>
      <c r="E53" s="12">
        <v>449600</v>
      </c>
      <c r="F53" s="14" t="s">
        <v>13349</v>
      </c>
      <c r="G53" s="12" t="s">
        <v>13350</v>
      </c>
      <c r="H53" s="13" t="s">
        <v>13351</v>
      </c>
      <c r="I53" s="12" t="s">
        <v>13045</v>
      </c>
      <c r="J53" s="12" t="str">
        <f t="shared" si="2"/>
        <v>Aung Myay Tha Zan</v>
      </c>
      <c r="K53" s="12" t="s">
        <v>13352</v>
      </c>
      <c r="L53" s="12">
        <v>20</v>
      </c>
      <c r="M53" s="12" t="s">
        <v>13353</v>
      </c>
      <c r="N53" s="12">
        <v>226</v>
      </c>
      <c r="O53" s="29">
        <v>45811.694444444402</v>
      </c>
      <c r="P53" s="13" t="s">
        <v>13048</v>
      </c>
      <c r="Q53" s="26">
        <v>45812.790972222203</v>
      </c>
      <c r="R53" s="12" t="s">
        <v>35</v>
      </c>
      <c r="S53" s="34">
        <f t="shared" si="0"/>
        <v>2.8412847222280102</v>
      </c>
      <c r="T53" s="12" t="s">
        <v>13354</v>
      </c>
      <c r="U53" s="13"/>
      <c r="V53" s="13"/>
      <c r="W53" s="13"/>
    </row>
    <row r="54" spans="1:23" s="65" customFormat="1" ht="30" customHeight="1">
      <c r="A54" s="65">
        <v>53</v>
      </c>
      <c r="B54" s="26">
        <v>45810.387210648201</v>
      </c>
      <c r="C54" s="26" t="str">
        <f t="shared" si="1"/>
        <v>June 2025</v>
      </c>
      <c r="D54" s="12">
        <v>112947</v>
      </c>
      <c r="E54" s="12">
        <v>449643</v>
      </c>
      <c r="F54" s="14" t="s">
        <v>13355</v>
      </c>
      <c r="G54" s="12" t="s">
        <v>13356</v>
      </c>
      <c r="H54" s="13" t="s">
        <v>13357</v>
      </c>
      <c r="I54" s="12" t="s">
        <v>13066</v>
      </c>
      <c r="J54" s="12" t="str">
        <f t="shared" si="2"/>
        <v>Chan Aye Tha Zan</v>
      </c>
      <c r="K54" s="12" t="s">
        <v>13358</v>
      </c>
      <c r="L54" s="12">
        <v>25</v>
      </c>
      <c r="M54" s="12" t="s">
        <v>13068</v>
      </c>
      <c r="N54" s="12">
        <v>219</v>
      </c>
      <c r="O54" s="29">
        <v>45813.708333333299</v>
      </c>
      <c r="P54" s="13" t="s">
        <v>13069</v>
      </c>
      <c r="Q54" s="26">
        <v>45814.472916666702</v>
      </c>
      <c r="R54" s="12" t="s">
        <v>35</v>
      </c>
      <c r="S54" s="34">
        <f t="shared" si="0"/>
        <v>4.0857060185153404</v>
      </c>
      <c r="T54" s="12" t="s">
        <v>13359</v>
      </c>
      <c r="U54" s="13"/>
      <c r="V54" s="13"/>
      <c r="W54" s="13"/>
    </row>
    <row r="55" spans="1:23" s="65" customFormat="1" ht="30" customHeight="1">
      <c r="A55" s="65">
        <v>54</v>
      </c>
      <c r="B55" s="26">
        <v>45810.412210648101</v>
      </c>
      <c r="C55" s="26" t="str">
        <f t="shared" si="1"/>
        <v>June 2025</v>
      </c>
      <c r="D55" s="12">
        <v>112950</v>
      </c>
      <c r="E55" s="12">
        <v>449650</v>
      </c>
      <c r="F55" s="14" t="s">
        <v>13360</v>
      </c>
      <c r="G55" s="12" t="s">
        <v>13361</v>
      </c>
      <c r="H55" s="13" t="s">
        <v>13362</v>
      </c>
      <c r="I55" s="12" t="s">
        <v>13066</v>
      </c>
      <c r="J55" s="12" t="str">
        <f t="shared" si="2"/>
        <v>Chan Aye Tha Zan</v>
      </c>
      <c r="K55" s="12" t="s">
        <v>13363</v>
      </c>
      <c r="L55" s="12">
        <v>30</v>
      </c>
      <c r="M55" s="13" t="s">
        <v>13364</v>
      </c>
      <c r="N55" s="12">
        <v>132</v>
      </c>
      <c r="O55" s="26">
        <v>45812.333333333299</v>
      </c>
      <c r="P55" s="13" t="s">
        <v>13048</v>
      </c>
      <c r="Q55" s="26">
        <v>45812.505555555603</v>
      </c>
      <c r="R55" s="12" t="s">
        <v>35</v>
      </c>
      <c r="S55" s="34">
        <f t="shared" si="0"/>
        <v>2.09334490741458</v>
      </c>
      <c r="T55" s="12" t="s">
        <v>13365</v>
      </c>
      <c r="U55" s="13"/>
      <c r="V55" s="13"/>
      <c r="W55" s="13"/>
    </row>
    <row r="56" spans="1:23" s="65" customFormat="1" ht="30" customHeight="1">
      <c r="A56" s="65">
        <v>55</v>
      </c>
      <c r="B56" s="26">
        <v>45810.428680555597</v>
      </c>
      <c r="C56" s="26" t="str">
        <f t="shared" si="1"/>
        <v>June 2025</v>
      </c>
      <c r="D56" s="12">
        <v>112957</v>
      </c>
      <c r="E56" s="12">
        <v>430276</v>
      </c>
      <c r="F56" s="14" t="s">
        <v>13366</v>
      </c>
      <c r="G56" s="12" t="s">
        <v>7601</v>
      </c>
      <c r="H56" s="13" t="s">
        <v>13367</v>
      </c>
      <c r="I56" s="12" t="s">
        <v>13045</v>
      </c>
      <c r="J56" s="12" t="str">
        <f t="shared" si="2"/>
        <v>Aung Myay Tha Zan</v>
      </c>
      <c r="K56" s="12" t="s">
        <v>13368</v>
      </c>
      <c r="L56" s="12">
        <v>20</v>
      </c>
      <c r="M56" s="12" t="s">
        <v>13187</v>
      </c>
      <c r="N56" s="12">
        <v>130</v>
      </c>
      <c r="O56" s="26">
        <v>45813.333333333299</v>
      </c>
      <c r="P56" s="13" t="s">
        <v>13048</v>
      </c>
      <c r="Q56" s="26">
        <v>45813.792361111096</v>
      </c>
      <c r="R56" s="12" t="s">
        <v>35</v>
      </c>
      <c r="S56" s="34">
        <f t="shared" si="0"/>
        <v>3.3636805555579499</v>
      </c>
      <c r="T56" s="12" t="s">
        <v>13369</v>
      </c>
      <c r="U56" s="13"/>
      <c r="V56" s="13"/>
      <c r="W56" s="13"/>
    </row>
    <row r="57" spans="1:23" s="65" customFormat="1" ht="30" customHeight="1">
      <c r="A57" s="65">
        <v>56</v>
      </c>
      <c r="B57" s="26">
        <v>45810.420833333301</v>
      </c>
      <c r="C57" s="26" t="str">
        <f t="shared" si="1"/>
        <v>June 2025</v>
      </c>
      <c r="D57" s="12">
        <v>112956</v>
      </c>
      <c r="E57" s="12">
        <v>449650</v>
      </c>
      <c r="F57" s="14" t="s">
        <v>13370</v>
      </c>
      <c r="G57" s="12" t="s">
        <v>13361</v>
      </c>
      <c r="H57" s="13" t="s">
        <v>13371</v>
      </c>
      <c r="I57" s="12" t="s">
        <v>13066</v>
      </c>
      <c r="J57" s="12" t="str">
        <f t="shared" si="2"/>
        <v>Chan Aye Tha Zan</v>
      </c>
      <c r="K57" s="12" t="s">
        <v>13372</v>
      </c>
      <c r="L57" s="12">
        <v>30</v>
      </c>
      <c r="M57" s="12" t="s">
        <v>13364</v>
      </c>
      <c r="N57" s="12">
        <v>141</v>
      </c>
      <c r="O57" s="26">
        <v>45812.333333333299</v>
      </c>
      <c r="P57" s="13" t="s">
        <v>13048</v>
      </c>
      <c r="Q57" s="26">
        <v>45812.497222222199</v>
      </c>
      <c r="R57" s="12" t="s">
        <v>35</v>
      </c>
      <c r="S57" s="34">
        <f t="shared" si="0"/>
        <v>2.0763888888905102</v>
      </c>
      <c r="T57" s="12" t="s">
        <v>13373</v>
      </c>
      <c r="U57" s="13"/>
      <c r="V57" s="13"/>
      <c r="W57" s="13"/>
    </row>
    <row r="58" spans="1:23" s="65" customFormat="1" ht="30" customHeight="1">
      <c r="A58" s="65">
        <v>57</v>
      </c>
      <c r="B58" s="26">
        <v>45810.469444444403</v>
      </c>
      <c r="C58" s="26" t="str">
        <f t="shared" si="1"/>
        <v>June 2025</v>
      </c>
      <c r="D58" s="12">
        <v>112979</v>
      </c>
      <c r="E58" s="12">
        <v>449770</v>
      </c>
      <c r="F58" s="14" t="s">
        <v>13374</v>
      </c>
      <c r="G58" s="12" t="s">
        <v>13375</v>
      </c>
      <c r="H58" s="13" t="s">
        <v>13376</v>
      </c>
      <c r="I58" s="12" t="s">
        <v>13045</v>
      </c>
      <c r="J58" s="12" t="str">
        <f t="shared" si="2"/>
        <v>Aung Myay Tha Zan</v>
      </c>
      <c r="K58" s="12" t="s">
        <v>13377</v>
      </c>
      <c r="L58" s="12">
        <v>20</v>
      </c>
      <c r="M58" s="12" t="s">
        <v>13313</v>
      </c>
      <c r="N58" s="12">
        <v>340</v>
      </c>
      <c r="O58" s="26">
        <v>45813.333333333299</v>
      </c>
      <c r="P58" s="13" t="s">
        <v>13048</v>
      </c>
      <c r="Q58" s="26">
        <v>45814.447222222203</v>
      </c>
      <c r="R58" s="12" t="s">
        <v>35</v>
      </c>
      <c r="S58" s="34">
        <f t="shared" si="0"/>
        <v>3.9777777777780998</v>
      </c>
      <c r="T58" s="12" t="s">
        <v>13378</v>
      </c>
      <c r="U58" s="13"/>
      <c r="V58" s="13"/>
      <c r="W58" s="13"/>
    </row>
    <row r="59" spans="1:23" s="65" customFormat="1" ht="30" customHeight="1">
      <c r="A59" s="65">
        <v>58</v>
      </c>
      <c r="B59" s="73">
        <v>45810.482604166697</v>
      </c>
      <c r="C59" s="26" t="str">
        <f t="shared" si="1"/>
        <v>June 2025</v>
      </c>
      <c r="D59" s="66">
        <v>112982</v>
      </c>
      <c r="E59" s="66">
        <v>449840</v>
      </c>
      <c r="F59" s="75" t="s">
        <v>13379</v>
      </c>
      <c r="G59" s="66" t="s">
        <v>13380</v>
      </c>
      <c r="H59" s="76" t="s">
        <v>13381</v>
      </c>
      <c r="I59" s="66" t="s">
        <v>13045</v>
      </c>
      <c r="J59" s="12" t="str">
        <f t="shared" si="2"/>
        <v>Aung Myay Tha Zan</v>
      </c>
      <c r="K59" s="66" t="s">
        <v>13382</v>
      </c>
      <c r="L59" s="66">
        <v>20</v>
      </c>
      <c r="M59" s="66"/>
      <c r="N59" s="66"/>
      <c r="O59" s="73"/>
      <c r="P59" s="76" t="s">
        <v>13260</v>
      </c>
      <c r="Q59" s="73"/>
      <c r="R59" s="66" t="s">
        <v>113</v>
      </c>
      <c r="S59" s="87">
        <f t="shared" si="0"/>
        <v>-45810.482604166697</v>
      </c>
      <c r="T59" s="66"/>
      <c r="U59" s="76"/>
      <c r="V59" s="76" t="s">
        <v>13383</v>
      </c>
      <c r="W59" s="76"/>
    </row>
    <row r="60" spans="1:23" s="65" customFormat="1" ht="30" customHeight="1">
      <c r="A60" s="65">
        <v>59</v>
      </c>
      <c r="B60" s="26">
        <v>45810.485555555599</v>
      </c>
      <c r="C60" s="26" t="str">
        <f t="shared" si="1"/>
        <v>June 2025</v>
      </c>
      <c r="D60" s="12">
        <v>112986</v>
      </c>
      <c r="E60" s="12">
        <v>449846</v>
      </c>
      <c r="F60" s="14" t="s">
        <v>13384</v>
      </c>
      <c r="G60" s="12" t="s">
        <v>13385</v>
      </c>
      <c r="H60" s="13" t="s">
        <v>13386</v>
      </c>
      <c r="I60" s="12" t="s">
        <v>13066</v>
      </c>
      <c r="J60" s="12" t="str">
        <f t="shared" si="2"/>
        <v>Chan Aye Tha Zan</v>
      </c>
      <c r="K60" s="12" t="s">
        <v>13387</v>
      </c>
      <c r="L60" s="12">
        <v>25</v>
      </c>
      <c r="M60" s="12" t="s">
        <v>13388</v>
      </c>
      <c r="N60" s="12">
        <v>161</v>
      </c>
      <c r="O60" s="26">
        <v>45812.333333333299</v>
      </c>
      <c r="P60" s="13" t="s">
        <v>13069</v>
      </c>
      <c r="Q60" s="26">
        <v>45812.523611111101</v>
      </c>
      <c r="R60" s="12" t="s">
        <v>35</v>
      </c>
      <c r="S60" s="34">
        <f t="shared" si="0"/>
        <v>2.038055555553</v>
      </c>
      <c r="T60" s="12" t="s">
        <v>13389</v>
      </c>
      <c r="U60" s="13"/>
      <c r="V60" s="13"/>
      <c r="W60" s="13"/>
    </row>
    <row r="61" spans="1:23" s="65" customFormat="1" ht="30" customHeight="1">
      <c r="A61" s="65">
        <v>60</v>
      </c>
      <c r="B61" s="26">
        <v>45810.497499999998</v>
      </c>
      <c r="C61" s="26" t="str">
        <f t="shared" si="1"/>
        <v>June 2025</v>
      </c>
      <c r="D61" s="12">
        <v>112992</v>
      </c>
      <c r="E61" s="12">
        <v>449877</v>
      </c>
      <c r="F61" s="14" t="s">
        <v>13390</v>
      </c>
      <c r="G61" s="12" t="s">
        <v>13391</v>
      </c>
      <c r="H61" s="13" t="s">
        <v>13392</v>
      </c>
      <c r="I61" s="12" t="s">
        <v>13104</v>
      </c>
      <c r="J61" s="12" t="str">
        <f t="shared" si="2"/>
        <v>Maha Aung Myay</v>
      </c>
      <c r="K61" s="12" t="s">
        <v>13393</v>
      </c>
      <c r="L61" s="12">
        <v>25</v>
      </c>
      <c r="M61" s="12" t="s">
        <v>13394</v>
      </c>
      <c r="N61" s="12">
        <v>275</v>
      </c>
      <c r="O61" s="26">
        <v>45813.333333333299</v>
      </c>
      <c r="P61" s="13" t="s">
        <v>13120</v>
      </c>
      <c r="Q61" s="26">
        <v>45813.6743055556</v>
      </c>
      <c r="R61" s="12" t="s">
        <v>35</v>
      </c>
      <c r="S61" s="34">
        <f t="shared" si="0"/>
        <v>3.1768055555585302</v>
      </c>
      <c r="T61" s="12" t="s">
        <v>13395</v>
      </c>
      <c r="U61" s="13"/>
      <c r="V61" s="13"/>
      <c r="W61" s="13"/>
    </row>
    <row r="62" spans="1:23" s="65" customFormat="1" ht="30" customHeight="1">
      <c r="A62" s="65">
        <v>61</v>
      </c>
      <c r="B62" s="73">
        <v>45810.518449074101</v>
      </c>
      <c r="C62" s="26" t="str">
        <f t="shared" si="1"/>
        <v>June 2025</v>
      </c>
      <c r="D62" s="66">
        <v>113001</v>
      </c>
      <c r="E62" s="66">
        <v>449144</v>
      </c>
      <c r="F62" s="75" t="s">
        <v>13396</v>
      </c>
      <c r="G62" s="66" t="s">
        <v>13397</v>
      </c>
      <c r="H62" s="76" t="s">
        <v>13398</v>
      </c>
      <c r="I62" s="66" t="s">
        <v>13066</v>
      </c>
      <c r="J62" s="12" t="str">
        <f t="shared" si="2"/>
        <v>Chan Aye Tha Zan</v>
      </c>
      <c r="K62" s="66" t="s">
        <v>13399</v>
      </c>
      <c r="L62" s="66">
        <v>20</v>
      </c>
      <c r="M62" s="66"/>
      <c r="N62" s="66"/>
      <c r="O62" s="73"/>
      <c r="P62" s="76" t="s">
        <v>13069</v>
      </c>
      <c r="Q62" s="73"/>
      <c r="R62" s="66" t="s">
        <v>113</v>
      </c>
      <c r="S62" s="87">
        <f t="shared" si="0"/>
        <v>-45810.518449074101</v>
      </c>
      <c r="T62" s="66"/>
      <c r="U62" s="76"/>
      <c r="V62" s="76" t="s">
        <v>13400</v>
      </c>
      <c r="W62" s="76"/>
    </row>
    <row r="63" spans="1:23" s="65" customFormat="1" ht="30" customHeight="1">
      <c r="A63" s="65">
        <v>62</v>
      </c>
      <c r="B63" s="26">
        <v>45810.524930555599</v>
      </c>
      <c r="C63" s="26" t="str">
        <f t="shared" si="1"/>
        <v>June 2025</v>
      </c>
      <c r="D63" s="12">
        <v>113006</v>
      </c>
      <c r="E63" s="12">
        <v>423096</v>
      </c>
      <c r="F63" s="14" t="s">
        <v>13401</v>
      </c>
      <c r="G63" s="12" t="s">
        <v>13402</v>
      </c>
      <c r="H63" s="13" t="s">
        <v>13403</v>
      </c>
      <c r="I63" s="12" t="s">
        <v>13045</v>
      </c>
      <c r="J63" s="12" t="str">
        <f t="shared" si="2"/>
        <v>Aung Myay Tha Zan</v>
      </c>
      <c r="K63" s="12" t="s">
        <v>13404</v>
      </c>
      <c r="L63" s="12">
        <v>30</v>
      </c>
      <c r="M63" s="12" t="s">
        <v>13405</v>
      </c>
      <c r="N63" s="12">
        <v>165</v>
      </c>
      <c r="O63" s="26">
        <v>45813.333333333299</v>
      </c>
      <c r="P63" s="13" t="s">
        <v>13048</v>
      </c>
      <c r="Q63" s="26">
        <v>45813.603842592602</v>
      </c>
      <c r="R63" s="12" t="s">
        <v>35</v>
      </c>
      <c r="S63" s="34">
        <f t="shared" si="0"/>
        <v>3.0789120370391201</v>
      </c>
      <c r="T63" s="12" t="s">
        <v>13406</v>
      </c>
      <c r="U63" s="13"/>
      <c r="V63" s="13"/>
      <c r="W63" s="13"/>
    </row>
    <row r="64" spans="1:23" s="65" customFormat="1" ht="30" customHeight="1">
      <c r="A64" s="65">
        <v>63</v>
      </c>
      <c r="B64" s="26">
        <v>45810.533333333296</v>
      </c>
      <c r="C64" s="26" t="str">
        <f t="shared" si="1"/>
        <v>June 2025</v>
      </c>
      <c r="D64" s="12">
        <v>113013</v>
      </c>
      <c r="E64" s="12">
        <v>449836</v>
      </c>
      <c r="F64" s="14" t="s">
        <v>13407</v>
      </c>
      <c r="G64" s="12" t="s">
        <v>13408</v>
      </c>
      <c r="H64" s="13" t="s">
        <v>13409</v>
      </c>
      <c r="I64" s="12" t="s">
        <v>13045</v>
      </c>
      <c r="J64" s="12" t="str">
        <f t="shared" si="2"/>
        <v>Aung Myay Tha Zan</v>
      </c>
      <c r="K64" s="12" t="s">
        <v>13410</v>
      </c>
      <c r="L64" s="12">
        <v>25</v>
      </c>
      <c r="M64" s="12" t="s">
        <v>13295</v>
      </c>
      <c r="N64" s="12">
        <v>202</v>
      </c>
      <c r="O64" s="26">
        <v>45812.333333333299</v>
      </c>
      <c r="P64" s="13" t="s">
        <v>13260</v>
      </c>
      <c r="Q64" s="26">
        <v>45812.590972222199</v>
      </c>
      <c r="R64" s="12" t="s">
        <v>35</v>
      </c>
      <c r="S64" s="34">
        <f t="shared" si="0"/>
        <v>2.0576388888875998</v>
      </c>
      <c r="T64" s="12" t="s">
        <v>13411</v>
      </c>
      <c r="U64" s="13"/>
      <c r="V64" s="13"/>
      <c r="W64" s="13"/>
    </row>
    <row r="65" spans="1:23" s="65" customFormat="1" ht="30" customHeight="1">
      <c r="A65" s="65">
        <v>64</v>
      </c>
      <c r="B65" s="26">
        <v>45810.560416666704</v>
      </c>
      <c r="C65" s="26" t="str">
        <f t="shared" si="1"/>
        <v>June 2025</v>
      </c>
      <c r="D65" s="12">
        <v>113025</v>
      </c>
      <c r="E65" s="12">
        <v>449950</v>
      </c>
      <c r="F65" s="14" t="s">
        <v>13412</v>
      </c>
      <c r="G65" s="12" t="s">
        <v>13413</v>
      </c>
      <c r="H65" s="13" t="s">
        <v>13414</v>
      </c>
      <c r="I65" s="12" t="s">
        <v>13066</v>
      </c>
      <c r="J65" s="12" t="str">
        <f t="shared" si="2"/>
        <v>Chan Aye Tha Zan</v>
      </c>
      <c r="K65" s="12" t="s">
        <v>13415</v>
      </c>
      <c r="L65" s="12">
        <v>20</v>
      </c>
      <c r="M65" s="12" t="s">
        <v>13416</v>
      </c>
      <c r="N65" s="12">
        <v>110</v>
      </c>
      <c r="O65" s="29">
        <v>45813.333333333299</v>
      </c>
      <c r="P65" s="13" t="s">
        <v>13069</v>
      </c>
      <c r="Q65" s="26">
        <v>45813.4868055556</v>
      </c>
      <c r="R65" s="12" t="s">
        <v>35</v>
      </c>
      <c r="S65" s="34">
        <f t="shared" si="0"/>
        <v>2.9263888888890501</v>
      </c>
      <c r="T65" s="12" t="s">
        <v>13417</v>
      </c>
      <c r="U65" s="13"/>
      <c r="V65" s="13"/>
      <c r="W65" s="13"/>
    </row>
    <row r="66" spans="1:23" s="65" customFormat="1" ht="30" customHeight="1">
      <c r="A66" s="65">
        <v>65</v>
      </c>
      <c r="B66" s="26">
        <v>45810.5756944444</v>
      </c>
      <c r="C66" s="26" t="str">
        <f t="shared" si="1"/>
        <v>June 2025</v>
      </c>
      <c r="D66" s="12">
        <v>113035</v>
      </c>
      <c r="E66" s="12">
        <v>408799</v>
      </c>
      <c r="F66" s="14" t="s">
        <v>13418</v>
      </c>
      <c r="G66" s="13" t="s">
        <v>13419</v>
      </c>
      <c r="H66" s="13" t="s">
        <v>13420</v>
      </c>
      <c r="I66" s="12" t="s">
        <v>13066</v>
      </c>
      <c r="J66" s="12" t="str">
        <f t="shared" si="2"/>
        <v>Chan Aye Tha Zan</v>
      </c>
      <c r="K66" s="12" t="s">
        <v>13421</v>
      </c>
      <c r="L66" s="12">
        <v>20</v>
      </c>
      <c r="M66" s="12" t="s">
        <v>13422</v>
      </c>
      <c r="N66" s="12">
        <v>80</v>
      </c>
      <c r="O66" s="26">
        <v>45813.333333333299</v>
      </c>
      <c r="P66" s="13" t="s">
        <v>13069</v>
      </c>
      <c r="Q66" s="26">
        <v>45813.664976851898</v>
      </c>
      <c r="R66" s="12" t="s">
        <v>35</v>
      </c>
      <c r="S66" s="34">
        <f t="shared" ref="S66:S129" si="3">Q66-B66</f>
        <v>3.0892824074107899</v>
      </c>
      <c r="T66" s="12" t="s">
        <v>13423</v>
      </c>
      <c r="U66" s="13"/>
      <c r="V66" s="13"/>
      <c r="W66" s="13"/>
    </row>
    <row r="67" spans="1:23" s="65" customFormat="1" ht="30" customHeight="1">
      <c r="A67" s="65">
        <v>66</v>
      </c>
      <c r="B67" s="26">
        <v>45810.577083333301</v>
      </c>
      <c r="C67" s="26" t="str">
        <f t="shared" ref="C67:C130" si="4">TEXT(B67,"mmmm yyyy")</f>
        <v>June 2025</v>
      </c>
      <c r="D67" s="12">
        <v>113037</v>
      </c>
      <c r="E67" s="12">
        <v>8520</v>
      </c>
      <c r="F67" s="14" t="s">
        <v>13424</v>
      </c>
      <c r="G67" s="12" t="s">
        <v>13425</v>
      </c>
      <c r="H67" s="13" t="s">
        <v>13426</v>
      </c>
      <c r="I67" s="12" t="s">
        <v>13066</v>
      </c>
      <c r="J67" s="12" t="str">
        <f t="shared" ref="J67:J130" si="5">TRIM(CLEAN(I67))</f>
        <v>Chan Aye Tha Zan</v>
      </c>
      <c r="K67" s="13" t="s">
        <v>13427</v>
      </c>
      <c r="L67" s="12">
        <v>40</v>
      </c>
      <c r="M67" s="12" t="s">
        <v>13247</v>
      </c>
      <c r="N67" s="12">
        <v>50</v>
      </c>
      <c r="O67" s="26">
        <v>45813.333333333299</v>
      </c>
      <c r="P67" s="13" t="s">
        <v>13120</v>
      </c>
      <c r="Q67" s="26">
        <v>45813.745138888902</v>
      </c>
      <c r="R67" s="12" t="s">
        <v>35</v>
      </c>
      <c r="S67" s="34">
        <f t="shared" si="3"/>
        <v>3.1680555555576602</v>
      </c>
      <c r="T67" s="12" t="s">
        <v>13428</v>
      </c>
      <c r="U67" s="13"/>
      <c r="V67" s="13"/>
      <c r="W67" s="13"/>
    </row>
    <row r="68" spans="1:23" s="65" customFormat="1" ht="30" customHeight="1">
      <c r="A68" s="65">
        <v>67</v>
      </c>
      <c r="B68" s="26">
        <v>45810.631944444402</v>
      </c>
      <c r="C68" s="26" t="str">
        <f t="shared" si="4"/>
        <v>June 2025</v>
      </c>
      <c r="D68" s="12">
        <v>113063</v>
      </c>
      <c r="E68" s="12">
        <v>450187</v>
      </c>
      <c r="F68" s="14" t="s">
        <v>13429</v>
      </c>
      <c r="G68" s="12" t="s">
        <v>13430</v>
      </c>
      <c r="H68" s="13" t="s">
        <v>13431</v>
      </c>
      <c r="I68" s="12" t="s">
        <v>13045</v>
      </c>
      <c r="J68" s="12" t="str">
        <f t="shared" si="5"/>
        <v>Aung Myay Tha Zan</v>
      </c>
      <c r="K68" s="12" t="s">
        <v>13432</v>
      </c>
      <c r="L68" s="12">
        <v>75</v>
      </c>
      <c r="M68" s="12" t="s">
        <v>13433</v>
      </c>
      <c r="N68" s="12">
        <v>220</v>
      </c>
      <c r="O68" s="26">
        <v>45813.333333333299</v>
      </c>
      <c r="P68" s="13" t="s">
        <v>13260</v>
      </c>
      <c r="Q68" s="26">
        <v>45813.513888888898</v>
      </c>
      <c r="R68" s="12" t="s">
        <v>35</v>
      </c>
      <c r="S68" s="34">
        <f t="shared" si="3"/>
        <v>2.8819444444452502</v>
      </c>
      <c r="T68" s="12" t="s">
        <v>13434</v>
      </c>
      <c r="U68" s="13"/>
      <c r="V68" s="13"/>
      <c r="W68" s="13"/>
    </row>
    <row r="69" spans="1:23" s="65" customFormat="1" ht="30" customHeight="1">
      <c r="A69" s="65">
        <v>68</v>
      </c>
      <c r="B69" s="73">
        <v>45810.671956018501</v>
      </c>
      <c r="C69" s="26" t="str">
        <f t="shared" si="4"/>
        <v>June 2025</v>
      </c>
      <c r="D69" s="66">
        <v>113078</v>
      </c>
      <c r="E69" s="66">
        <v>450268</v>
      </c>
      <c r="F69" s="75" t="s">
        <v>13435</v>
      </c>
      <c r="G69" s="66" t="s">
        <v>13436</v>
      </c>
      <c r="H69" s="76" t="s">
        <v>13437</v>
      </c>
      <c r="I69" s="66" t="s">
        <v>13066</v>
      </c>
      <c r="J69" s="12" t="str">
        <f t="shared" si="5"/>
        <v>Chan Aye Tha Zan</v>
      </c>
      <c r="K69" s="66" t="s">
        <v>13438</v>
      </c>
      <c r="L69" s="66">
        <v>25</v>
      </c>
      <c r="M69" s="66"/>
      <c r="N69" s="66"/>
      <c r="O69" s="73"/>
      <c r="P69" s="76" t="s">
        <v>13069</v>
      </c>
      <c r="Q69" s="73"/>
      <c r="R69" s="66" t="s">
        <v>113</v>
      </c>
      <c r="S69" s="87">
        <f t="shared" si="3"/>
        <v>-45810.671956018501</v>
      </c>
      <c r="T69" s="66"/>
      <c r="U69" s="76"/>
      <c r="V69" s="76" t="s">
        <v>13439</v>
      </c>
      <c r="W69" s="76"/>
    </row>
    <row r="70" spans="1:23" s="65" customFormat="1" ht="30" customHeight="1">
      <c r="A70" s="65">
        <v>69</v>
      </c>
      <c r="B70" s="26">
        <v>45810.696296296301</v>
      </c>
      <c r="C70" s="26" t="str">
        <f t="shared" si="4"/>
        <v>June 2025</v>
      </c>
      <c r="D70" s="12">
        <v>113093</v>
      </c>
      <c r="E70" s="12">
        <v>440915</v>
      </c>
      <c r="F70" s="14" t="s">
        <v>13440</v>
      </c>
      <c r="G70" s="12" t="s">
        <v>13441</v>
      </c>
      <c r="H70" s="13" t="s">
        <v>13442</v>
      </c>
      <c r="I70" s="12" t="s">
        <v>13066</v>
      </c>
      <c r="J70" s="12" t="str">
        <f t="shared" si="5"/>
        <v>Chan Aye Tha Zan</v>
      </c>
      <c r="K70" s="12" t="s">
        <v>13443</v>
      </c>
      <c r="L70" s="12">
        <v>20</v>
      </c>
      <c r="M70" s="12" t="s">
        <v>13444</v>
      </c>
      <c r="N70" s="12">
        <v>0</v>
      </c>
      <c r="O70" s="26">
        <v>45813.333333333299</v>
      </c>
      <c r="P70" s="13" t="s">
        <v>13069</v>
      </c>
      <c r="Q70" s="26">
        <v>45813.621828703697</v>
      </c>
      <c r="R70" s="12" t="s">
        <v>35</v>
      </c>
      <c r="S70" s="34">
        <f t="shared" si="3"/>
        <v>2.92553240741108</v>
      </c>
      <c r="T70" s="12" t="s">
        <v>13445</v>
      </c>
      <c r="U70" s="13"/>
      <c r="V70" s="13"/>
      <c r="W70" s="13"/>
    </row>
    <row r="71" spans="1:23" s="65" customFormat="1" ht="30" customHeight="1">
      <c r="A71" s="65">
        <v>70</v>
      </c>
      <c r="B71" s="26">
        <v>45810.730057870402</v>
      </c>
      <c r="C71" s="26" t="str">
        <f t="shared" si="4"/>
        <v>June 2025</v>
      </c>
      <c r="D71" s="12">
        <v>113108</v>
      </c>
      <c r="E71" s="12">
        <v>449684</v>
      </c>
      <c r="F71" s="12" t="s">
        <v>13446</v>
      </c>
      <c r="G71" s="12" t="s">
        <v>13447</v>
      </c>
      <c r="H71" s="13" t="s">
        <v>13448</v>
      </c>
      <c r="I71" s="12" t="s">
        <v>13066</v>
      </c>
      <c r="J71" s="12" t="str">
        <f t="shared" si="5"/>
        <v>Chan Aye Tha Zan</v>
      </c>
      <c r="K71" s="12" t="s">
        <v>13449</v>
      </c>
      <c r="L71" s="12">
        <v>30</v>
      </c>
      <c r="M71" s="12" t="s">
        <v>13450</v>
      </c>
      <c r="N71" s="12">
        <v>273</v>
      </c>
      <c r="O71" s="26">
        <v>45813.333333333299</v>
      </c>
      <c r="P71" s="13" t="s">
        <v>13069</v>
      </c>
      <c r="Q71" s="26">
        <v>45813.546527777798</v>
      </c>
      <c r="R71" s="12" t="s">
        <v>35</v>
      </c>
      <c r="S71" s="34">
        <f t="shared" si="3"/>
        <v>2.8164699074041</v>
      </c>
      <c r="T71" s="12" t="s">
        <v>13451</v>
      </c>
      <c r="U71" s="13"/>
      <c r="V71" s="13"/>
      <c r="W71" s="13"/>
    </row>
    <row r="72" spans="1:23" s="65" customFormat="1" ht="30" customHeight="1">
      <c r="A72" s="65">
        <v>71</v>
      </c>
      <c r="B72" s="73">
        <v>45810.743206018502</v>
      </c>
      <c r="C72" s="26" t="str">
        <f t="shared" si="4"/>
        <v>June 2025</v>
      </c>
      <c r="D72" s="66">
        <v>113111</v>
      </c>
      <c r="E72" s="66">
        <v>450441</v>
      </c>
      <c r="F72" s="75" t="s">
        <v>13452</v>
      </c>
      <c r="G72" s="66" t="s">
        <v>13453</v>
      </c>
      <c r="H72" s="76" t="s">
        <v>13454</v>
      </c>
      <c r="I72" s="66" t="s">
        <v>13066</v>
      </c>
      <c r="J72" s="12" t="str">
        <f t="shared" si="5"/>
        <v>Chan Aye Tha Zan</v>
      </c>
      <c r="K72" s="66" t="s">
        <v>13455</v>
      </c>
      <c r="L72" s="66">
        <v>20</v>
      </c>
      <c r="M72" s="66"/>
      <c r="N72" s="66"/>
      <c r="O72" s="73"/>
      <c r="P72" s="76" t="s">
        <v>13069</v>
      </c>
      <c r="Q72" s="73"/>
      <c r="R72" s="66" t="s">
        <v>113</v>
      </c>
      <c r="S72" s="90">
        <f t="shared" si="3"/>
        <v>-45810.743206018502</v>
      </c>
      <c r="T72" s="66"/>
      <c r="U72" s="76"/>
      <c r="V72" s="76" t="s">
        <v>13456</v>
      </c>
      <c r="W72" s="76"/>
    </row>
    <row r="73" spans="1:23" s="65" customFormat="1" ht="30" customHeight="1">
      <c r="A73" s="65">
        <v>72</v>
      </c>
      <c r="B73" s="26">
        <v>45810.743958333303</v>
      </c>
      <c r="C73" s="26" t="str">
        <f t="shared" si="4"/>
        <v>June 2025</v>
      </c>
      <c r="D73" s="12">
        <v>113112</v>
      </c>
      <c r="E73" s="12">
        <v>450433</v>
      </c>
      <c r="F73" s="14" t="s">
        <v>13457</v>
      </c>
      <c r="G73" s="12" t="s">
        <v>13458</v>
      </c>
      <c r="H73" s="13" t="s">
        <v>13459</v>
      </c>
      <c r="I73" s="12" t="s">
        <v>13045</v>
      </c>
      <c r="J73" s="12" t="str">
        <f t="shared" si="5"/>
        <v>Aung Myay Tha Zan</v>
      </c>
      <c r="K73" s="12" t="s">
        <v>13460</v>
      </c>
      <c r="L73" s="12">
        <v>20</v>
      </c>
      <c r="M73" s="12" t="s">
        <v>13461</v>
      </c>
      <c r="N73" s="12">
        <v>230</v>
      </c>
      <c r="O73" s="26">
        <v>45813.333333333299</v>
      </c>
      <c r="P73" s="13" t="s">
        <v>13048</v>
      </c>
      <c r="Q73" s="26">
        <v>45814.630555555603</v>
      </c>
      <c r="R73" s="12" t="s">
        <v>35</v>
      </c>
      <c r="S73" s="27">
        <f t="shared" si="3"/>
        <v>3.8865972222265599</v>
      </c>
      <c r="T73" s="12" t="s">
        <v>13462</v>
      </c>
      <c r="U73" s="13" t="s">
        <v>4639</v>
      </c>
      <c r="V73" s="13"/>
      <c r="W73" s="13"/>
    </row>
    <row r="74" spans="1:23" s="65" customFormat="1" ht="30" customHeight="1">
      <c r="A74" s="65">
        <v>73</v>
      </c>
      <c r="B74" s="26">
        <v>45810.748564814799</v>
      </c>
      <c r="C74" s="26" t="str">
        <f t="shared" si="4"/>
        <v>June 2025</v>
      </c>
      <c r="D74" s="12">
        <v>113114</v>
      </c>
      <c r="E74" s="12">
        <v>450439</v>
      </c>
      <c r="F74" s="14" t="s">
        <v>13463</v>
      </c>
      <c r="G74" s="12" t="s">
        <v>10344</v>
      </c>
      <c r="H74" s="13" t="s">
        <v>13328</v>
      </c>
      <c r="I74" s="12" t="s">
        <v>13066</v>
      </c>
      <c r="J74" s="12" t="str">
        <f t="shared" si="5"/>
        <v>Chan Aye Tha Zan</v>
      </c>
      <c r="K74" s="12" t="s">
        <v>13464</v>
      </c>
      <c r="L74" s="12">
        <v>20</v>
      </c>
      <c r="M74" s="12" t="s">
        <v>13330</v>
      </c>
      <c r="N74" s="12">
        <v>188</v>
      </c>
      <c r="O74" s="29">
        <v>45812.333333333299</v>
      </c>
      <c r="P74" s="13" t="s">
        <v>13069</v>
      </c>
      <c r="Q74" s="26">
        <v>45812.695138888899</v>
      </c>
      <c r="R74" s="12" t="s">
        <v>35</v>
      </c>
      <c r="S74" s="27">
        <f t="shared" si="3"/>
        <v>1.94657407407794</v>
      </c>
      <c r="T74" s="12" t="s">
        <v>13465</v>
      </c>
      <c r="U74" s="13"/>
      <c r="V74" s="13"/>
      <c r="W74" s="13"/>
    </row>
    <row r="75" spans="1:23" s="65" customFormat="1" ht="30" customHeight="1">
      <c r="A75" s="65">
        <v>74</v>
      </c>
      <c r="B75" s="26">
        <v>45810.751863425903</v>
      </c>
      <c r="C75" s="26" t="str">
        <f t="shared" si="4"/>
        <v>June 2025</v>
      </c>
      <c r="D75" s="12">
        <v>113115</v>
      </c>
      <c r="E75" s="12">
        <v>217210</v>
      </c>
      <c r="F75" s="14" t="s">
        <v>13466</v>
      </c>
      <c r="G75" s="12" t="s">
        <v>13467</v>
      </c>
      <c r="H75" s="13" t="s">
        <v>13468</v>
      </c>
      <c r="I75" s="12" t="s">
        <v>13066</v>
      </c>
      <c r="J75" s="12" t="str">
        <f t="shared" si="5"/>
        <v>Chan Aye Tha Zan</v>
      </c>
      <c r="K75" s="12" t="s">
        <v>13469</v>
      </c>
      <c r="L75" s="12">
        <v>20</v>
      </c>
      <c r="M75" s="12" t="s">
        <v>13068</v>
      </c>
      <c r="N75" s="12">
        <v>99</v>
      </c>
      <c r="O75" s="26">
        <v>45813.708333333299</v>
      </c>
      <c r="P75" s="13" t="s">
        <v>13069</v>
      </c>
      <c r="Q75" s="26">
        <v>45813.753472222197</v>
      </c>
      <c r="R75" s="12" t="s">
        <v>35</v>
      </c>
      <c r="S75" s="34">
        <f t="shared" si="3"/>
        <v>3.0016087962940201</v>
      </c>
      <c r="T75" s="12" t="s">
        <v>13470</v>
      </c>
      <c r="U75" s="13"/>
      <c r="V75" s="13"/>
      <c r="W75" s="13"/>
    </row>
    <row r="76" spans="1:23" s="65" customFormat="1" ht="30" customHeight="1">
      <c r="A76" s="65">
        <v>75</v>
      </c>
      <c r="B76" s="73">
        <v>45810.7582175926</v>
      </c>
      <c r="C76" s="26" t="str">
        <f t="shared" si="4"/>
        <v>June 2025</v>
      </c>
      <c r="D76" s="66">
        <v>113116</v>
      </c>
      <c r="E76" s="66">
        <v>450441</v>
      </c>
      <c r="F76" s="75" t="s">
        <v>13471</v>
      </c>
      <c r="G76" s="66" t="s">
        <v>13453</v>
      </c>
      <c r="H76" s="76" t="s">
        <v>13454</v>
      </c>
      <c r="I76" s="66" t="s">
        <v>13066</v>
      </c>
      <c r="J76" s="12" t="str">
        <f t="shared" si="5"/>
        <v>Chan Aye Tha Zan</v>
      </c>
      <c r="K76" s="66" t="s">
        <v>13472</v>
      </c>
      <c r="L76" s="66">
        <v>25</v>
      </c>
      <c r="M76" s="66"/>
      <c r="N76" s="66"/>
      <c r="O76" s="73"/>
      <c r="P76" s="76" t="s">
        <v>13069</v>
      </c>
      <c r="Q76" s="73"/>
      <c r="R76" s="66" t="s">
        <v>113</v>
      </c>
      <c r="S76" s="90">
        <f t="shared" si="3"/>
        <v>-45810.7582175926</v>
      </c>
      <c r="T76" s="66"/>
      <c r="U76" s="76"/>
      <c r="V76" s="76" t="s">
        <v>13456</v>
      </c>
      <c r="W76" s="76"/>
    </row>
    <row r="77" spans="1:23" s="65" customFormat="1" ht="30" customHeight="1">
      <c r="A77" s="65">
        <v>76</v>
      </c>
      <c r="B77" s="26">
        <v>45810.780636574098</v>
      </c>
      <c r="C77" s="26" t="str">
        <f t="shared" si="4"/>
        <v>June 2025</v>
      </c>
      <c r="D77" s="12">
        <v>113123</v>
      </c>
      <c r="E77" s="12">
        <v>447997</v>
      </c>
      <c r="F77" s="14" t="s">
        <v>13473</v>
      </c>
      <c r="G77" s="12" t="s">
        <v>13474</v>
      </c>
      <c r="H77" s="13" t="s">
        <v>13475</v>
      </c>
      <c r="I77" s="12" t="s">
        <v>13045</v>
      </c>
      <c r="J77" s="12" t="str">
        <f t="shared" si="5"/>
        <v>Aung Myay Tha Zan</v>
      </c>
      <c r="K77" s="12" t="s">
        <v>13476</v>
      </c>
      <c r="L77" s="12">
        <v>20</v>
      </c>
      <c r="M77" s="12" t="s">
        <v>13347</v>
      </c>
      <c r="N77" s="12">
        <v>258</v>
      </c>
      <c r="O77" s="26">
        <v>45813.333333333299</v>
      </c>
      <c r="P77" s="13" t="s">
        <v>13048</v>
      </c>
      <c r="Q77" s="26">
        <v>45816.447916666701</v>
      </c>
      <c r="R77" s="12" t="s">
        <v>35</v>
      </c>
      <c r="S77" s="27">
        <f t="shared" si="3"/>
        <v>5.6672800925880402</v>
      </c>
      <c r="T77" s="12" t="s">
        <v>13477</v>
      </c>
      <c r="U77" s="13" t="s">
        <v>13478</v>
      </c>
      <c r="V77" s="13"/>
      <c r="W77" s="13"/>
    </row>
    <row r="78" spans="1:23" s="65" customFormat="1" ht="30" customHeight="1">
      <c r="A78" s="65">
        <v>77</v>
      </c>
      <c r="B78" s="26">
        <v>45810.886250000003</v>
      </c>
      <c r="C78" s="26" t="str">
        <f t="shared" si="4"/>
        <v>June 2025</v>
      </c>
      <c r="D78" s="12">
        <v>113148</v>
      </c>
      <c r="E78" s="12">
        <v>450175</v>
      </c>
      <c r="F78" s="85" t="s">
        <v>13479</v>
      </c>
      <c r="G78" s="12" t="s">
        <v>13480</v>
      </c>
      <c r="H78" s="13" t="s">
        <v>13481</v>
      </c>
      <c r="I78" s="12" t="s">
        <v>13066</v>
      </c>
      <c r="J78" s="12" t="str">
        <f t="shared" si="5"/>
        <v>Chan Aye Tha Zan</v>
      </c>
      <c r="K78" s="12" t="s">
        <v>13482</v>
      </c>
      <c r="L78" s="12">
        <v>20</v>
      </c>
      <c r="M78" s="12" t="s">
        <v>13483</v>
      </c>
      <c r="N78" s="12">
        <v>38</v>
      </c>
      <c r="O78" s="26">
        <v>45813.333333333299</v>
      </c>
      <c r="P78" s="13" t="s">
        <v>13069</v>
      </c>
      <c r="Q78" s="26">
        <v>45813.411111111098</v>
      </c>
      <c r="R78" s="12" t="s">
        <v>35</v>
      </c>
      <c r="S78" s="34">
        <f t="shared" si="3"/>
        <v>2.5248611111092001</v>
      </c>
      <c r="T78" s="12" t="s">
        <v>13484</v>
      </c>
      <c r="U78" s="13"/>
      <c r="V78" s="13"/>
      <c r="W78" s="13"/>
    </row>
    <row r="79" spans="1:23" s="65" customFormat="1" ht="30" customHeight="1">
      <c r="A79" s="65">
        <v>78</v>
      </c>
      <c r="B79" s="26">
        <v>45810.896296296298</v>
      </c>
      <c r="C79" s="26" t="str">
        <f t="shared" si="4"/>
        <v>June 2025</v>
      </c>
      <c r="D79" s="12">
        <v>113153</v>
      </c>
      <c r="E79" s="12">
        <v>450606</v>
      </c>
      <c r="F79" s="14" t="s">
        <v>13485</v>
      </c>
      <c r="G79" s="12" t="s">
        <v>8275</v>
      </c>
      <c r="H79" s="13" t="s">
        <v>13486</v>
      </c>
      <c r="I79" s="12" t="s">
        <v>13066</v>
      </c>
      <c r="J79" s="12" t="str">
        <f t="shared" si="5"/>
        <v>Chan Aye Tha Zan</v>
      </c>
      <c r="K79" s="12" t="s">
        <v>13487</v>
      </c>
      <c r="L79" s="12">
        <v>20</v>
      </c>
      <c r="M79" s="12" t="s">
        <v>13330</v>
      </c>
      <c r="N79" s="12">
        <v>132</v>
      </c>
      <c r="O79" s="26">
        <v>45812.333333333299</v>
      </c>
      <c r="P79" s="13" t="s">
        <v>13069</v>
      </c>
      <c r="Q79" s="26">
        <v>45812.431250000001</v>
      </c>
      <c r="R79" s="12" t="s">
        <v>35</v>
      </c>
      <c r="S79" s="27">
        <f t="shared" si="3"/>
        <v>1.53495370370365</v>
      </c>
      <c r="T79" s="12" t="s">
        <v>13488</v>
      </c>
      <c r="U79" s="13"/>
      <c r="V79" s="13"/>
      <c r="W79" s="13"/>
    </row>
    <row r="80" spans="1:23" s="65" customFormat="1" ht="30" customHeight="1">
      <c r="A80" s="65">
        <v>79</v>
      </c>
      <c r="B80" s="73">
        <v>45810.927291666703</v>
      </c>
      <c r="C80" s="26" t="str">
        <f t="shared" si="4"/>
        <v>June 2025</v>
      </c>
      <c r="D80" s="66">
        <v>113158</v>
      </c>
      <c r="E80" s="66">
        <v>450616</v>
      </c>
      <c r="F80" s="75" t="s">
        <v>13489</v>
      </c>
      <c r="G80" s="66" t="s">
        <v>13490</v>
      </c>
      <c r="H80" s="76" t="s">
        <v>13491</v>
      </c>
      <c r="I80" s="66" t="s">
        <v>13045</v>
      </c>
      <c r="J80" s="12" t="str">
        <f t="shared" si="5"/>
        <v>Aung Myay Tha Zan</v>
      </c>
      <c r="K80" s="66" t="s">
        <v>13492</v>
      </c>
      <c r="L80" s="66">
        <v>20</v>
      </c>
      <c r="M80" s="66"/>
      <c r="N80" s="66"/>
      <c r="O80" s="73"/>
      <c r="P80" s="13" t="s">
        <v>13048</v>
      </c>
      <c r="Q80" s="73"/>
      <c r="R80" s="66" t="s">
        <v>113</v>
      </c>
      <c r="S80" s="90">
        <f t="shared" si="3"/>
        <v>-45810.927291666703</v>
      </c>
      <c r="T80" s="66"/>
      <c r="U80" s="76"/>
      <c r="V80" s="76" t="s">
        <v>5757</v>
      </c>
      <c r="W80" s="76"/>
    </row>
    <row r="81" spans="1:23" s="65" customFormat="1" ht="30" customHeight="1">
      <c r="A81" s="65">
        <v>80</v>
      </c>
      <c r="B81" s="26">
        <v>45811.141782407401</v>
      </c>
      <c r="C81" s="26" t="str">
        <f t="shared" si="4"/>
        <v>June 2025</v>
      </c>
      <c r="D81" s="12">
        <v>113162</v>
      </c>
      <c r="E81" s="12">
        <v>449078</v>
      </c>
      <c r="F81" s="14" t="s">
        <v>13493</v>
      </c>
      <c r="G81" s="12" t="s">
        <v>13494</v>
      </c>
      <c r="H81" s="13" t="s">
        <v>13495</v>
      </c>
      <c r="I81" s="12" t="s">
        <v>13045</v>
      </c>
      <c r="J81" s="12" t="str">
        <f t="shared" si="5"/>
        <v>Aung Myay Tha Zan</v>
      </c>
      <c r="K81" s="12" t="s">
        <v>13496</v>
      </c>
      <c r="L81" s="12">
        <v>20</v>
      </c>
      <c r="M81" s="12" t="s">
        <v>13168</v>
      </c>
      <c r="N81" s="12">
        <v>48</v>
      </c>
      <c r="O81" s="26">
        <v>45813.333333333299</v>
      </c>
      <c r="P81" s="13" t="s">
        <v>13048</v>
      </c>
      <c r="Q81" s="26">
        <v>45813.333333333299</v>
      </c>
      <c r="R81" s="12" t="s">
        <v>35</v>
      </c>
      <c r="S81" s="34">
        <f t="shared" si="3"/>
        <v>2.1915509259269998</v>
      </c>
      <c r="T81" s="12" t="s">
        <v>13497</v>
      </c>
      <c r="U81" s="13"/>
      <c r="V81" s="13"/>
      <c r="W81" s="13"/>
    </row>
    <row r="82" spans="1:23" s="65" customFormat="1" ht="30" customHeight="1">
      <c r="A82" s="65">
        <v>81</v>
      </c>
      <c r="B82" s="26">
        <v>45811.431944444397</v>
      </c>
      <c r="C82" s="26" t="str">
        <f t="shared" si="4"/>
        <v>June 2025</v>
      </c>
      <c r="D82" s="13">
        <v>113190</v>
      </c>
      <c r="E82" s="12">
        <v>450777</v>
      </c>
      <c r="F82" s="14" t="s">
        <v>13498</v>
      </c>
      <c r="G82" s="12" t="s">
        <v>13499</v>
      </c>
      <c r="H82" s="13" t="s">
        <v>13500</v>
      </c>
      <c r="I82" s="12" t="s">
        <v>13066</v>
      </c>
      <c r="J82" s="12" t="str">
        <f t="shared" si="5"/>
        <v>Chan Aye Tha Zan</v>
      </c>
      <c r="K82" s="12" t="s">
        <v>13501</v>
      </c>
      <c r="L82" s="12">
        <v>20</v>
      </c>
      <c r="M82" s="12" t="s">
        <v>13502</v>
      </c>
      <c r="N82" s="12">
        <v>191</v>
      </c>
      <c r="O82" s="26">
        <v>45813.333333333299</v>
      </c>
      <c r="P82" s="13" t="s">
        <v>13069</v>
      </c>
      <c r="Q82" s="26">
        <v>45813.368055555598</v>
      </c>
      <c r="R82" s="12" t="s">
        <v>35</v>
      </c>
      <c r="S82" s="27">
        <f t="shared" si="3"/>
        <v>1.93611111111386</v>
      </c>
      <c r="T82" s="12" t="s">
        <v>13503</v>
      </c>
      <c r="U82" s="13"/>
      <c r="V82" s="13"/>
      <c r="W82" s="13"/>
    </row>
    <row r="83" spans="1:23" s="65" customFormat="1" ht="30" customHeight="1">
      <c r="A83" s="65">
        <v>82</v>
      </c>
      <c r="B83" s="26">
        <v>45811.436805555597</v>
      </c>
      <c r="C83" s="26" t="str">
        <f t="shared" si="4"/>
        <v>June 2025</v>
      </c>
      <c r="D83" s="12">
        <v>113193</v>
      </c>
      <c r="E83" s="13">
        <v>38175</v>
      </c>
      <c r="F83" s="14" t="s">
        <v>13504</v>
      </c>
      <c r="G83" s="12" t="s">
        <v>13505</v>
      </c>
      <c r="H83" s="13" t="s">
        <v>13506</v>
      </c>
      <c r="I83" s="12" t="s">
        <v>13045</v>
      </c>
      <c r="J83" s="12" t="str">
        <f t="shared" si="5"/>
        <v>Aung Myay Tha Zan</v>
      </c>
      <c r="K83" s="12" t="s">
        <v>13507</v>
      </c>
      <c r="L83" s="12">
        <v>20</v>
      </c>
      <c r="M83" s="12" t="s">
        <v>13508</v>
      </c>
      <c r="N83" s="12">
        <v>223</v>
      </c>
      <c r="O83" s="26">
        <v>45813.333333333299</v>
      </c>
      <c r="P83" s="13" t="s">
        <v>13048</v>
      </c>
      <c r="Q83" s="26">
        <v>45813.731099536999</v>
      </c>
      <c r="R83" s="12" t="s">
        <v>35</v>
      </c>
      <c r="S83" s="34">
        <f t="shared" si="3"/>
        <v>2.2942939814820398</v>
      </c>
      <c r="T83" s="12" t="s">
        <v>13509</v>
      </c>
      <c r="U83" s="13"/>
      <c r="V83" s="13"/>
      <c r="W83" s="13"/>
    </row>
    <row r="84" spans="1:23" s="65" customFormat="1" ht="30" customHeight="1">
      <c r="A84" s="65">
        <v>83</v>
      </c>
      <c r="B84" s="26">
        <v>45811.4506944444</v>
      </c>
      <c r="C84" s="26" t="str">
        <f t="shared" si="4"/>
        <v>June 2025</v>
      </c>
      <c r="D84" s="12">
        <v>113204</v>
      </c>
      <c r="E84" s="12">
        <v>450792</v>
      </c>
      <c r="F84" s="14" t="s">
        <v>13510</v>
      </c>
      <c r="G84" s="12" t="s">
        <v>13511</v>
      </c>
      <c r="H84" s="13" t="s">
        <v>13512</v>
      </c>
      <c r="I84" s="12" t="s">
        <v>13045</v>
      </c>
      <c r="J84" s="12" t="str">
        <f t="shared" si="5"/>
        <v>Aung Myay Tha Zan</v>
      </c>
      <c r="K84" s="12" t="s">
        <v>13513</v>
      </c>
      <c r="L84" s="12">
        <v>25</v>
      </c>
      <c r="M84" s="12" t="s">
        <v>13514</v>
      </c>
      <c r="N84" s="12">
        <v>407</v>
      </c>
      <c r="O84" s="26">
        <v>45813.333333333299</v>
      </c>
      <c r="P84" s="13" t="s">
        <v>13260</v>
      </c>
      <c r="Q84" s="26">
        <v>45813.660034722197</v>
      </c>
      <c r="R84" s="12" t="s">
        <v>35</v>
      </c>
      <c r="S84" s="34">
        <f t="shared" si="3"/>
        <v>2.20934027777548</v>
      </c>
      <c r="T84" s="12" t="s">
        <v>13515</v>
      </c>
      <c r="U84" s="13"/>
      <c r="V84" s="13"/>
      <c r="W84" s="13"/>
    </row>
    <row r="85" spans="1:23" s="65" customFormat="1" ht="30" customHeight="1">
      <c r="A85" s="65">
        <v>84</v>
      </c>
      <c r="B85" s="73">
        <v>45811.452754629601</v>
      </c>
      <c r="C85" s="26" t="str">
        <f t="shared" si="4"/>
        <v>June 2025</v>
      </c>
      <c r="D85" s="66">
        <v>113205</v>
      </c>
      <c r="E85" s="66">
        <v>450838</v>
      </c>
      <c r="F85" s="75" t="s">
        <v>13516</v>
      </c>
      <c r="G85" s="66" t="s">
        <v>13517</v>
      </c>
      <c r="H85" s="76" t="s">
        <v>13518</v>
      </c>
      <c r="I85" s="66" t="s">
        <v>13045</v>
      </c>
      <c r="J85" s="12" t="str">
        <f t="shared" si="5"/>
        <v>Aung Myay Tha Zan</v>
      </c>
      <c r="K85" s="66" t="s">
        <v>13519</v>
      </c>
      <c r="L85" s="66">
        <v>20</v>
      </c>
      <c r="M85" s="66"/>
      <c r="N85" s="66"/>
      <c r="O85" s="73"/>
      <c r="P85" s="76" t="s">
        <v>13260</v>
      </c>
      <c r="Q85" s="73"/>
      <c r="R85" s="66" t="s">
        <v>113</v>
      </c>
      <c r="S85" s="87">
        <f t="shared" si="3"/>
        <v>-45811.452754629601</v>
      </c>
      <c r="T85" s="66"/>
      <c r="U85" s="76"/>
      <c r="V85" s="76" t="s">
        <v>13520</v>
      </c>
      <c r="W85" s="76"/>
    </row>
    <row r="86" spans="1:23" s="65" customFormat="1" ht="30" customHeight="1">
      <c r="A86" s="65">
        <v>85</v>
      </c>
      <c r="B86" s="26">
        <v>45811.521527777797</v>
      </c>
      <c r="C86" s="26" t="str">
        <f t="shared" si="4"/>
        <v>June 2025</v>
      </c>
      <c r="D86" s="12">
        <v>113232</v>
      </c>
      <c r="E86" s="12">
        <v>451044</v>
      </c>
      <c r="F86" s="14" t="s">
        <v>13521</v>
      </c>
      <c r="G86" s="12" t="s">
        <v>13522</v>
      </c>
      <c r="H86" s="13" t="s">
        <v>13523</v>
      </c>
      <c r="I86" s="15" t="s">
        <v>13104</v>
      </c>
      <c r="J86" s="12" t="str">
        <f t="shared" si="5"/>
        <v>Maha Aung Myay</v>
      </c>
      <c r="K86" s="12" t="s">
        <v>13524</v>
      </c>
      <c r="L86" s="12">
        <v>25</v>
      </c>
      <c r="M86" s="12" t="s">
        <v>13525</v>
      </c>
      <c r="N86" s="12">
        <v>80</v>
      </c>
      <c r="O86" s="26">
        <v>45813.333333333299</v>
      </c>
      <c r="P86" s="13" t="s">
        <v>13120</v>
      </c>
      <c r="Q86" s="26">
        <v>45813.805520833303</v>
      </c>
      <c r="R86" s="12" t="s">
        <v>35</v>
      </c>
      <c r="S86" s="34">
        <f t="shared" si="3"/>
        <v>2.2839930555564898</v>
      </c>
      <c r="T86" s="12" t="s">
        <v>13526</v>
      </c>
      <c r="U86" s="13"/>
      <c r="V86" s="13"/>
      <c r="W86" s="13"/>
    </row>
    <row r="87" spans="1:23" s="65" customFormat="1" ht="30" customHeight="1">
      <c r="A87" s="65">
        <v>86</v>
      </c>
      <c r="B87" s="26">
        <v>45811.582986111098</v>
      </c>
      <c r="C87" s="26" t="str">
        <f t="shared" si="4"/>
        <v>June 2025</v>
      </c>
      <c r="D87" s="12">
        <v>113266</v>
      </c>
      <c r="E87" s="12">
        <v>446913</v>
      </c>
      <c r="F87" s="12" t="s">
        <v>13527</v>
      </c>
      <c r="G87" s="12" t="s">
        <v>13064</v>
      </c>
      <c r="H87" s="13" t="s">
        <v>13528</v>
      </c>
      <c r="I87" s="12" t="s">
        <v>13066</v>
      </c>
      <c r="J87" s="12" t="str">
        <f t="shared" si="5"/>
        <v>Chan Aye Tha Zan</v>
      </c>
      <c r="K87" s="12" t="s">
        <v>13529</v>
      </c>
      <c r="L87" s="12">
        <v>20</v>
      </c>
      <c r="M87" s="12" t="s">
        <v>13530</v>
      </c>
      <c r="N87" s="12">
        <v>95</v>
      </c>
      <c r="O87" s="26">
        <v>45811.583333333299</v>
      </c>
      <c r="P87" s="13" t="s">
        <v>13069</v>
      </c>
      <c r="Q87" s="26">
        <v>45811.629166666702</v>
      </c>
      <c r="R87" s="12" t="s">
        <v>35</v>
      </c>
      <c r="S87" s="27">
        <f t="shared" si="3"/>
        <v>4.6180555553291897E-2</v>
      </c>
      <c r="T87" s="12" t="s">
        <v>13531</v>
      </c>
      <c r="U87" s="13"/>
      <c r="V87" s="13"/>
      <c r="W87" s="13"/>
    </row>
    <row r="88" spans="1:23" s="65" customFormat="1" ht="30" customHeight="1">
      <c r="A88" s="65">
        <v>87</v>
      </c>
      <c r="B88" s="26">
        <v>45811.594745370399</v>
      </c>
      <c r="C88" s="26" t="str">
        <f t="shared" si="4"/>
        <v>June 2025</v>
      </c>
      <c r="D88" s="12">
        <v>113272</v>
      </c>
      <c r="E88" s="12">
        <v>444348</v>
      </c>
      <c r="F88" s="14" t="s">
        <v>13532</v>
      </c>
      <c r="G88" s="12" t="s">
        <v>13533</v>
      </c>
      <c r="H88" s="13" t="s">
        <v>13534</v>
      </c>
      <c r="I88" s="12" t="s">
        <v>13066</v>
      </c>
      <c r="J88" s="12" t="str">
        <f t="shared" si="5"/>
        <v>Chan Aye Tha Zan</v>
      </c>
      <c r="K88" s="12" t="s">
        <v>13535</v>
      </c>
      <c r="L88" s="12">
        <v>30</v>
      </c>
      <c r="M88" s="12" t="s">
        <v>13536</v>
      </c>
      <c r="N88" s="12">
        <v>259</v>
      </c>
      <c r="O88" s="35">
        <v>45813.333333333299</v>
      </c>
      <c r="P88" s="13" t="s">
        <v>13120</v>
      </c>
      <c r="Q88" s="35">
        <v>45815.609722222202</v>
      </c>
      <c r="R88" s="12" t="s">
        <v>35</v>
      </c>
      <c r="S88" s="27">
        <f t="shared" si="3"/>
        <v>4.0149768518531301</v>
      </c>
      <c r="T88" s="12" t="s">
        <v>13537</v>
      </c>
      <c r="U88" s="13" t="s">
        <v>13538</v>
      </c>
      <c r="V88" s="13"/>
      <c r="W88" s="13"/>
    </row>
    <row r="89" spans="1:23" s="65" customFormat="1" ht="30" customHeight="1">
      <c r="A89" s="65">
        <v>88</v>
      </c>
      <c r="B89" s="26">
        <v>45811.636840277803</v>
      </c>
      <c r="C89" s="26" t="str">
        <f t="shared" si="4"/>
        <v>June 2025</v>
      </c>
      <c r="D89" s="12">
        <v>113296</v>
      </c>
      <c r="E89" s="12">
        <v>451285</v>
      </c>
      <c r="F89" s="14" t="s">
        <v>13539</v>
      </c>
      <c r="G89" s="12" t="s">
        <v>13540</v>
      </c>
      <c r="H89" s="13" t="s">
        <v>13541</v>
      </c>
      <c r="I89" s="12" t="s">
        <v>13066</v>
      </c>
      <c r="J89" s="12" t="str">
        <f t="shared" si="5"/>
        <v>Chan Aye Tha Zan</v>
      </c>
      <c r="K89" s="12" t="s">
        <v>13542</v>
      </c>
      <c r="L89" s="12">
        <v>18</v>
      </c>
      <c r="M89" s="12" t="s">
        <v>13543</v>
      </c>
      <c r="N89" s="12">
        <v>165</v>
      </c>
      <c r="O89" s="26">
        <v>45813.5625</v>
      </c>
      <c r="P89" s="13" t="s">
        <v>13069</v>
      </c>
      <c r="Q89" s="26">
        <v>45813.640277777798</v>
      </c>
      <c r="R89" s="12" t="s">
        <v>35</v>
      </c>
      <c r="S89" s="34">
        <f t="shared" si="3"/>
        <v>2.0034374999959299</v>
      </c>
      <c r="T89" s="12" t="s">
        <v>13544</v>
      </c>
      <c r="U89" s="13"/>
      <c r="V89" s="13"/>
      <c r="W89" s="13"/>
    </row>
    <row r="90" spans="1:23" s="65" customFormat="1" ht="30" customHeight="1">
      <c r="A90" s="65">
        <v>89</v>
      </c>
      <c r="B90" s="26">
        <v>45811.653449074103</v>
      </c>
      <c r="C90" s="26" t="str">
        <f t="shared" si="4"/>
        <v>June 2025</v>
      </c>
      <c r="D90" s="12">
        <v>113303</v>
      </c>
      <c r="E90" s="12">
        <v>5689</v>
      </c>
      <c r="F90" s="14" t="s">
        <v>13545</v>
      </c>
      <c r="G90" s="12" t="s">
        <v>2353</v>
      </c>
      <c r="H90" s="13" t="s">
        <v>13546</v>
      </c>
      <c r="I90" s="12" t="s">
        <v>13045</v>
      </c>
      <c r="J90" s="12" t="str">
        <f t="shared" si="5"/>
        <v>Aung Myay Tha Zan</v>
      </c>
      <c r="K90" s="12" t="s">
        <v>13547</v>
      </c>
      <c r="L90" s="12">
        <v>18</v>
      </c>
      <c r="M90" s="12" t="s">
        <v>13548</v>
      </c>
      <c r="N90" s="12">
        <v>340</v>
      </c>
      <c r="O90" s="26">
        <v>45812.333333333299</v>
      </c>
      <c r="P90" s="13" t="s">
        <v>13260</v>
      </c>
      <c r="Q90" s="26">
        <v>45812.484722222202</v>
      </c>
      <c r="R90" s="12" t="s">
        <v>35</v>
      </c>
      <c r="S90" s="27">
        <f t="shared" si="3"/>
        <v>0.83127314814919395</v>
      </c>
      <c r="T90" s="12" t="s">
        <v>13549</v>
      </c>
      <c r="U90" s="13"/>
      <c r="V90" s="13"/>
      <c r="W90" s="13"/>
    </row>
    <row r="91" spans="1:23" s="65" customFormat="1" ht="30" customHeight="1">
      <c r="A91" s="65">
        <v>90</v>
      </c>
      <c r="B91" s="73">
        <v>45811.670138888898</v>
      </c>
      <c r="C91" s="26" t="str">
        <f t="shared" si="4"/>
        <v>June 2025</v>
      </c>
      <c r="D91" s="66">
        <v>113308</v>
      </c>
      <c r="E91" s="66">
        <v>451446</v>
      </c>
      <c r="F91" s="75" t="s">
        <v>13550</v>
      </c>
      <c r="G91" s="66" t="s">
        <v>13551</v>
      </c>
      <c r="H91" s="76" t="s">
        <v>13552</v>
      </c>
      <c r="I91" s="89" t="s">
        <v>13104</v>
      </c>
      <c r="J91" s="12" t="str">
        <f t="shared" si="5"/>
        <v>Maha Aung Myay</v>
      </c>
      <c r="K91" s="66" t="s">
        <v>13553</v>
      </c>
      <c r="L91" s="66">
        <v>20</v>
      </c>
      <c r="M91" s="66"/>
      <c r="N91" s="66"/>
      <c r="O91" s="73"/>
      <c r="P91" s="76" t="s">
        <v>13069</v>
      </c>
      <c r="Q91" s="73"/>
      <c r="R91" s="66" t="s">
        <v>113</v>
      </c>
      <c r="S91" s="90">
        <f t="shared" si="3"/>
        <v>-45811.670138888898</v>
      </c>
      <c r="T91" s="66"/>
      <c r="U91" s="76"/>
      <c r="V91" s="76" t="s">
        <v>13554</v>
      </c>
      <c r="W91" s="76"/>
    </row>
    <row r="92" spans="1:23" s="65" customFormat="1" ht="30" customHeight="1">
      <c r="A92" s="65">
        <v>91</v>
      </c>
      <c r="B92" s="73">
        <v>45811.719629629602</v>
      </c>
      <c r="C92" s="26" t="str">
        <f t="shared" si="4"/>
        <v>June 2025</v>
      </c>
      <c r="D92" s="66">
        <v>113322</v>
      </c>
      <c r="E92" s="66">
        <v>451074</v>
      </c>
      <c r="F92" s="75" t="s">
        <v>13555</v>
      </c>
      <c r="G92" s="66" t="s">
        <v>13556</v>
      </c>
      <c r="H92" s="76" t="s">
        <v>13557</v>
      </c>
      <c r="I92" s="66" t="s">
        <v>13045</v>
      </c>
      <c r="J92" s="12" t="str">
        <f t="shared" si="5"/>
        <v>Aung Myay Tha Zan</v>
      </c>
      <c r="K92" s="66" t="s">
        <v>13558</v>
      </c>
      <c r="L92" s="66">
        <v>20</v>
      </c>
      <c r="M92" s="66"/>
      <c r="N92" s="66"/>
      <c r="O92" s="73"/>
      <c r="P92" s="13" t="s">
        <v>13048</v>
      </c>
      <c r="Q92" s="73"/>
      <c r="R92" s="66" t="s">
        <v>113</v>
      </c>
      <c r="S92" s="90">
        <f t="shared" si="3"/>
        <v>-45811.719629629602</v>
      </c>
      <c r="T92" s="66"/>
      <c r="U92" s="76"/>
      <c r="V92" s="76" t="s">
        <v>13559</v>
      </c>
      <c r="W92" s="76"/>
    </row>
    <row r="93" spans="1:23" s="65" customFormat="1" ht="30" customHeight="1">
      <c r="A93" s="65">
        <v>92</v>
      </c>
      <c r="B93" s="26">
        <v>45811.750960648104</v>
      </c>
      <c r="C93" s="26" t="str">
        <f t="shared" si="4"/>
        <v>June 2025</v>
      </c>
      <c r="D93" s="12">
        <v>113330</v>
      </c>
      <c r="E93" s="12">
        <v>435430</v>
      </c>
      <c r="F93" s="14" t="s">
        <v>13560</v>
      </c>
      <c r="G93" s="12" t="s">
        <v>1200</v>
      </c>
      <c r="H93" s="13" t="s">
        <v>13561</v>
      </c>
      <c r="I93" s="12" t="s">
        <v>13066</v>
      </c>
      <c r="J93" s="12" t="str">
        <f t="shared" si="5"/>
        <v>Chan Aye Tha Zan</v>
      </c>
      <c r="K93" s="12" t="s">
        <v>13562</v>
      </c>
      <c r="L93" s="12">
        <v>20</v>
      </c>
      <c r="M93" s="12" t="s">
        <v>13563</v>
      </c>
      <c r="N93" s="12">
        <v>228</v>
      </c>
      <c r="O93" s="26">
        <v>45814.333333333299</v>
      </c>
      <c r="P93" s="13" t="s">
        <v>13069</v>
      </c>
      <c r="Q93" s="26">
        <v>45815.6694444444</v>
      </c>
      <c r="R93" s="12" t="s">
        <v>35</v>
      </c>
      <c r="S93" s="27">
        <f t="shared" si="3"/>
        <v>3.9184837962966399</v>
      </c>
      <c r="T93" s="12" t="s">
        <v>13564</v>
      </c>
      <c r="U93" s="13" t="s">
        <v>13478</v>
      </c>
      <c r="V93" s="13"/>
      <c r="W93" s="13"/>
    </row>
    <row r="94" spans="1:23" s="65" customFormat="1" ht="30" customHeight="1">
      <c r="A94" s="65">
        <v>93</v>
      </c>
      <c r="B94" s="26">
        <v>45811.833564814799</v>
      </c>
      <c r="C94" s="26" t="str">
        <f t="shared" si="4"/>
        <v>June 2025</v>
      </c>
      <c r="D94" s="12">
        <v>113354</v>
      </c>
      <c r="E94" s="12">
        <v>451531</v>
      </c>
      <c r="F94" s="14" t="s">
        <v>13565</v>
      </c>
      <c r="G94" s="12" t="s">
        <v>13566</v>
      </c>
      <c r="H94" s="13" t="s">
        <v>13567</v>
      </c>
      <c r="I94" s="12" t="s">
        <v>13066</v>
      </c>
      <c r="J94" s="12" t="str">
        <f t="shared" si="5"/>
        <v>Chan Aye Tha Zan</v>
      </c>
      <c r="K94" s="12" t="s">
        <v>13568</v>
      </c>
      <c r="L94" s="12">
        <v>40</v>
      </c>
      <c r="M94" s="12" t="s">
        <v>13569</v>
      </c>
      <c r="N94" s="12">
        <v>208</v>
      </c>
      <c r="O94" s="26">
        <v>45813.666666666701</v>
      </c>
      <c r="P94" s="13" t="s">
        <v>13069</v>
      </c>
      <c r="Q94" s="26">
        <v>45813.706250000003</v>
      </c>
      <c r="R94" s="12" t="s">
        <v>35</v>
      </c>
      <c r="S94" s="27">
        <f t="shared" si="3"/>
        <v>1.8726851851897699</v>
      </c>
      <c r="T94" s="12" t="s">
        <v>13570</v>
      </c>
      <c r="U94" s="13"/>
      <c r="V94" s="13"/>
      <c r="W94" s="13"/>
    </row>
    <row r="95" spans="1:23" s="65" customFormat="1" ht="30" customHeight="1">
      <c r="A95" s="65">
        <v>94</v>
      </c>
      <c r="B95" s="73">
        <v>45812.271967592598</v>
      </c>
      <c r="C95" s="26" t="str">
        <f t="shared" si="4"/>
        <v>June 2025</v>
      </c>
      <c r="D95" s="66">
        <v>113371</v>
      </c>
      <c r="E95" s="66">
        <v>451598</v>
      </c>
      <c r="F95" s="75" t="s">
        <v>13571</v>
      </c>
      <c r="G95" s="66" t="s">
        <v>13572</v>
      </c>
      <c r="H95" s="76" t="s">
        <v>13573</v>
      </c>
      <c r="I95" s="66" t="s">
        <v>13066</v>
      </c>
      <c r="J95" s="12" t="str">
        <f t="shared" si="5"/>
        <v>Chan Aye Tha Zan</v>
      </c>
      <c r="K95" s="66" t="s">
        <v>13574</v>
      </c>
      <c r="L95" s="66">
        <v>20</v>
      </c>
      <c r="M95" s="66"/>
      <c r="N95" s="66"/>
      <c r="O95" s="73"/>
      <c r="P95" s="76" t="s">
        <v>13069</v>
      </c>
      <c r="Q95" s="73"/>
      <c r="R95" s="66" t="s">
        <v>113</v>
      </c>
      <c r="S95" s="90">
        <f t="shared" si="3"/>
        <v>-45812.271967592598</v>
      </c>
      <c r="T95" s="66"/>
      <c r="U95" s="76"/>
      <c r="V95" s="76" t="s">
        <v>13575</v>
      </c>
      <c r="W95" s="76"/>
    </row>
    <row r="96" spans="1:23" s="65" customFormat="1" ht="30" customHeight="1">
      <c r="A96" s="65">
        <v>95</v>
      </c>
      <c r="B96" s="26">
        <v>45812.377951388902</v>
      </c>
      <c r="C96" s="26" t="str">
        <f t="shared" si="4"/>
        <v>June 2025</v>
      </c>
      <c r="D96" s="12">
        <v>113381</v>
      </c>
      <c r="E96" s="12">
        <v>86814</v>
      </c>
      <c r="F96" s="14" t="s">
        <v>13576</v>
      </c>
      <c r="G96" s="12" t="s">
        <v>13577</v>
      </c>
      <c r="H96" s="13" t="s">
        <v>13578</v>
      </c>
      <c r="I96" s="12" t="s">
        <v>13045</v>
      </c>
      <c r="J96" s="12" t="str">
        <f t="shared" si="5"/>
        <v>Aung Myay Tha Zan</v>
      </c>
      <c r="K96" s="12" t="s">
        <v>13579</v>
      </c>
      <c r="L96" s="12">
        <v>20</v>
      </c>
      <c r="M96" s="12" t="s">
        <v>13580</v>
      </c>
      <c r="N96" s="12">
        <v>82</v>
      </c>
      <c r="O96" s="26">
        <v>45813.583333333299</v>
      </c>
      <c r="P96" s="13" t="s">
        <v>13260</v>
      </c>
      <c r="Q96" s="26">
        <v>45813.693749999999</v>
      </c>
      <c r="R96" s="12" t="s">
        <v>35</v>
      </c>
      <c r="S96" s="27">
        <f t="shared" si="3"/>
        <v>1.3157986111109501</v>
      </c>
      <c r="T96" s="12" t="s">
        <v>13581</v>
      </c>
      <c r="U96" s="13"/>
      <c r="V96" s="13"/>
      <c r="W96" s="13"/>
    </row>
    <row r="97" spans="1:23" s="65" customFormat="1" ht="30" customHeight="1">
      <c r="A97" s="65">
        <v>96</v>
      </c>
      <c r="B97" s="26">
        <v>45812.4608449074</v>
      </c>
      <c r="C97" s="26" t="str">
        <f t="shared" si="4"/>
        <v>June 2025</v>
      </c>
      <c r="D97" s="12">
        <v>113416</v>
      </c>
      <c r="E97" s="12">
        <v>451992</v>
      </c>
      <c r="F97" s="14" t="s">
        <v>13582</v>
      </c>
      <c r="G97" s="12" t="s">
        <v>13583</v>
      </c>
      <c r="H97" s="13" t="s">
        <v>13584</v>
      </c>
      <c r="I97" s="12" t="s">
        <v>13066</v>
      </c>
      <c r="J97" s="12" t="str">
        <f t="shared" si="5"/>
        <v>Chan Aye Tha Zan</v>
      </c>
      <c r="K97" s="12" t="s">
        <v>13585</v>
      </c>
      <c r="L97" s="12">
        <v>75</v>
      </c>
      <c r="M97" s="12" t="s">
        <v>13586</v>
      </c>
      <c r="N97" s="12">
        <v>115</v>
      </c>
      <c r="O97" s="26">
        <v>45814.333333333299</v>
      </c>
      <c r="P97" s="13" t="s">
        <v>13069</v>
      </c>
      <c r="Q97" s="26">
        <v>45814.395833333299</v>
      </c>
      <c r="R97" s="12" t="s">
        <v>35</v>
      </c>
      <c r="S97" s="27">
        <f t="shared" si="3"/>
        <v>1.93498842592817</v>
      </c>
      <c r="T97" s="12" t="s">
        <v>13587</v>
      </c>
      <c r="U97" s="13"/>
      <c r="V97" s="13"/>
      <c r="W97" s="13"/>
    </row>
    <row r="98" spans="1:23" s="65" customFormat="1" ht="30" customHeight="1">
      <c r="A98" s="65">
        <v>97</v>
      </c>
      <c r="B98" s="26">
        <v>45812.575347222199</v>
      </c>
      <c r="C98" s="26" t="str">
        <f t="shared" si="4"/>
        <v>June 2025</v>
      </c>
      <c r="D98" s="12">
        <v>113457</v>
      </c>
      <c r="E98" s="12">
        <v>452236</v>
      </c>
      <c r="F98" s="14" t="s">
        <v>13588</v>
      </c>
      <c r="G98" s="12" t="s">
        <v>13589</v>
      </c>
      <c r="H98" s="13" t="s">
        <v>13590</v>
      </c>
      <c r="I98" s="12" t="s">
        <v>13066</v>
      </c>
      <c r="J98" s="12" t="str">
        <f t="shared" si="5"/>
        <v>Chan Aye Tha Zan</v>
      </c>
      <c r="K98" s="13" t="s">
        <v>13591</v>
      </c>
      <c r="L98" s="13">
        <v>20</v>
      </c>
      <c r="M98" s="12" t="s">
        <v>13592</v>
      </c>
      <c r="N98" s="12">
        <v>220</v>
      </c>
      <c r="O98" s="26">
        <v>45814.333333333299</v>
      </c>
      <c r="P98" s="13" t="s">
        <v>13120</v>
      </c>
      <c r="Q98" s="26">
        <v>45814.7006944444</v>
      </c>
      <c r="R98" s="12" t="s">
        <v>35</v>
      </c>
      <c r="S98" s="34">
        <f t="shared" si="3"/>
        <v>2.12534722222335</v>
      </c>
      <c r="T98" s="12" t="s">
        <v>13593</v>
      </c>
      <c r="U98" s="13"/>
      <c r="V98" s="13"/>
      <c r="W98" s="13"/>
    </row>
    <row r="99" spans="1:23" s="65" customFormat="1" ht="30" customHeight="1">
      <c r="A99" s="65">
        <v>98</v>
      </c>
      <c r="B99" s="26">
        <v>45812.6176851852</v>
      </c>
      <c r="C99" s="26" t="str">
        <f t="shared" si="4"/>
        <v>June 2025</v>
      </c>
      <c r="D99" s="12">
        <v>113471</v>
      </c>
      <c r="E99" s="12">
        <v>452343</v>
      </c>
      <c r="F99" s="14" t="s">
        <v>13594</v>
      </c>
      <c r="G99" s="12" t="s">
        <v>13595</v>
      </c>
      <c r="H99" s="13" t="s">
        <v>13596</v>
      </c>
      <c r="I99" s="12" t="s">
        <v>13066</v>
      </c>
      <c r="J99" s="12" t="str">
        <f t="shared" si="5"/>
        <v>Chan Aye Tha Zan</v>
      </c>
      <c r="K99" s="12" t="s">
        <v>13597</v>
      </c>
      <c r="L99" s="12">
        <v>50</v>
      </c>
      <c r="M99" s="12" t="s">
        <v>13598</v>
      </c>
      <c r="N99" s="12">
        <v>104</v>
      </c>
      <c r="O99" s="26">
        <v>45813.666666666701</v>
      </c>
      <c r="P99" s="13" t="s">
        <v>13069</v>
      </c>
      <c r="Q99" s="26">
        <v>45813.761805555601</v>
      </c>
      <c r="R99" s="12" t="s">
        <v>35</v>
      </c>
      <c r="S99" s="27">
        <f t="shared" si="3"/>
        <v>1.14412037037255</v>
      </c>
      <c r="T99" s="12" t="s">
        <v>13599</v>
      </c>
      <c r="U99" s="13"/>
      <c r="V99" s="13"/>
      <c r="W99" s="13"/>
    </row>
    <row r="100" spans="1:23" s="65" customFormat="1" ht="30" customHeight="1">
      <c r="A100" s="65">
        <v>99</v>
      </c>
      <c r="B100" s="73">
        <v>45812.6511342593</v>
      </c>
      <c r="C100" s="26" t="str">
        <f t="shared" si="4"/>
        <v>June 2025</v>
      </c>
      <c r="D100" s="66">
        <v>113476</v>
      </c>
      <c r="E100" s="66">
        <v>440915</v>
      </c>
      <c r="F100" s="75" t="s">
        <v>13600</v>
      </c>
      <c r="G100" s="66" t="s">
        <v>13601</v>
      </c>
      <c r="H100" s="76" t="s">
        <v>13602</v>
      </c>
      <c r="I100" s="66" t="s">
        <v>13066</v>
      </c>
      <c r="J100" s="12" t="str">
        <f t="shared" si="5"/>
        <v>Chan Aye Tha Zan</v>
      </c>
      <c r="K100" s="66" t="s">
        <v>13603</v>
      </c>
      <c r="L100" s="66">
        <v>20</v>
      </c>
      <c r="M100" s="66"/>
      <c r="N100" s="66"/>
      <c r="O100" s="73"/>
      <c r="P100" s="76" t="s">
        <v>13069</v>
      </c>
      <c r="Q100" s="73"/>
      <c r="R100" s="66" t="s">
        <v>113</v>
      </c>
      <c r="S100" s="90">
        <f t="shared" si="3"/>
        <v>-45812.6511342593</v>
      </c>
      <c r="T100" s="66"/>
      <c r="U100" s="76"/>
      <c r="V100" s="76" t="s">
        <v>13604</v>
      </c>
      <c r="W100" s="76"/>
    </row>
    <row r="101" spans="1:23" s="65" customFormat="1" ht="30" customHeight="1">
      <c r="A101" s="65">
        <v>100</v>
      </c>
      <c r="B101" s="26">
        <v>45812.663020833301</v>
      </c>
      <c r="C101" s="26" t="str">
        <f t="shared" si="4"/>
        <v>June 2025</v>
      </c>
      <c r="D101" s="12">
        <v>113483</v>
      </c>
      <c r="E101" s="12">
        <v>452425</v>
      </c>
      <c r="F101" s="14" t="s">
        <v>13605</v>
      </c>
      <c r="G101" s="12" t="s">
        <v>13606</v>
      </c>
      <c r="H101" s="13" t="s">
        <v>13607</v>
      </c>
      <c r="I101" s="12" t="s">
        <v>13045</v>
      </c>
      <c r="J101" s="12" t="str">
        <f t="shared" si="5"/>
        <v>Aung Myay Tha Zan</v>
      </c>
      <c r="K101" s="13" t="s">
        <v>13608</v>
      </c>
      <c r="L101" s="12">
        <v>20</v>
      </c>
      <c r="M101" s="12" t="s">
        <v>13609</v>
      </c>
      <c r="N101" s="12">
        <v>300</v>
      </c>
      <c r="O101" s="26">
        <v>45813.583333333299</v>
      </c>
      <c r="P101" s="13" t="s">
        <v>13260</v>
      </c>
      <c r="Q101" s="26">
        <v>45814.645833333299</v>
      </c>
      <c r="R101" s="12" t="s">
        <v>35</v>
      </c>
      <c r="S101" s="27">
        <f t="shared" si="3"/>
        <v>1.9828125000058201</v>
      </c>
      <c r="T101" s="12" t="s">
        <v>13610</v>
      </c>
      <c r="U101" s="13"/>
      <c r="V101" s="13"/>
      <c r="W101" s="13"/>
    </row>
    <row r="102" spans="1:23" s="65" customFormat="1" ht="30" customHeight="1">
      <c r="A102" s="65">
        <v>101</v>
      </c>
      <c r="B102" s="26">
        <v>45812.687650462998</v>
      </c>
      <c r="C102" s="26" t="str">
        <f t="shared" si="4"/>
        <v>June 2025</v>
      </c>
      <c r="D102" s="12">
        <v>113491</v>
      </c>
      <c r="E102" s="12">
        <v>452457</v>
      </c>
      <c r="F102" s="14" t="s">
        <v>13611</v>
      </c>
      <c r="G102" s="13" t="s">
        <v>1354</v>
      </c>
      <c r="H102" s="13" t="s">
        <v>13612</v>
      </c>
      <c r="I102" s="12" t="s">
        <v>13066</v>
      </c>
      <c r="J102" s="12" t="str">
        <f t="shared" si="5"/>
        <v>Chan Aye Tha Zan</v>
      </c>
      <c r="K102" s="13" t="s">
        <v>13613</v>
      </c>
      <c r="L102" s="12">
        <v>30</v>
      </c>
      <c r="M102" s="12" t="s">
        <v>13614</v>
      </c>
      <c r="N102" s="12">
        <v>275</v>
      </c>
      <c r="O102" s="26">
        <v>45814.333333333299</v>
      </c>
      <c r="P102" s="13" t="s">
        <v>13069</v>
      </c>
      <c r="Q102" s="26">
        <v>45814.479861111096</v>
      </c>
      <c r="R102" s="12" t="s">
        <v>35</v>
      </c>
      <c r="S102" s="27">
        <f t="shared" si="3"/>
        <v>1.79221064814919</v>
      </c>
      <c r="T102" s="12" t="s">
        <v>13615</v>
      </c>
      <c r="U102" s="13"/>
      <c r="V102" s="13"/>
      <c r="W102" s="13"/>
    </row>
    <row r="103" spans="1:23" s="65" customFormat="1" ht="30" customHeight="1">
      <c r="A103" s="65">
        <v>102</v>
      </c>
      <c r="B103" s="26">
        <v>45812.744745370401</v>
      </c>
      <c r="C103" s="26" t="str">
        <f t="shared" si="4"/>
        <v>June 2025</v>
      </c>
      <c r="D103" s="12">
        <v>113513</v>
      </c>
      <c r="E103" s="12">
        <v>452583</v>
      </c>
      <c r="F103" s="14" t="s">
        <v>13616</v>
      </c>
      <c r="G103" s="12" t="s">
        <v>13617</v>
      </c>
      <c r="H103" s="13" t="s">
        <v>13618</v>
      </c>
      <c r="I103" s="12" t="s">
        <v>13066</v>
      </c>
      <c r="J103" s="12" t="str">
        <f t="shared" si="5"/>
        <v>Chan Aye Tha Zan</v>
      </c>
      <c r="K103" s="13" t="s">
        <v>13619</v>
      </c>
      <c r="L103" s="12">
        <v>40</v>
      </c>
      <c r="M103" s="12" t="s">
        <v>13620</v>
      </c>
      <c r="N103" s="12">
        <v>76</v>
      </c>
      <c r="O103" s="26">
        <v>45814.333333333299</v>
      </c>
      <c r="P103" s="13" t="s">
        <v>13069</v>
      </c>
      <c r="Q103" s="26">
        <v>45814.690277777801</v>
      </c>
      <c r="R103" s="12" t="s">
        <v>35</v>
      </c>
      <c r="S103" s="27">
        <f t="shared" si="3"/>
        <v>1.9455324074078799</v>
      </c>
      <c r="T103" s="12" t="s">
        <v>13621</v>
      </c>
      <c r="U103" s="13"/>
      <c r="V103" s="13"/>
      <c r="W103" s="13"/>
    </row>
    <row r="104" spans="1:23" s="65" customFormat="1" ht="30" customHeight="1">
      <c r="A104" s="65">
        <v>103</v>
      </c>
      <c r="B104" s="26">
        <v>45812.746770833299</v>
      </c>
      <c r="C104" s="26" t="str">
        <f t="shared" si="4"/>
        <v>June 2025</v>
      </c>
      <c r="D104" s="12">
        <v>113514</v>
      </c>
      <c r="E104" s="12">
        <v>450850</v>
      </c>
      <c r="F104" s="14" t="s">
        <v>13622</v>
      </c>
      <c r="G104" s="12" t="s">
        <v>13623</v>
      </c>
      <c r="H104" s="13" t="s">
        <v>13624</v>
      </c>
      <c r="I104" s="12" t="s">
        <v>13066</v>
      </c>
      <c r="J104" s="12" t="str">
        <f t="shared" si="5"/>
        <v>Chan Aye Tha Zan</v>
      </c>
      <c r="K104" s="12" t="s">
        <v>13625</v>
      </c>
      <c r="L104" s="12">
        <v>40</v>
      </c>
      <c r="M104" s="12" t="s">
        <v>13626</v>
      </c>
      <c r="N104" s="12">
        <v>111</v>
      </c>
      <c r="O104" s="26">
        <v>45814.333333333299</v>
      </c>
      <c r="P104" s="13" t="s">
        <v>13069</v>
      </c>
      <c r="Q104" s="26">
        <v>45814.520138888904</v>
      </c>
      <c r="R104" s="12" t="s">
        <v>35</v>
      </c>
      <c r="S104" s="27">
        <f t="shared" si="3"/>
        <v>1.77336805555387</v>
      </c>
      <c r="T104" s="12" t="s">
        <v>13627</v>
      </c>
      <c r="U104" s="13"/>
      <c r="V104" s="13"/>
      <c r="W104" s="13"/>
    </row>
    <row r="105" spans="1:23" s="65" customFormat="1" ht="30" customHeight="1">
      <c r="A105" s="65">
        <v>104</v>
      </c>
      <c r="B105" s="26">
        <v>45812.945590277799</v>
      </c>
      <c r="C105" s="26" t="str">
        <f t="shared" si="4"/>
        <v>June 2025</v>
      </c>
      <c r="D105" s="12">
        <v>113555</v>
      </c>
      <c r="E105" s="12">
        <v>452503</v>
      </c>
      <c r="F105" s="14" t="s">
        <v>13628</v>
      </c>
      <c r="G105" s="12" t="s">
        <v>13629</v>
      </c>
      <c r="H105" s="13" t="s">
        <v>13630</v>
      </c>
      <c r="I105" s="12" t="s">
        <v>13066</v>
      </c>
      <c r="J105" s="12" t="str">
        <f t="shared" si="5"/>
        <v>Chan Aye Tha Zan</v>
      </c>
      <c r="K105" s="13" t="s">
        <v>13631</v>
      </c>
      <c r="L105" s="12">
        <v>20</v>
      </c>
      <c r="M105" s="12" t="s">
        <v>13632</v>
      </c>
      <c r="N105" s="12">
        <v>216</v>
      </c>
      <c r="O105" s="26">
        <v>45814.333333333299</v>
      </c>
      <c r="P105" s="13" t="s">
        <v>13069</v>
      </c>
      <c r="Q105" s="26">
        <v>45814.577083333301</v>
      </c>
      <c r="R105" s="12" t="s">
        <v>35</v>
      </c>
      <c r="S105" s="27">
        <f t="shared" si="3"/>
        <v>1.6314930555527101</v>
      </c>
      <c r="T105" s="12" t="s">
        <v>13633</v>
      </c>
      <c r="U105" s="13"/>
      <c r="V105" s="13"/>
      <c r="W105" s="13"/>
    </row>
    <row r="106" spans="1:23" s="65" customFormat="1" ht="30" customHeight="1">
      <c r="A106" s="65">
        <v>105</v>
      </c>
      <c r="B106" s="26">
        <v>45813.384849536997</v>
      </c>
      <c r="C106" s="26" t="str">
        <f t="shared" si="4"/>
        <v>June 2025</v>
      </c>
      <c r="D106" s="12">
        <v>113567</v>
      </c>
      <c r="E106" s="12">
        <v>452810</v>
      </c>
      <c r="F106" s="14" t="s">
        <v>13634</v>
      </c>
      <c r="G106" s="12" t="s">
        <v>13635</v>
      </c>
      <c r="H106" s="13" t="s">
        <v>13636</v>
      </c>
      <c r="I106" s="12" t="s">
        <v>13045</v>
      </c>
      <c r="J106" s="12" t="str">
        <f t="shared" si="5"/>
        <v>Aung Myay Tha Zan</v>
      </c>
      <c r="K106" s="12" t="s">
        <v>13637</v>
      </c>
      <c r="L106" s="12">
        <v>40</v>
      </c>
      <c r="M106" s="12" t="s">
        <v>13216</v>
      </c>
      <c r="N106" s="12">
        <v>309</v>
      </c>
      <c r="O106" s="26">
        <v>45814.333333333299</v>
      </c>
      <c r="P106" s="13" t="s">
        <v>13048</v>
      </c>
      <c r="Q106" s="26">
        <v>45814.490277777797</v>
      </c>
      <c r="R106" s="12" t="s">
        <v>35</v>
      </c>
      <c r="S106" s="27">
        <f t="shared" si="3"/>
        <v>1.1054282407349101</v>
      </c>
      <c r="T106" s="12" t="s">
        <v>13638</v>
      </c>
      <c r="U106" s="13"/>
      <c r="V106" s="13"/>
      <c r="W106" s="13"/>
    </row>
    <row r="107" spans="1:23" s="65" customFormat="1" ht="30" customHeight="1">
      <c r="A107" s="65">
        <v>106</v>
      </c>
      <c r="B107" s="73">
        <v>45813.491631944402</v>
      </c>
      <c r="C107" s="26" t="str">
        <f t="shared" si="4"/>
        <v>June 2025</v>
      </c>
      <c r="D107" s="66">
        <v>113609</v>
      </c>
      <c r="E107" s="66">
        <v>453030</v>
      </c>
      <c r="F107" s="75" t="s">
        <v>13639</v>
      </c>
      <c r="G107" s="66" t="s">
        <v>13640</v>
      </c>
      <c r="H107" s="76" t="s">
        <v>13641</v>
      </c>
      <c r="I107" s="66" t="s">
        <v>13045</v>
      </c>
      <c r="J107" s="12" t="str">
        <f t="shared" si="5"/>
        <v>Aung Myay Tha Zan</v>
      </c>
      <c r="K107" s="66" t="s">
        <v>13642</v>
      </c>
      <c r="L107" s="66">
        <v>20</v>
      </c>
      <c r="M107" s="66"/>
      <c r="N107" s="66"/>
      <c r="O107" s="73"/>
      <c r="P107" s="76"/>
      <c r="Q107" s="73"/>
      <c r="R107" s="66" t="s">
        <v>113</v>
      </c>
      <c r="S107" s="90">
        <f t="shared" si="3"/>
        <v>-45813.491631944402</v>
      </c>
      <c r="T107" s="66"/>
      <c r="U107" s="76"/>
      <c r="V107" s="76" t="s">
        <v>13643</v>
      </c>
      <c r="W107" s="69"/>
    </row>
    <row r="108" spans="1:23" s="65" customFormat="1" ht="30" customHeight="1">
      <c r="A108" s="65">
        <v>107</v>
      </c>
      <c r="B108" s="26">
        <v>45813.504340277803</v>
      </c>
      <c r="C108" s="26" t="str">
        <f t="shared" si="4"/>
        <v>June 2025</v>
      </c>
      <c r="D108" s="12">
        <v>113617</v>
      </c>
      <c r="E108" s="12">
        <v>453042</v>
      </c>
      <c r="F108" s="14" t="s">
        <v>13644</v>
      </c>
      <c r="G108" s="12" t="s">
        <v>13645</v>
      </c>
      <c r="H108" s="13" t="s">
        <v>13646</v>
      </c>
      <c r="I108" s="12" t="s">
        <v>13045</v>
      </c>
      <c r="J108" s="12" t="str">
        <f t="shared" si="5"/>
        <v>Aung Myay Tha Zan</v>
      </c>
      <c r="K108" s="12" t="s">
        <v>13647</v>
      </c>
      <c r="L108" s="12">
        <v>25</v>
      </c>
      <c r="M108" s="12" t="s">
        <v>13648</v>
      </c>
      <c r="N108" s="12">
        <v>252</v>
      </c>
      <c r="O108" s="26">
        <v>45814.333333333299</v>
      </c>
      <c r="P108" s="13" t="s">
        <v>13260</v>
      </c>
      <c r="Q108" s="26">
        <v>45814.502777777801</v>
      </c>
      <c r="R108" s="12" t="s">
        <v>35</v>
      </c>
      <c r="S108" s="27">
        <f t="shared" si="3"/>
        <v>0.99843749999854503</v>
      </c>
      <c r="T108" s="12" t="s">
        <v>13649</v>
      </c>
      <c r="U108" s="13"/>
      <c r="V108" s="13"/>
      <c r="W108" s="13"/>
    </row>
    <row r="109" spans="1:23" s="65" customFormat="1" ht="30" customHeight="1">
      <c r="A109" s="65">
        <v>108</v>
      </c>
      <c r="B109" s="26">
        <v>45813.520856481497</v>
      </c>
      <c r="C109" s="26" t="str">
        <f t="shared" si="4"/>
        <v>June 2025</v>
      </c>
      <c r="D109" s="12">
        <v>113630</v>
      </c>
      <c r="E109" s="12">
        <v>452650</v>
      </c>
      <c r="F109" s="14" t="s">
        <v>13650</v>
      </c>
      <c r="G109" s="12" t="s">
        <v>13651</v>
      </c>
      <c r="H109" s="13" t="s">
        <v>13652</v>
      </c>
      <c r="I109" s="12" t="s">
        <v>13045</v>
      </c>
      <c r="J109" s="12" t="str">
        <f t="shared" si="5"/>
        <v>Aung Myay Tha Zan</v>
      </c>
      <c r="K109" s="12" t="s">
        <v>13653</v>
      </c>
      <c r="L109" s="12">
        <v>20</v>
      </c>
      <c r="M109" s="12" t="s">
        <v>13654</v>
      </c>
      <c r="N109" s="12">
        <v>376</v>
      </c>
      <c r="O109" s="26">
        <v>45814.701388888898</v>
      </c>
      <c r="P109" s="13" t="s">
        <v>13048</v>
      </c>
      <c r="Q109" s="26">
        <v>45815.404166666704</v>
      </c>
      <c r="R109" s="12" t="s">
        <v>35</v>
      </c>
      <c r="S109" s="27">
        <f t="shared" si="3"/>
        <v>1.88331018518511</v>
      </c>
      <c r="T109" s="12" t="s">
        <v>13655</v>
      </c>
      <c r="U109" s="13" t="s">
        <v>13656</v>
      </c>
      <c r="V109" s="13"/>
      <c r="W109" s="13"/>
    </row>
    <row r="110" spans="1:23" s="65" customFormat="1" ht="30" customHeight="1">
      <c r="A110" s="65">
        <v>109</v>
      </c>
      <c r="B110" s="26">
        <v>45813.538981481499</v>
      </c>
      <c r="C110" s="26" t="str">
        <f t="shared" si="4"/>
        <v>June 2025</v>
      </c>
      <c r="D110" s="12">
        <v>113638</v>
      </c>
      <c r="E110" s="12">
        <v>452650</v>
      </c>
      <c r="F110" s="14" t="s">
        <v>13657</v>
      </c>
      <c r="G110" s="12" t="s">
        <v>13658</v>
      </c>
      <c r="H110" s="13" t="s">
        <v>13659</v>
      </c>
      <c r="I110" s="12" t="s">
        <v>13045</v>
      </c>
      <c r="J110" s="12" t="str">
        <f t="shared" si="5"/>
        <v>Aung Myay Tha Zan</v>
      </c>
      <c r="K110" s="12" t="s">
        <v>13660</v>
      </c>
      <c r="L110" s="12">
        <v>20</v>
      </c>
      <c r="M110" s="12" t="s">
        <v>13313</v>
      </c>
      <c r="N110" s="12">
        <v>368</v>
      </c>
      <c r="O110" s="26">
        <v>45814.333333333299</v>
      </c>
      <c r="P110" s="13" t="s">
        <v>13048</v>
      </c>
      <c r="Q110" s="29">
        <v>45814.686805555597</v>
      </c>
      <c r="R110" s="12" t="s">
        <v>35</v>
      </c>
      <c r="S110" s="27">
        <f t="shared" si="3"/>
        <v>1.1478240740689201</v>
      </c>
      <c r="T110" s="12" t="s">
        <v>13661</v>
      </c>
      <c r="U110" s="13"/>
      <c r="V110" s="13"/>
      <c r="W110" s="13"/>
    </row>
    <row r="111" spans="1:23" s="65" customFormat="1" ht="30" customHeight="1">
      <c r="A111" s="65">
        <v>110</v>
      </c>
      <c r="B111" s="73">
        <v>45813.541076388901</v>
      </c>
      <c r="C111" s="26" t="str">
        <f t="shared" si="4"/>
        <v>June 2025</v>
      </c>
      <c r="D111" s="66">
        <v>113639</v>
      </c>
      <c r="E111" s="66">
        <v>453030</v>
      </c>
      <c r="F111" s="75" t="s">
        <v>13662</v>
      </c>
      <c r="G111" s="66" t="s">
        <v>13640</v>
      </c>
      <c r="H111" s="76" t="s">
        <v>13663</v>
      </c>
      <c r="I111" s="66" t="s">
        <v>13045</v>
      </c>
      <c r="J111" s="12" t="str">
        <f t="shared" si="5"/>
        <v>Aung Myay Tha Zan</v>
      </c>
      <c r="K111" s="66" t="s">
        <v>13664</v>
      </c>
      <c r="L111" s="66">
        <v>20</v>
      </c>
      <c r="M111" s="66"/>
      <c r="N111" s="66"/>
      <c r="O111" s="73"/>
      <c r="P111" s="76"/>
      <c r="Q111" s="73"/>
      <c r="R111" s="66" t="s">
        <v>113</v>
      </c>
      <c r="S111" s="90">
        <f t="shared" si="3"/>
        <v>-45813.541076388901</v>
      </c>
      <c r="T111" s="66"/>
      <c r="U111" s="76"/>
      <c r="V111" s="76" t="s">
        <v>13665</v>
      </c>
      <c r="W111" s="76"/>
    </row>
    <row r="112" spans="1:23" s="65" customFormat="1" ht="30" customHeight="1">
      <c r="A112" s="65">
        <v>111</v>
      </c>
      <c r="B112" s="26">
        <v>45813.555335648103</v>
      </c>
      <c r="C112" s="26" t="str">
        <f t="shared" si="4"/>
        <v>June 2025</v>
      </c>
      <c r="D112" s="12">
        <v>113645</v>
      </c>
      <c r="E112" s="12">
        <v>452916</v>
      </c>
      <c r="F112" s="14" t="s">
        <v>13666</v>
      </c>
      <c r="G112" s="12" t="s">
        <v>13667</v>
      </c>
      <c r="H112" s="13" t="s">
        <v>13668</v>
      </c>
      <c r="I112" s="12" t="s">
        <v>13066</v>
      </c>
      <c r="J112" s="12" t="str">
        <f t="shared" si="5"/>
        <v>Chan Aye Tha Zan</v>
      </c>
      <c r="K112" s="12" t="s">
        <v>13669</v>
      </c>
      <c r="L112" s="12">
        <v>30</v>
      </c>
      <c r="M112" s="12" t="s">
        <v>13670</v>
      </c>
      <c r="N112" s="12">
        <v>116</v>
      </c>
      <c r="O112" s="26">
        <v>45814.333333333299</v>
      </c>
      <c r="P112" s="13" t="s">
        <v>13069</v>
      </c>
      <c r="Q112" s="26">
        <v>45814.356759259303</v>
      </c>
      <c r="R112" s="12" t="s">
        <v>35</v>
      </c>
      <c r="S112" s="27">
        <f t="shared" si="3"/>
        <v>0.80142361111211402</v>
      </c>
      <c r="T112" s="12" t="s">
        <v>13671</v>
      </c>
      <c r="U112" s="13"/>
      <c r="V112" s="13"/>
      <c r="W112" s="13"/>
    </row>
    <row r="113" spans="1:23" s="65" customFormat="1" ht="30" customHeight="1">
      <c r="A113" s="65">
        <v>112</v>
      </c>
      <c r="B113" s="26">
        <v>45813.5680671296</v>
      </c>
      <c r="C113" s="26" t="str">
        <f t="shared" si="4"/>
        <v>June 2025</v>
      </c>
      <c r="D113" s="12">
        <v>113655</v>
      </c>
      <c r="E113" s="12">
        <v>316607</v>
      </c>
      <c r="F113" s="14" t="s">
        <v>13672</v>
      </c>
      <c r="G113" s="12" t="s">
        <v>13673</v>
      </c>
      <c r="H113" s="13" t="s">
        <v>13674</v>
      </c>
      <c r="I113" s="12" t="s">
        <v>13045</v>
      </c>
      <c r="J113" s="12" t="str">
        <f t="shared" si="5"/>
        <v>Aung Myay Tha Zan</v>
      </c>
      <c r="K113" s="12" t="s">
        <v>13675</v>
      </c>
      <c r="L113" s="12">
        <v>18</v>
      </c>
      <c r="M113" s="12" t="s">
        <v>13676</v>
      </c>
      <c r="N113" s="12">
        <v>148</v>
      </c>
      <c r="O113" s="29">
        <v>45814.333333333299</v>
      </c>
      <c r="P113" s="13" t="s">
        <v>13048</v>
      </c>
      <c r="Q113" s="26">
        <v>45814.702777777798</v>
      </c>
      <c r="R113" s="12" t="s">
        <v>35</v>
      </c>
      <c r="S113" s="27">
        <f t="shared" si="3"/>
        <v>1.13471064814803</v>
      </c>
      <c r="T113" s="12" t="s">
        <v>13677</v>
      </c>
      <c r="U113" s="13"/>
      <c r="V113" s="13"/>
      <c r="W113" s="13"/>
    </row>
    <row r="114" spans="1:23" s="65" customFormat="1" ht="30" customHeight="1">
      <c r="A114" s="65">
        <v>113</v>
      </c>
      <c r="B114" s="26">
        <v>45813.600636574098</v>
      </c>
      <c r="C114" s="26" t="str">
        <f t="shared" si="4"/>
        <v>June 2025</v>
      </c>
      <c r="D114" s="12">
        <v>113667</v>
      </c>
      <c r="E114" s="12">
        <v>453291</v>
      </c>
      <c r="F114" s="14" t="s">
        <v>13678</v>
      </c>
      <c r="G114" s="12" t="s">
        <v>13679</v>
      </c>
      <c r="H114" s="13" t="s">
        <v>13680</v>
      </c>
      <c r="I114" s="12" t="s">
        <v>13045</v>
      </c>
      <c r="J114" s="12" t="str">
        <f t="shared" si="5"/>
        <v>Aung Myay Tha Zan</v>
      </c>
      <c r="K114" s="12" t="s">
        <v>13681</v>
      </c>
      <c r="L114" s="12">
        <v>18</v>
      </c>
      <c r="M114" s="12" t="s">
        <v>13682</v>
      </c>
      <c r="N114" s="12">
        <v>332</v>
      </c>
      <c r="O114" s="26">
        <v>45814.333333333299</v>
      </c>
      <c r="P114" s="13" t="s">
        <v>13260</v>
      </c>
      <c r="Q114" s="26">
        <v>45817.634687500002</v>
      </c>
      <c r="R114" s="12" t="s">
        <v>35</v>
      </c>
      <c r="S114" s="27">
        <f t="shared" si="3"/>
        <v>4.0340509259258397</v>
      </c>
      <c r="T114" s="12" t="s">
        <v>13683</v>
      </c>
      <c r="U114" s="13" t="s">
        <v>4040</v>
      </c>
      <c r="V114" s="13"/>
      <c r="W114" s="13"/>
    </row>
    <row r="115" spans="1:23" s="65" customFormat="1" ht="30" customHeight="1">
      <c r="A115" s="65">
        <v>114</v>
      </c>
      <c r="B115" s="26">
        <v>45813.605370370402</v>
      </c>
      <c r="C115" s="26" t="str">
        <f t="shared" si="4"/>
        <v>June 2025</v>
      </c>
      <c r="D115" s="12">
        <v>113669</v>
      </c>
      <c r="E115" s="12">
        <v>269596</v>
      </c>
      <c r="F115" s="14" t="s">
        <v>13684</v>
      </c>
      <c r="G115" s="12" t="s">
        <v>13685</v>
      </c>
      <c r="H115" s="13" t="s">
        <v>13686</v>
      </c>
      <c r="I115" s="12" t="s">
        <v>13066</v>
      </c>
      <c r="J115" s="12" t="str">
        <f t="shared" si="5"/>
        <v>Chan Aye Tha Zan</v>
      </c>
      <c r="K115" s="12" t="s">
        <v>13687</v>
      </c>
      <c r="L115" s="12">
        <v>100</v>
      </c>
      <c r="M115" s="12" t="s">
        <v>13688</v>
      </c>
      <c r="N115" s="12">
        <v>149</v>
      </c>
      <c r="O115" s="26">
        <v>45814.333333333299</v>
      </c>
      <c r="P115" s="13" t="s">
        <v>13069</v>
      </c>
      <c r="Q115" s="26">
        <v>45814.645833333299</v>
      </c>
      <c r="R115" s="12" t="s">
        <v>35</v>
      </c>
      <c r="S115" s="27">
        <f t="shared" si="3"/>
        <v>1.0404629629629201</v>
      </c>
      <c r="T115" s="12" t="s">
        <v>13689</v>
      </c>
      <c r="U115" s="13"/>
      <c r="V115" s="13"/>
      <c r="W115" s="13"/>
    </row>
    <row r="116" spans="1:23" s="65" customFormat="1" ht="30" customHeight="1">
      <c r="A116" s="65">
        <v>115</v>
      </c>
      <c r="B116" s="73">
        <v>45813.681157407402</v>
      </c>
      <c r="C116" s="26" t="str">
        <f t="shared" si="4"/>
        <v>June 2025</v>
      </c>
      <c r="D116" s="66">
        <v>113692</v>
      </c>
      <c r="E116" s="66">
        <v>453417</v>
      </c>
      <c r="F116" s="75" t="s">
        <v>13690</v>
      </c>
      <c r="G116" s="66" t="s">
        <v>13691</v>
      </c>
      <c r="H116" s="76" t="s">
        <v>13692</v>
      </c>
      <c r="I116" s="66" t="s">
        <v>13066</v>
      </c>
      <c r="J116" s="12" t="str">
        <f t="shared" si="5"/>
        <v>Chan Aye Tha Zan</v>
      </c>
      <c r="K116" s="66" t="s">
        <v>13693</v>
      </c>
      <c r="L116" s="66">
        <v>20</v>
      </c>
      <c r="M116" s="66"/>
      <c r="N116" s="66"/>
      <c r="O116" s="73"/>
      <c r="P116" s="76" t="s">
        <v>13069</v>
      </c>
      <c r="Q116" s="73"/>
      <c r="R116" s="66" t="s">
        <v>113</v>
      </c>
      <c r="S116" s="90">
        <f t="shared" si="3"/>
        <v>-45813.681157407402</v>
      </c>
      <c r="T116" s="66"/>
      <c r="U116" s="76" t="s">
        <v>13478</v>
      </c>
      <c r="V116" s="76" t="s">
        <v>13694</v>
      </c>
      <c r="W116" s="76"/>
    </row>
    <row r="117" spans="1:23" s="65" customFormat="1" ht="30" customHeight="1">
      <c r="A117" s="65">
        <v>116</v>
      </c>
      <c r="B117" s="73">
        <v>45813.7972800926</v>
      </c>
      <c r="C117" s="26" t="str">
        <f t="shared" si="4"/>
        <v>June 2025</v>
      </c>
      <c r="D117" s="66">
        <v>113724</v>
      </c>
      <c r="E117" s="66">
        <v>453679</v>
      </c>
      <c r="F117" s="78" t="s">
        <v>13695</v>
      </c>
      <c r="G117" s="66" t="s">
        <v>13696</v>
      </c>
      <c r="H117" s="76" t="s">
        <v>13697</v>
      </c>
      <c r="I117" s="66" t="s">
        <v>13066</v>
      </c>
      <c r="J117" s="12" t="str">
        <f t="shared" si="5"/>
        <v>Chan Aye Tha Zan</v>
      </c>
      <c r="K117" s="66" t="s">
        <v>13698</v>
      </c>
      <c r="L117" s="66">
        <v>30</v>
      </c>
      <c r="M117" s="66"/>
      <c r="N117" s="66"/>
      <c r="O117" s="73"/>
      <c r="P117" s="76" t="s">
        <v>13069</v>
      </c>
      <c r="Q117" s="73"/>
      <c r="R117" s="66" t="s">
        <v>113</v>
      </c>
      <c r="S117" s="90">
        <f t="shared" si="3"/>
        <v>-45813.7972800926</v>
      </c>
      <c r="T117" s="66"/>
      <c r="U117" s="76"/>
      <c r="V117" s="76" t="s">
        <v>13699</v>
      </c>
      <c r="W117" s="76"/>
    </row>
    <row r="118" spans="1:23" s="65" customFormat="1" ht="30" customHeight="1">
      <c r="A118" s="65">
        <v>117</v>
      </c>
      <c r="B118" s="26">
        <v>45813.888969907399</v>
      </c>
      <c r="C118" s="26" t="str">
        <f t="shared" si="4"/>
        <v>June 2025</v>
      </c>
      <c r="D118" s="12">
        <v>113743</v>
      </c>
      <c r="E118" s="12">
        <v>453778</v>
      </c>
      <c r="F118" s="85" t="s">
        <v>13700</v>
      </c>
      <c r="G118" s="12" t="s">
        <v>13701</v>
      </c>
      <c r="H118" s="13" t="s">
        <v>13702</v>
      </c>
      <c r="I118" s="12" t="s">
        <v>13066</v>
      </c>
      <c r="J118" s="12" t="str">
        <f t="shared" si="5"/>
        <v>Chan Aye Tha Zan</v>
      </c>
      <c r="K118" s="12" t="s">
        <v>13703</v>
      </c>
      <c r="L118" s="12">
        <v>20</v>
      </c>
      <c r="M118" s="12" t="s">
        <v>13704</v>
      </c>
      <c r="N118" s="12">
        <v>88</v>
      </c>
      <c r="O118" s="26">
        <v>45814.541666666701</v>
      </c>
      <c r="P118" s="13" t="s">
        <v>13069</v>
      </c>
      <c r="Q118" s="26">
        <v>45815.7902777778</v>
      </c>
      <c r="R118" s="12" t="s">
        <v>35</v>
      </c>
      <c r="S118" s="27">
        <f t="shared" si="3"/>
        <v>1.9013078703719699</v>
      </c>
      <c r="T118" s="12" t="s">
        <v>13705</v>
      </c>
      <c r="U118" s="13" t="s">
        <v>13478</v>
      </c>
      <c r="V118" s="13"/>
      <c r="W118" s="13"/>
    </row>
    <row r="119" spans="1:23" s="65" customFormat="1" ht="30" customHeight="1">
      <c r="A119" s="65">
        <v>118</v>
      </c>
      <c r="B119" s="26">
        <v>45813.911122685196</v>
      </c>
      <c r="C119" s="26" t="str">
        <f t="shared" si="4"/>
        <v>June 2025</v>
      </c>
      <c r="D119" s="12">
        <v>113746</v>
      </c>
      <c r="E119" s="12">
        <v>453608</v>
      </c>
      <c r="F119" s="14" t="s">
        <v>13706</v>
      </c>
      <c r="G119" s="12" t="s">
        <v>13707</v>
      </c>
      <c r="H119" s="13" t="s">
        <v>13708</v>
      </c>
      <c r="I119" s="12" t="s">
        <v>13045</v>
      </c>
      <c r="J119" s="12" t="str">
        <f t="shared" si="5"/>
        <v>Aung Myay Tha Zan</v>
      </c>
      <c r="K119" s="12" t="s">
        <v>13709</v>
      </c>
      <c r="L119" s="12">
        <v>20</v>
      </c>
      <c r="M119" s="12" t="s">
        <v>13710</v>
      </c>
      <c r="N119" s="12">
        <v>121</v>
      </c>
      <c r="O119" s="29">
        <v>45815.333333333299</v>
      </c>
      <c r="P119" s="13" t="s">
        <v>13069</v>
      </c>
      <c r="Q119" s="26">
        <v>45815.471527777801</v>
      </c>
      <c r="R119" s="12" t="s">
        <v>35</v>
      </c>
      <c r="S119" s="27">
        <f t="shared" si="3"/>
        <v>1.56040509259765</v>
      </c>
      <c r="T119" s="12" t="s">
        <v>13711</v>
      </c>
      <c r="U119" s="13"/>
      <c r="V119" s="13"/>
      <c r="W119" s="13"/>
    </row>
    <row r="120" spans="1:23" s="65" customFormat="1" ht="30" customHeight="1">
      <c r="A120" s="65">
        <v>119</v>
      </c>
      <c r="B120" s="73">
        <v>45814.423217592601</v>
      </c>
      <c r="C120" s="26" t="str">
        <f t="shared" si="4"/>
        <v>June 2025</v>
      </c>
      <c r="D120" s="66">
        <v>113766</v>
      </c>
      <c r="E120" s="66">
        <v>276408</v>
      </c>
      <c r="F120" s="75" t="s">
        <v>13712</v>
      </c>
      <c r="G120" s="66" t="s">
        <v>13713</v>
      </c>
      <c r="H120" s="76" t="s">
        <v>13714</v>
      </c>
      <c r="I120" s="66" t="s">
        <v>13045</v>
      </c>
      <c r="J120" s="12" t="str">
        <f t="shared" si="5"/>
        <v>Aung Myay Tha Zan</v>
      </c>
      <c r="K120" s="66" t="s">
        <v>13715</v>
      </c>
      <c r="L120" s="66">
        <v>25</v>
      </c>
      <c r="M120" s="66"/>
      <c r="N120" s="66"/>
      <c r="O120" s="77"/>
      <c r="P120" s="76" t="s">
        <v>13120</v>
      </c>
      <c r="Q120" s="73"/>
      <c r="R120" s="66" t="s">
        <v>113</v>
      </c>
      <c r="S120" s="90">
        <f t="shared" si="3"/>
        <v>-45814.423217592601</v>
      </c>
      <c r="T120" s="66"/>
      <c r="U120" s="76"/>
      <c r="V120" s="76" t="s">
        <v>5642</v>
      </c>
      <c r="W120" s="76"/>
    </row>
    <row r="121" spans="1:23" s="65" customFormat="1" ht="30" customHeight="1">
      <c r="A121" s="65">
        <v>120</v>
      </c>
      <c r="B121" s="26">
        <v>45814.447916666701</v>
      </c>
      <c r="C121" s="26" t="str">
        <f t="shared" si="4"/>
        <v>June 2025</v>
      </c>
      <c r="D121" s="12">
        <v>113776</v>
      </c>
      <c r="E121" s="12">
        <v>450071</v>
      </c>
      <c r="F121" s="14" t="s">
        <v>13716</v>
      </c>
      <c r="G121" s="12" t="s">
        <v>13717</v>
      </c>
      <c r="H121" s="13" t="s">
        <v>13718</v>
      </c>
      <c r="I121" s="12" t="s">
        <v>13066</v>
      </c>
      <c r="J121" s="12" t="str">
        <f t="shared" si="5"/>
        <v>Chan Aye Tha Zan</v>
      </c>
      <c r="K121" s="12" t="s">
        <v>13719</v>
      </c>
      <c r="L121" s="12">
        <v>30</v>
      </c>
      <c r="M121" s="12" t="s">
        <v>13720</v>
      </c>
      <c r="N121" s="12">
        <v>94</v>
      </c>
      <c r="O121" s="29">
        <v>45814.5625</v>
      </c>
      <c r="P121" s="13" t="s">
        <v>13069</v>
      </c>
      <c r="Q121" s="29">
        <v>45814.599305555603</v>
      </c>
      <c r="R121" s="12" t="s">
        <v>35</v>
      </c>
      <c r="S121" s="27">
        <f t="shared" si="3"/>
        <v>0.15138888889487101</v>
      </c>
      <c r="T121" s="12" t="s">
        <v>13721</v>
      </c>
      <c r="U121" s="13"/>
      <c r="V121" s="13"/>
      <c r="W121" s="13"/>
    </row>
    <row r="122" spans="1:23" s="65" customFormat="1" ht="30" customHeight="1">
      <c r="A122" s="65">
        <v>121</v>
      </c>
      <c r="B122" s="26">
        <v>45814.4863078704</v>
      </c>
      <c r="C122" s="26" t="str">
        <f t="shared" si="4"/>
        <v>June 2025</v>
      </c>
      <c r="D122" s="13">
        <v>113794</v>
      </c>
      <c r="E122" s="12">
        <v>454080</v>
      </c>
      <c r="F122" s="14" t="s">
        <v>13722</v>
      </c>
      <c r="G122" s="12" t="s">
        <v>13723</v>
      </c>
      <c r="H122" s="13" t="s">
        <v>13724</v>
      </c>
      <c r="I122" s="12" t="s">
        <v>13066</v>
      </c>
      <c r="J122" s="12" t="str">
        <f t="shared" si="5"/>
        <v>Chan Aye Tha Zan</v>
      </c>
      <c r="K122" s="12" t="s">
        <v>13725</v>
      </c>
      <c r="L122" s="12">
        <v>30</v>
      </c>
      <c r="M122" s="12" t="s">
        <v>13068</v>
      </c>
      <c r="N122" s="12">
        <v>143</v>
      </c>
      <c r="O122" s="26">
        <v>45814.5625</v>
      </c>
      <c r="P122" s="13" t="s">
        <v>13069</v>
      </c>
      <c r="Q122" s="29">
        <v>45814.722916666702</v>
      </c>
      <c r="R122" s="12" t="s">
        <v>35</v>
      </c>
      <c r="S122" s="27">
        <f t="shared" si="3"/>
        <v>0.23660879629460399</v>
      </c>
      <c r="T122" s="12" t="s">
        <v>13726</v>
      </c>
      <c r="U122" s="13"/>
      <c r="V122" s="13"/>
      <c r="W122" s="13"/>
    </row>
    <row r="123" spans="1:23" s="65" customFormat="1" ht="30" customHeight="1">
      <c r="A123" s="65">
        <v>122</v>
      </c>
      <c r="B123" s="26">
        <v>45814.543043981503</v>
      </c>
      <c r="C123" s="26" t="str">
        <f t="shared" si="4"/>
        <v>June 2025</v>
      </c>
      <c r="D123" s="12">
        <v>113817</v>
      </c>
      <c r="E123" s="12">
        <v>454222</v>
      </c>
      <c r="F123" s="14" t="s">
        <v>13727</v>
      </c>
      <c r="G123" s="12" t="s">
        <v>13728</v>
      </c>
      <c r="H123" s="13" t="s">
        <v>13729</v>
      </c>
      <c r="I123" s="12" t="s">
        <v>13066</v>
      </c>
      <c r="J123" s="12" t="str">
        <f t="shared" si="5"/>
        <v>Chan Aye Tha Zan</v>
      </c>
      <c r="K123" s="13" t="s">
        <v>13730</v>
      </c>
      <c r="L123" s="12">
        <v>40</v>
      </c>
      <c r="M123" s="12" t="s">
        <v>13731</v>
      </c>
      <c r="N123" s="12">
        <v>115</v>
      </c>
      <c r="O123" s="26">
        <v>45815.333333333299</v>
      </c>
      <c r="P123" s="13" t="s">
        <v>13069</v>
      </c>
      <c r="Q123" s="26">
        <v>45815.502777777801</v>
      </c>
      <c r="R123" s="12" t="s">
        <v>35</v>
      </c>
      <c r="S123" s="27">
        <f t="shared" si="3"/>
        <v>0.95973379629867805</v>
      </c>
      <c r="T123" s="12" t="s">
        <v>13732</v>
      </c>
      <c r="U123" s="13"/>
      <c r="V123" s="13"/>
      <c r="W123" s="13"/>
    </row>
    <row r="124" spans="1:23" s="65" customFormat="1" ht="30" customHeight="1">
      <c r="A124" s="65">
        <v>123</v>
      </c>
      <c r="B124" s="26">
        <v>45814.548634259299</v>
      </c>
      <c r="C124" s="26" t="str">
        <f t="shared" si="4"/>
        <v>June 2025</v>
      </c>
      <c r="D124" s="13">
        <v>113820</v>
      </c>
      <c r="E124" s="13">
        <v>454170</v>
      </c>
      <c r="F124" s="13" t="s">
        <v>13733</v>
      </c>
      <c r="G124" s="12" t="s">
        <v>13734</v>
      </c>
      <c r="H124" s="21" t="s">
        <v>13735</v>
      </c>
      <c r="I124" s="12" t="s">
        <v>13066</v>
      </c>
      <c r="J124" s="12" t="str">
        <f t="shared" si="5"/>
        <v>Chan Aye Tha Zan</v>
      </c>
      <c r="K124" s="12" t="s">
        <v>13736</v>
      </c>
      <c r="L124" s="12">
        <v>20</v>
      </c>
      <c r="M124" s="12" t="s">
        <v>13737</v>
      </c>
      <c r="N124" s="12">
        <v>222</v>
      </c>
      <c r="O124" s="26">
        <v>45815.333333333299</v>
      </c>
      <c r="P124" s="13" t="s">
        <v>13069</v>
      </c>
      <c r="Q124" s="29">
        <v>45815.585416666698</v>
      </c>
      <c r="R124" s="12" t="s">
        <v>35</v>
      </c>
      <c r="S124" s="27">
        <f t="shared" si="3"/>
        <v>1.03678240741283</v>
      </c>
      <c r="T124" s="12" t="s">
        <v>13738</v>
      </c>
      <c r="U124" s="13"/>
      <c r="V124" s="13"/>
      <c r="W124" s="13"/>
    </row>
    <row r="125" spans="1:23" s="65" customFormat="1" ht="30" customHeight="1">
      <c r="A125" s="65">
        <v>124</v>
      </c>
      <c r="B125" s="26">
        <v>45814.598229166702</v>
      </c>
      <c r="C125" s="26" t="str">
        <f t="shared" si="4"/>
        <v>June 2025</v>
      </c>
      <c r="D125" s="12">
        <v>113835</v>
      </c>
      <c r="E125" s="12">
        <v>454350</v>
      </c>
      <c r="F125" s="13" t="s">
        <v>13739</v>
      </c>
      <c r="G125" s="12" t="s">
        <v>13740</v>
      </c>
      <c r="H125" s="13" t="s">
        <v>13741</v>
      </c>
      <c r="I125" s="12" t="s">
        <v>13045</v>
      </c>
      <c r="J125" s="12" t="str">
        <f t="shared" si="5"/>
        <v>Aung Myay Tha Zan</v>
      </c>
      <c r="K125" s="12" t="s">
        <v>13742</v>
      </c>
      <c r="L125" s="12">
        <v>25</v>
      </c>
      <c r="M125" s="12" t="s">
        <v>13743</v>
      </c>
      <c r="N125" s="12">
        <v>275</v>
      </c>
      <c r="O125" s="26">
        <v>45815.333333333299</v>
      </c>
      <c r="P125" s="13" t="s">
        <v>13069</v>
      </c>
      <c r="Q125" s="26">
        <v>45815.398611111101</v>
      </c>
      <c r="R125" s="12" t="s">
        <v>35</v>
      </c>
      <c r="S125" s="27">
        <f t="shared" si="3"/>
        <v>0.80038194444205102</v>
      </c>
      <c r="T125" s="12" t="s">
        <v>13744</v>
      </c>
      <c r="U125" s="13"/>
      <c r="V125" s="13"/>
      <c r="W125" s="13"/>
    </row>
    <row r="126" spans="1:23" s="65" customFormat="1" ht="30" customHeight="1">
      <c r="A126" s="65">
        <v>125</v>
      </c>
      <c r="B126" s="73">
        <v>45814.721620370401</v>
      </c>
      <c r="C126" s="26" t="str">
        <f t="shared" si="4"/>
        <v>June 2025</v>
      </c>
      <c r="D126" s="66">
        <v>113871</v>
      </c>
      <c r="E126" s="66">
        <v>454372</v>
      </c>
      <c r="F126" s="75" t="s">
        <v>13745</v>
      </c>
      <c r="G126" s="66" t="s">
        <v>13746</v>
      </c>
      <c r="H126" s="76" t="s">
        <v>13747</v>
      </c>
      <c r="I126" s="66" t="s">
        <v>13045</v>
      </c>
      <c r="J126" s="12" t="str">
        <f t="shared" si="5"/>
        <v>Aung Myay Tha Zan</v>
      </c>
      <c r="K126" s="66" t="s">
        <v>13748</v>
      </c>
      <c r="L126" s="66">
        <v>25</v>
      </c>
      <c r="M126" s="66"/>
      <c r="N126" s="66"/>
      <c r="O126" s="77"/>
      <c r="P126" s="76" t="s">
        <v>13069</v>
      </c>
      <c r="Q126" s="73"/>
      <c r="R126" s="66" t="s">
        <v>113</v>
      </c>
      <c r="S126" s="90">
        <f t="shared" si="3"/>
        <v>-45814.721620370401</v>
      </c>
      <c r="T126" s="66"/>
      <c r="U126" s="76"/>
      <c r="V126" s="76" t="s">
        <v>13749</v>
      </c>
      <c r="W126" s="76"/>
    </row>
    <row r="127" spans="1:23" s="65" customFormat="1" ht="30" customHeight="1">
      <c r="A127" s="65">
        <v>126</v>
      </c>
      <c r="B127" s="73">
        <v>45815.372337963003</v>
      </c>
      <c r="C127" s="26" t="str">
        <f t="shared" si="4"/>
        <v>June 2025</v>
      </c>
      <c r="D127" s="66">
        <v>113919</v>
      </c>
      <c r="E127" s="66">
        <v>454845</v>
      </c>
      <c r="F127" s="75" t="s">
        <v>13750</v>
      </c>
      <c r="G127" s="76" t="s">
        <v>13751</v>
      </c>
      <c r="H127" s="76" t="s">
        <v>13752</v>
      </c>
      <c r="I127" s="66" t="s">
        <v>13066</v>
      </c>
      <c r="J127" s="12" t="str">
        <f t="shared" si="5"/>
        <v>Chan Aye Tha Zan</v>
      </c>
      <c r="K127" s="66" t="s">
        <v>13753</v>
      </c>
      <c r="L127" s="66">
        <v>20</v>
      </c>
      <c r="M127" s="66"/>
      <c r="N127" s="66"/>
      <c r="O127" s="73">
        <v>45815.604166666701</v>
      </c>
      <c r="P127" s="76" t="s">
        <v>13069</v>
      </c>
      <c r="Q127" s="73"/>
      <c r="R127" s="66" t="s">
        <v>113</v>
      </c>
      <c r="S127" s="90">
        <f t="shared" si="3"/>
        <v>-45815.372337963003</v>
      </c>
      <c r="T127" s="66"/>
      <c r="U127" s="76"/>
      <c r="V127" s="76" t="s">
        <v>13754</v>
      </c>
      <c r="W127" s="76"/>
    </row>
    <row r="128" spans="1:23" s="65" customFormat="1" ht="30" customHeight="1">
      <c r="A128" s="65">
        <v>127</v>
      </c>
      <c r="B128" s="26">
        <v>45815.4152777778</v>
      </c>
      <c r="C128" s="26" t="str">
        <f t="shared" si="4"/>
        <v>June 2025</v>
      </c>
      <c r="D128" s="12">
        <v>113937</v>
      </c>
      <c r="E128" s="12">
        <v>454702</v>
      </c>
      <c r="F128" s="14" t="s">
        <v>13755</v>
      </c>
      <c r="G128" s="12" t="s">
        <v>13756</v>
      </c>
      <c r="H128" s="13" t="s">
        <v>13757</v>
      </c>
      <c r="I128" s="12" t="s">
        <v>13066</v>
      </c>
      <c r="J128" s="12" t="str">
        <f t="shared" si="5"/>
        <v>Chan Aye Tha Zan</v>
      </c>
      <c r="K128" s="12" t="s">
        <v>13758</v>
      </c>
      <c r="L128" s="12">
        <v>40</v>
      </c>
      <c r="M128" s="12" t="s">
        <v>13759</v>
      </c>
      <c r="N128" s="12">
        <v>105</v>
      </c>
      <c r="O128" s="26">
        <v>45815.541666666701</v>
      </c>
      <c r="P128" s="13" t="s">
        <v>13069</v>
      </c>
      <c r="Q128" s="26">
        <v>45815.714583333298</v>
      </c>
      <c r="R128" s="12" t="s">
        <v>35</v>
      </c>
      <c r="S128" s="27">
        <f t="shared" si="3"/>
        <v>0.29930555555620197</v>
      </c>
      <c r="T128" s="12" t="s">
        <v>13760</v>
      </c>
      <c r="U128" s="13"/>
      <c r="V128" s="13"/>
      <c r="W128" s="13"/>
    </row>
    <row r="129" spans="1:23" s="65" customFormat="1" ht="30" customHeight="1">
      <c r="A129" s="65">
        <v>128</v>
      </c>
      <c r="B129" s="26">
        <v>45815.429710648103</v>
      </c>
      <c r="C129" s="26" t="str">
        <f t="shared" si="4"/>
        <v>June 2025</v>
      </c>
      <c r="D129" s="12">
        <v>113943</v>
      </c>
      <c r="E129" s="12">
        <v>453170</v>
      </c>
      <c r="F129" s="14" t="s">
        <v>13761</v>
      </c>
      <c r="G129" s="12" t="s">
        <v>13762</v>
      </c>
      <c r="H129" s="13" t="s">
        <v>13763</v>
      </c>
      <c r="I129" s="12" t="s">
        <v>13066</v>
      </c>
      <c r="J129" s="12" t="str">
        <f t="shared" si="5"/>
        <v>Chan Aye Tha Zan</v>
      </c>
      <c r="K129" s="12" t="s">
        <v>13764</v>
      </c>
      <c r="L129" s="12">
        <v>20</v>
      </c>
      <c r="M129" s="12" t="s">
        <v>13765</v>
      </c>
      <c r="N129" s="12">
        <v>181</v>
      </c>
      <c r="O129" s="26">
        <v>45815.541666666701</v>
      </c>
      <c r="P129" s="13" t="s">
        <v>13069</v>
      </c>
      <c r="Q129" s="26">
        <v>45815.6743055556</v>
      </c>
      <c r="R129" s="12" t="s">
        <v>35</v>
      </c>
      <c r="S129" s="27">
        <f t="shared" si="3"/>
        <v>0.24459490740991899</v>
      </c>
      <c r="T129" s="12" t="s">
        <v>13766</v>
      </c>
      <c r="U129" s="13"/>
      <c r="V129" s="13"/>
      <c r="W129" s="13"/>
    </row>
    <row r="130" spans="1:23" s="65" customFormat="1" ht="30" customHeight="1">
      <c r="A130" s="65">
        <v>129</v>
      </c>
      <c r="B130" s="26">
        <v>45815.437152777798</v>
      </c>
      <c r="C130" s="26" t="str">
        <f t="shared" si="4"/>
        <v>June 2025</v>
      </c>
      <c r="D130" s="12">
        <v>113948</v>
      </c>
      <c r="E130" s="12">
        <v>452766</v>
      </c>
      <c r="F130" s="14" t="s">
        <v>13767</v>
      </c>
      <c r="G130" s="12" t="s">
        <v>13768</v>
      </c>
      <c r="H130" s="13" t="s">
        <v>13769</v>
      </c>
      <c r="I130" s="12" t="s">
        <v>13066</v>
      </c>
      <c r="J130" s="12" t="str">
        <f t="shared" si="5"/>
        <v>Chan Aye Tha Zan</v>
      </c>
      <c r="K130" s="12" t="s">
        <v>13770</v>
      </c>
      <c r="L130" s="12">
        <v>20</v>
      </c>
      <c r="M130" s="12" t="s">
        <v>13771</v>
      </c>
      <c r="N130" s="12">
        <v>155</v>
      </c>
      <c r="O130" s="26">
        <v>45815.604166666701</v>
      </c>
      <c r="P130" s="13" t="s">
        <v>13772</v>
      </c>
      <c r="Q130" s="26">
        <v>45816.748043981497</v>
      </c>
      <c r="R130" s="12" t="s">
        <v>35</v>
      </c>
      <c r="S130" s="27">
        <f t="shared" ref="S130:S193" si="6">Q130-B130</f>
        <v>1.3108912037059799</v>
      </c>
      <c r="T130" s="12" t="s">
        <v>13773</v>
      </c>
      <c r="U130" s="13"/>
      <c r="V130" s="13"/>
      <c r="W130" s="13"/>
    </row>
    <row r="131" spans="1:23" s="65" customFormat="1" ht="30" customHeight="1">
      <c r="A131" s="65">
        <v>130</v>
      </c>
      <c r="B131" s="73">
        <v>45815.4372337963</v>
      </c>
      <c r="C131" s="26" t="str">
        <f t="shared" ref="C131:C194" si="7">TEXT(B131,"mmmm yyyy")</f>
        <v>June 2025</v>
      </c>
      <c r="D131" s="66">
        <v>113949</v>
      </c>
      <c r="E131" s="66">
        <v>30418</v>
      </c>
      <c r="F131" s="75" t="s">
        <v>13774</v>
      </c>
      <c r="G131" s="66" t="s">
        <v>13775</v>
      </c>
      <c r="H131" s="76" t="s">
        <v>13776</v>
      </c>
      <c r="I131" s="66" t="s">
        <v>13066</v>
      </c>
      <c r="J131" s="12" t="str">
        <f t="shared" ref="J131:J194" si="8">TRIM(CLEAN(I131))</f>
        <v>Chan Aye Tha Zan</v>
      </c>
      <c r="K131" s="66" t="s">
        <v>13777</v>
      </c>
      <c r="L131" s="66">
        <v>40</v>
      </c>
      <c r="M131" s="66"/>
      <c r="N131" s="66"/>
      <c r="O131" s="73"/>
      <c r="P131" s="76" t="s">
        <v>13069</v>
      </c>
      <c r="Q131" s="73"/>
      <c r="R131" s="66" t="s">
        <v>113</v>
      </c>
      <c r="S131" s="90">
        <f t="shared" si="6"/>
        <v>-45815.4372337963</v>
      </c>
      <c r="T131" s="66"/>
      <c r="U131" s="76"/>
      <c r="V131" s="76" t="s">
        <v>13778</v>
      </c>
      <c r="W131" s="76"/>
    </row>
    <row r="132" spans="1:23" s="65" customFormat="1" ht="30" customHeight="1">
      <c r="A132" s="65">
        <v>131</v>
      </c>
      <c r="B132" s="26">
        <v>45815.445555555598</v>
      </c>
      <c r="C132" s="26" t="str">
        <f t="shared" si="7"/>
        <v>June 2025</v>
      </c>
      <c r="D132" s="12">
        <v>113953</v>
      </c>
      <c r="E132" s="12">
        <v>455000</v>
      </c>
      <c r="F132" s="14" t="s">
        <v>13779</v>
      </c>
      <c r="G132" s="12" t="s">
        <v>13780</v>
      </c>
      <c r="H132" s="13" t="s">
        <v>13781</v>
      </c>
      <c r="I132" s="12" t="s">
        <v>13066</v>
      </c>
      <c r="J132" s="12" t="str">
        <f t="shared" si="8"/>
        <v>Chan Aye Tha Zan</v>
      </c>
      <c r="K132" s="12" t="s">
        <v>13782</v>
      </c>
      <c r="L132" s="12">
        <v>25</v>
      </c>
      <c r="M132" s="12" t="s">
        <v>13731</v>
      </c>
      <c r="N132" s="12">
        <v>152</v>
      </c>
      <c r="O132" s="29">
        <v>45815.604166666701</v>
      </c>
      <c r="P132" s="13" t="s">
        <v>13069</v>
      </c>
      <c r="Q132" s="26">
        <v>45815.722222222197</v>
      </c>
      <c r="R132" s="12" t="s">
        <v>35</v>
      </c>
      <c r="S132" s="27">
        <f t="shared" si="6"/>
        <v>0.27666666666482298</v>
      </c>
      <c r="T132" s="12" t="s">
        <v>13783</v>
      </c>
      <c r="U132" s="13"/>
      <c r="V132" s="13"/>
      <c r="W132" s="13"/>
    </row>
    <row r="133" spans="1:23" s="65" customFormat="1" ht="30" customHeight="1">
      <c r="A133" s="65">
        <v>132</v>
      </c>
      <c r="B133" s="73">
        <v>45815.470694444397</v>
      </c>
      <c r="C133" s="26" t="str">
        <f t="shared" si="7"/>
        <v>June 2025</v>
      </c>
      <c r="D133" s="66">
        <v>113953</v>
      </c>
      <c r="E133" s="66">
        <v>455000</v>
      </c>
      <c r="F133" s="75" t="s">
        <v>13784</v>
      </c>
      <c r="G133" s="66" t="s">
        <v>13780</v>
      </c>
      <c r="H133" s="76" t="s">
        <v>13781</v>
      </c>
      <c r="I133" s="66" t="s">
        <v>13066</v>
      </c>
      <c r="J133" s="12" t="str">
        <f t="shared" si="8"/>
        <v>Chan Aye Tha Zan</v>
      </c>
      <c r="K133" s="66" t="s">
        <v>13782</v>
      </c>
      <c r="L133" s="66">
        <v>25</v>
      </c>
      <c r="M133" s="66"/>
      <c r="N133" s="66"/>
      <c r="O133" s="73"/>
      <c r="P133" s="76"/>
      <c r="Q133" s="73"/>
      <c r="R133" s="66" t="s">
        <v>113</v>
      </c>
      <c r="S133" s="87">
        <f t="shared" si="6"/>
        <v>-45815.470694444397</v>
      </c>
      <c r="T133" s="66"/>
      <c r="U133" s="76"/>
      <c r="V133" s="76" t="s">
        <v>13665</v>
      </c>
      <c r="W133" s="76"/>
    </row>
    <row r="134" spans="1:23" s="65" customFormat="1" ht="30" customHeight="1">
      <c r="A134" s="65">
        <v>133</v>
      </c>
      <c r="B134" s="73">
        <v>45815.481018518498</v>
      </c>
      <c r="C134" s="26" t="str">
        <f t="shared" si="7"/>
        <v>June 2025</v>
      </c>
      <c r="D134" s="66">
        <v>113975</v>
      </c>
      <c r="E134" s="66">
        <v>455101</v>
      </c>
      <c r="F134" s="75" t="s">
        <v>13785</v>
      </c>
      <c r="G134" s="66" t="s">
        <v>13786</v>
      </c>
      <c r="H134" s="76" t="s">
        <v>13787</v>
      </c>
      <c r="I134" s="66" t="s">
        <v>13045</v>
      </c>
      <c r="J134" s="12" t="str">
        <f t="shared" si="8"/>
        <v>Aung Myay Tha Zan</v>
      </c>
      <c r="K134" s="66" t="s">
        <v>13788</v>
      </c>
      <c r="L134" s="66">
        <v>20</v>
      </c>
      <c r="M134" s="66"/>
      <c r="N134" s="66"/>
      <c r="O134" s="73"/>
      <c r="P134" s="76" t="s">
        <v>13120</v>
      </c>
      <c r="Q134" s="73"/>
      <c r="R134" s="66" t="s">
        <v>113</v>
      </c>
      <c r="S134" s="87">
        <f t="shared" si="6"/>
        <v>-45815.481018518498</v>
      </c>
      <c r="T134" s="66"/>
      <c r="U134" s="76"/>
      <c r="V134" s="76" t="s">
        <v>12449</v>
      </c>
      <c r="W134" s="76"/>
    </row>
    <row r="135" spans="1:23" s="65" customFormat="1" ht="30" customHeight="1">
      <c r="A135" s="65">
        <v>134</v>
      </c>
      <c r="B135" s="26">
        <v>45815.482650462996</v>
      </c>
      <c r="C135" s="26" t="str">
        <f t="shared" si="7"/>
        <v>June 2025</v>
      </c>
      <c r="D135" s="12">
        <v>113977</v>
      </c>
      <c r="E135" s="12">
        <v>455089</v>
      </c>
      <c r="F135" s="14" t="s">
        <v>13789</v>
      </c>
      <c r="G135" s="12" t="s">
        <v>13790</v>
      </c>
      <c r="H135" s="13" t="s">
        <v>13791</v>
      </c>
      <c r="I135" s="12" t="s">
        <v>13066</v>
      </c>
      <c r="J135" s="12" t="str">
        <f t="shared" si="8"/>
        <v>Chan Aye Tha Zan</v>
      </c>
      <c r="K135" s="12" t="s">
        <v>13792</v>
      </c>
      <c r="L135" s="12">
        <v>30</v>
      </c>
      <c r="M135" s="12" t="s">
        <v>13793</v>
      </c>
      <c r="N135" s="12">
        <v>69</v>
      </c>
      <c r="O135" s="26">
        <v>45815.541666666701</v>
      </c>
      <c r="P135" s="13" t="s">
        <v>13069</v>
      </c>
      <c r="Q135" s="26">
        <v>45815.600694444402</v>
      </c>
      <c r="R135" s="12" t="s">
        <v>35</v>
      </c>
      <c r="S135" s="27">
        <f t="shared" si="6"/>
        <v>0.118043981485243</v>
      </c>
      <c r="T135" s="12" t="s">
        <v>13794</v>
      </c>
      <c r="U135" s="13"/>
      <c r="V135" s="13"/>
      <c r="W135" s="13"/>
    </row>
    <row r="136" spans="1:23" s="65" customFormat="1" ht="30" customHeight="1">
      <c r="A136" s="65">
        <v>135</v>
      </c>
      <c r="B136" s="73">
        <v>45815.483194444401</v>
      </c>
      <c r="C136" s="26" t="str">
        <f t="shared" si="7"/>
        <v>June 2025</v>
      </c>
      <c r="D136" s="66">
        <v>113979</v>
      </c>
      <c r="E136" s="66">
        <v>455101</v>
      </c>
      <c r="F136" s="75" t="s">
        <v>13795</v>
      </c>
      <c r="G136" s="66" t="s">
        <v>13786</v>
      </c>
      <c r="H136" s="76" t="s">
        <v>13796</v>
      </c>
      <c r="I136" s="66" t="s">
        <v>13045</v>
      </c>
      <c r="J136" s="12" t="str">
        <f t="shared" si="8"/>
        <v>Aung Myay Tha Zan</v>
      </c>
      <c r="K136" s="66" t="s">
        <v>13797</v>
      </c>
      <c r="L136" s="66">
        <v>20</v>
      </c>
      <c r="M136" s="66"/>
      <c r="N136" s="66"/>
      <c r="O136" s="73"/>
      <c r="P136" s="76"/>
      <c r="Q136" s="73"/>
      <c r="R136" s="66" t="s">
        <v>113</v>
      </c>
      <c r="S136" s="87">
        <f t="shared" si="6"/>
        <v>-45815.483194444401</v>
      </c>
      <c r="T136" s="66"/>
      <c r="U136" s="76"/>
      <c r="V136" s="76" t="s">
        <v>12449</v>
      </c>
      <c r="W136" s="76"/>
    </row>
    <row r="137" spans="1:23" s="65" customFormat="1" ht="30" customHeight="1">
      <c r="A137" s="65">
        <v>136</v>
      </c>
      <c r="B137" s="26">
        <v>45815.497222222199</v>
      </c>
      <c r="C137" s="26" t="str">
        <f t="shared" si="7"/>
        <v>June 2025</v>
      </c>
      <c r="D137" s="12">
        <v>113990</v>
      </c>
      <c r="E137" s="13">
        <v>455101</v>
      </c>
      <c r="F137" s="14" t="s">
        <v>13798</v>
      </c>
      <c r="G137" s="12" t="s">
        <v>13786</v>
      </c>
      <c r="H137" s="13" t="s">
        <v>13799</v>
      </c>
      <c r="I137" s="12" t="s">
        <v>13045</v>
      </c>
      <c r="J137" s="12" t="str">
        <f t="shared" si="8"/>
        <v>Aung Myay Tha Zan</v>
      </c>
      <c r="K137" s="12" t="s">
        <v>13800</v>
      </c>
      <c r="L137" s="12">
        <v>20</v>
      </c>
      <c r="M137" s="12" t="s">
        <v>13801</v>
      </c>
      <c r="N137" s="12">
        <v>260</v>
      </c>
      <c r="O137" s="26">
        <v>45819.416666666701</v>
      </c>
      <c r="P137" s="13" t="s">
        <v>13120</v>
      </c>
      <c r="Q137" s="26">
        <v>45819.6667592593</v>
      </c>
      <c r="R137" s="12" t="s">
        <v>35</v>
      </c>
      <c r="S137" s="34">
        <f t="shared" si="6"/>
        <v>4.1695370370362097</v>
      </c>
      <c r="T137" s="12" t="s">
        <v>13802</v>
      </c>
      <c r="U137" s="13"/>
      <c r="V137" s="13"/>
      <c r="W137" s="13"/>
    </row>
    <row r="138" spans="1:23" s="65" customFormat="1" ht="30" customHeight="1">
      <c r="A138" s="65">
        <v>137</v>
      </c>
      <c r="B138" s="73">
        <v>45815.498888888898</v>
      </c>
      <c r="C138" s="26" t="str">
        <f t="shared" si="7"/>
        <v>June 2025</v>
      </c>
      <c r="D138" s="66">
        <v>113992</v>
      </c>
      <c r="E138" s="66">
        <v>455150</v>
      </c>
      <c r="F138" s="75" t="s">
        <v>13803</v>
      </c>
      <c r="G138" s="66" t="s">
        <v>13786</v>
      </c>
      <c r="H138" s="76" t="s">
        <v>13787</v>
      </c>
      <c r="I138" s="66" t="s">
        <v>13045</v>
      </c>
      <c r="J138" s="12" t="str">
        <f t="shared" si="8"/>
        <v>Aung Myay Tha Zan</v>
      </c>
      <c r="K138" s="66" t="s">
        <v>13804</v>
      </c>
      <c r="L138" s="66">
        <v>20</v>
      </c>
      <c r="M138" s="66"/>
      <c r="N138" s="66"/>
      <c r="O138" s="73"/>
      <c r="P138" s="76"/>
      <c r="Q138" s="73"/>
      <c r="R138" s="66" t="s">
        <v>113</v>
      </c>
      <c r="S138" s="87">
        <f t="shared" si="6"/>
        <v>-45815.498888888898</v>
      </c>
      <c r="T138" s="66"/>
      <c r="U138" s="76"/>
      <c r="V138" s="76" t="s">
        <v>12449</v>
      </c>
      <c r="W138" s="76"/>
    </row>
    <row r="139" spans="1:23" s="65" customFormat="1" ht="30" customHeight="1">
      <c r="A139" s="65">
        <v>138</v>
      </c>
      <c r="B139" s="73">
        <v>45815.529861111099</v>
      </c>
      <c r="C139" s="26" t="str">
        <f t="shared" si="7"/>
        <v>June 2025</v>
      </c>
      <c r="D139" s="66">
        <v>114011</v>
      </c>
      <c r="E139" s="66">
        <v>455238</v>
      </c>
      <c r="F139" s="75" t="s">
        <v>13805</v>
      </c>
      <c r="G139" s="66" t="s">
        <v>13806</v>
      </c>
      <c r="H139" s="76" t="s">
        <v>13807</v>
      </c>
      <c r="I139" s="66" t="s">
        <v>13045</v>
      </c>
      <c r="J139" s="12" t="str">
        <f t="shared" si="8"/>
        <v>Aung Myay Tha Zan</v>
      </c>
      <c r="K139" s="66" t="s">
        <v>13808</v>
      </c>
      <c r="L139" s="66">
        <v>20</v>
      </c>
      <c r="M139" s="66"/>
      <c r="N139" s="66"/>
      <c r="O139" s="73"/>
      <c r="P139" s="76"/>
      <c r="Q139" s="73"/>
      <c r="R139" s="66" t="s">
        <v>113</v>
      </c>
      <c r="S139" s="87">
        <f t="shared" si="6"/>
        <v>-45815.529861111099</v>
      </c>
      <c r="T139" s="66"/>
      <c r="U139" s="76"/>
      <c r="V139" s="76" t="s">
        <v>12449</v>
      </c>
      <c r="W139" s="66"/>
    </row>
    <row r="140" spans="1:23" s="65" customFormat="1" ht="30" customHeight="1">
      <c r="A140" s="65">
        <v>139</v>
      </c>
      <c r="B140" s="73">
        <v>45815.505555555603</v>
      </c>
      <c r="C140" s="26" t="str">
        <f t="shared" si="7"/>
        <v>June 2025</v>
      </c>
      <c r="D140" s="66">
        <v>113996</v>
      </c>
      <c r="E140" s="66">
        <v>455101</v>
      </c>
      <c r="F140" s="75" t="s">
        <v>13809</v>
      </c>
      <c r="G140" s="66" t="s">
        <v>13786</v>
      </c>
      <c r="H140" s="76" t="s">
        <v>13810</v>
      </c>
      <c r="I140" s="66" t="s">
        <v>13045</v>
      </c>
      <c r="J140" s="12" t="str">
        <f t="shared" si="8"/>
        <v>Aung Myay Tha Zan</v>
      </c>
      <c r="K140" s="66" t="s">
        <v>13811</v>
      </c>
      <c r="L140" s="66">
        <v>20</v>
      </c>
      <c r="M140" s="66"/>
      <c r="N140" s="66"/>
      <c r="O140" s="73"/>
      <c r="P140" s="76"/>
      <c r="Q140" s="73"/>
      <c r="R140" s="66" t="s">
        <v>113</v>
      </c>
      <c r="S140" s="87">
        <f t="shared" si="6"/>
        <v>-45815.505555555603</v>
      </c>
      <c r="T140" s="66"/>
      <c r="U140" s="76"/>
      <c r="V140" s="76" t="s">
        <v>12449</v>
      </c>
      <c r="W140" s="76"/>
    </row>
    <row r="141" spans="1:23" s="65" customFormat="1" ht="30" customHeight="1">
      <c r="A141" s="65">
        <v>140</v>
      </c>
      <c r="B141" s="26">
        <v>45815.502199074101</v>
      </c>
      <c r="C141" s="26" t="str">
        <f t="shared" si="7"/>
        <v>June 2025</v>
      </c>
      <c r="D141" s="12">
        <v>113995</v>
      </c>
      <c r="E141" s="12">
        <v>455149</v>
      </c>
      <c r="F141" s="14" t="s">
        <v>13812</v>
      </c>
      <c r="G141" s="12" t="s">
        <v>13813</v>
      </c>
      <c r="H141" s="13" t="s">
        <v>13814</v>
      </c>
      <c r="I141" s="12" t="s">
        <v>13066</v>
      </c>
      <c r="J141" s="12" t="str">
        <f t="shared" si="8"/>
        <v>Chan Aye Tha Zan</v>
      </c>
      <c r="K141" s="12" t="s">
        <v>13815</v>
      </c>
      <c r="L141" s="12">
        <v>20</v>
      </c>
      <c r="M141" s="12" t="s">
        <v>13816</v>
      </c>
      <c r="N141" s="12">
        <v>148</v>
      </c>
      <c r="O141" s="26">
        <v>45815.604166666701</v>
      </c>
      <c r="P141" s="13" t="s">
        <v>13069</v>
      </c>
      <c r="Q141" s="26">
        <v>45816.486145833303</v>
      </c>
      <c r="R141" s="12" t="s">
        <v>35</v>
      </c>
      <c r="S141" s="27">
        <f t="shared" si="6"/>
        <v>0.98394675926101605</v>
      </c>
      <c r="T141" s="12" t="s">
        <v>13817</v>
      </c>
      <c r="U141" s="13"/>
      <c r="V141" s="13"/>
      <c r="W141" s="13"/>
    </row>
    <row r="142" spans="1:23" s="65" customFormat="1" ht="30" customHeight="1">
      <c r="A142" s="65">
        <v>141</v>
      </c>
      <c r="B142" s="26">
        <v>45815.552129629599</v>
      </c>
      <c r="C142" s="26" t="str">
        <f t="shared" si="7"/>
        <v>June 2025</v>
      </c>
      <c r="D142" s="12">
        <v>114026</v>
      </c>
      <c r="E142" s="12">
        <v>455243</v>
      </c>
      <c r="F142" s="14" t="s">
        <v>13818</v>
      </c>
      <c r="G142" s="12" t="s">
        <v>13819</v>
      </c>
      <c r="H142" s="13" t="s">
        <v>13820</v>
      </c>
      <c r="I142" s="12" t="s">
        <v>13045</v>
      </c>
      <c r="J142" s="12" t="str">
        <f t="shared" si="8"/>
        <v>Aung Myay Tha Zan</v>
      </c>
      <c r="K142" s="12" t="s">
        <v>13821</v>
      </c>
      <c r="L142" s="12">
        <v>40</v>
      </c>
      <c r="M142" s="12" t="s">
        <v>13822</v>
      </c>
      <c r="N142" s="12">
        <v>131</v>
      </c>
      <c r="O142" s="26">
        <v>45816.333333333299</v>
      </c>
      <c r="P142" s="13" t="s">
        <v>13069</v>
      </c>
      <c r="Q142" s="26">
        <v>45816.359027777798</v>
      </c>
      <c r="R142" s="12" t="s">
        <v>35</v>
      </c>
      <c r="S142" s="27">
        <f t="shared" si="6"/>
        <v>0.80689814814832095</v>
      </c>
      <c r="T142" s="12" t="s">
        <v>13823</v>
      </c>
      <c r="U142" s="13"/>
      <c r="V142" s="13"/>
      <c r="W142" s="13"/>
    </row>
    <row r="143" spans="1:23" s="65" customFormat="1" ht="30" customHeight="1">
      <c r="A143" s="65">
        <v>142</v>
      </c>
      <c r="B143" s="26">
        <v>45815.581250000003</v>
      </c>
      <c r="C143" s="26" t="str">
        <f t="shared" si="7"/>
        <v>June 2025</v>
      </c>
      <c r="D143" s="12">
        <v>114038</v>
      </c>
      <c r="E143" s="12">
        <v>455288</v>
      </c>
      <c r="F143" s="14" t="s">
        <v>13824</v>
      </c>
      <c r="G143" s="12" t="s">
        <v>13825</v>
      </c>
      <c r="H143" s="13" t="s">
        <v>13826</v>
      </c>
      <c r="I143" s="12" t="s">
        <v>13045</v>
      </c>
      <c r="J143" s="12" t="str">
        <f t="shared" si="8"/>
        <v>Aung Myay Tha Zan</v>
      </c>
      <c r="K143" s="12" t="s">
        <v>13827</v>
      </c>
      <c r="L143" s="12">
        <v>25</v>
      </c>
      <c r="M143" s="12" t="s">
        <v>13828</v>
      </c>
      <c r="N143" s="12">
        <v>150</v>
      </c>
      <c r="O143" s="29">
        <v>45819.395833333299</v>
      </c>
      <c r="P143" s="13" t="s">
        <v>13048</v>
      </c>
      <c r="Q143" s="26">
        <v>45819.585763888899</v>
      </c>
      <c r="R143" s="12" t="s">
        <v>35</v>
      </c>
      <c r="S143" s="34">
        <f t="shared" si="6"/>
        <v>4.0045138888890497</v>
      </c>
      <c r="T143" s="12" t="s">
        <v>13829</v>
      </c>
      <c r="U143" s="13"/>
      <c r="V143" s="13"/>
      <c r="W143" s="13"/>
    </row>
    <row r="144" spans="1:23" s="65" customFormat="1" ht="30" customHeight="1">
      <c r="A144" s="65">
        <v>143</v>
      </c>
      <c r="B144" s="73">
        <v>45815.584027777797</v>
      </c>
      <c r="C144" s="26" t="str">
        <f t="shared" si="7"/>
        <v>June 2025</v>
      </c>
      <c r="D144" s="66">
        <v>114040</v>
      </c>
      <c r="E144" s="66">
        <v>455290</v>
      </c>
      <c r="F144" s="75" t="s">
        <v>13830</v>
      </c>
      <c r="G144" s="66" t="s">
        <v>13831</v>
      </c>
      <c r="H144" s="76" t="s">
        <v>13832</v>
      </c>
      <c r="I144" s="66" t="s">
        <v>13045</v>
      </c>
      <c r="J144" s="12" t="str">
        <f t="shared" si="8"/>
        <v>Aung Myay Tha Zan</v>
      </c>
      <c r="K144" s="66" t="s">
        <v>13833</v>
      </c>
      <c r="L144" s="66">
        <v>20</v>
      </c>
      <c r="M144" s="66"/>
      <c r="N144" s="66"/>
      <c r="O144" s="73"/>
      <c r="P144" s="76"/>
      <c r="Q144" s="73"/>
      <c r="R144" s="66" t="s">
        <v>113</v>
      </c>
      <c r="S144" s="87">
        <f t="shared" si="6"/>
        <v>-45815.584027777797</v>
      </c>
      <c r="T144" s="66"/>
      <c r="U144" s="76"/>
      <c r="V144" s="76" t="s">
        <v>12449</v>
      </c>
      <c r="W144" s="76"/>
    </row>
    <row r="145" spans="1:23" s="65" customFormat="1" ht="30" customHeight="1">
      <c r="A145" s="65">
        <v>144</v>
      </c>
      <c r="B145" s="26">
        <v>45815.594456018502</v>
      </c>
      <c r="C145" s="26" t="str">
        <f t="shared" si="7"/>
        <v>June 2025</v>
      </c>
      <c r="D145" s="12">
        <v>114043</v>
      </c>
      <c r="E145" s="12">
        <v>455391</v>
      </c>
      <c r="F145" s="14" t="s">
        <v>13834</v>
      </c>
      <c r="G145" s="12" t="s">
        <v>13835</v>
      </c>
      <c r="H145" s="13" t="s">
        <v>13836</v>
      </c>
      <c r="I145" s="12" t="s">
        <v>13066</v>
      </c>
      <c r="J145" s="12" t="str">
        <f t="shared" si="8"/>
        <v>Chan Aye Tha Zan</v>
      </c>
      <c r="K145" s="12" t="s">
        <v>13837</v>
      </c>
      <c r="L145" s="12">
        <v>20</v>
      </c>
      <c r="M145" s="12" t="s">
        <v>13838</v>
      </c>
      <c r="N145" s="12">
        <v>265</v>
      </c>
      <c r="O145" s="26">
        <v>45816.333333333299</v>
      </c>
      <c r="P145" s="13" t="s">
        <v>13120</v>
      </c>
      <c r="Q145" s="26">
        <v>45817.634016203701</v>
      </c>
      <c r="R145" s="12" t="s">
        <v>35</v>
      </c>
      <c r="S145" s="27">
        <f t="shared" si="6"/>
        <v>2.0395601851851102</v>
      </c>
      <c r="T145" s="12" t="s">
        <v>13839</v>
      </c>
      <c r="U145" s="13" t="s">
        <v>4040</v>
      </c>
      <c r="V145" s="13"/>
      <c r="W145" s="13"/>
    </row>
    <row r="146" spans="1:23" s="65" customFormat="1" ht="30" customHeight="1">
      <c r="A146" s="65">
        <v>145</v>
      </c>
      <c r="B146" s="26">
        <v>45815.604837963001</v>
      </c>
      <c r="C146" s="26" t="str">
        <f t="shared" si="7"/>
        <v>June 2025</v>
      </c>
      <c r="D146" s="12">
        <v>114050</v>
      </c>
      <c r="E146" s="12">
        <v>448452</v>
      </c>
      <c r="F146" s="14" t="s">
        <v>13840</v>
      </c>
      <c r="G146" s="12" t="s">
        <v>13238</v>
      </c>
      <c r="H146" s="13" t="s">
        <v>13841</v>
      </c>
      <c r="I146" s="12" t="s">
        <v>13045</v>
      </c>
      <c r="J146" s="12" t="str">
        <f t="shared" si="8"/>
        <v>Aung Myay Tha Zan</v>
      </c>
      <c r="K146" s="12" t="s">
        <v>13842</v>
      </c>
      <c r="L146" s="12">
        <v>25</v>
      </c>
      <c r="M146" s="12" t="s">
        <v>13843</v>
      </c>
      <c r="N146" s="12">
        <v>247</v>
      </c>
      <c r="O146" s="26">
        <v>45816.333333333299</v>
      </c>
      <c r="P146" s="13" t="s">
        <v>13069</v>
      </c>
      <c r="Q146" s="26">
        <v>45816.490277777797</v>
      </c>
      <c r="R146" s="12" t="s">
        <v>35</v>
      </c>
      <c r="S146" s="27">
        <f t="shared" si="6"/>
        <v>0.88543981481052503</v>
      </c>
      <c r="T146" s="12" t="s">
        <v>13844</v>
      </c>
      <c r="U146" s="13"/>
      <c r="V146" s="13"/>
      <c r="W146" s="13"/>
    </row>
    <row r="147" spans="1:23" s="65" customFormat="1" ht="30" customHeight="1">
      <c r="A147" s="65">
        <v>146</v>
      </c>
      <c r="B147" s="26">
        <v>45815.613449074102</v>
      </c>
      <c r="C147" s="26" t="str">
        <f t="shared" si="7"/>
        <v>June 2025</v>
      </c>
      <c r="D147" s="12">
        <v>114056</v>
      </c>
      <c r="E147" s="12">
        <v>455431</v>
      </c>
      <c r="F147" s="14" t="s">
        <v>13845</v>
      </c>
      <c r="G147" s="12" t="s">
        <v>13846</v>
      </c>
      <c r="H147" s="13" t="s">
        <v>13847</v>
      </c>
      <c r="I147" s="12" t="s">
        <v>13066</v>
      </c>
      <c r="J147" s="12" t="str">
        <f t="shared" si="8"/>
        <v>Chan Aye Tha Zan</v>
      </c>
      <c r="K147" s="12" t="s">
        <v>13848</v>
      </c>
      <c r="L147" s="12">
        <v>40</v>
      </c>
      <c r="M147" s="12" t="s">
        <v>13849</v>
      </c>
      <c r="N147" s="12">
        <v>85</v>
      </c>
      <c r="O147" s="26">
        <v>45815.625</v>
      </c>
      <c r="P147" s="13" t="s">
        <v>13120</v>
      </c>
      <c r="Q147" s="26">
        <v>45815.668055555601</v>
      </c>
      <c r="R147" s="12" t="s">
        <v>35</v>
      </c>
      <c r="S147" s="27">
        <f t="shared" si="6"/>
        <v>5.4606481484370299E-2</v>
      </c>
      <c r="T147" s="12" t="s">
        <v>13850</v>
      </c>
      <c r="U147" s="13"/>
      <c r="V147" s="13"/>
      <c r="W147" s="13"/>
    </row>
    <row r="148" spans="1:23" s="65" customFormat="1" ht="30" customHeight="1">
      <c r="A148" s="65">
        <v>147</v>
      </c>
      <c r="B148" s="26">
        <v>45815.624259259297</v>
      </c>
      <c r="C148" s="26" t="str">
        <f t="shared" si="7"/>
        <v>June 2025</v>
      </c>
      <c r="D148" s="12">
        <v>114060</v>
      </c>
      <c r="E148" s="12">
        <v>455455</v>
      </c>
      <c r="F148" s="14" t="s">
        <v>13851</v>
      </c>
      <c r="G148" s="12" t="s">
        <v>13852</v>
      </c>
      <c r="H148" s="13" t="s">
        <v>13853</v>
      </c>
      <c r="I148" s="12" t="s">
        <v>13066</v>
      </c>
      <c r="J148" s="12" t="str">
        <f t="shared" si="8"/>
        <v>Chan Aye Tha Zan</v>
      </c>
      <c r="K148" s="12" t="s">
        <v>13854</v>
      </c>
      <c r="L148" s="12">
        <v>20</v>
      </c>
      <c r="M148" s="12" t="s">
        <v>13855</v>
      </c>
      <c r="N148" s="12">
        <v>260</v>
      </c>
      <c r="O148" s="26">
        <v>45815.625</v>
      </c>
      <c r="P148" s="13" t="s">
        <v>13120</v>
      </c>
      <c r="Q148" s="26">
        <v>45815.761111111096</v>
      </c>
      <c r="R148" s="12" t="s">
        <v>35</v>
      </c>
      <c r="S148" s="27">
        <f t="shared" si="6"/>
        <v>0.136851851850224</v>
      </c>
      <c r="T148" s="12" t="s">
        <v>13856</v>
      </c>
      <c r="U148" s="13"/>
      <c r="V148" s="13"/>
      <c r="W148" s="13"/>
    </row>
    <row r="149" spans="1:23" s="65" customFormat="1" ht="30" customHeight="1">
      <c r="A149" s="65">
        <v>148</v>
      </c>
      <c r="B149" s="26">
        <v>45815.633553240703</v>
      </c>
      <c r="C149" s="26" t="str">
        <f t="shared" si="7"/>
        <v>June 2025</v>
      </c>
      <c r="D149" s="12">
        <v>114063</v>
      </c>
      <c r="E149" s="12">
        <v>197346</v>
      </c>
      <c r="F149" s="14" t="s">
        <v>13857</v>
      </c>
      <c r="G149" s="12" t="s">
        <v>13858</v>
      </c>
      <c r="H149" s="13" t="s">
        <v>13859</v>
      </c>
      <c r="I149" s="12" t="s">
        <v>13045</v>
      </c>
      <c r="J149" s="12" t="str">
        <f t="shared" si="8"/>
        <v>Aung Myay Tha Zan</v>
      </c>
      <c r="K149" s="12" t="s">
        <v>13860</v>
      </c>
      <c r="L149" s="12">
        <v>20</v>
      </c>
      <c r="M149" s="12" t="s">
        <v>13861</v>
      </c>
      <c r="N149" s="12">
        <v>67</v>
      </c>
      <c r="O149" s="26">
        <v>45816.333333333299</v>
      </c>
      <c r="P149" s="13" t="s">
        <v>13069</v>
      </c>
      <c r="Q149" s="26">
        <v>45816.711273148103</v>
      </c>
      <c r="R149" s="12" t="s">
        <v>35</v>
      </c>
      <c r="S149" s="27">
        <f t="shared" si="6"/>
        <v>1.0777199074073001</v>
      </c>
      <c r="T149" s="12" t="s">
        <v>13862</v>
      </c>
      <c r="U149" s="13"/>
      <c r="V149" s="13"/>
      <c r="W149" s="13"/>
    </row>
    <row r="150" spans="1:23" s="65" customFormat="1" ht="30" customHeight="1">
      <c r="A150" s="65">
        <v>149</v>
      </c>
      <c r="B150" s="73">
        <v>45815.636874999997</v>
      </c>
      <c r="C150" s="26" t="str">
        <f t="shared" si="7"/>
        <v>June 2025</v>
      </c>
      <c r="D150" s="66">
        <v>114063</v>
      </c>
      <c r="E150" s="66">
        <v>197346</v>
      </c>
      <c r="F150" s="75" t="s">
        <v>13863</v>
      </c>
      <c r="G150" s="66" t="s">
        <v>13858</v>
      </c>
      <c r="H150" s="76" t="s">
        <v>13859</v>
      </c>
      <c r="I150" s="66" t="s">
        <v>13045</v>
      </c>
      <c r="J150" s="12" t="str">
        <f t="shared" si="8"/>
        <v>Aung Myay Tha Zan</v>
      </c>
      <c r="K150" s="66" t="s">
        <v>13860</v>
      </c>
      <c r="L150" s="66">
        <v>20</v>
      </c>
      <c r="M150" s="66"/>
      <c r="N150" s="66"/>
      <c r="O150" s="73"/>
      <c r="P150" s="76"/>
      <c r="Q150" s="73"/>
      <c r="R150" s="66" t="s">
        <v>113</v>
      </c>
      <c r="S150" s="87">
        <f t="shared" si="6"/>
        <v>-45815.636874999997</v>
      </c>
      <c r="T150" s="66"/>
      <c r="U150" s="76"/>
      <c r="V150" s="76" t="s">
        <v>12265</v>
      </c>
      <c r="W150" s="76"/>
    </row>
    <row r="151" spans="1:23" s="65" customFormat="1" ht="30" customHeight="1">
      <c r="A151" s="65">
        <v>150</v>
      </c>
      <c r="B151" s="26">
        <v>45815.657164351898</v>
      </c>
      <c r="C151" s="26" t="str">
        <f t="shared" si="7"/>
        <v>June 2025</v>
      </c>
      <c r="D151" s="12">
        <v>114077</v>
      </c>
      <c r="E151" s="12">
        <v>107147</v>
      </c>
      <c r="F151" s="14" t="s">
        <v>13864</v>
      </c>
      <c r="G151" s="12" t="s">
        <v>13865</v>
      </c>
      <c r="H151" s="13" t="s">
        <v>13866</v>
      </c>
      <c r="I151" s="12" t="s">
        <v>13066</v>
      </c>
      <c r="J151" s="12" t="str">
        <f t="shared" si="8"/>
        <v>Chan Aye Tha Zan</v>
      </c>
      <c r="K151" s="12" t="s">
        <v>13867</v>
      </c>
      <c r="L151" s="12">
        <v>20</v>
      </c>
      <c r="M151" s="12" t="s">
        <v>13868</v>
      </c>
      <c r="N151" s="12">
        <v>121</v>
      </c>
      <c r="O151" s="26">
        <v>45816.333333333299</v>
      </c>
      <c r="P151" s="13" t="s">
        <v>13048</v>
      </c>
      <c r="Q151" s="26">
        <v>45816.638206018499</v>
      </c>
      <c r="R151" s="12" t="s">
        <v>35</v>
      </c>
      <c r="S151" s="27">
        <f t="shared" si="6"/>
        <v>0.98104166666598802</v>
      </c>
      <c r="T151" s="12" t="s">
        <v>13869</v>
      </c>
      <c r="U151" s="13"/>
      <c r="V151" s="13"/>
      <c r="W151" s="13"/>
    </row>
    <row r="152" spans="1:23" s="65" customFormat="1" ht="30" customHeight="1">
      <c r="A152" s="65">
        <v>151</v>
      </c>
      <c r="B152" s="26">
        <v>45815.682928240698</v>
      </c>
      <c r="C152" s="26" t="str">
        <f t="shared" si="7"/>
        <v>June 2025</v>
      </c>
      <c r="D152" s="12">
        <v>114088</v>
      </c>
      <c r="E152" s="12">
        <v>455580</v>
      </c>
      <c r="F152" s="14" t="s">
        <v>13870</v>
      </c>
      <c r="G152" s="12" t="s">
        <v>13871</v>
      </c>
      <c r="H152" s="13" t="s">
        <v>13872</v>
      </c>
      <c r="I152" s="12" t="s">
        <v>13066</v>
      </c>
      <c r="J152" s="12" t="str">
        <f t="shared" si="8"/>
        <v>Chan Aye Tha Zan</v>
      </c>
      <c r="K152" s="12" t="s">
        <v>13873</v>
      </c>
      <c r="L152" s="12">
        <v>20</v>
      </c>
      <c r="M152" s="12" t="s">
        <v>13874</v>
      </c>
      <c r="N152" s="12">
        <v>234</v>
      </c>
      <c r="O152" s="26">
        <v>45816.333333333299</v>
      </c>
      <c r="P152" s="13" t="s">
        <v>13069</v>
      </c>
      <c r="Q152" s="26">
        <v>45816.533877314803</v>
      </c>
      <c r="R152" s="12" t="s">
        <v>35</v>
      </c>
      <c r="S152" s="27">
        <f t="shared" si="6"/>
        <v>0.85094907407619802</v>
      </c>
      <c r="T152" s="12" t="s">
        <v>13875</v>
      </c>
      <c r="U152" s="13"/>
      <c r="V152" s="13"/>
      <c r="W152" s="13"/>
    </row>
    <row r="153" spans="1:23" s="65" customFormat="1" ht="30" customHeight="1">
      <c r="A153" s="65">
        <v>152</v>
      </c>
      <c r="B153" s="26">
        <v>45815.731863425899</v>
      </c>
      <c r="C153" s="26" t="str">
        <f t="shared" si="7"/>
        <v>June 2025</v>
      </c>
      <c r="D153" s="12">
        <v>114102</v>
      </c>
      <c r="E153" s="12">
        <v>455685</v>
      </c>
      <c r="F153" s="14" t="s">
        <v>13876</v>
      </c>
      <c r="G153" s="12" t="s">
        <v>13877</v>
      </c>
      <c r="H153" s="13" t="s">
        <v>13878</v>
      </c>
      <c r="I153" s="12" t="s">
        <v>13066</v>
      </c>
      <c r="J153" s="12" t="str">
        <f t="shared" si="8"/>
        <v>Chan Aye Tha Zan</v>
      </c>
      <c r="K153" s="12" t="s">
        <v>13879</v>
      </c>
      <c r="L153" s="12">
        <v>25</v>
      </c>
      <c r="M153" s="12" t="s">
        <v>13880</v>
      </c>
      <c r="N153" s="12">
        <v>290</v>
      </c>
      <c r="O153" s="26">
        <v>45816.333333333299</v>
      </c>
      <c r="P153" s="13" t="s">
        <v>13069</v>
      </c>
      <c r="Q153" s="26">
        <v>45816.648043981499</v>
      </c>
      <c r="R153" s="12" t="s">
        <v>35</v>
      </c>
      <c r="S153" s="27">
        <f t="shared" si="6"/>
        <v>0.91618055555591105</v>
      </c>
      <c r="T153" s="12" t="s">
        <v>13881</v>
      </c>
      <c r="U153" s="13"/>
      <c r="V153" s="13"/>
      <c r="W153" s="13"/>
    </row>
    <row r="154" spans="1:23" s="65" customFormat="1" ht="30" customHeight="1">
      <c r="A154" s="65">
        <v>153</v>
      </c>
      <c r="B154" s="26">
        <v>45815.735196759299</v>
      </c>
      <c r="C154" s="26" t="str">
        <f t="shared" si="7"/>
        <v>June 2025</v>
      </c>
      <c r="D154" s="12">
        <v>114103</v>
      </c>
      <c r="E154" s="12">
        <v>455687</v>
      </c>
      <c r="F154" s="14" t="s">
        <v>13882</v>
      </c>
      <c r="G154" s="12" t="s">
        <v>13883</v>
      </c>
      <c r="H154" s="13" t="s">
        <v>13884</v>
      </c>
      <c r="I154" s="12" t="s">
        <v>13045</v>
      </c>
      <c r="J154" s="12" t="str">
        <f t="shared" si="8"/>
        <v>Aung Myay Tha Zan</v>
      </c>
      <c r="K154" s="12" t="s">
        <v>13885</v>
      </c>
      <c r="L154" s="12">
        <v>40</v>
      </c>
      <c r="M154" s="12" t="s">
        <v>13886</v>
      </c>
      <c r="N154" s="12">
        <v>216</v>
      </c>
      <c r="O154" s="26">
        <v>45816.333333333299</v>
      </c>
      <c r="P154" s="13" t="s">
        <v>13069</v>
      </c>
      <c r="Q154" s="26">
        <v>45816.404166666704</v>
      </c>
      <c r="R154" s="12" t="s">
        <v>35</v>
      </c>
      <c r="S154" s="27">
        <f t="shared" si="6"/>
        <v>0.66896990740497098</v>
      </c>
      <c r="T154" s="12" t="s">
        <v>13887</v>
      </c>
      <c r="U154" s="13"/>
      <c r="V154" s="13"/>
      <c r="W154" s="13"/>
    </row>
    <row r="155" spans="1:23" s="65" customFormat="1" ht="30" customHeight="1">
      <c r="A155" s="65">
        <v>154</v>
      </c>
      <c r="B155" s="73">
        <v>45815.633553240703</v>
      </c>
      <c r="C155" s="26" t="str">
        <f t="shared" si="7"/>
        <v>June 2025</v>
      </c>
      <c r="D155" s="66">
        <v>114063</v>
      </c>
      <c r="E155" s="66">
        <v>197346</v>
      </c>
      <c r="F155" s="75" t="s">
        <v>13888</v>
      </c>
      <c r="G155" s="66" t="s">
        <v>13858</v>
      </c>
      <c r="H155" s="76" t="s">
        <v>13859</v>
      </c>
      <c r="I155" s="66" t="s">
        <v>13045</v>
      </c>
      <c r="J155" s="12" t="str">
        <f t="shared" si="8"/>
        <v>Aung Myay Tha Zan</v>
      </c>
      <c r="K155" s="66" t="s">
        <v>13860</v>
      </c>
      <c r="L155" s="66">
        <v>20</v>
      </c>
      <c r="M155" s="66"/>
      <c r="N155" s="66"/>
      <c r="O155" s="73">
        <v>45816.333333333299</v>
      </c>
      <c r="P155" s="76" t="s">
        <v>13069</v>
      </c>
      <c r="Q155" s="73"/>
      <c r="R155" s="66" t="s">
        <v>113</v>
      </c>
      <c r="S155" s="87">
        <f t="shared" si="6"/>
        <v>-45815.633553240703</v>
      </c>
      <c r="T155" s="66"/>
      <c r="U155" s="76"/>
      <c r="V155" s="76" t="s">
        <v>13889</v>
      </c>
      <c r="W155" s="76"/>
    </row>
    <row r="156" spans="1:23" s="65" customFormat="1" ht="30" customHeight="1">
      <c r="A156" s="65">
        <v>155</v>
      </c>
      <c r="B156" s="26">
        <v>45815.8040162037</v>
      </c>
      <c r="C156" s="26" t="str">
        <f t="shared" si="7"/>
        <v>June 2025</v>
      </c>
      <c r="D156" s="12">
        <v>114122</v>
      </c>
      <c r="E156" s="12">
        <v>455787</v>
      </c>
      <c r="F156" s="12" t="s">
        <v>13890</v>
      </c>
      <c r="G156" s="14" t="s">
        <v>13891</v>
      </c>
      <c r="H156" s="13" t="s">
        <v>13892</v>
      </c>
      <c r="I156" s="12" t="s">
        <v>13066</v>
      </c>
      <c r="J156" s="12" t="str">
        <f t="shared" si="8"/>
        <v>Chan Aye Tha Zan</v>
      </c>
      <c r="K156" s="12" t="s">
        <v>13893</v>
      </c>
      <c r="L156" s="12">
        <v>30</v>
      </c>
      <c r="M156" s="12" t="s">
        <v>13894</v>
      </c>
      <c r="N156" s="12">
        <v>139</v>
      </c>
      <c r="O156" s="26">
        <v>45816.333333333299</v>
      </c>
      <c r="P156" s="13" t="s">
        <v>13048</v>
      </c>
      <c r="Q156" s="26">
        <v>45816.537870370397</v>
      </c>
      <c r="R156" s="12" t="s">
        <v>35</v>
      </c>
      <c r="S156" s="27">
        <f t="shared" si="6"/>
        <v>0.73385416666133096</v>
      </c>
      <c r="T156" s="12" t="s">
        <v>13895</v>
      </c>
      <c r="U156" s="13"/>
      <c r="V156" s="13"/>
      <c r="W156" s="13"/>
    </row>
    <row r="157" spans="1:23" s="65" customFormat="1" ht="30" customHeight="1">
      <c r="A157" s="65">
        <v>156</v>
      </c>
      <c r="B157" s="73">
        <v>45815.831516203703</v>
      </c>
      <c r="C157" s="26" t="str">
        <f t="shared" si="7"/>
        <v>June 2025</v>
      </c>
      <c r="D157" s="66">
        <v>114127</v>
      </c>
      <c r="E157" s="66">
        <v>455576</v>
      </c>
      <c r="F157" s="75" t="s">
        <v>13896</v>
      </c>
      <c r="G157" s="66" t="s">
        <v>13897</v>
      </c>
      <c r="H157" s="76" t="s">
        <v>13898</v>
      </c>
      <c r="I157" s="66" t="s">
        <v>13045</v>
      </c>
      <c r="J157" s="12" t="str">
        <f t="shared" si="8"/>
        <v>Aung Myay Tha Zan</v>
      </c>
      <c r="K157" s="66" t="s">
        <v>13899</v>
      </c>
      <c r="L157" s="66">
        <v>20</v>
      </c>
      <c r="M157" s="66"/>
      <c r="N157" s="66"/>
      <c r="O157" s="73">
        <v>45816.333333333299</v>
      </c>
      <c r="P157" s="76" t="s">
        <v>13069</v>
      </c>
      <c r="Q157" s="73"/>
      <c r="R157" s="66" t="s">
        <v>113</v>
      </c>
      <c r="S157" s="87">
        <f t="shared" si="6"/>
        <v>-45815.831516203703</v>
      </c>
      <c r="T157" s="66"/>
      <c r="U157" s="76"/>
      <c r="V157" s="76" t="s">
        <v>13900</v>
      </c>
      <c r="W157" s="76"/>
    </row>
    <row r="158" spans="1:23" s="65" customFormat="1" ht="30" customHeight="1">
      <c r="A158" s="65">
        <v>157</v>
      </c>
      <c r="B158" s="73">
        <v>45815.895254629599</v>
      </c>
      <c r="C158" s="26" t="str">
        <f t="shared" si="7"/>
        <v>June 2025</v>
      </c>
      <c r="D158" s="66">
        <v>114141</v>
      </c>
      <c r="E158" s="66">
        <v>453403</v>
      </c>
      <c r="F158" s="75" t="s">
        <v>13901</v>
      </c>
      <c r="G158" s="66" t="s">
        <v>13902</v>
      </c>
      <c r="H158" s="76" t="s">
        <v>13903</v>
      </c>
      <c r="I158" s="66" t="s">
        <v>13045</v>
      </c>
      <c r="J158" s="12" t="str">
        <f t="shared" si="8"/>
        <v>Aung Myay Tha Zan</v>
      </c>
      <c r="K158" s="66" t="s">
        <v>13904</v>
      </c>
      <c r="L158" s="66">
        <v>18</v>
      </c>
      <c r="M158" s="66"/>
      <c r="N158" s="66"/>
      <c r="O158" s="73">
        <v>45816.333333333299</v>
      </c>
      <c r="P158" s="76" t="s">
        <v>13069</v>
      </c>
      <c r="Q158" s="73"/>
      <c r="R158" s="66" t="s">
        <v>113</v>
      </c>
      <c r="S158" s="87">
        <f t="shared" si="6"/>
        <v>-45815.895254629599</v>
      </c>
      <c r="T158" s="66"/>
      <c r="U158" s="76"/>
      <c r="V158" s="76" t="s">
        <v>13905</v>
      </c>
      <c r="W158" s="76"/>
    </row>
    <row r="159" spans="1:23" s="65" customFormat="1" ht="30" customHeight="1">
      <c r="A159" s="65">
        <v>158</v>
      </c>
      <c r="B159" s="26">
        <v>45816.3930555556</v>
      </c>
      <c r="C159" s="26" t="str">
        <f t="shared" si="7"/>
        <v>June 2025</v>
      </c>
      <c r="D159" s="12">
        <v>114154</v>
      </c>
      <c r="E159" s="12">
        <v>322585</v>
      </c>
      <c r="F159" s="14" t="s">
        <v>13906</v>
      </c>
      <c r="G159" s="12" t="s">
        <v>13907</v>
      </c>
      <c r="H159" s="13" t="s">
        <v>13908</v>
      </c>
      <c r="I159" s="12" t="s">
        <v>13066</v>
      </c>
      <c r="J159" s="12" t="str">
        <f t="shared" si="8"/>
        <v>Chan Aye Tha Zan</v>
      </c>
      <c r="K159" s="12" t="s">
        <v>13909</v>
      </c>
      <c r="L159" s="12">
        <v>20</v>
      </c>
      <c r="M159" s="12" t="s">
        <v>13910</v>
      </c>
      <c r="N159" s="12">
        <v>120</v>
      </c>
      <c r="O159" s="26">
        <v>45816.520833333299</v>
      </c>
      <c r="P159" s="13" t="s">
        <v>13069</v>
      </c>
      <c r="Q159" s="26">
        <v>45816.778749999998</v>
      </c>
      <c r="R159" s="12" t="s">
        <v>35</v>
      </c>
      <c r="S159" s="27">
        <f t="shared" si="6"/>
        <v>0.385694444441469</v>
      </c>
      <c r="T159" s="12" t="s">
        <v>13911</v>
      </c>
      <c r="U159" s="13"/>
      <c r="V159" s="13"/>
      <c r="W159" s="13"/>
    </row>
    <row r="160" spans="1:23" s="65" customFormat="1" ht="30" customHeight="1">
      <c r="A160" s="65">
        <v>159</v>
      </c>
      <c r="B160" s="26">
        <v>45816.464467592603</v>
      </c>
      <c r="C160" s="26" t="str">
        <f t="shared" si="7"/>
        <v>June 2025</v>
      </c>
      <c r="D160" s="12">
        <v>114168</v>
      </c>
      <c r="E160" s="12">
        <v>456068</v>
      </c>
      <c r="F160" s="14" t="s">
        <v>13912</v>
      </c>
      <c r="G160" s="12" t="s">
        <v>13913</v>
      </c>
      <c r="H160" s="13" t="s">
        <v>13914</v>
      </c>
      <c r="I160" s="12" t="s">
        <v>13045</v>
      </c>
      <c r="J160" s="12" t="str">
        <f t="shared" si="8"/>
        <v>Aung Myay Tha Zan</v>
      </c>
      <c r="K160" s="12" t="s">
        <v>13915</v>
      </c>
      <c r="L160" s="12">
        <v>30</v>
      </c>
      <c r="M160" s="12" t="s">
        <v>13916</v>
      </c>
      <c r="N160" s="12">
        <v>300</v>
      </c>
      <c r="O160" s="29">
        <v>45819.333333333299</v>
      </c>
      <c r="P160" s="13" t="s">
        <v>13260</v>
      </c>
      <c r="Q160" s="26">
        <v>45819.476527777799</v>
      </c>
      <c r="R160" s="12" t="s">
        <v>35</v>
      </c>
      <c r="S160" s="34">
        <f t="shared" si="6"/>
        <v>3.0120601851813298</v>
      </c>
      <c r="T160" s="12" t="s">
        <v>13917</v>
      </c>
      <c r="U160" s="13"/>
      <c r="V160" s="13"/>
      <c r="W160" s="13"/>
    </row>
    <row r="161" spans="1:23" s="65" customFormat="1" ht="30" customHeight="1">
      <c r="A161" s="65">
        <v>160</v>
      </c>
      <c r="B161" s="26">
        <v>45816.498611111099</v>
      </c>
      <c r="C161" s="26" t="str">
        <f t="shared" si="7"/>
        <v>June 2025</v>
      </c>
      <c r="D161" s="12">
        <v>114174</v>
      </c>
      <c r="E161" s="12">
        <v>456159</v>
      </c>
      <c r="F161" s="14" t="s">
        <v>13918</v>
      </c>
      <c r="G161" s="12" t="s">
        <v>13919</v>
      </c>
      <c r="H161" s="13" t="s">
        <v>13920</v>
      </c>
      <c r="I161" s="12" t="s">
        <v>13045</v>
      </c>
      <c r="J161" s="12" t="str">
        <f t="shared" si="8"/>
        <v>Aung Myay Tha Zan</v>
      </c>
      <c r="K161" s="12" t="s">
        <v>13921</v>
      </c>
      <c r="L161" s="12">
        <v>20</v>
      </c>
      <c r="M161" s="12" t="s">
        <v>13922</v>
      </c>
      <c r="N161" s="12">
        <v>352</v>
      </c>
      <c r="O161" s="26">
        <v>45816.520833333299</v>
      </c>
      <c r="P161" s="13" t="s">
        <v>13069</v>
      </c>
      <c r="Q161" s="26">
        <v>45816.654456018499</v>
      </c>
      <c r="R161" s="12" t="s">
        <v>35</v>
      </c>
      <c r="S161" s="27">
        <f t="shared" si="6"/>
        <v>0.1558449074073</v>
      </c>
      <c r="T161" s="12" t="s">
        <v>13923</v>
      </c>
      <c r="U161" s="13"/>
      <c r="V161" s="13"/>
      <c r="W161" s="13"/>
    </row>
    <row r="162" spans="1:23" s="65" customFormat="1" ht="30" customHeight="1">
      <c r="A162" s="65">
        <v>161</v>
      </c>
      <c r="B162" s="26">
        <v>45816.520046296297</v>
      </c>
      <c r="C162" s="26" t="str">
        <f t="shared" si="7"/>
        <v>June 2025</v>
      </c>
      <c r="D162" s="12">
        <v>114182</v>
      </c>
      <c r="E162" s="12">
        <v>92490</v>
      </c>
      <c r="F162" s="14" t="s">
        <v>13924</v>
      </c>
      <c r="G162" s="12" t="s">
        <v>13925</v>
      </c>
      <c r="H162" s="13" t="s">
        <v>13926</v>
      </c>
      <c r="I162" s="12" t="s">
        <v>13045</v>
      </c>
      <c r="J162" s="12" t="str">
        <f t="shared" si="8"/>
        <v>Aung Myay Tha Zan</v>
      </c>
      <c r="K162" s="12" t="s">
        <v>13927</v>
      </c>
      <c r="L162" s="12">
        <v>18</v>
      </c>
      <c r="M162" s="12" t="s">
        <v>13928</v>
      </c>
      <c r="N162" s="12">
        <v>124</v>
      </c>
      <c r="O162" s="26">
        <v>45817.333333333299</v>
      </c>
      <c r="P162" s="13" t="s">
        <v>13260</v>
      </c>
      <c r="Q162" s="26">
        <v>45817.520509259302</v>
      </c>
      <c r="R162" s="12" t="s">
        <v>35</v>
      </c>
      <c r="S162" s="27">
        <f t="shared" si="6"/>
        <v>1.0004629629620501</v>
      </c>
      <c r="T162" s="12" t="s">
        <v>13929</v>
      </c>
      <c r="U162" s="13"/>
      <c r="V162" s="13"/>
      <c r="W162" s="13"/>
    </row>
    <row r="163" spans="1:23" s="65" customFormat="1" ht="30" customHeight="1">
      <c r="A163" s="65">
        <v>162</v>
      </c>
      <c r="B163" s="73">
        <v>45815.554861111101</v>
      </c>
      <c r="C163" s="26" t="str">
        <f t="shared" si="7"/>
        <v>June 2025</v>
      </c>
      <c r="D163" s="66">
        <v>114027</v>
      </c>
      <c r="E163" s="66">
        <v>455285</v>
      </c>
      <c r="F163" s="75" t="s">
        <v>13930</v>
      </c>
      <c r="G163" s="66" t="s">
        <v>13931</v>
      </c>
      <c r="H163" s="76" t="s">
        <v>13932</v>
      </c>
      <c r="I163" s="66" t="s">
        <v>13045</v>
      </c>
      <c r="J163" s="12" t="str">
        <f t="shared" si="8"/>
        <v>Aung Myay Tha Zan</v>
      </c>
      <c r="K163" s="66" t="s">
        <v>13933</v>
      </c>
      <c r="L163" s="66">
        <v>20</v>
      </c>
      <c r="M163" s="66"/>
      <c r="N163" s="66"/>
      <c r="O163" s="73"/>
      <c r="P163" s="13" t="s">
        <v>13048</v>
      </c>
      <c r="Q163" s="73"/>
      <c r="R163" s="66" t="s">
        <v>113</v>
      </c>
      <c r="S163" s="87">
        <f t="shared" si="6"/>
        <v>-45815.554861111101</v>
      </c>
      <c r="T163" s="66"/>
      <c r="U163" s="76"/>
      <c r="V163" s="76" t="s">
        <v>13934</v>
      </c>
      <c r="W163" s="76"/>
    </row>
    <row r="164" spans="1:23" s="65" customFormat="1" ht="30" customHeight="1">
      <c r="A164" s="65">
        <v>163</v>
      </c>
      <c r="B164" s="26">
        <v>45816.560393518499</v>
      </c>
      <c r="C164" s="26" t="str">
        <f t="shared" si="7"/>
        <v>June 2025</v>
      </c>
      <c r="D164" s="12">
        <v>114189</v>
      </c>
      <c r="E164" s="12">
        <v>456020</v>
      </c>
      <c r="F164" s="14" t="s">
        <v>13935</v>
      </c>
      <c r="G164" s="12" t="s">
        <v>13936</v>
      </c>
      <c r="H164" s="13" t="s">
        <v>13937</v>
      </c>
      <c r="I164" s="12" t="s">
        <v>13066</v>
      </c>
      <c r="J164" s="12" t="str">
        <f t="shared" si="8"/>
        <v>Chan Aye Tha Zan</v>
      </c>
      <c r="K164" s="12" t="s">
        <v>13938</v>
      </c>
      <c r="L164" s="12">
        <v>25</v>
      </c>
      <c r="M164" s="12" t="s">
        <v>13939</v>
      </c>
      <c r="N164" s="12">
        <v>310</v>
      </c>
      <c r="O164" s="26">
        <v>45817.333333333299</v>
      </c>
      <c r="P164" s="13" t="s">
        <v>13120</v>
      </c>
      <c r="Q164" s="26">
        <v>45817.682418981502</v>
      </c>
      <c r="R164" s="12" t="s">
        <v>35</v>
      </c>
      <c r="S164" s="27">
        <f t="shared" si="6"/>
        <v>1.12202546295885</v>
      </c>
      <c r="T164" s="12" t="s">
        <v>13940</v>
      </c>
      <c r="U164" s="13"/>
      <c r="V164" s="13"/>
      <c r="W164" s="13"/>
    </row>
    <row r="165" spans="1:23" s="65" customFormat="1" ht="30" customHeight="1">
      <c r="A165" s="65">
        <v>164</v>
      </c>
      <c r="B165" s="26">
        <v>45816.578368055598</v>
      </c>
      <c r="C165" s="26" t="str">
        <f t="shared" si="7"/>
        <v>June 2025</v>
      </c>
      <c r="D165" s="12">
        <v>114196</v>
      </c>
      <c r="E165" s="12">
        <v>456312</v>
      </c>
      <c r="F165" s="14" t="s">
        <v>13941</v>
      </c>
      <c r="G165" s="12" t="s">
        <v>13942</v>
      </c>
      <c r="H165" s="13" t="s">
        <v>13943</v>
      </c>
      <c r="I165" s="12" t="s">
        <v>13066</v>
      </c>
      <c r="J165" s="12" t="str">
        <f t="shared" si="8"/>
        <v>Chan Aye Tha Zan</v>
      </c>
      <c r="K165" s="12" t="s">
        <v>13944</v>
      </c>
      <c r="L165" s="12">
        <v>20</v>
      </c>
      <c r="M165" s="12" t="s">
        <v>13563</v>
      </c>
      <c r="N165" s="12">
        <v>218</v>
      </c>
      <c r="O165" s="26">
        <v>45817.333333333299</v>
      </c>
      <c r="P165" s="13" t="s">
        <v>13069</v>
      </c>
      <c r="Q165" s="26">
        <v>45818.575810185197</v>
      </c>
      <c r="R165" s="12" t="s">
        <v>35</v>
      </c>
      <c r="S165" s="27">
        <f t="shared" si="6"/>
        <v>1.99744212962833</v>
      </c>
      <c r="T165" s="12" t="s">
        <v>13945</v>
      </c>
      <c r="U165" s="13"/>
      <c r="V165" s="13"/>
      <c r="W165" s="13"/>
    </row>
    <row r="166" spans="1:23" s="65" customFormat="1" ht="30" customHeight="1">
      <c r="A166" s="65">
        <v>165</v>
      </c>
      <c r="B166" s="73">
        <v>45816.610405092601</v>
      </c>
      <c r="C166" s="26" t="str">
        <f t="shared" si="7"/>
        <v>June 2025</v>
      </c>
      <c r="D166" s="76">
        <v>114199</v>
      </c>
      <c r="E166" s="66">
        <v>452365</v>
      </c>
      <c r="F166" s="75" t="s">
        <v>13946</v>
      </c>
      <c r="G166" s="66" t="s">
        <v>13947</v>
      </c>
      <c r="H166" s="76" t="s">
        <v>13948</v>
      </c>
      <c r="I166" s="66" t="s">
        <v>13104</v>
      </c>
      <c r="J166" s="12" t="str">
        <f t="shared" si="8"/>
        <v>Maha Aung Myay</v>
      </c>
      <c r="K166" s="66" t="s">
        <v>13949</v>
      </c>
      <c r="L166" s="66">
        <v>25</v>
      </c>
      <c r="M166" s="66"/>
      <c r="N166" s="66"/>
      <c r="O166" s="77"/>
      <c r="P166" s="76" t="s">
        <v>13120</v>
      </c>
      <c r="Q166" s="73"/>
      <c r="R166" s="66" t="s">
        <v>113</v>
      </c>
      <c r="S166" s="87">
        <f t="shared" si="6"/>
        <v>-45816.610405092601</v>
      </c>
      <c r="T166" s="66"/>
      <c r="U166" s="76"/>
      <c r="V166" s="76" t="s">
        <v>13950</v>
      </c>
      <c r="W166" s="76"/>
    </row>
    <row r="167" spans="1:23" s="65" customFormat="1" ht="30" customHeight="1">
      <c r="A167" s="65">
        <v>166</v>
      </c>
      <c r="B167" s="26">
        <v>45816.625335648103</v>
      </c>
      <c r="C167" s="26" t="str">
        <f t="shared" si="7"/>
        <v>June 2025</v>
      </c>
      <c r="D167" s="13">
        <v>114207</v>
      </c>
      <c r="E167" s="12">
        <v>455519</v>
      </c>
      <c r="F167" s="14" t="s">
        <v>13951</v>
      </c>
      <c r="G167" s="12" t="s">
        <v>13952</v>
      </c>
      <c r="H167" s="13" t="s">
        <v>13953</v>
      </c>
      <c r="I167" s="12" t="s">
        <v>13066</v>
      </c>
      <c r="J167" s="12" t="str">
        <f t="shared" si="8"/>
        <v>Chan Aye Tha Zan</v>
      </c>
      <c r="K167" s="12" t="s">
        <v>13954</v>
      </c>
      <c r="L167" s="12">
        <v>20</v>
      </c>
      <c r="M167" s="12" t="s">
        <v>13874</v>
      </c>
      <c r="N167" s="12">
        <v>290</v>
      </c>
      <c r="O167" s="29">
        <v>45817.333333333299</v>
      </c>
      <c r="P167" s="13" t="s">
        <v>13048</v>
      </c>
      <c r="Q167" s="26">
        <v>45818.712372685201</v>
      </c>
      <c r="R167" s="12" t="s">
        <v>35</v>
      </c>
      <c r="S167" s="34">
        <f t="shared" si="6"/>
        <v>2.0870370370394098</v>
      </c>
      <c r="T167" s="12" t="s">
        <v>13955</v>
      </c>
      <c r="U167" s="13"/>
      <c r="V167" s="13" t="s">
        <v>13956</v>
      </c>
      <c r="W167" s="13"/>
    </row>
    <row r="168" spans="1:23" s="65" customFormat="1" ht="30" customHeight="1">
      <c r="A168" s="65">
        <v>167</v>
      </c>
      <c r="B168" s="73">
        <v>45816.6340277778</v>
      </c>
      <c r="C168" s="26" t="str">
        <f t="shared" si="7"/>
        <v>June 2025</v>
      </c>
      <c r="D168" s="76">
        <v>114210</v>
      </c>
      <c r="E168" s="66">
        <v>456370</v>
      </c>
      <c r="F168" s="75" t="s">
        <v>13957</v>
      </c>
      <c r="G168" s="66" t="s">
        <v>13958</v>
      </c>
      <c r="H168" s="76" t="s">
        <v>13810</v>
      </c>
      <c r="I168" s="66" t="s">
        <v>13045</v>
      </c>
      <c r="J168" s="12" t="str">
        <f t="shared" si="8"/>
        <v>Aung Myay Tha Zan</v>
      </c>
      <c r="K168" s="66" t="s">
        <v>13959</v>
      </c>
      <c r="L168" s="66">
        <v>20</v>
      </c>
      <c r="M168" s="66"/>
      <c r="N168" s="66"/>
      <c r="O168" s="73"/>
      <c r="P168" s="76"/>
      <c r="Q168" s="73"/>
      <c r="R168" s="66" t="s">
        <v>113</v>
      </c>
      <c r="S168" s="87">
        <f t="shared" si="6"/>
        <v>-45816.6340277778</v>
      </c>
      <c r="T168" s="66"/>
      <c r="U168" s="76"/>
      <c r="V168" s="76" t="s">
        <v>12449</v>
      </c>
      <c r="W168" s="76"/>
    </row>
    <row r="169" spans="1:23" s="65" customFormat="1" ht="30" customHeight="1">
      <c r="A169" s="65">
        <v>168</v>
      </c>
      <c r="B169" s="26">
        <v>45816.639652777798</v>
      </c>
      <c r="C169" s="26" t="str">
        <f t="shared" si="7"/>
        <v>June 2025</v>
      </c>
      <c r="D169" s="12">
        <v>114214</v>
      </c>
      <c r="E169" s="12">
        <v>456437</v>
      </c>
      <c r="F169" s="14" t="s">
        <v>13960</v>
      </c>
      <c r="G169" s="12" t="s">
        <v>13961</v>
      </c>
      <c r="H169" s="13" t="s">
        <v>13334</v>
      </c>
      <c r="I169" s="12" t="s">
        <v>13066</v>
      </c>
      <c r="J169" s="12" t="str">
        <f t="shared" si="8"/>
        <v>Chan Aye Tha Zan</v>
      </c>
      <c r="K169" s="12" t="s">
        <v>13962</v>
      </c>
      <c r="L169" s="12">
        <v>20</v>
      </c>
      <c r="M169" s="12" t="s">
        <v>13963</v>
      </c>
      <c r="N169" s="12">
        <v>442</v>
      </c>
      <c r="O169" s="26">
        <v>45817.833333333299</v>
      </c>
      <c r="P169" s="13" t="s">
        <v>13069</v>
      </c>
      <c r="Q169" s="26">
        <v>45817.504768518498</v>
      </c>
      <c r="R169" s="12" t="s">
        <v>35</v>
      </c>
      <c r="S169" s="27">
        <f t="shared" si="6"/>
        <v>0.86511574074393105</v>
      </c>
      <c r="T169" s="12" t="s">
        <v>13964</v>
      </c>
      <c r="U169" s="13"/>
      <c r="V169" s="13"/>
      <c r="W169" s="13"/>
    </row>
    <row r="170" spans="1:23" s="65" customFormat="1" ht="30" customHeight="1">
      <c r="A170" s="65">
        <v>169</v>
      </c>
      <c r="B170" s="26">
        <v>45816.667731481502</v>
      </c>
      <c r="C170" s="26" t="str">
        <f t="shared" si="7"/>
        <v>June 2025</v>
      </c>
      <c r="D170" s="12">
        <v>114221</v>
      </c>
      <c r="E170" s="12">
        <v>456383</v>
      </c>
      <c r="F170" s="14" t="s">
        <v>13965</v>
      </c>
      <c r="G170" s="12" t="s">
        <v>13966</v>
      </c>
      <c r="H170" s="13" t="s">
        <v>13967</v>
      </c>
      <c r="I170" s="12" t="s">
        <v>13045</v>
      </c>
      <c r="J170" s="12" t="str">
        <f t="shared" si="8"/>
        <v>Aung Myay Tha Zan</v>
      </c>
      <c r="K170" s="12" t="s">
        <v>13968</v>
      </c>
      <c r="L170" s="12">
        <v>20</v>
      </c>
      <c r="M170" s="12" t="s">
        <v>13969</v>
      </c>
      <c r="N170" s="12">
        <v>94</v>
      </c>
      <c r="O170" s="26">
        <v>45817.333333333299</v>
      </c>
      <c r="P170" s="13" t="s">
        <v>13260</v>
      </c>
      <c r="Q170" s="26">
        <v>45817.704502314802</v>
      </c>
      <c r="R170" s="12" t="s">
        <v>35</v>
      </c>
      <c r="S170" s="27">
        <f t="shared" si="6"/>
        <v>1.0367708333360499</v>
      </c>
      <c r="T170" s="12" t="s">
        <v>13970</v>
      </c>
      <c r="U170" s="13"/>
      <c r="V170" s="13"/>
      <c r="W170" s="13"/>
    </row>
    <row r="171" spans="1:23" s="65" customFormat="1" ht="30" customHeight="1">
      <c r="A171" s="65">
        <v>170</v>
      </c>
      <c r="B171" s="91">
        <v>45816.681736111103</v>
      </c>
      <c r="C171" s="26" t="str">
        <f t="shared" si="7"/>
        <v>June 2025</v>
      </c>
      <c r="D171" s="31">
        <v>114226</v>
      </c>
      <c r="E171" s="31">
        <v>456497</v>
      </c>
      <c r="F171" s="92" t="s">
        <v>13971</v>
      </c>
      <c r="G171" s="31" t="s">
        <v>13972</v>
      </c>
      <c r="H171" s="13" t="s">
        <v>13973</v>
      </c>
      <c r="I171" s="12" t="s">
        <v>13066</v>
      </c>
      <c r="J171" s="12" t="str">
        <f t="shared" si="8"/>
        <v>Chan Aye Tha Zan</v>
      </c>
      <c r="K171" s="31" t="s">
        <v>13974</v>
      </c>
      <c r="L171" s="31">
        <v>75</v>
      </c>
      <c r="M171" s="31" t="s">
        <v>13975</v>
      </c>
      <c r="N171" s="31">
        <v>142</v>
      </c>
      <c r="O171" s="26">
        <v>45817.833333333299</v>
      </c>
      <c r="P171" s="13" t="s">
        <v>13048</v>
      </c>
      <c r="Q171" s="91">
        <v>45817.496886574103</v>
      </c>
      <c r="R171" s="12" t="s">
        <v>35</v>
      </c>
      <c r="S171" s="27">
        <f t="shared" si="6"/>
        <v>0.815150462964084</v>
      </c>
      <c r="T171" s="31" t="s">
        <v>13976</v>
      </c>
      <c r="U171" s="97"/>
      <c r="V171" s="97"/>
      <c r="W171" s="13"/>
    </row>
    <row r="172" spans="1:23" s="65" customFormat="1" ht="30" customHeight="1">
      <c r="A172" s="65">
        <v>171</v>
      </c>
      <c r="B172" s="91">
        <v>45816.708321759303</v>
      </c>
      <c r="C172" s="26" t="str">
        <f t="shared" si="7"/>
        <v>June 2025</v>
      </c>
      <c r="D172" s="31">
        <v>114237</v>
      </c>
      <c r="E172" s="31">
        <v>456570</v>
      </c>
      <c r="F172" s="92" t="s">
        <v>13977</v>
      </c>
      <c r="G172" s="31" t="s">
        <v>13978</v>
      </c>
      <c r="H172" s="13" t="s">
        <v>13334</v>
      </c>
      <c r="I172" s="12" t="s">
        <v>13066</v>
      </c>
      <c r="J172" s="12" t="str">
        <f t="shared" si="8"/>
        <v>Chan Aye Tha Zan</v>
      </c>
      <c r="K172" s="31" t="s">
        <v>13979</v>
      </c>
      <c r="L172" s="31">
        <v>20</v>
      </c>
      <c r="M172" s="31" t="s">
        <v>13880</v>
      </c>
      <c r="N172" s="31">
        <v>208</v>
      </c>
      <c r="O172" s="26">
        <v>45817.833333333299</v>
      </c>
      <c r="P172" s="97" t="s">
        <v>13069</v>
      </c>
      <c r="Q172" s="91">
        <v>45817.7757291667</v>
      </c>
      <c r="R172" s="12" t="s">
        <v>35</v>
      </c>
      <c r="S172" s="27">
        <f t="shared" si="6"/>
        <v>1.06740740740497</v>
      </c>
      <c r="T172" s="31" t="s">
        <v>13980</v>
      </c>
      <c r="U172" s="97"/>
      <c r="V172" s="97"/>
      <c r="W172" s="13"/>
    </row>
    <row r="173" spans="1:23" s="65" customFormat="1" ht="30" customHeight="1">
      <c r="A173" s="65">
        <v>172</v>
      </c>
      <c r="B173" s="91">
        <v>45816.832372685203</v>
      </c>
      <c r="C173" s="26" t="str">
        <f t="shared" si="7"/>
        <v>June 2025</v>
      </c>
      <c r="D173" s="31">
        <v>114261</v>
      </c>
      <c r="E173" s="31">
        <v>456741</v>
      </c>
      <c r="F173" s="92" t="s">
        <v>13981</v>
      </c>
      <c r="G173" s="31" t="s">
        <v>13982</v>
      </c>
      <c r="H173" s="13" t="s">
        <v>13983</v>
      </c>
      <c r="I173" s="12" t="s">
        <v>13045</v>
      </c>
      <c r="J173" s="12" t="str">
        <f t="shared" si="8"/>
        <v>Aung Myay Tha Zan</v>
      </c>
      <c r="K173" s="31" t="s">
        <v>13984</v>
      </c>
      <c r="L173" s="97">
        <v>20</v>
      </c>
      <c r="M173" s="31" t="s">
        <v>13985</v>
      </c>
      <c r="N173" s="31">
        <v>222</v>
      </c>
      <c r="O173" s="26">
        <v>45817.333333333299</v>
      </c>
      <c r="P173" s="97" t="s">
        <v>13260</v>
      </c>
      <c r="Q173" s="91">
        <v>45817.453067129602</v>
      </c>
      <c r="R173" s="12" t="s">
        <v>35</v>
      </c>
      <c r="S173" s="27">
        <f t="shared" si="6"/>
        <v>0.62069444444205102</v>
      </c>
      <c r="T173" s="31" t="s">
        <v>13986</v>
      </c>
      <c r="U173" s="97"/>
      <c r="V173" s="97"/>
      <c r="W173" s="13"/>
    </row>
    <row r="174" spans="1:23" s="65" customFormat="1" ht="30" customHeight="1">
      <c r="A174" s="65">
        <v>173</v>
      </c>
      <c r="B174" s="91">
        <v>45816.874884259298</v>
      </c>
      <c r="C174" s="26" t="str">
        <f t="shared" si="7"/>
        <v>June 2025</v>
      </c>
      <c r="D174" s="31">
        <v>114268</v>
      </c>
      <c r="E174" s="31">
        <v>456778</v>
      </c>
      <c r="F174" s="31" t="s">
        <v>13987</v>
      </c>
      <c r="G174" s="31" t="s">
        <v>13988</v>
      </c>
      <c r="H174" s="13" t="s">
        <v>13989</v>
      </c>
      <c r="I174" s="12" t="s">
        <v>13066</v>
      </c>
      <c r="J174" s="12" t="str">
        <f t="shared" si="8"/>
        <v>Chan Aye Tha Zan</v>
      </c>
      <c r="K174" s="31" t="s">
        <v>13990</v>
      </c>
      <c r="L174" s="31">
        <v>50</v>
      </c>
      <c r="M174" s="31" t="s">
        <v>13880</v>
      </c>
      <c r="N174" s="31">
        <v>155</v>
      </c>
      <c r="O174" s="26">
        <v>45817.833333333299</v>
      </c>
      <c r="P174" s="97" t="s">
        <v>13069</v>
      </c>
      <c r="Q174" s="91">
        <v>45817.7881597222</v>
      </c>
      <c r="R174" s="12" t="s">
        <v>35</v>
      </c>
      <c r="S174" s="27">
        <f t="shared" si="6"/>
        <v>0.91327546296088302</v>
      </c>
      <c r="T174" s="31" t="s">
        <v>13991</v>
      </c>
      <c r="U174" s="97"/>
      <c r="V174" s="97"/>
      <c r="W174" s="13"/>
    </row>
    <row r="175" spans="1:23" s="65" customFormat="1" ht="30" customHeight="1">
      <c r="A175" s="65">
        <v>174</v>
      </c>
      <c r="B175" s="91">
        <v>45816.8804282407</v>
      </c>
      <c r="C175" s="26" t="str">
        <f t="shared" si="7"/>
        <v>June 2025</v>
      </c>
      <c r="D175" s="31">
        <v>114270</v>
      </c>
      <c r="E175" s="31">
        <v>456772</v>
      </c>
      <c r="F175" s="31" t="s">
        <v>13992</v>
      </c>
      <c r="G175" s="31" t="s">
        <v>13993</v>
      </c>
      <c r="H175" s="13" t="s">
        <v>13994</v>
      </c>
      <c r="I175" s="12" t="s">
        <v>13066</v>
      </c>
      <c r="J175" s="12" t="str">
        <f t="shared" si="8"/>
        <v>Chan Aye Tha Zan</v>
      </c>
      <c r="K175" s="31" t="s">
        <v>13995</v>
      </c>
      <c r="L175" s="31">
        <v>20</v>
      </c>
      <c r="M175" s="31" t="s">
        <v>13963</v>
      </c>
      <c r="N175" s="31">
        <v>457</v>
      </c>
      <c r="O175" s="26">
        <v>45817.833333333299</v>
      </c>
      <c r="P175" s="13" t="s">
        <v>13069</v>
      </c>
      <c r="Q175" s="91">
        <v>45817.574537036999</v>
      </c>
      <c r="R175" s="12" t="s">
        <v>35</v>
      </c>
      <c r="S175" s="27">
        <f t="shared" si="6"/>
        <v>0.69410879629140299</v>
      </c>
      <c r="T175" s="31" t="s">
        <v>13996</v>
      </c>
      <c r="U175" s="97"/>
      <c r="V175" s="97"/>
      <c r="W175" s="13"/>
    </row>
    <row r="176" spans="1:23" s="65" customFormat="1" ht="30" customHeight="1">
      <c r="A176" s="65">
        <v>175</v>
      </c>
      <c r="B176" s="91">
        <v>45816.880717592598</v>
      </c>
      <c r="C176" s="26" t="str">
        <f t="shared" si="7"/>
        <v>June 2025</v>
      </c>
      <c r="D176" s="31">
        <v>114271</v>
      </c>
      <c r="E176" s="31">
        <v>456787</v>
      </c>
      <c r="F176" s="92" t="s">
        <v>13997</v>
      </c>
      <c r="G176" s="31" t="s">
        <v>13998</v>
      </c>
      <c r="H176" s="13" t="s">
        <v>13999</v>
      </c>
      <c r="I176" s="12" t="s">
        <v>13066</v>
      </c>
      <c r="J176" s="12" t="str">
        <f t="shared" si="8"/>
        <v>Chan Aye Tha Zan</v>
      </c>
      <c r="K176" s="31" t="s">
        <v>14000</v>
      </c>
      <c r="L176" s="97">
        <v>20</v>
      </c>
      <c r="M176" s="31" t="s">
        <v>13200</v>
      </c>
      <c r="N176" s="31">
        <v>238</v>
      </c>
      <c r="O176" s="26">
        <v>45817.833333333299</v>
      </c>
      <c r="P176" s="13" t="s">
        <v>13048</v>
      </c>
      <c r="Q176" s="91">
        <v>45817.669409722199</v>
      </c>
      <c r="R176" s="12" t="s">
        <v>35</v>
      </c>
      <c r="S176" s="27">
        <f t="shared" si="6"/>
        <v>0.78869212963036295</v>
      </c>
      <c r="T176" s="31" t="s">
        <v>14001</v>
      </c>
      <c r="U176" s="97"/>
      <c r="V176" s="97"/>
      <c r="W176" s="13"/>
    </row>
    <row r="177" spans="1:23" s="65" customFormat="1" ht="30" customHeight="1">
      <c r="A177" s="65">
        <v>176</v>
      </c>
      <c r="B177" s="93">
        <v>45817.368981481501</v>
      </c>
      <c r="C177" s="26" t="str">
        <f t="shared" si="7"/>
        <v>June 2025</v>
      </c>
      <c r="D177" s="94">
        <v>114285</v>
      </c>
      <c r="E177" s="94">
        <v>456830</v>
      </c>
      <c r="F177" s="95" t="s">
        <v>14002</v>
      </c>
      <c r="G177" s="94" t="s">
        <v>14003</v>
      </c>
      <c r="H177" s="76" t="s">
        <v>14004</v>
      </c>
      <c r="I177" s="66" t="s">
        <v>13045</v>
      </c>
      <c r="J177" s="12" t="str">
        <f t="shared" si="8"/>
        <v>Aung Myay Tha Zan</v>
      </c>
      <c r="K177" s="94" t="s">
        <v>14005</v>
      </c>
      <c r="L177" s="94">
        <v>20</v>
      </c>
      <c r="M177" s="94"/>
      <c r="N177" s="94"/>
      <c r="O177" s="93"/>
      <c r="P177" s="13" t="s">
        <v>13048</v>
      </c>
      <c r="Q177" s="93"/>
      <c r="R177" s="66" t="s">
        <v>113</v>
      </c>
      <c r="S177" s="87">
        <f t="shared" si="6"/>
        <v>-45817.368981481501</v>
      </c>
      <c r="T177" s="94"/>
      <c r="U177" s="99" t="s">
        <v>14006</v>
      </c>
      <c r="V177" s="99" t="s">
        <v>14007</v>
      </c>
      <c r="W177" s="76"/>
    </row>
    <row r="178" spans="1:23" s="65" customFormat="1" ht="30" customHeight="1">
      <c r="A178" s="65">
        <v>177</v>
      </c>
      <c r="B178" s="91">
        <v>45817.423715277801</v>
      </c>
      <c r="C178" s="26" t="str">
        <f t="shared" si="7"/>
        <v>June 2025</v>
      </c>
      <c r="D178" s="31">
        <v>114302</v>
      </c>
      <c r="E178" s="31">
        <v>136964</v>
      </c>
      <c r="F178" s="31" t="s">
        <v>14008</v>
      </c>
      <c r="G178" s="31" t="s">
        <v>14009</v>
      </c>
      <c r="H178" s="13" t="s">
        <v>14010</v>
      </c>
      <c r="I178" s="31" t="s">
        <v>13104</v>
      </c>
      <c r="J178" s="12" t="str">
        <f t="shared" si="8"/>
        <v>Maha Aung Myay</v>
      </c>
      <c r="K178" s="31" t="s">
        <v>14011</v>
      </c>
      <c r="L178" s="31">
        <v>40</v>
      </c>
      <c r="M178" s="31" t="s">
        <v>14012</v>
      </c>
      <c r="N178" s="31">
        <v>145</v>
      </c>
      <c r="O178" s="98">
        <v>45818.333333333299</v>
      </c>
      <c r="P178" s="13" t="s">
        <v>13048</v>
      </c>
      <c r="Q178" s="91">
        <v>45819.643831018497</v>
      </c>
      <c r="R178" s="12" t="s">
        <v>35</v>
      </c>
      <c r="S178" s="27">
        <f t="shared" si="6"/>
        <v>2.22011574073986</v>
      </c>
      <c r="T178" s="31" t="s">
        <v>14013</v>
      </c>
      <c r="U178" s="97" t="s">
        <v>14014</v>
      </c>
      <c r="V178" s="97"/>
      <c r="W178" s="13"/>
    </row>
    <row r="179" spans="1:23" s="65" customFormat="1" ht="30" customHeight="1">
      <c r="A179" s="65">
        <v>178</v>
      </c>
      <c r="B179" s="91">
        <v>45817.437476851897</v>
      </c>
      <c r="C179" s="26" t="str">
        <f t="shared" si="7"/>
        <v>June 2025</v>
      </c>
      <c r="D179" s="31">
        <v>114305</v>
      </c>
      <c r="E179" s="31">
        <v>456980</v>
      </c>
      <c r="F179" s="96" t="s">
        <v>14015</v>
      </c>
      <c r="G179" s="31" t="s">
        <v>14016</v>
      </c>
      <c r="H179" s="13" t="s">
        <v>14017</v>
      </c>
      <c r="I179" s="12" t="s">
        <v>13045</v>
      </c>
      <c r="J179" s="12" t="str">
        <f t="shared" si="8"/>
        <v>Aung Myay Tha Zan</v>
      </c>
      <c r="K179" s="31" t="s">
        <v>14018</v>
      </c>
      <c r="L179" s="31">
        <v>20</v>
      </c>
      <c r="M179" s="31" t="s">
        <v>14019</v>
      </c>
      <c r="N179" s="31">
        <v>173</v>
      </c>
      <c r="O179" s="91">
        <v>45818.333333333299</v>
      </c>
      <c r="P179" s="13" t="s">
        <v>13048</v>
      </c>
      <c r="Q179" s="91">
        <v>45818.4597222222</v>
      </c>
      <c r="R179" s="12" t="s">
        <v>35</v>
      </c>
      <c r="S179" s="27">
        <f t="shared" si="6"/>
        <v>1.02224537036818</v>
      </c>
      <c r="T179" s="31" t="s">
        <v>14020</v>
      </c>
      <c r="U179" s="97"/>
      <c r="V179" s="97"/>
      <c r="W179" s="13"/>
    </row>
    <row r="180" spans="1:23" s="65" customFormat="1" ht="30" customHeight="1">
      <c r="A180" s="65">
        <v>179</v>
      </c>
      <c r="B180" s="91">
        <v>45817.454155092601</v>
      </c>
      <c r="C180" s="26" t="str">
        <f t="shared" si="7"/>
        <v>June 2025</v>
      </c>
      <c r="D180" s="31">
        <v>114316</v>
      </c>
      <c r="E180" s="31">
        <v>457017</v>
      </c>
      <c r="F180" s="92" t="s">
        <v>14021</v>
      </c>
      <c r="G180" s="31" t="s">
        <v>14022</v>
      </c>
      <c r="H180" s="13" t="s">
        <v>14023</v>
      </c>
      <c r="I180" s="12" t="s">
        <v>13066</v>
      </c>
      <c r="J180" s="12" t="str">
        <f t="shared" si="8"/>
        <v>Chan Aye Tha Zan</v>
      </c>
      <c r="K180" s="31" t="s">
        <v>14024</v>
      </c>
      <c r="L180" s="31">
        <v>100</v>
      </c>
      <c r="M180" s="31" t="s">
        <v>14025</v>
      </c>
      <c r="N180" s="31">
        <v>266</v>
      </c>
      <c r="O180" s="91">
        <v>45817.583333333299</v>
      </c>
      <c r="P180" s="97" t="s">
        <v>13069</v>
      </c>
      <c r="Q180" s="91">
        <v>45820.609965277799</v>
      </c>
      <c r="R180" s="12" t="s">
        <v>35</v>
      </c>
      <c r="S180" s="27">
        <f t="shared" si="6"/>
        <v>3.1558101851842402</v>
      </c>
      <c r="T180" s="31" t="s">
        <v>14026</v>
      </c>
      <c r="U180" s="97" t="s">
        <v>14027</v>
      </c>
      <c r="V180" s="97"/>
      <c r="W180" s="13"/>
    </row>
    <row r="181" spans="1:23" s="65" customFormat="1" ht="30" customHeight="1">
      <c r="A181" s="65">
        <v>180</v>
      </c>
      <c r="B181" s="91">
        <v>45817.464988425898</v>
      </c>
      <c r="C181" s="26" t="str">
        <f t="shared" si="7"/>
        <v>June 2025</v>
      </c>
      <c r="D181" s="31">
        <v>114320</v>
      </c>
      <c r="E181" s="31">
        <v>457046</v>
      </c>
      <c r="F181" s="96" t="s">
        <v>14028</v>
      </c>
      <c r="G181" s="31" t="s">
        <v>14029</v>
      </c>
      <c r="H181" s="13" t="s">
        <v>14030</v>
      </c>
      <c r="I181" s="12" t="s">
        <v>13066</v>
      </c>
      <c r="J181" s="12" t="str">
        <f t="shared" si="8"/>
        <v>Chan Aye Tha Zan</v>
      </c>
      <c r="K181" s="31" t="s">
        <v>14031</v>
      </c>
      <c r="L181" s="31">
        <v>20</v>
      </c>
      <c r="M181" s="31" t="s">
        <v>13838</v>
      </c>
      <c r="N181" s="31">
        <v>254</v>
      </c>
      <c r="O181" s="91">
        <v>45817.583333333299</v>
      </c>
      <c r="P181" s="97" t="s">
        <v>13069</v>
      </c>
      <c r="Q181" s="91">
        <v>45817.704224537003</v>
      </c>
      <c r="R181" s="12" t="s">
        <v>35</v>
      </c>
      <c r="S181" s="27">
        <f t="shared" si="6"/>
        <v>0.239236111112405</v>
      </c>
      <c r="T181" s="31" t="s">
        <v>14032</v>
      </c>
      <c r="U181" s="97"/>
      <c r="V181" s="97"/>
      <c r="W181" s="13"/>
    </row>
    <row r="182" spans="1:23" s="65" customFormat="1" ht="30" customHeight="1">
      <c r="A182" s="65">
        <v>181</v>
      </c>
      <c r="B182" s="26">
        <v>45817.483668981498</v>
      </c>
      <c r="C182" s="26" t="str">
        <f t="shared" si="7"/>
        <v>June 2025</v>
      </c>
      <c r="D182" s="12">
        <v>114328</v>
      </c>
      <c r="E182" s="12">
        <v>231893</v>
      </c>
      <c r="F182" s="14" t="s">
        <v>14033</v>
      </c>
      <c r="G182" s="12" t="s">
        <v>14034</v>
      </c>
      <c r="H182" s="13" t="s">
        <v>14035</v>
      </c>
      <c r="I182" s="12" t="s">
        <v>13104</v>
      </c>
      <c r="J182" s="12" t="str">
        <f t="shared" si="8"/>
        <v>Maha Aung Myay</v>
      </c>
      <c r="K182" s="12" t="s">
        <v>14036</v>
      </c>
      <c r="L182" s="12">
        <v>20</v>
      </c>
      <c r="M182" s="12" t="s">
        <v>14037</v>
      </c>
      <c r="N182" s="12">
        <v>209</v>
      </c>
      <c r="O182" s="26">
        <v>45818.333333333299</v>
      </c>
      <c r="P182" s="13" t="s">
        <v>13069</v>
      </c>
      <c r="Q182" s="26">
        <v>45818.412499999999</v>
      </c>
      <c r="R182" s="12" t="s">
        <v>35</v>
      </c>
      <c r="S182" s="27">
        <f t="shared" si="6"/>
        <v>0.92883101851475702</v>
      </c>
      <c r="T182" s="12" t="s">
        <v>14038</v>
      </c>
      <c r="U182" s="13"/>
      <c r="V182" s="13"/>
      <c r="W182" s="13"/>
    </row>
    <row r="183" spans="1:23" s="65" customFormat="1" ht="30" customHeight="1">
      <c r="A183" s="65">
        <v>182</v>
      </c>
      <c r="B183" s="26">
        <v>45817.488113425898</v>
      </c>
      <c r="C183" s="26" t="str">
        <f t="shared" si="7"/>
        <v>June 2025</v>
      </c>
      <c r="D183" s="12">
        <v>114332</v>
      </c>
      <c r="E183" s="12">
        <v>457103</v>
      </c>
      <c r="F183" s="14" t="s">
        <v>14039</v>
      </c>
      <c r="G183" s="12" t="s">
        <v>14040</v>
      </c>
      <c r="H183" s="13" t="s">
        <v>14041</v>
      </c>
      <c r="I183" s="12" t="s">
        <v>13045</v>
      </c>
      <c r="J183" s="12" t="str">
        <f t="shared" si="8"/>
        <v>Aung Myay Tha Zan</v>
      </c>
      <c r="K183" s="12" t="s">
        <v>14042</v>
      </c>
      <c r="L183" s="12">
        <v>25</v>
      </c>
      <c r="M183" s="12" t="s">
        <v>14043</v>
      </c>
      <c r="N183" s="12">
        <v>163</v>
      </c>
      <c r="O183" s="26">
        <v>45818.333333333299</v>
      </c>
      <c r="P183" s="13" t="s">
        <v>13048</v>
      </c>
      <c r="Q183" s="26">
        <v>45818.586111111101</v>
      </c>
      <c r="R183" s="12" t="s">
        <v>35</v>
      </c>
      <c r="S183" s="27">
        <f t="shared" si="6"/>
        <v>1.09799768518133</v>
      </c>
      <c r="T183" s="12" t="s">
        <v>14044</v>
      </c>
      <c r="U183" s="13"/>
      <c r="V183" s="13"/>
      <c r="W183" s="13"/>
    </row>
    <row r="184" spans="1:23" s="65" customFormat="1" ht="30" customHeight="1">
      <c r="A184" s="65">
        <v>183</v>
      </c>
      <c r="B184" s="93">
        <v>45817.491435185198</v>
      </c>
      <c r="C184" s="26" t="str">
        <f t="shared" si="7"/>
        <v>June 2025</v>
      </c>
      <c r="D184" s="94">
        <v>114334</v>
      </c>
      <c r="E184" s="94">
        <v>457109</v>
      </c>
      <c r="F184" s="95" t="s">
        <v>14045</v>
      </c>
      <c r="G184" s="94" t="s">
        <v>14046</v>
      </c>
      <c r="H184" s="76" t="s">
        <v>14047</v>
      </c>
      <c r="I184" s="94" t="s">
        <v>13104</v>
      </c>
      <c r="J184" s="12" t="str">
        <f t="shared" si="8"/>
        <v>Maha Aung Myay</v>
      </c>
      <c r="K184" s="94" t="s">
        <v>14048</v>
      </c>
      <c r="L184" s="94">
        <v>20</v>
      </c>
      <c r="M184" s="94"/>
      <c r="N184" s="94"/>
      <c r="O184" s="93"/>
      <c r="P184" s="13" t="s">
        <v>13048</v>
      </c>
      <c r="Q184" s="93"/>
      <c r="R184" s="66" t="s">
        <v>113</v>
      </c>
      <c r="S184" s="87">
        <f t="shared" si="6"/>
        <v>-45817.491435185198</v>
      </c>
      <c r="T184" s="94"/>
      <c r="U184" s="99"/>
      <c r="V184" s="99" t="s">
        <v>14049</v>
      </c>
      <c r="W184" s="76"/>
    </row>
    <row r="185" spans="1:23" s="65" customFormat="1" ht="30" customHeight="1">
      <c r="A185" s="65">
        <v>184</v>
      </c>
      <c r="B185" s="93">
        <v>45817.498240740701</v>
      </c>
      <c r="C185" s="26" t="str">
        <f t="shared" si="7"/>
        <v>June 2025</v>
      </c>
      <c r="D185" s="94">
        <v>114337</v>
      </c>
      <c r="E185" s="94">
        <v>457125</v>
      </c>
      <c r="F185" s="95" t="s">
        <v>14050</v>
      </c>
      <c r="G185" s="94" t="s">
        <v>14051</v>
      </c>
      <c r="H185" s="76" t="s">
        <v>14052</v>
      </c>
      <c r="I185" s="66" t="s">
        <v>13066</v>
      </c>
      <c r="J185" s="12" t="str">
        <f t="shared" si="8"/>
        <v>Chan Aye Tha Zan</v>
      </c>
      <c r="K185" s="94" t="s">
        <v>14053</v>
      </c>
      <c r="L185" s="94">
        <v>20</v>
      </c>
      <c r="M185" s="94"/>
      <c r="N185" s="94"/>
      <c r="O185" s="93"/>
      <c r="P185" s="99" t="s">
        <v>13069</v>
      </c>
      <c r="Q185" s="93"/>
      <c r="R185" s="66" t="s">
        <v>113</v>
      </c>
      <c r="S185" s="87">
        <f t="shared" si="6"/>
        <v>-45817.498240740701</v>
      </c>
      <c r="T185" s="94"/>
      <c r="U185" s="99"/>
      <c r="V185" s="99"/>
      <c r="W185" s="76" t="s">
        <v>14054</v>
      </c>
    </row>
    <row r="186" spans="1:23" s="65" customFormat="1" ht="30" customHeight="1">
      <c r="A186" s="65">
        <v>185</v>
      </c>
      <c r="B186" s="26">
        <v>45817.569016203699</v>
      </c>
      <c r="C186" s="26" t="str">
        <f t="shared" si="7"/>
        <v>June 2025</v>
      </c>
      <c r="D186" s="12">
        <v>114361</v>
      </c>
      <c r="E186" s="12">
        <v>457208</v>
      </c>
      <c r="F186" s="14" t="s">
        <v>14055</v>
      </c>
      <c r="G186" s="12" t="s">
        <v>14056</v>
      </c>
      <c r="H186" s="13" t="s">
        <v>14057</v>
      </c>
      <c r="I186" s="12" t="s">
        <v>13104</v>
      </c>
      <c r="J186" s="12" t="str">
        <f t="shared" si="8"/>
        <v>Maha Aung Myay</v>
      </c>
      <c r="K186" s="12" t="s">
        <v>14058</v>
      </c>
      <c r="L186" s="12">
        <v>25</v>
      </c>
      <c r="M186" s="12" t="s">
        <v>14059</v>
      </c>
      <c r="N186" s="12">
        <v>297</v>
      </c>
      <c r="O186" s="26">
        <v>45818.333333333299</v>
      </c>
      <c r="P186" s="13" t="s">
        <v>13069</v>
      </c>
      <c r="Q186" s="26">
        <v>45818.3659722222</v>
      </c>
      <c r="R186" s="12" t="s">
        <v>35</v>
      </c>
      <c r="S186" s="27">
        <f t="shared" si="6"/>
        <v>0.79695601851563003</v>
      </c>
      <c r="T186" s="12" t="s">
        <v>14060</v>
      </c>
      <c r="U186" s="13"/>
      <c r="V186" s="13"/>
      <c r="W186" s="13"/>
    </row>
    <row r="187" spans="1:23" s="65" customFormat="1" ht="30" customHeight="1">
      <c r="A187" s="65">
        <v>186</v>
      </c>
      <c r="B187" s="26">
        <v>45817.576412037</v>
      </c>
      <c r="C187" s="26" t="str">
        <f t="shared" si="7"/>
        <v>June 2025</v>
      </c>
      <c r="D187" s="12">
        <v>114363</v>
      </c>
      <c r="E187" s="12">
        <v>457327</v>
      </c>
      <c r="F187" s="14" t="s">
        <v>14061</v>
      </c>
      <c r="G187" s="12" t="s">
        <v>14062</v>
      </c>
      <c r="H187" s="13" t="s">
        <v>14063</v>
      </c>
      <c r="I187" s="12" t="s">
        <v>13066</v>
      </c>
      <c r="J187" s="12" t="str">
        <f t="shared" si="8"/>
        <v>Chan Aye Tha Zan</v>
      </c>
      <c r="K187" s="12" t="s">
        <v>14064</v>
      </c>
      <c r="L187" s="12">
        <v>20</v>
      </c>
      <c r="M187" s="12" t="s">
        <v>14065</v>
      </c>
      <c r="N187" s="12">
        <v>341</v>
      </c>
      <c r="O187" s="26">
        <v>45818.333333333299</v>
      </c>
      <c r="P187" s="13" t="s">
        <v>13069</v>
      </c>
      <c r="Q187" s="26">
        <v>45818.524305555598</v>
      </c>
      <c r="R187" s="12" t="s">
        <v>35</v>
      </c>
      <c r="S187" s="27">
        <f t="shared" si="6"/>
        <v>0.947893518517958</v>
      </c>
      <c r="T187" s="12" t="s">
        <v>14066</v>
      </c>
      <c r="U187" s="13"/>
      <c r="V187" s="13"/>
      <c r="W187" s="13"/>
    </row>
    <row r="188" spans="1:23" s="65" customFormat="1" ht="30" customHeight="1">
      <c r="A188" s="65">
        <v>187</v>
      </c>
      <c r="B188" s="26">
        <v>45817.581064814804</v>
      </c>
      <c r="C188" s="26" t="str">
        <f t="shared" si="7"/>
        <v>June 2025</v>
      </c>
      <c r="D188" s="12">
        <v>114367</v>
      </c>
      <c r="E188" s="12">
        <v>457273</v>
      </c>
      <c r="F188" s="14" t="s">
        <v>14067</v>
      </c>
      <c r="G188" s="12" t="s">
        <v>5314</v>
      </c>
      <c r="H188" s="13" t="s">
        <v>14068</v>
      </c>
      <c r="I188" s="12" t="s">
        <v>13104</v>
      </c>
      <c r="J188" s="12" t="str">
        <f t="shared" si="8"/>
        <v>Maha Aung Myay</v>
      </c>
      <c r="K188" s="12" t="s">
        <v>14069</v>
      </c>
      <c r="L188" s="12">
        <v>25</v>
      </c>
      <c r="M188" s="12" t="s">
        <v>14070</v>
      </c>
      <c r="N188" s="12">
        <v>320</v>
      </c>
      <c r="O188" s="26">
        <v>45818.333333333299</v>
      </c>
      <c r="P188" s="13" t="s">
        <v>13048</v>
      </c>
      <c r="Q188" s="26">
        <v>45818.657638888901</v>
      </c>
      <c r="R188" s="12" t="s">
        <v>35</v>
      </c>
      <c r="S188" s="27">
        <f t="shared" si="6"/>
        <v>1.0765740740680501</v>
      </c>
      <c r="T188" s="12" t="s">
        <v>14071</v>
      </c>
      <c r="U188" s="13"/>
      <c r="V188" s="13"/>
      <c r="W188" s="13"/>
    </row>
    <row r="189" spans="1:23" s="65" customFormat="1" ht="30" customHeight="1">
      <c r="A189" s="65">
        <v>188</v>
      </c>
      <c r="B189" s="91">
        <v>45817.594143518501</v>
      </c>
      <c r="C189" s="26" t="str">
        <f t="shared" si="7"/>
        <v>June 2025</v>
      </c>
      <c r="D189" s="31">
        <v>114371</v>
      </c>
      <c r="E189" s="31">
        <v>457258</v>
      </c>
      <c r="F189" s="92" t="s">
        <v>14072</v>
      </c>
      <c r="G189" s="31" t="s">
        <v>14073</v>
      </c>
      <c r="H189" s="13" t="s">
        <v>14074</v>
      </c>
      <c r="I189" s="12" t="s">
        <v>13066</v>
      </c>
      <c r="J189" s="12" t="str">
        <f t="shared" si="8"/>
        <v>Chan Aye Tha Zan</v>
      </c>
      <c r="K189" s="31" t="s">
        <v>14075</v>
      </c>
      <c r="L189" s="31">
        <v>20</v>
      </c>
      <c r="M189" s="31" t="s">
        <v>14076</v>
      </c>
      <c r="N189" s="31">
        <v>254</v>
      </c>
      <c r="O189" s="98">
        <v>45818.333333333299</v>
      </c>
      <c r="P189" s="97" t="s">
        <v>13069</v>
      </c>
      <c r="Q189" s="91">
        <v>45818.709525462997</v>
      </c>
      <c r="R189" s="12" t="s">
        <v>35</v>
      </c>
      <c r="S189" s="27">
        <f t="shared" si="6"/>
        <v>1.11538194444438</v>
      </c>
      <c r="T189" s="31" t="s">
        <v>14077</v>
      </c>
      <c r="U189" s="97"/>
      <c r="V189" s="97"/>
      <c r="W189" s="13"/>
    </row>
    <row r="190" spans="1:23" s="65" customFormat="1" ht="30" customHeight="1">
      <c r="A190" s="65">
        <v>189</v>
      </c>
      <c r="B190" s="26">
        <v>45817.635416666701</v>
      </c>
      <c r="C190" s="26" t="str">
        <f t="shared" si="7"/>
        <v>June 2025</v>
      </c>
      <c r="D190" s="12">
        <v>114397</v>
      </c>
      <c r="E190" s="12">
        <v>457368</v>
      </c>
      <c r="F190" s="14" t="s">
        <v>14078</v>
      </c>
      <c r="G190" s="12" t="s">
        <v>14079</v>
      </c>
      <c r="H190" s="13" t="s">
        <v>14080</v>
      </c>
      <c r="I190" s="12" t="s">
        <v>13045</v>
      </c>
      <c r="J190" s="12" t="str">
        <f t="shared" si="8"/>
        <v>Aung Myay Tha Zan</v>
      </c>
      <c r="K190" s="12" t="s">
        <v>14081</v>
      </c>
      <c r="L190" s="12">
        <v>40</v>
      </c>
      <c r="M190" s="12" t="s">
        <v>13928</v>
      </c>
      <c r="N190" s="12">
        <v>73</v>
      </c>
      <c r="O190" s="29">
        <v>45818.333333333299</v>
      </c>
      <c r="P190" s="13" t="s">
        <v>13260</v>
      </c>
      <c r="Q190" s="26">
        <v>45819.669398148202</v>
      </c>
      <c r="R190" s="12" t="s">
        <v>35</v>
      </c>
      <c r="S190" s="34">
        <f t="shared" si="6"/>
        <v>2.0339814814869901</v>
      </c>
      <c r="T190" s="12" t="s">
        <v>14082</v>
      </c>
      <c r="U190" s="13"/>
      <c r="V190" s="13"/>
      <c r="W190" s="13"/>
    </row>
    <row r="191" spans="1:23" s="65" customFormat="1" ht="30" customHeight="1">
      <c r="A191" s="65">
        <v>190</v>
      </c>
      <c r="B191" s="26">
        <v>45817.745462963001</v>
      </c>
      <c r="C191" s="26" t="str">
        <f t="shared" si="7"/>
        <v>June 2025</v>
      </c>
      <c r="D191" s="12">
        <v>114430</v>
      </c>
      <c r="E191" s="12">
        <v>457629</v>
      </c>
      <c r="F191" s="14" t="s">
        <v>14083</v>
      </c>
      <c r="G191" s="12" t="s">
        <v>14084</v>
      </c>
      <c r="H191" s="13" t="s">
        <v>14085</v>
      </c>
      <c r="I191" s="12" t="s">
        <v>13045</v>
      </c>
      <c r="J191" s="12" t="str">
        <f t="shared" si="8"/>
        <v>Aung Myay Tha Zan</v>
      </c>
      <c r="K191" s="12" t="s">
        <v>14086</v>
      </c>
      <c r="L191" s="12">
        <v>20</v>
      </c>
      <c r="M191" s="12" t="s">
        <v>14087</v>
      </c>
      <c r="N191" s="12">
        <v>480</v>
      </c>
      <c r="O191" s="29">
        <v>45818.333333333299</v>
      </c>
      <c r="P191" s="13" t="s">
        <v>13120</v>
      </c>
      <c r="Q191" s="26">
        <v>45819.514386574097</v>
      </c>
      <c r="R191" s="12" t="s">
        <v>35</v>
      </c>
      <c r="S191" s="27">
        <f t="shared" si="6"/>
        <v>1.7689236111109501</v>
      </c>
      <c r="T191" s="12" t="s">
        <v>14088</v>
      </c>
      <c r="U191" s="13"/>
      <c r="V191" s="13"/>
      <c r="W191" s="13"/>
    </row>
    <row r="192" spans="1:23" s="65" customFormat="1" ht="30" customHeight="1">
      <c r="A192" s="65">
        <v>191</v>
      </c>
      <c r="B192" s="26">
        <v>45817.782986111102</v>
      </c>
      <c r="C192" s="26" t="str">
        <f t="shared" si="7"/>
        <v>June 2025</v>
      </c>
      <c r="D192" s="12">
        <v>114438</v>
      </c>
      <c r="E192" s="12">
        <v>457686</v>
      </c>
      <c r="F192" s="14" t="s">
        <v>14089</v>
      </c>
      <c r="G192" s="12" t="s">
        <v>14090</v>
      </c>
      <c r="H192" s="13" t="s">
        <v>14091</v>
      </c>
      <c r="I192" s="12" t="s">
        <v>13045</v>
      </c>
      <c r="J192" s="12" t="str">
        <f t="shared" si="8"/>
        <v>Aung Myay Tha Zan</v>
      </c>
      <c r="K192" s="12" t="s">
        <v>14092</v>
      </c>
      <c r="L192" s="12">
        <v>20</v>
      </c>
      <c r="M192" s="12" t="s">
        <v>14093</v>
      </c>
      <c r="N192" s="12">
        <v>430</v>
      </c>
      <c r="O192" s="26">
        <v>45818.333333333299</v>
      </c>
      <c r="P192" s="13" t="s">
        <v>13120</v>
      </c>
      <c r="Q192" s="26">
        <v>45819.435196759303</v>
      </c>
      <c r="R192" s="12" t="s">
        <v>35</v>
      </c>
      <c r="S192" s="27">
        <f t="shared" si="6"/>
        <v>1.65221064814978</v>
      </c>
      <c r="T192" s="12" t="s">
        <v>14094</v>
      </c>
      <c r="U192" s="13"/>
      <c r="V192" s="13"/>
      <c r="W192" s="13"/>
    </row>
    <row r="193" spans="1:23" s="65" customFormat="1" ht="30" customHeight="1">
      <c r="A193" s="65">
        <v>192</v>
      </c>
      <c r="B193" s="26">
        <v>45817.840208333299</v>
      </c>
      <c r="C193" s="26" t="str">
        <f t="shared" si="7"/>
        <v>June 2025</v>
      </c>
      <c r="D193" s="12">
        <v>114451</v>
      </c>
      <c r="E193" s="12">
        <v>236436</v>
      </c>
      <c r="F193" s="14" t="s">
        <v>14095</v>
      </c>
      <c r="G193" s="12" t="s">
        <v>14096</v>
      </c>
      <c r="H193" s="13" t="s">
        <v>14097</v>
      </c>
      <c r="I193" s="12" t="s">
        <v>13045</v>
      </c>
      <c r="J193" s="12" t="str">
        <f t="shared" si="8"/>
        <v>Aung Myay Tha Zan</v>
      </c>
      <c r="K193" s="12" t="s">
        <v>14098</v>
      </c>
      <c r="L193" s="13">
        <v>25</v>
      </c>
      <c r="M193" s="12" t="s">
        <v>14099</v>
      </c>
      <c r="N193" s="12">
        <v>260</v>
      </c>
      <c r="O193" s="29">
        <v>45818.333333333299</v>
      </c>
      <c r="P193" s="13" t="s">
        <v>13120</v>
      </c>
      <c r="Q193" s="26">
        <v>45819.562430555598</v>
      </c>
      <c r="R193" s="12" t="s">
        <v>35</v>
      </c>
      <c r="S193" s="27">
        <f t="shared" si="6"/>
        <v>1.72222222221899</v>
      </c>
      <c r="T193" s="12" t="s">
        <v>14100</v>
      </c>
      <c r="U193" s="13"/>
      <c r="V193" s="13"/>
      <c r="W193" s="13"/>
    </row>
    <row r="194" spans="1:23" s="65" customFormat="1" ht="30" customHeight="1">
      <c r="A194" s="65">
        <v>193</v>
      </c>
      <c r="B194" s="26">
        <v>45817.848206018498</v>
      </c>
      <c r="C194" s="26" t="str">
        <f t="shared" si="7"/>
        <v>June 2025</v>
      </c>
      <c r="D194" s="12">
        <v>114456</v>
      </c>
      <c r="E194" s="12">
        <v>457757</v>
      </c>
      <c r="F194" s="14" t="s">
        <v>14101</v>
      </c>
      <c r="G194" s="12" t="s">
        <v>14102</v>
      </c>
      <c r="H194" s="13" t="s">
        <v>14103</v>
      </c>
      <c r="I194" s="12" t="s">
        <v>13066</v>
      </c>
      <c r="J194" s="12" t="str">
        <f t="shared" si="8"/>
        <v>Chan Aye Tha Zan</v>
      </c>
      <c r="K194" s="12" t="s">
        <v>14104</v>
      </c>
      <c r="L194" s="12">
        <v>25</v>
      </c>
      <c r="M194" s="12" t="s">
        <v>14105</v>
      </c>
      <c r="N194" s="12">
        <v>249</v>
      </c>
      <c r="O194" s="26">
        <v>45818.333333333299</v>
      </c>
      <c r="P194" s="13" t="s">
        <v>13069</v>
      </c>
      <c r="Q194" s="26">
        <v>45818.712777777801</v>
      </c>
      <c r="R194" s="12" t="s">
        <v>35</v>
      </c>
      <c r="S194" s="27">
        <f t="shared" ref="S194:S257" si="9">Q194-B194</f>
        <v>0.864571759258979</v>
      </c>
      <c r="T194" s="12" t="s">
        <v>14106</v>
      </c>
      <c r="U194" s="13"/>
      <c r="V194" s="13"/>
      <c r="W194" s="13"/>
    </row>
    <row r="195" spans="1:23" s="65" customFormat="1" ht="30" customHeight="1">
      <c r="A195" s="65">
        <v>194</v>
      </c>
      <c r="B195" s="26">
        <v>45817.849166666703</v>
      </c>
      <c r="C195" s="26" t="str">
        <f t="shared" ref="C195:C258" si="10">TEXT(B195,"mmmm yyyy")</f>
        <v>June 2025</v>
      </c>
      <c r="D195" s="12">
        <v>114457</v>
      </c>
      <c r="E195" s="12">
        <v>457759</v>
      </c>
      <c r="F195" s="14" t="s">
        <v>14107</v>
      </c>
      <c r="G195" s="12" t="s">
        <v>14108</v>
      </c>
      <c r="H195" s="13" t="s">
        <v>14103</v>
      </c>
      <c r="I195" s="12" t="s">
        <v>13066</v>
      </c>
      <c r="J195" s="12" t="str">
        <f t="shared" ref="J195:J258" si="11">TRIM(CLEAN(I195))</f>
        <v>Chan Aye Tha Zan</v>
      </c>
      <c r="K195" s="12" t="s">
        <v>14109</v>
      </c>
      <c r="L195" s="12">
        <v>30</v>
      </c>
      <c r="M195" s="12" t="s">
        <v>14105</v>
      </c>
      <c r="N195" s="12">
        <v>248</v>
      </c>
      <c r="O195" s="26">
        <v>45818.333333333299</v>
      </c>
      <c r="P195" s="13" t="s">
        <v>13069</v>
      </c>
      <c r="Q195" s="26">
        <v>45818.7165046296</v>
      </c>
      <c r="R195" s="12" t="s">
        <v>35</v>
      </c>
      <c r="S195" s="27">
        <f t="shared" si="9"/>
        <v>0.86733796296175603</v>
      </c>
      <c r="T195" s="12" t="s">
        <v>14110</v>
      </c>
      <c r="U195" s="13"/>
      <c r="V195" s="13"/>
      <c r="W195" s="13"/>
    </row>
    <row r="196" spans="1:23" s="65" customFormat="1" ht="30" customHeight="1">
      <c r="A196" s="65">
        <v>195</v>
      </c>
      <c r="B196" s="26">
        <v>45817.882291666698</v>
      </c>
      <c r="C196" s="26" t="str">
        <f t="shared" si="10"/>
        <v>June 2025</v>
      </c>
      <c r="D196" s="12">
        <v>114461</v>
      </c>
      <c r="E196" s="12">
        <v>457764</v>
      </c>
      <c r="F196" s="14" t="s">
        <v>14111</v>
      </c>
      <c r="G196" s="12" t="s">
        <v>14112</v>
      </c>
      <c r="H196" s="13" t="s">
        <v>13328</v>
      </c>
      <c r="I196" s="12" t="s">
        <v>13066</v>
      </c>
      <c r="J196" s="12" t="str">
        <f t="shared" si="11"/>
        <v>Chan Aye Tha Zan</v>
      </c>
      <c r="K196" s="12" t="s">
        <v>14113</v>
      </c>
      <c r="L196" s="12">
        <v>40</v>
      </c>
      <c r="M196" s="12" t="s">
        <v>14105</v>
      </c>
      <c r="N196" s="12">
        <v>207</v>
      </c>
      <c r="O196" s="26">
        <v>45818.333333333299</v>
      </c>
      <c r="P196" s="13" t="s">
        <v>13069</v>
      </c>
      <c r="Q196" s="26">
        <v>45819.735868055599</v>
      </c>
      <c r="R196" s="12" t="s">
        <v>35</v>
      </c>
      <c r="S196" s="27">
        <f t="shared" si="9"/>
        <v>1.85357638888672</v>
      </c>
      <c r="T196" s="12" t="s">
        <v>14114</v>
      </c>
      <c r="U196" s="13" t="s">
        <v>14115</v>
      </c>
      <c r="V196" s="13"/>
      <c r="W196" s="13"/>
    </row>
    <row r="197" spans="1:23" s="65" customFormat="1" ht="30" customHeight="1">
      <c r="A197" s="65">
        <v>196</v>
      </c>
      <c r="B197" s="26">
        <v>45818.381249999999</v>
      </c>
      <c r="C197" s="26" t="str">
        <f t="shared" si="10"/>
        <v>June 2025</v>
      </c>
      <c r="D197" s="12">
        <v>114474</v>
      </c>
      <c r="E197" s="12">
        <v>454760</v>
      </c>
      <c r="F197" s="14" t="s">
        <v>14116</v>
      </c>
      <c r="G197" s="12" t="s">
        <v>14117</v>
      </c>
      <c r="H197" s="13" t="s">
        <v>14118</v>
      </c>
      <c r="I197" s="12" t="s">
        <v>13066</v>
      </c>
      <c r="J197" s="12" t="str">
        <f t="shared" si="11"/>
        <v>Chan Aye Tha Zan</v>
      </c>
      <c r="K197" s="12" t="s">
        <v>14119</v>
      </c>
      <c r="L197" s="12">
        <v>40</v>
      </c>
      <c r="M197" s="12" t="s">
        <v>14105</v>
      </c>
      <c r="N197" s="12">
        <v>191</v>
      </c>
      <c r="O197" s="29">
        <v>45818.395833333299</v>
      </c>
      <c r="P197" s="13" t="s">
        <v>13069</v>
      </c>
      <c r="Q197" s="26">
        <v>45818.697025463</v>
      </c>
      <c r="R197" s="12" t="s">
        <v>35</v>
      </c>
      <c r="S197" s="27">
        <f t="shared" si="9"/>
        <v>0.31577546296466602</v>
      </c>
      <c r="T197" s="12" t="s">
        <v>14120</v>
      </c>
      <c r="U197" s="13"/>
      <c r="V197" s="13"/>
      <c r="W197" s="13"/>
    </row>
    <row r="198" spans="1:23" s="65" customFormat="1" ht="30" customHeight="1">
      <c r="A198" s="65">
        <v>197</v>
      </c>
      <c r="B198" s="26">
        <v>45817.782986111102</v>
      </c>
      <c r="C198" s="26" t="str">
        <f t="shared" si="10"/>
        <v>June 2025</v>
      </c>
      <c r="D198" s="12">
        <v>114475</v>
      </c>
      <c r="E198" s="12">
        <v>456810</v>
      </c>
      <c r="F198" s="14" t="s">
        <v>14121</v>
      </c>
      <c r="G198" s="12" t="s">
        <v>14122</v>
      </c>
      <c r="H198" s="13" t="s">
        <v>14123</v>
      </c>
      <c r="I198" s="12" t="s">
        <v>13045</v>
      </c>
      <c r="J198" s="12" t="str">
        <f t="shared" si="11"/>
        <v>Aung Myay Tha Zan</v>
      </c>
      <c r="K198" s="12" t="s">
        <v>14124</v>
      </c>
      <c r="L198" s="12">
        <v>20</v>
      </c>
      <c r="M198" s="12" t="s">
        <v>14125</v>
      </c>
      <c r="N198" s="12">
        <v>57</v>
      </c>
      <c r="O198" s="26">
        <v>45818.395833333299</v>
      </c>
      <c r="P198" s="13" t="s">
        <v>13069</v>
      </c>
      <c r="Q198" s="26">
        <v>45818.465277777803</v>
      </c>
      <c r="R198" s="12" t="s">
        <v>35</v>
      </c>
      <c r="S198" s="27">
        <f t="shared" si="9"/>
        <v>0.68229166667151697</v>
      </c>
      <c r="T198" s="12" t="s">
        <v>14126</v>
      </c>
      <c r="U198" s="13"/>
      <c r="V198" s="13"/>
      <c r="W198" s="13"/>
    </row>
    <row r="199" spans="1:23" s="65" customFormat="1" ht="30" customHeight="1">
      <c r="A199" s="65">
        <v>198</v>
      </c>
      <c r="B199" s="26">
        <v>45818.405555555597</v>
      </c>
      <c r="C199" s="26" t="str">
        <f t="shared" si="10"/>
        <v>June 2025</v>
      </c>
      <c r="D199" s="12">
        <v>114481</v>
      </c>
      <c r="E199" s="12">
        <v>457878</v>
      </c>
      <c r="F199" s="14" t="s">
        <v>14127</v>
      </c>
      <c r="G199" s="12" t="s">
        <v>14128</v>
      </c>
      <c r="H199" s="13" t="s">
        <v>14129</v>
      </c>
      <c r="I199" s="12" t="s">
        <v>13045</v>
      </c>
      <c r="J199" s="12" t="str">
        <f t="shared" si="11"/>
        <v>Aung Myay Tha Zan</v>
      </c>
      <c r="K199" s="12" t="s">
        <v>14130</v>
      </c>
      <c r="L199" s="12">
        <v>20</v>
      </c>
      <c r="M199" s="12" t="s">
        <v>14131</v>
      </c>
      <c r="N199" s="12">
        <v>364</v>
      </c>
      <c r="O199" s="29">
        <v>45818.5</v>
      </c>
      <c r="P199" s="13" t="s">
        <v>13048</v>
      </c>
      <c r="Q199" s="26">
        <v>45819.686759259297</v>
      </c>
      <c r="R199" s="12" t="s">
        <v>35</v>
      </c>
      <c r="S199" s="27">
        <f t="shared" si="9"/>
        <v>1.28120370370743</v>
      </c>
      <c r="T199" s="12" t="s">
        <v>14132</v>
      </c>
      <c r="U199" s="13"/>
      <c r="V199" s="13"/>
      <c r="W199" s="13"/>
    </row>
    <row r="200" spans="1:23" s="65" customFormat="1" ht="30" customHeight="1">
      <c r="A200" s="65">
        <v>199</v>
      </c>
      <c r="B200" s="26">
        <v>45818.418055555601</v>
      </c>
      <c r="C200" s="26" t="str">
        <f t="shared" si="10"/>
        <v>June 2025</v>
      </c>
      <c r="D200" s="12">
        <v>114487</v>
      </c>
      <c r="E200" s="12">
        <v>457916</v>
      </c>
      <c r="F200" s="14" t="s">
        <v>14133</v>
      </c>
      <c r="G200" s="12" t="s">
        <v>14134</v>
      </c>
      <c r="H200" s="13" t="s">
        <v>14135</v>
      </c>
      <c r="I200" s="12" t="s">
        <v>13066</v>
      </c>
      <c r="J200" s="12" t="str">
        <f t="shared" si="11"/>
        <v>Chan Aye Tha Zan</v>
      </c>
      <c r="K200" s="12" t="s">
        <v>14136</v>
      </c>
      <c r="L200" s="12">
        <v>30</v>
      </c>
      <c r="M200" s="12" t="s">
        <v>14137</v>
      </c>
      <c r="N200" s="12">
        <v>102</v>
      </c>
      <c r="O200" s="26">
        <v>45819.333333333299</v>
      </c>
      <c r="P200" s="13" t="s">
        <v>13069</v>
      </c>
      <c r="Q200" s="26">
        <v>45819.687534722201</v>
      </c>
      <c r="R200" s="12" t="s">
        <v>35</v>
      </c>
      <c r="S200" s="27">
        <f t="shared" si="9"/>
        <v>1.2694791666654099</v>
      </c>
      <c r="T200" s="12" t="s">
        <v>14138</v>
      </c>
      <c r="U200" s="13" t="s">
        <v>14139</v>
      </c>
      <c r="V200" s="13"/>
      <c r="W200" s="13"/>
    </row>
    <row r="201" spans="1:23" s="65" customFormat="1" ht="30" customHeight="1">
      <c r="A201" s="65">
        <v>200</v>
      </c>
      <c r="B201" s="73">
        <v>45818.430555555598</v>
      </c>
      <c r="C201" s="26" t="str">
        <f t="shared" si="10"/>
        <v>June 2025</v>
      </c>
      <c r="D201" s="66">
        <v>114493</v>
      </c>
      <c r="E201" s="66">
        <v>452020</v>
      </c>
      <c r="F201" s="75" t="s">
        <v>14140</v>
      </c>
      <c r="G201" s="76" t="s">
        <v>14141</v>
      </c>
      <c r="H201" s="76" t="s">
        <v>14142</v>
      </c>
      <c r="I201" s="66" t="s">
        <v>13066</v>
      </c>
      <c r="J201" s="12" t="str">
        <f t="shared" si="11"/>
        <v>Chan Aye Tha Zan</v>
      </c>
      <c r="K201" s="66" t="s">
        <v>14143</v>
      </c>
      <c r="L201" s="66">
        <v>25</v>
      </c>
      <c r="M201" s="66"/>
      <c r="N201" s="66"/>
      <c r="O201" s="73"/>
      <c r="P201" s="76" t="s">
        <v>13120</v>
      </c>
      <c r="Q201" s="73"/>
      <c r="R201" s="66" t="s">
        <v>113</v>
      </c>
      <c r="S201" s="87">
        <f t="shared" si="9"/>
        <v>-45818.430555555598</v>
      </c>
      <c r="T201" s="66"/>
      <c r="U201" s="76" t="s">
        <v>14144</v>
      </c>
      <c r="V201" s="76" t="s">
        <v>14145</v>
      </c>
      <c r="W201" s="76"/>
    </row>
    <row r="202" spans="1:23" s="65" customFormat="1" ht="30" customHeight="1">
      <c r="A202" s="65">
        <v>201</v>
      </c>
      <c r="B202" s="26">
        <v>45818.4442361111</v>
      </c>
      <c r="C202" s="26" t="str">
        <f t="shared" si="10"/>
        <v>June 2025</v>
      </c>
      <c r="D202" s="12">
        <v>114496</v>
      </c>
      <c r="E202" s="12">
        <v>457974</v>
      </c>
      <c r="F202" s="14" t="s">
        <v>14146</v>
      </c>
      <c r="G202" s="12" t="s">
        <v>14147</v>
      </c>
      <c r="H202" s="13" t="s">
        <v>14148</v>
      </c>
      <c r="I202" s="12" t="s">
        <v>13066</v>
      </c>
      <c r="J202" s="12" t="str">
        <f t="shared" si="11"/>
        <v>Chan Aye Tha Zan</v>
      </c>
      <c r="K202" s="12" t="s">
        <v>14149</v>
      </c>
      <c r="L202" s="12">
        <v>20</v>
      </c>
      <c r="M202" s="12" t="s">
        <v>14150</v>
      </c>
      <c r="N202" s="12">
        <v>124</v>
      </c>
      <c r="O202" s="26">
        <v>45818.479166666701</v>
      </c>
      <c r="P202" s="13" t="s">
        <v>13069</v>
      </c>
      <c r="Q202" s="26">
        <v>45818.5131944444</v>
      </c>
      <c r="R202" s="12" t="s">
        <v>35</v>
      </c>
      <c r="S202" s="27">
        <f t="shared" si="9"/>
        <v>6.8958333329646807E-2</v>
      </c>
      <c r="T202" s="12" t="s">
        <v>14151</v>
      </c>
      <c r="U202" s="13"/>
      <c r="V202" s="13"/>
      <c r="W202" s="13"/>
    </row>
    <row r="203" spans="1:23" s="65" customFormat="1" ht="30" customHeight="1">
      <c r="A203" s="65">
        <v>202</v>
      </c>
      <c r="B203" s="29">
        <v>45818.4819444444</v>
      </c>
      <c r="C203" s="26" t="str">
        <f t="shared" si="10"/>
        <v>June 2025</v>
      </c>
      <c r="D203" s="12">
        <v>114506</v>
      </c>
      <c r="E203" s="12">
        <v>458053</v>
      </c>
      <c r="F203" s="14" t="s">
        <v>14152</v>
      </c>
      <c r="G203" s="12" t="s">
        <v>14153</v>
      </c>
      <c r="H203" s="13" t="s">
        <v>14154</v>
      </c>
      <c r="I203" s="12" t="s">
        <v>13045</v>
      </c>
      <c r="J203" s="12" t="str">
        <f t="shared" si="11"/>
        <v>Aung Myay Tha Zan</v>
      </c>
      <c r="K203" s="12" t="s">
        <v>14155</v>
      </c>
      <c r="L203" s="12">
        <v>20</v>
      </c>
      <c r="M203" s="12" t="s">
        <v>13405</v>
      </c>
      <c r="N203" s="12">
        <v>250</v>
      </c>
      <c r="O203" s="29">
        <v>45819.333333333299</v>
      </c>
      <c r="P203" s="13" t="s">
        <v>13048</v>
      </c>
      <c r="Q203" s="26">
        <v>45819.484201388899</v>
      </c>
      <c r="R203" s="12" t="s">
        <v>35</v>
      </c>
      <c r="S203" s="27">
        <f t="shared" si="9"/>
        <v>1.0022569444481599</v>
      </c>
      <c r="T203" s="12" t="s">
        <v>14156</v>
      </c>
      <c r="U203" s="13"/>
      <c r="V203" s="13"/>
      <c r="W203" s="13"/>
    </row>
    <row r="204" spans="1:23" s="65" customFormat="1" ht="30" customHeight="1">
      <c r="A204" s="65">
        <v>203</v>
      </c>
      <c r="B204" s="26">
        <v>45818.554004629601</v>
      </c>
      <c r="C204" s="26" t="str">
        <f t="shared" si="10"/>
        <v>June 2025</v>
      </c>
      <c r="D204" s="12">
        <v>114522</v>
      </c>
      <c r="E204" s="12">
        <v>457948</v>
      </c>
      <c r="F204" s="14" t="s">
        <v>14157</v>
      </c>
      <c r="G204" s="12" t="s">
        <v>14158</v>
      </c>
      <c r="H204" s="13" t="s">
        <v>14159</v>
      </c>
      <c r="I204" s="12" t="s">
        <v>13104</v>
      </c>
      <c r="J204" s="12" t="str">
        <f t="shared" si="11"/>
        <v>Maha Aung Myay</v>
      </c>
      <c r="K204" s="12" t="s">
        <v>14160</v>
      </c>
      <c r="L204" s="12">
        <v>40</v>
      </c>
      <c r="M204" s="12" t="s">
        <v>14161</v>
      </c>
      <c r="N204" s="12">
        <v>78</v>
      </c>
      <c r="O204" s="26">
        <v>45819.333437499998</v>
      </c>
      <c r="P204" s="13" t="s">
        <v>13069</v>
      </c>
      <c r="Q204" s="26">
        <v>45819.344548611101</v>
      </c>
      <c r="R204" s="12" t="s">
        <v>35</v>
      </c>
      <c r="S204" s="27">
        <f t="shared" si="9"/>
        <v>0.79054398147854998</v>
      </c>
      <c r="T204" s="12" t="s">
        <v>14162</v>
      </c>
      <c r="U204" s="13"/>
      <c r="V204" s="13"/>
      <c r="W204" s="13"/>
    </row>
    <row r="205" spans="1:23" s="65" customFormat="1" ht="30" customHeight="1">
      <c r="A205" s="65">
        <v>204</v>
      </c>
      <c r="B205" s="26">
        <v>45818.580567129597</v>
      </c>
      <c r="C205" s="26" t="str">
        <f t="shared" si="10"/>
        <v>June 2025</v>
      </c>
      <c r="D205" s="12">
        <v>114529</v>
      </c>
      <c r="E205" s="12">
        <v>458250</v>
      </c>
      <c r="F205" s="14" t="s">
        <v>14163</v>
      </c>
      <c r="G205" s="12" t="s">
        <v>14164</v>
      </c>
      <c r="H205" s="13" t="s">
        <v>14165</v>
      </c>
      <c r="I205" s="12" t="s">
        <v>13045</v>
      </c>
      <c r="J205" s="12" t="str">
        <f t="shared" si="11"/>
        <v>Aung Myay Tha Zan</v>
      </c>
      <c r="K205" s="12" t="s">
        <v>14166</v>
      </c>
      <c r="L205" s="12">
        <v>20</v>
      </c>
      <c r="M205" s="12" t="s">
        <v>14167</v>
      </c>
      <c r="N205" s="12">
        <v>338</v>
      </c>
      <c r="O205" s="29">
        <v>45819.333333333299</v>
      </c>
      <c r="P205" s="13" t="s">
        <v>13048</v>
      </c>
      <c r="Q205" s="26">
        <v>45819.796076388899</v>
      </c>
      <c r="R205" s="12" t="s">
        <v>35</v>
      </c>
      <c r="S205" s="27">
        <f t="shared" si="9"/>
        <v>1.2155092592584</v>
      </c>
      <c r="T205" s="12" t="s">
        <v>14168</v>
      </c>
      <c r="U205" s="13"/>
      <c r="V205" s="13"/>
      <c r="W205" s="13"/>
    </row>
    <row r="206" spans="1:23" s="65" customFormat="1" ht="30" customHeight="1">
      <c r="A206" s="65">
        <v>205</v>
      </c>
      <c r="B206" s="26">
        <v>45818.601759259298</v>
      </c>
      <c r="C206" s="26" t="str">
        <f t="shared" si="10"/>
        <v>June 2025</v>
      </c>
      <c r="D206" s="12">
        <v>114538</v>
      </c>
      <c r="E206" s="12">
        <v>250323</v>
      </c>
      <c r="F206" s="14" t="s">
        <v>14169</v>
      </c>
      <c r="G206" s="12" t="s">
        <v>14170</v>
      </c>
      <c r="H206" s="13" t="s">
        <v>14171</v>
      </c>
      <c r="I206" s="12" t="s">
        <v>13104</v>
      </c>
      <c r="J206" s="12" t="str">
        <f t="shared" si="11"/>
        <v>Maha Aung Myay</v>
      </c>
      <c r="K206" s="12" t="s">
        <v>14172</v>
      </c>
      <c r="L206" s="12">
        <v>25</v>
      </c>
      <c r="M206" s="12" t="s">
        <v>14173</v>
      </c>
      <c r="N206" s="12">
        <v>0</v>
      </c>
      <c r="O206" s="26">
        <v>45819.333437499998</v>
      </c>
      <c r="P206" s="13" t="s">
        <v>13069</v>
      </c>
      <c r="Q206" s="26">
        <v>45819.383587962999</v>
      </c>
      <c r="R206" s="12" t="s">
        <v>35</v>
      </c>
      <c r="S206" s="27">
        <f t="shared" si="9"/>
        <v>0.78182870370073898</v>
      </c>
      <c r="T206" s="12" t="s">
        <v>14174</v>
      </c>
      <c r="U206" s="13"/>
      <c r="V206" s="13"/>
      <c r="W206" s="13"/>
    </row>
    <row r="207" spans="1:23" s="65" customFormat="1" ht="30" customHeight="1">
      <c r="A207" s="65">
        <v>206</v>
      </c>
      <c r="B207" s="26">
        <v>45818.6430555556</v>
      </c>
      <c r="C207" s="26" t="str">
        <f t="shared" si="10"/>
        <v>June 2025</v>
      </c>
      <c r="D207" s="12">
        <v>114552</v>
      </c>
      <c r="E207" s="12">
        <v>458410</v>
      </c>
      <c r="F207" s="14" t="s">
        <v>14175</v>
      </c>
      <c r="G207" s="12" t="s">
        <v>13871</v>
      </c>
      <c r="H207" s="13" t="s">
        <v>14176</v>
      </c>
      <c r="I207" s="12" t="s">
        <v>13104</v>
      </c>
      <c r="J207" s="12" t="str">
        <f t="shared" si="11"/>
        <v>Maha Aung Myay</v>
      </c>
      <c r="K207" s="12" t="s">
        <v>14177</v>
      </c>
      <c r="L207" s="12">
        <v>25</v>
      </c>
      <c r="M207" s="12" t="s">
        <v>14178</v>
      </c>
      <c r="N207" s="12">
        <v>25</v>
      </c>
      <c r="O207" s="26">
        <v>45820.333333333299</v>
      </c>
      <c r="P207" s="13" t="s">
        <v>13260</v>
      </c>
      <c r="Q207" s="26">
        <v>45821.458912037</v>
      </c>
      <c r="R207" s="12" t="s">
        <v>35</v>
      </c>
      <c r="S207" s="27">
        <f t="shared" si="9"/>
        <v>2.8158564814803002</v>
      </c>
      <c r="T207" s="12" t="s">
        <v>14179</v>
      </c>
      <c r="U207" s="13" t="s">
        <v>14144</v>
      </c>
      <c r="V207" s="13"/>
      <c r="W207" s="13"/>
    </row>
    <row r="208" spans="1:23" s="65" customFormat="1" ht="30" customHeight="1">
      <c r="A208" s="65">
        <v>207</v>
      </c>
      <c r="B208" s="26">
        <v>45818.6854282407</v>
      </c>
      <c r="C208" s="26" t="str">
        <f t="shared" si="10"/>
        <v>June 2025</v>
      </c>
      <c r="D208" s="12">
        <v>114565</v>
      </c>
      <c r="E208" s="12">
        <v>458059</v>
      </c>
      <c r="F208" s="14" t="s">
        <v>14180</v>
      </c>
      <c r="G208" s="12" t="s">
        <v>14181</v>
      </c>
      <c r="H208" s="13" t="s">
        <v>14182</v>
      </c>
      <c r="I208" s="12" t="s">
        <v>13045</v>
      </c>
      <c r="J208" s="12" t="str">
        <f t="shared" si="11"/>
        <v>Aung Myay Tha Zan</v>
      </c>
      <c r="K208" s="12" t="s">
        <v>14183</v>
      </c>
      <c r="L208" s="12">
        <v>20</v>
      </c>
      <c r="M208" s="12" t="s">
        <v>14184</v>
      </c>
      <c r="N208" s="12">
        <v>316</v>
      </c>
      <c r="O208" s="26">
        <v>45819.333333333299</v>
      </c>
      <c r="P208" s="13" t="s">
        <v>13048</v>
      </c>
      <c r="Q208" s="26">
        <v>45820.439305555599</v>
      </c>
      <c r="R208" s="12" t="s">
        <v>35</v>
      </c>
      <c r="S208" s="27">
        <f t="shared" si="9"/>
        <v>1.75387731481169</v>
      </c>
      <c r="T208" s="12" t="s">
        <v>14185</v>
      </c>
      <c r="U208" s="13" t="s">
        <v>14186</v>
      </c>
      <c r="V208" s="13"/>
      <c r="W208" s="13"/>
    </row>
    <row r="209" spans="1:23" s="65" customFormat="1" ht="30" customHeight="1">
      <c r="A209" s="65">
        <v>208</v>
      </c>
      <c r="B209" s="26">
        <v>45818.734305555598</v>
      </c>
      <c r="C209" s="26" t="str">
        <f t="shared" si="10"/>
        <v>June 2025</v>
      </c>
      <c r="D209" s="12">
        <v>114589</v>
      </c>
      <c r="E209" s="12">
        <v>458412</v>
      </c>
      <c r="F209" s="14" t="s">
        <v>14187</v>
      </c>
      <c r="G209" s="12" t="s">
        <v>14188</v>
      </c>
      <c r="H209" s="13" t="s">
        <v>14189</v>
      </c>
      <c r="I209" s="12" t="s">
        <v>13066</v>
      </c>
      <c r="J209" s="12" t="str">
        <f t="shared" si="11"/>
        <v>Chan Aye Tha Zan</v>
      </c>
      <c r="K209" s="12" t="s">
        <v>14190</v>
      </c>
      <c r="L209" s="12">
        <v>18</v>
      </c>
      <c r="M209" s="12" t="s">
        <v>13704</v>
      </c>
      <c r="N209" s="12">
        <v>190</v>
      </c>
      <c r="O209" s="26">
        <v>45820.333333333299</v>
      </c>
      <c r="P209" s="13" t="s">
        <v>13120</v>
      </c>
      <c r="Q209" s="26">
        <v>45820.455208333296</v>
      </c>
      <c r="R209" s="12" t="s">
        <v>35</v>
      </c>
      <c r="S209" s="27">
        <f t="shared" si="9"/>
        <v>1.72090277777897</v>
      </c>
      <c r="T209" s="12" t="s">
        <v>14191</v>
      </c>
      <c r="U209" s="13"/>
      <c r="V209" s="13"/>
      <c r="W209" s="13"/>
    </row>
    <row r="210" spans="1:23" s="65" customFormat="1" ht="30" customHeight="1">
      <c r="A210" s="65">
        <v>209</v>
      </c>
      <c r="B210" s="73">
        <v>45818.751400462999</v>
      </c>
      <c r="C210" s="26" t="str">
        <f t="shared" si="10"/>
        <v>June 2025</v>
      </c>
      <c r="D210" s="66">
        <v>114592</v>
      </c>
      <c r="E210" s="66">
        <v>458660</v>
      </c>
      <c r="F210" s="75" t="s">
        <v>14192</v>
      </c>
      <c r="G210" s="66" t="s">
        <v>14193</v>
      </c>
      <c r="H210" s="76" t="s">
        <v>13334</v>
      </c>
      <c r="I210" s="66" t="s">
        <v>13066</v>
      </c>
      <c r="J210" s="12" t="str">
        <f t="shared" si="11"/>
        <v>Chan Aye Tha Zan</v>
      </c>
      <c r="K210" s="66" t="s">
        <v>14194</v>
      </c>
      <c r="L210" s="76">
        <v>30</v>
      </c>
      <c r="M210" s="66"/>
      <c r="N210" s="66"/>
      <c r="O210" s="73"/>
      <c r="P210" s="76" t="s">
        <v>13069</v>
      </c>
      <c r="Q210" s="73"/>
      <c r="R210" s="66" t="s">
        <v>113</v>
      </c>
      <c r="S210" s="87">
        <f t="shared" si="9"/>
        <v>-45818.751400462999</v>
      </c>
      <c r="T210" s="66"/>
      <c r="U210" s="76"/>
      <c r="V210" s="76" t="s">
        <v>14195</v>
      </c>
      <c r="W210" s="76"/>
    </row>
    <row r="211" spans="1:23" s="65" customFormat="1" ht="30" customHeight="1">
      <c r="A211" s="65">
        <v>210</v>
      </c>
      <c r="B211" s="26">
        <v>45818.818229166704</v>
      </c>
      <c r="C211" s="26" t="str">
        <f t="shared" si="10"/>
        <v>June 2025</v>
      </c>
      <c r="D211" s="12">
        <v>114607</v>
      </c>
      <c r="E211" s="12">
        <v>458747</v>
      </c>
      <c r="F211" s="14" t="s">
        <v>14196</v>
      </c>
      <c r="G211" s="12" t="s">
        <v>14197</v>
      </c>
      <c r="H211" s="13" t="s">
        <v>14198</v>
      </c>
      <c r="I211" s="12" t="s">
        <v>13045</v>
      </c>
      <c r="J211" s="12" t="str">
        <f t="shared" si="11"/>
        <v>Aung Myay Tha Zan</v>
      </c>
      <c r="K211" s="12" t="s">
        <v>14199</v>
      </c>
      <c r="L211" s="12">
        <v>20</v>
      </c>
      <c r="M211" s="12" t="s">
        <v>14200</v>
      </c>
      <c r="N211" s="12">
        <v>257</v>
      </c>
      <c r="O211" s="29">
        <v>45819.333333333299</v>
      </c>
      <c r="P211" s="13" t="s">
        <v>13260</v>
      </c>
      <c r="Q211" s="26">
        <v>45819.5611921296</v>
      </c>
      <c r="R211" s="12" t="s">
        <v>35</v>
      </c>
      <c r="S211" s="27">
        <f t="shared" si="9"/>
        <v>0.74296296296233799</v>
      </c>
      <c r="T211" s="12" t="s">
        <v>14201</v>
      </c>
      <c r="U211" s="13"/>
      <c r="V211" s="13"/>
      <c r="W211" s="13"/>
    </row>
    <row r="212" spans="1:23" s="65" customFormat="1" ht="30" customHeight="1">
      <c r="A212" s="65">
        <v>211</v>
      </c>
      <c r="B212" s="26">
        <v>45818.868865740696</v>
      </c>
      <c r="C212" s="26" t="str">
        <f t="shared" si="10"/>
        <v>June 2025</v>
      </c>
      <c r="D212" s="12">
        <v>114614</v>
      </c>
      <c r="E212" s="12">
        <v>449446</v>
      </c>
      <c r="F212" s="14" t="s">
        <v>14202</v>
      </c>
      <c r="G212" s="12" t="s">
        <v>14203</v>
      </c>
      <c r="H212" s="13" t="s">
        <v>14204</v>
      </c>
      <c r="I212" s="12" t="s">
        <v>13066</v>
      </c>
      <c r="J212" s="12" t="str">
        <f t="shared" si="11"/>
        <v>Chan Aye Tha Zan</v>
      </c>
      <c r="K212" s="12" t="s">
        <v>14205</v>
      </c>
      <c r="L212" s="12">
        <v>20</v>
      </c>
      <c r="M212" s="12" t="s">
        <v>13444</v>
      </c>
      <c r="N212" s="12">
        <v>297</v>
      </c>
      <c r="O212" s="26">
        <v>45819.333437499998</v>
      </c>
      <c r="P212" s="13" t="s">
        <v>13069</v>
      </c>
      <c r="Q212" s="26">
        <v>45819.624965277799</v>
      </c>
      <c r="R212" s="12" t="s">
        <v>35</v>
      </c>
      <c r="S212" s="27">
        <f t="shared" si="9"/>
        <v>0.756099537036789</v>
      </c>
      <c r="T212" s="12" t="s">
        <v>14206</v>
      </c>
      <c r="U212" s="13"/>
      <c r="V212" s="13"/>
      <c r="W212" s="13"/>
    </row>
    <row r="213" spans="1:23" s="65" customFormat="1" ht="30" customHeight="1">
      <c r="A213" s="65">
        <v>212</v>
      </c>
      <c r="B213" s="26">
        <v>45818.896423611099</v>
      </c>
      <c r="C213" s="26" t="str">
        <f t="shared" si="10"/>
        <v>June 2025</v>
      </c>
      <c r="D213" s="12">
        <v>114617</v>
      </c>
      <c r="E213" s="12">
        <v>458373</v>
      </c>
      <c r="F213" s="14" t="s">
        <v>14207</v>
      </c>
      <c r="G213" s="12" t="s">
        <v>14208</v>
      </c>
      <c r="H213" s="13" t="s">
        <v>14209</v>
      </c>
      <c r="I213" s="12" t="s">
        <v>13066</v>
      </c>
      <c r="J213" s="12" t="str">
        <f t="shared" si="11"/>
        <v>Chan Aye Tha Zan</v>
      </c>
      <c r="K213" s="12" t="s">
        <v>14210</v>
      </c>
      <c r="L213" s="12">
        <v>18</v>
      </c>
      <c r="M213" s="12" t="s">
        <v>14211</v>
      </c>
      <c r="N213" s="12">
        <v>171</v>
      </c>
      <c r="O213" s="26">
        <v>45819.333437499998</v>
      </c>
      <c r="P213" s="13" t="s">
        <v>13069</v>
      </c>
      <c r="Q213" s="26">
        <v>45819.591724537</v>
      </c>
      <c r="R213" s="12" t="s">
        <v>35</v>
      </c>
      <c r="S213" s="27">
        <f t="shared" si="9"/>
        <v>0.69530092592322001</v>
      </c>
      <c r="T213" s="12" t="s">
        <v>14212</v>
      </c>
      <c r="U213" s="13"/>
      <c r="V213" s="13"/>
      <c r="W213" s="13"/>
    </row>
    <row r="214" spans="1:23" s="65" customFormat="1" ht="30" customHeight="1">
      <c r="A214" s="65">
        <v>213</v>
      </c>
      <c r="B214" s="26">
        <v>45819.224791666697</v>
      </c>
      <c r="C214" s="26" t="str">
        <f t="shared" si="10"/>
        <v>June 2025</v>
      </c>
      <c r="D214" s="12">
        <v>114627</v>
      </c>
      <c r="E214" s="12">
        <v>37450</v>
      </c>
      <c r="F214" s="14" t="s">
        <v>14213</v>
      </c>
      <c r="G214" s="12" t="s">
        <v>14214</v>
      </c>
      <c r="H214" s="13" t="s">
        <v>14215</v>
      </c>
      <c r="I214" s="12" t="s">
        <v>13066</v>
      </c>
      <c r="J214" s="12" t="str">
        <f t="shared" si="11"/>
        <v>Chan Aye Tha Zan</v>
      </c>
      <c r="K214" s="12" t="s">
        <v>14216</v>
      </c>
      <c r="L214" s="12">
        <v>20</v>
      </c>
      <c r="M214" s="12" t="s">
        <v>13106</v>
      </c>
      <c r="N214" s="12">
        <v>77</v>
      </c>
      <c r="O214" s="26">
        <v>45820.333333333299</v>
      </c>
      <c r="P214" s="13" t="s">
        <v>13069</v>
      </c>
      <c r="Q214" s="26">
        <v>45820.7488310185</v>
      </c>
      <c r="R214" s="12" t="s">
        <v>35</v>
      </c>
      <c r="S214" s="27">
        <f t="shared" si="9"/>
        <v>1.5240393518543001</v>
      </c>
      <c r="T214" s="12" t="s">
        <v>14217</v>
      </c>
      <c r="U214" s="13"/>
      <c r="V214" s="13"/>
      <c r="W214" s="13"/>
    </row>
    <row r="215" spans="1:23" s="65" customFormat="1" ht="30" customHeight="1">
      <c r="A215" s="65">
        <v>214</v>
      </c>
      <c r="B215" s="73">
        <v>45819.348611111098</v>
      </c>
      <c r="C215" s="26" t="str">
        <f t="shared" si="10"/>
        <v>June 2025</v>
      </c>
      <c r="D215" s="66">
        <v>114629</v>
      </c>
      <c r="E215" s="66">
        <v>458829</v>
      </c>
      <c r="F215" s="75" t="s">
        <v>14218</v>
      </c>
      <c r="G215" s="66" t="s">
        <v>14219</v>
      </c>
      <c r="H215" s="76" t="s">
        <v>14220</v>
      </c>
      <c r="I215" s="66" t="s">
        <v>13066</v>
      </c>
      <c r="J215" s="12" t="str">
        <f t="shared" si="11"/>
        <v>Chan Aye Tha Zan</v>
      </c>
      <c r="K215" s="66" t="s">
        <v>14221</v>
      </c>
      <c r="L215" s="66">
        <v>40</v>
      </c>
      <c r="M215" s="66"/>
      <c r="N215" s="66"/>
      <c r="O215" s="73"/>
      <c r="P215" s="76" t="s">
        <v>13069</v>
      </c>
      <c r="Q215" s="73"/>
      <c r="R215" s="66" t="s">
        <v>113</v>
      </c>
      <c r="S215" s="87">
        <f t="shared" si="9"/>
        <v>-45819.348611111098</v>
      </c>
      <c r="T215" s="66"/>
      <c r="U215" s="76"/>
      <c r="V215" s="76" t="s">
        <v>14222</v>
      </c>
      <c r="W215" s="76"/>
    </row>
    <row r="216" spans="1:23" s="65" customFormat="1" ht="30" customHeight="1">
      <c r="A216" s="65">
        <v>215</v>
      </c>
      <c r="B216" s="26">
        <v>45819.40625</v>
      </c>
      <c r="C216" s="26" t="str">
        <f t="shared" si="10"/>
        <v>June 2025</v>
      </c>
      <c r="D216" s="12">
        <v>114641</v>
      </c>
      <c r="E216" s="12">
        <v>458853</v>
      </c>
      <c r="F216" s="14" t="s">
        <v>14223</v>
      </c>
      <c r="G216" s="12" t="s">
        <v>14224</v>
      </c>
      <c r="H216" s="13" t="s">
        <v>14225</v>
      </c>
      <c r="I216" s="12" t="s">
        <v>13066</v>
      </c>
      <c r="J216" s="12" t="str">
        <f t="shared" si="11"/>
        <v>Chan Aye Tha Zan</v>
      </c>
      <c r="K216" s="12" t="s">
        <v>14226</v>
      </c>
      <c r="L216" s="12">
        <v>20</v>
      </c>
      <c r="M216" s="12" t="s">
        <v>14227</v>
      </c>
      <c r="N216" s="12">
        <v>98</v>
      </c>
      <c r="O216" s="26">
        <v>45820.333333333299</v>
      </c>
      <c r="P216" s="13" t="s">
        <v>13069</v>
      </c>
      <c r="Q216" s="26">
        <v>45822.729004629597</v>
      </c>
      <c r="R216" s="12" t="s">
        <v>35</v>
      </c>
      <c r="S216" s="27">
        <f t="shared" si="9"/>
        <v>3.3227546296329802</v>
      </c>
      <c r="T216" s="12" t="s">
        <v>14228</v>
      </c>
      <c r="U216" s="13" t="s">
        <v>14229</v>
      </c>
      <c r="V216" s="13"/>
      <c r="W216" s="13"/>
    </row>
    <row r="217" spans="1:23" s="65" customFormat="1" ht="30" customHeight="1">
      <c r="A217" s="65">
        <v>216</v>
      </c>
      <c r="B217" s="26">
        <v>45819.409722222197</v>
      </c>
      <c r="C217" s="26" t="str">
        <f t="shared" si="10"/>
        <v>June 2025</v>
      </c>
      <c r="D217" s="12">
        <v>114644</v>
      </c>
      <c r="E217" s="12">
        <v>453004</v>
      </c>
      <c r="F217" s="14" t="s">
        <v>14230</v>
      </c>
      <c r="G217" s="12" t="s">
        <v>14231</v>
      </c>
      <c r="H217" s="13" t="s">
        <v>14232</v>
      </c>
      <c r="I217" s="12" t="s">
        <v>13066</v>
      </c>
      <c r="J217" s="12" t="str">
        <f t="shared" si="11"/>
        <v>Chan Aye Tha Zan</v>
      </c>
      <c r="K217" s="12" t="s">
        <v>14233</v>
      </c>
      <c r="L217" s="12">
        <v>20</v>
      </c>
      <c r="M217" s="12" t="s">
        <v>14234</v>
      </c>
      <c r="N217" s="12">
        <v>330</v>
      </c>
      <c r="O217" s="26">
        <v>45820.333333333299</v>
      </c>
      <c r="P217" s="13" t="s">
        <v>13120</v>
      </c>
      <c r="Q217" s="26">
        <v>45820.664861111101</v>
      </c>
      <c r="R217" s="12" t="s">
        <v>35</v>
      </c>
      <c r="S217" s="27">
        <f t="shared" si="9"/>
        <v>1.25513888888963</v>
      </c>
      <c r="T217" s="12" t="s">
        <v>14235</v>
      </c>
      <c r="U217" s="13" t="s">
        <v>14144</v>
      </c>
      <c r="V217" s="13"/>
      <c r="W217" s="13"/>
    </row>
    <row r="218" spans="1:23" s="65" customFormat="1" ht="30" customHeight="1">
      <c r="A218" s="65">
        <v>217</v>
      </c>
      <c r="B218" s="73">
        <v>45819.411712963003</v>
      </c>
      <c r="C218" s="26" t="str">
        <f t="shared" si="10"/>
        <v>June 2025</v>
      </c>
      <c r="D218" s="66">
        <v>114645</v>
      </c>
      <c r="E218" s="76">
        <v>238735</v>
      </c>
      <c r="F218" s="75" t="s">
        <v>14236</v>
      </c>
      <c r="G218" s="66" t="s">
        <v>14237</v>
      </c>
      <c r="H218" s="76" t="s">
        <v>14238</v>
      </c>
      <c r="I218" s="66" t="s">
        <v>13066</v>
      </c>
      <c r="J218" s="12" t="str">
        <f t="shared" si="11"/>
        <v>Chan Aye Tha Zan</v>
      </c>
      <c r="K218" s="66" t="s">
        <v>14239</v>
      </c>
      <c r="L218" s="66">
        <v>50</v>
      </c>
      <c r="M218" s="66"/>
      <c r="N218" s="66"/>
      <c r="O218" s="73"/>
      <c r="P218" s="76" t="s">
        <v>13260</v>
      </c>
      <c r="Q218" s="73"/>
      <c r="R218" s="66" t="s">
        <v>113</v>
      </c>
      <c r="S218" s="90">
        <f t="shared" si="9"/>
        <v>-45819.411712963003</v>
      </c>
      <c r="T218" s="66"/>
      <c r="U218" s="76" t="s">
        <v>14240</v>
      </c>
      <c r="V218" s="66" t="s">
        <v>14241</v>
      </c>
      <c r="W218" s="76"/>
    </row>
    <row r="219" spans="1:23" s="65" customFormat="1" ht="30" customHeight="1">
      <c r="A219" s="65">
        <v>218</v>
      </c>
      <c r="B219" s="73">
        <v>45819.426388888904</v>
      </c>
      <c r="C219" s="26" t="str">
        <f t="shared" si="10"/>
        <v>June 2025</v>
      </c>
      <c r="D219" s="66">
        <v>114651</v>
      </c>
      <c r="E219" s="66">
        <v>238735</v>
      </c>
      <c r="F219" s="75" t="s">
        <v>14242</v>
      </c>
      <c r="G219" s="66" t="s">
        <v>14237</v>
      </c>
      <c r="H219" s="76" t="s">
        <v>14243</v>
      </c>
      <c r="I219" s="66" t="s">
        <v>13066</v>
      </c>
      <c r="J219" s="12" t="str">
        <f t="shared" si="11"/>
        <v>Chan Aye Tha Zan</v>
      </c>
      <c r="K219" s="66" t="s">
        <v>14244</v>
      </c>
      <c r="L219" s="66">
        <v>50</v>
      </c>
      <c r="M219" s="66"/>
      <c r="N219" s="66"/>
      <c r="O219" s="73"/>
      <c r="P219" s="76" t="s">
        <v>13260</v>
      </c>
      <c r="Q219" s="73"/>
      <c r="R219" s="66" t="s">
        <v>113</v>
      </c>
      <c r="S219" s="90">
        <f t="shared" si="9"/>
        <v>-45819.426388888904</v>
      </c>
      <c r="T219" s="66"/>
      <c r="U219" s="76" t="s">
        <v>14240</v>
      </c>
      <c r="V219" s="66" t="s">
        <v>14241</v>
      </c>
      <c r="W219" s="76"/>
    </row>
    <row r="220" spans="1:23" s="65" customFormat="1" ht="30" customHeight="1">
      <c r="A220" s="65">
        <v>219</v>
      </c>
      <c r="B220" s="26">
        <v>45819.429166666698</v>
      </c>
      <c r="C220" s="26" t="str">
        <f t="shared" si="10"/>
        <v>June 2025</v>
      </c>
      <c r="D220" s="12">
        <v>114655</v>
      </c>
      <c r="E220" s="12">
        <v>45892</v>
      </c>
      <c r="F220" s="14" t="s">
        <v>14245</v>
      </c>
      <c r="G220" s="12" t="s">
        <v>14246</v>
      </c>
      <c r="H220" s="13" t="s">
        <v>14247</v>
      </c>
      <c r="I220" s="12" t="s">
        <v>13066</v>
      </c>
      <c r="J220" s="12" t="str">
        <f t="shared" si="11"/>
        <v>Chan Aye Tha Zan</v>
      </c>
      <c r="K220" s="12" t="s">
        <v>14248</v>
      </c>
      <c r="L220" s="12">
        <v>20</v>
      </c>
      <c r="M220" s="12" t="s">
        <v>14249</v>
      </c>
      <c r="N220" s="12">
        <v>237</v>
      </c>
      <c r="O220" s="26">
        <v>45820.333333333299</v>
      </c>
      <c r="P220" s="13" t="s">
        <v>13069</v>
      </c>
      <c r="Q220" s="26">
        <v>45820.416111111103</v>
      </c>
      <c r="R220" s="12" t="s">
        <v>35</v>
      </c>
      <c r="S220" s="27">
        <f t="shared" si="9"/>
        <v>0.98694444444117801</v>
      </c>
      <c r="T220" s="12" t="s">
        <v>14250</v>
      </c>
      <c r="U220" s="13"/>
      <c r="V220" s="13"/>
      <c r="W220" s="13"/>
    </row>
    <row r="221" spans="1:23" s="65" customFormat="1" ht="30" customHeight="1">
      <c r="A221" s="65">
        <v>220</v>
      </c>
      <c r="B221" s="73">
        <v>45819.463888888902</v>
      </c>
      <c r="C221" s="26" t="str">
        <f t="shared" si="10"/>
        <v>June 2025</v>
      </c>
      <c r="D221" s="66">
        <v>114667</v>
      </c>
      <c r="E221" s="66">
        <v>454912</v>
      </c>
      <c r="F221" s="75" t="s">
        <v>14251</v>
      </c>
      <c r="G221" s="66" t="s">
        <v>14252</v>
      </c>
      <c r="H221" s="76" t="s">
        <v>14253</v>
      </c>
      <c r="I221" s="66" t="s">
        <v>13104</v>
      </c>
      <c r="J221" s="12" t="str">
        <f t="shared" si="11"/>
        <v>Maha Aung Myay</v>
      </c>
      <c r="K221" s="66" t="s">
        <v>14254</v>
      </c>
      <c r="L221" s="66">
        <v>20</v>
      </c>
      <c r="M221" s="66"/>
      <c r="N221" s="66"/>
      <c r="O221" s="73"/>
      <c r="P221" s="13" t="s">
        <v>13048</v>
      </c>
      <c r="Q221" s="73"/>
      <c r="R221" s="66" t="s">
        <v>113</v>
      </c>
      <c r="S221" s="87">
        <f t="shared" si="9"/>
        <v>-45819.463888888902</v>
      </c>
      <c r="T221" s="66"/>
      <c r="U221" s="76"/>
      <c r="V221" s="76" t="s">
        <v>14255</v>
      </c>
      <c r="W221" s="76"/>
    </row>
    <row r="222" spans="1:23" s="65" customFormat="1" ht="30" customHeight="1">
      <c r="A222" s="65">
        <v>221</v>
      </c>
      <c r="B222" s="26">
        <v>45819.466087963003</v>
      </c>
      <c r="C222" s="26" t="str">
        <f t="shared" si="10"/>
        <v>June 2025</v>
      </c>
      <c r="D222" s="12">
        <v>114669</v>
      </c>
      <c r="E222" s="12">
        <v>459004</v>
      </c>
      <c r="F222" s="14" t="s">
        <v>14256</v>
      </c>
      <c r="G222" s="12" t="s">
        <v>14257</v>
      </c>
      <c r="H222" s="13" t="s">
        <v>14258</v>
      </c>
      <c r="I222" s="12" t="s">
        <v>13066</v>
      </c>
      <c r="J222" s="12" t="str">
        <f t="shared" si="11"/>
        <v>Chan Aye Tha Zan</v>
      </c>
      <c r="K222" s="12" t="s">
        <v>14259</v>
      </c>
      <c r="L222" s="12">
        <v>30</v>
      </c>
      <c r="M222" s="12" t="s">
        <v>14260</v>
      </c>
      <c r="N222" s="12">
        <v>228</v>
      </c>
      <c r="O222" s="26">
        <v>45820.333333333299</v>
      </c>
      <c r="P222" s="13" t="s">
        <v>13048</v>
      </c>
      <c r="Q222" s="26">
        <v>45820.734166666698</v>
      </c>
      <c r="R222" s="12" t="s">
        <v>35</v>
      </c>
      <c r="S222" s="27">
        <f t="shared" si="9"/>
        <v>1.2680787037024901</v>
      </c>
      <c r="T222" s="12" t="s">
        <v>14261</v>
      </c>
      <c r="U222" s="13"/>
      <c r="V222" s="13"/>
      <c r="W222" s="13"/>
    </row>
    <row r="223" spans="1:23" s="65" customFormat="1" ht="30" customHeight="1">
      <c r="A223" s="65">
        <v>222</v>
      </c>
      <c r="B223" s="26">
        <v>45819.479375000003</v>
      </c>
      <c r="C223" s="26" t="str">
        <f t="shared" si="10"/>
        <v>June 2025</v>
      </c>
      <c r="D223" s="12">
        <v>114683</v>
      </c>
      <c r="E223" s="12">
        <v>443867</v>
      </c>
      <c r="F223" s="14" t="s">
        <v>14262</v>
      </c>
      <c r="G223" s="12" t="s">
        <v>14263</v>
      </c>
      <c r="H223" s="13" t="s">
        <v>14264</v>
      </c>
      <c r="I223" s="12" t="s">
        <v>14265</v>
      </c>
      <c r="J223" s="12" t="str">
        <f t="shared" si="11"/>
        <v>Chan Mya Tha Zi</v>
      </c>
      <c r="K223" s="12" t="s">
        <v>14266</v>
      </c>
      <c r="L223" s="12">
        <v>40</v>
      </c>
      <c r="M223" s="12" t="s">
        <v>14267</v>
      </c>
      <c r="N223" s="12">
        <v>153</v>
      </c>
      <c r="O223" s="26">
        <v>45820.333333333299</v>
      </c>
      <c r="P223" s="13" t="s">
        <v>13048</v>
      </c>
      <c r="Q223" s="26">
        <v>45820.5682407407</v>
      </c>
      <c r="R223" s="12" t="s">
        <v>35</v>
      </c>
      <c r="S223" s="27">
        <f t="shared" si="9"/>
        <v>1.08886574074131</v>
      </c>
      <c r="T223" s="12" t="s">
        <v>14268</v>
      </c>
      <c r="U223" s="13"/>
      <c r="V223" s="13"/>
      <c r="W223" s="13"/>
    </row>
    <row r="224" spans="1:23" s="65" customFormat="1" ht="30" customHeight="1">
      <c r="A224" s="65">
        <v>223</v>
      </c>
      <c r="B224" s="26">
        <v>45819.489305555602</v>
      </c>
      <c r="C224" s="26" t="str">
        <f t="shared" si="10"/>
        <v>June 2025</v>
      </c>
      <c r="D224" s="12">
        <v>114691</v>
      </c>
      <c r="E224" s="12">
        <v>459006</v>
      </c>
      <c r="F224" s="14" t="s">
        <v>14269</v>
      </c>
      <c r="G224" s="12" t="s">
        <v>14270</v>
      </c>
      <c r="H224" s="13" t="s">
        <v>14271</v>
      </c>
      <c r="I224" s="12" t="s">
        <v>13066</v>
      </c>
      <c r="J224" s="12" t="str">
        <f t="shared" si="11"/>
        <v>Chan Aye Tha Zan</v>
      </c>
      <c r="K224" s="12" t="s">
        <v>14272</v>
      </c>
      <c r="L224" s="12">
        <v>25</v>
      </c>
      <c r="M224" s="12" t="s">
        <v>14273</v>
      </c>
      <c r="N224" s="12">
        <v>142</v>
      </c>
      <c r="O224" s="26">
        <v>45820.333333333299</v>
      </c>
      <c r="P224" s="13" t="s">
        <v>13048</v>
      </c>
      <c r="Q224" s="26">
        <v>45820.7804398148</v>
      </c>
      <c r="R224" s="12" t="s">
        <v>35</v>
      </c>
      <c r="S224" s="27">
        <f t="shared" si="9"/>
        <v>1.2911342592560699</v>
      </c>
      <c r="T224" s="12" t="s">
        <v>14274</v>
      </c>
      <c r="U224" s="13"/>
      <c r="V224" s="13"/>
      <c r="W224" s="13"/>
    </row>
    <row r="225" spans="1:23" s="65" customFormat="1" ht="30" customHeight="1">
      <c r="A225" s="65">
        <v>224</v>
      </c>
      <c r="B225" s="26">
        <v>45819.4927314815</v>
      </c>
      <c r="C225" s="26" t="str">
        <f t="shared" si="10"/>
        <v>June 2025</v>
      </c>
      <c r="D225" s="12">
        <v>114694</v>
      </c>
      <c r="E225" s="12">
        <v>459075</v>
      </c>
      <c r="F225" s="14" t="s">
        <v>14275</v>
      </c>
      <c r="G225" s="12" t="s">
        <v>14276</v>
      </c>
      <c r="H225" s="13" t="s">
        <v>14277</v>
      </c>
      <c r="I225" s="12" t="s">
        <v>13104</v>
      </c>
      <c r="J225" s="12" t="str">
        <f t="shared" si="11"/>
        <v>Maha Aung Myay</v>
      </c>
      <c r="K225" s="12" t="s">
        <v>14278</v>
      </c>
      <c r="L225" s="12">
        <v>25</v>
      </c>
      <c r="M225" s="12" t="s">
        <v>14279</v>
      </c>
      <c r="N225" s="12">
        <v>156</v>
      </c>
      <c r="O225" s="26">
        <v>45820.333333333299</v>
      </c>
      <c r="P225" s="13" t="s">
        <v>13048</v>
      </c>
      <c r="Q225" s="26">
        <v>45820.629085648201</v>
      </c>
      <c r="R225" s="12" t="s">
        <v>35</v>
      </c>
      <c r="S225" s="27">
        <f t="shared" si="9"/>
        <v>1.13635416666511</v>
      </c>
      <c r="T225" s="12" t="s">
        <v>14280</v>
      </c>
      <c r="U225" s="13"/>
      <c r="V225" s="13"/>
      <c r="W225" s="13"/>
    </row>
    <row r="226" spans="1:23" s="65" customFormat="1" ht="30" customHeight="1">
      <c r="A226" s="65">
        <v>225</v>
      </c>
      <c r="B226" s="26">
        <v>45819.493055555598</v>
      </c>
      <c r="C226" s="26" t="str">
        <f t="shared" si="10"/>
        <v>June 2025</v>
      </c>
      <c r="D226" s="12">
        <v>114695</v>
      </c>
      <c r="E226" s="12">
        <v>459085</v>
      </c>
      <c r="F226" s="14" t="s">
        <v>14281</v>
      </c>
      <c r="G226" s="12" t="s">
        <v>14282</v>
      </c>
      <c r="H226" s="13" t="s">
        <v>14283</v>
      </c>
      <c r="I226" s="12" t="s">
        <v>13045</v>
      </c>
      <c r="J226" s="12" t="str">
        <f t="shared" si="11"/>
        <v>Aung Myay Tha Zan</v>
      </c>
      <c r="K226" s="12" t="s">
        <v>14284</v>
      </c>
      <c r="L226" s="12">
        <v>40</v>
      </c>
      <c r="M226" s="12" t="s">
        <v>13461</v>
      </c>
      <c r="N226" s="12">
        <v>155</v>
      </c>
      <c r="O226" s="26">
        <v>45820.333333333299</v>
      </c>
      <c r="P226" s="13" t="s">
        <v>13048</v>
      </c>
      <c r="Q226" s="26">
        <v>45820.7114351852</v>
      </c>
      <c r="R226" s="12" t="s">
        <v>35</v>
      </c>
      <c r="S226" s="27">
        <f t="shared" si="9"/>
        <v>1.21837962963036</v>
      </c>
      <c r="T226" s="12" t="s">
        <v>14285</v>
      </c>
      <c r="U226" s="13"/>
      <c r="V226" s="13"/>
      <c r="W226" s="13"/>
    </row>
    <row r="227" spans="1:23" s="65" customFormat="1" ht="30" customHeight="1">
      <c r="A227" s="65">
        <v>226</v>
      </c>
      <c r="B227" s="26">
        <v>45819.494050925903</v>
      </c>
      <c r="C227" s="26" t="str">
        <f t="shared" si="10"/>
        <v>June 2025</v>
      </c>
      <c r="D227" s="12">
        <v>114696</v>
      </c>
      <c r="E227" s="12">
        <v>458946</v>
      </c>
      <c r="F227" s="14" t="s">
        <v>14286</v>
      </c>
      <c r="G227" s="12" t="s">
        <v>14287</v>
      </c>
      <c r="H227" s="13" t="s">
        <v>14288</v>
      </c>
      <c r="I227" s="12" t="s">
        <v>13066</v>
      </c>
      <c r="J227" s="12" t="str">
        <f t="shared" si="11"/>
        <v>Chan Aye Tha Zan</v>
      </c>
      <c r="K227" s="12" t="s">
        <v>14289</v>
      </c>
      <c r="L227" s="12">
        <v>30</v>
      </c>
      <c r="M227" s="12" t="s">
        <v>14290</v>
      </c>
      <c r="N227" s="12">
        <v>133</v>
      </c>
      <c r="O227" s="26">
        <v>45820.333333333299</v>
      </c>
      <c r="P227" s="13" t="s">
        <v>13069</v>
      </c>
      <c r="Q227" s="26">
        <v>45820.371516203697</v>
      </c>
      <c r="R227" s="12" t="s">
        <v>35</v>
      </c>
      <c r="S227" s="27">
        <f t="shared" si="9"/>
        <v>0.87746527777926497</v>
      </c>
      <c r="T227" s="12" t="s">
        <v>14291</v>
      </c>
      <c r="U227" s="13"/>
      <c r="V227" s="13"/>
      <c r="W227" s="13"/>
    </row>
    <row r="228" spans="1:23" s="65" customFormat="1" ht="30" customHeight="1">
      <c r="A228" s="65">
        <v>227</v>
      </c>
      <c r="B228" s="26">
        <v>45819.498159722199</v>
      </c>
      <c r="C228" s="26" t="str">
        <f t="shared" si="10"/>
        <v>June 2025</v>
      </c>
      <c r="D228" s="12">
        <v>114699</v>
      </c>
      <c r="E228" s="12">
        <v>255501</v>
      </c>
      <c r="F228" s="14" t="s">
        <v>14292</v>
      </c>
      <c r="G228" s="12" t="s">
        <v>14293</v>
      </c>
      <c r="H228" s="13" t="s">
        <v>14294</v>
      </c>
      <c r="I228" s="12" t="s">
        <v>13066</v>
      </c>
      <c r="J228" s="12" t="str">
        <f t="shared" si="11"/>
        <v>Chan Aye Tha Zan</v>
      </c>
      <c r="K228" s="12" t="s">
        <v>14295</v>
      </c>
      <c r="L228" s="12">
        <v>20</v>
      </c>
      <c r="M228" s="12" t="s">
        <v>13704</v>
      </c>
      <c r="N228" s="12">
        <v>380</v>
      </c>
      <c r="O228" s="26">
        <v>45820.333333333299</v>
      </c>
      <c r="P228" s="13" t="s">
        <v>13120</v>
      </c>
      <c r="Q228" s="26">
        <v>45820.510844907403</v>
      </c>
      <c r="R228" s="12" t="s">
        <v>35</v>
      </c>
      <c r="S228" s="27">
        <f t="shared" si="9"/>
        <v>1.01268518518918</v>
      </c>
      <c r="T228" s="12" t="s">
        <v>14296</v>
      </c>
      <c r="U228" s="13"/>
      <c r="V228" s="13"/>
      <c r="W228" s="13"/>
    </row>
    <row r="229" spans="1:23" s="65" customFormat="1" ht="30" customHeight="1">
      <c r="A229" s="65">
        <v>228</v>
      </c>
      <c r="B229" s="26">
        <v>45819.515023148102</v>
      </c>
      <c r="C229" s="26" t="str">
        <f t="shared" si="10"/>
        <v>June 2025</v>
      </c>
      <c r="D229" s="12">
        <v>114707</v>
      </c>
      <c r="E229" s="12">
        <v>458943</v>
      </c>
      <c r="F229" s="14" t="s">
        <v>14297</v>
      </c>
      <c r="G229" s="12" t="s">
        <v>14298</v>
      </c>
      <c r="H229" s="13" t="s">
        <v>14299</v>
      </c>
      <c r="I229" s="12" t="s">
        <v>13045</v>
      </c>
      <c r="J229" s="12" t="str">
        <f t="shared" si="11"/>
        <v>Aung Myay Tha Zan</v>
      </c>
      <c r="K229" s="12" t="s">
        <v>14300</v>
      </c>
      <c r="L229" s="12">
        <v>25</v>
      </c>
      <c r="M229" s="12" t="s">
        <v>14301</v>
      </c>
      <c r="N229" s="12">
        <v>174</v>
      </c>
      <c r="O229" s="26">
        <v>45820.333333333299</v>
      </c>
      <c r="P229" s="13" t="s">
        <v>13048</v>
      </c>
      <c r="Q229" s="26">
        <v>45820.521296296298</v>
      </c>
      <c r="R229" s="12" t="s">
        <v>35</v>
      </c>
      <c r="S229" s="27">
        <f t="shared" si="9"/>
        <v>1.0062731481520999</v>
      </c>
      <c r="T229" s="12" t="s">
        <v>14302</v>
      </c>
      <c r="U229" s="13"/>
      <c r="V229" s="13"/>
      <c r="W229" s="13"/>
    </row>
    <row r="230" spans="1:23" s="65" customFormat="1" ht="30" customHeight="1">
      <c r="A230" s="65">
        <v>229</v>
      </c>
      <c r="B230" s="73">
        <v>45819.520138888904</v>
      </c>
      <c r="C230" s="26" t="str">
        <f t="shared" si="10"/>
        <v>June 2025</v>
      </c>
      <c r="D230" s="66">
        <v>114710</v>
      </c>
      <c r="E230" s="66">
        <v>336210</v>
      </c>
      <c r="F230" s="75" t="s">
        <v>14303</v>
      </c>
      <c r="G230" s="66" t="s">
        <v>14304</v>
      </c>
      <c r="H230" s="76" t="s">
        <v>14305</v>
      </c>
      <c r="I230" s="66" t="s">
        <v>13045</v>
      </c>
      <c r="J230" s="12" t="str">
        <f t="shared" si="11"/>
        <v>Aung Myay Tha Zan</v>
      </c>
      <c r="K230" s="66" t="s">
        <v>14306</v>
      </c>
      <c r="L230" s="66">
        <v>20</v>
      </c>
      <c r="M230" s="66"/>
      <c r="N230" s="66"/>
      <c r="O230" s="73"/>
      <c r="P230" s="13" t="s">
        <v>13048</v>
      </c>
      <c r="Q230" s="73"/>
      <c r="R230" s="66" t="s">
        <v>113</v>
      </c>
      <c r="S230" s="87">
        <f t="shared" si="9"/>
        <v>-45819.520138888904</v>
      </c>
      <c r="T230" s="66"/>
      <c r="U230" s="76" t="s">
        <v>14307</v>
      </c>
      <c r="V230" s="76" t="s">
        <v>14308</v>
      </c>
      <c r="W230" s="76"/>
    </row>
    <row r="231" spans="1:23" s="65" customFormat="1" ht="30" customHeight="1">
      <c r="A231" s="65">
        <v>230</v>
      </c>
      <c r="B231" s="26">
        <v>45819.549594907403</v>
      </c>
      <c r="C231" s="26" t="str">
        <f t="shared" si="10"/>
        <v>June 2025</v>
      </c>
      <c r="D231" s="12">
        <v>114720</v>
      </c>
      <c r="E231" s="12">
        <v>459183</v>
      </c>
      <c r="F231" s="14" t="s">
        <v>14309</v>
      </c>
      <c r="G231" s="12" t="s">
        <v>14310</v>
      </c>
      <c r="H231" s="13" t="s">
        <v>14311</v>
      </c>
      <c r="I231" s="12" t="s">
        <v>13104</v>
      </c>
      <c r="J231" s="12" t="str">
        <f t="shared" si="11"/>
        <v>Maha Aung Myay</v>
      </c>
      <c r="K231" s="12" t="s">
        <v>14312</v>
      </c>
      <c r="L231" s="12">
        <v>20</v>
      </c>
      <c r="M231" s="12" t="s">
        <v>14313</v>
      </c>
      <c r="N231" s="12">
        <v>276</v>
      </c>
      <c r="O231" s="26">
        <v>45820.333333333299</v>
      </c>
      <c r="P231" s="13" t="s">
        <v>13260</v>
      </c>
      <c r="Q231" s="26">
        <v>45820.6933333333</v>
      </c>
      <c r="R231" s="12" t="s">
        <v>35</v>
      </c>
      <c r="S231" s="27">
        <f t="shared" si="9"/>
        <v>1.1437384259261301</v>
      </c>
      <c r="T231" s="12" t="s">
        <v>14314</v>
      </c>
      <c r="U231" s="13"/>
      <c r="V231" s="13"/>
      <c r="W231" s="13"/>
    </row>
    <row r="232" spans="1:23" s="65" customFormat="1" ht="30" customHeight="1">
      <c r="A232" s="65">
        <v>231</v>
      </c>
      <c r="B232" s="73">
        <v>45819.550914351901</v>
      </c>
      <c r="C232" s="26" t="str">
        <f t="shared" si="10"/>
        <v>June 2025</v>
      </c>
      <c r="D232" s="66">
        <v>114722</v>
      </c>
      <c r="E232" s="66">
        <v>459183</v>
      </c>
      <c r="F232" s="75" t="s">
        <v>14315</v>
      </c>
      <c r="G232" s="66" t="s">
        <v>14310</v>
      </c>
      <c r="H232" s="76" t="s">
        <v>14311</v>
      </c>
      <c r="I232" s="66" t="s">
        <v>13104</v>
      </c>
      <c r="J232" s="12" t="str">
        <f t="shared" si="11"/>
        <v>Maha Aung Myay</v>
      </c>
      <c r="K232" s="66" t="s">
        <v>14312</v>
      </c>
      <c r="L232" s="66">
        <v>20</v>
      </c>
      <c r="M232" s="66"/>
      <c r="N232" s="66"/>
      <c r="O232" s="73"/>
      <c r="P232" s="76"/>
      <c r="Q232" s="73"/>
      <c r="R232" s="66" t="s">
        <v>113</v>
      </c>
      <c r="S232" s="87">
        <f t="shared" si="9"/>
        <v>-45819.550914351901</v>
      </c>
      <c r="T232" s="66"/>
      <c r="U232" s="76"/>
      <c r="V232" s="76" t="s">
        <v>12449</v>
      </c>
      <c r="W232" s="76"/>
    </row>
    <row r="233" spans="1:23" s="65" customFormat="1" ht="30" customHeight="1">
      <c r="A233" s="65">
        <v>232</v>
      </c>
      <c r="B233" s="26">
        <v>45819.662662037001</v>
      </c>
      <c r="C233" s="26" t="str">
        <f t="shared" si="10"/>
        <v>June 2025</v>
      </c>
      <c r="D233" s="12">
        <v>114762</v>
      </c>
      <c r="E233" s="12">
        <v>459341</v>
      </c>
      <c r="F233" s="14" t="s">
        <v>14316</v>
      </c>
      <c r="G233" s="12" t="s">
        <v>14317</v>
      </c>
      <c r="H233" s="13" t="s">
        <v>14318</v>
      </c>
      <c r="I233" s="12" t="s">
        <v>13104</v>
      </c>
      <c r="J233" s="12" t="str">
        <f t="shared" si="11"/>
        <v>Maha Aung Myay</v>
      </c>
      <c r="K233" s="12" t="s">
        <v>14319</v>
      </c>
      <c r="L233" s="12">
        <v>40</v>
      </c>
      <c r="M233" s="12" t="s">
        <v>14320</v>
      </c>
      <c r="N233" s="12">
        <v>235</v>
      </c>
      <c r="O233" s="26">
        <v>45820.333333333299</v>
      </c>
      <c r="P233" s="13" t="s">
        <v>13260</v>
      </c>
      <c r="Q233" s="26">
        <v>45820.535983796297</v>
      </c>
      <c r="R233" s="12" t="s">
        <v>35</v>
      </c>
      <c r="S233" s="27">
        <f t="shared" si="9"/>
        <v>0.873321759259852</v>
      </c>
      <c r="T233" s="12" t="s">
        <v>14321</v>
      </c>
      <c r="U233" s="13"/>
      <c r="V233" s="13"/>
      <c r="W233" s="13"/>
    </row>
    <row r="234" spans="1:23" s="65" customFormat="1" ht="30" customHeight="1">
      <c r="A234" s="65">
        <v>233</v>
      </c>
      <c r="B234" s="26">
        <v>45819.684652777803</v>
      </c>
      <c r="C234" s="26" t="str">
        <f t="shared" si="10"/>
        <v>June 2025</v>
      </c>
      <c r="D234" s="12">
        <v>114770</v>
      </c>
      <c r="E234" s="12">
        <v>459505</v>
      </c>
      <c r="F234" s="14" t="s">
        <v>14322</v>
      </c>
      <c r="G234" s="12" t="s">
        <v>14323</v>
      </c>
      <c r="H234" s="13" t="s">
        <v>14324</v>
      </c>
      <c r="I234" s="12" t="s">
        <v>13104</v>
      </c>
      <c r="J234" s="12" t="str">
        <f t="shared" si="11"/>
        <v>Maha Aung Myay</v>
      </c>
      <c r="K234" s="12" t="s">
        <v>14325</v>
      </c>
      <c r="L234" s="12">
        <v>40</v>
      </c>
      <c r="M234" s="12" t="s">
        <v>14326</v>
      </c>
      <c r="N234" s="12">
        <v>45</v>
      </c>
      <c r="O234" s="26">
        <v>45820.333333333299</v>
      </c>
      <c r="P234" s="13" t="s">
        <v>13260</v>
      </c>
      <c r="Q234" s="26">
        <v>45820.442222222198</v>
      </c>
      <c r="R234" s="12" t="s">
        <v>35</v>
      </c>
      <c r="S234" s="27">
        <f t="shared" si="9"/>
        <v>0.75756944444583496</v>
      </c>
      <c r="T234" s="12" t="s">
        <v>14327</v>
      </c>
      <c r="U234" s="13"/>
      <c r="V234" s="13"/>
      <c r="W234" s="13"/>
    </row>
    <row r="235" spans="1:23" s="65" customFormat="1" ht="30" customHeight="1">
      <c r="A235" s="65">
        <v>234</v>
      </c>
      <c r="B235" s="73">
        <v>45819.6867824074</v>
      </c>
      <c r="C235" s="26" t="str">
        <f t="shared" si="10"/>
        <v>June 2025</v>
      </c>
      <c r="D235" s="66">
        <v>114771</v>
      </c>
      <c r="E235" s="66">
        <v>454912</v>
      </c>
      <c r="F235" s="75" t="s">
        <v>14328</v>
      </c>
      <c r="G235" s="66" t="s">
        <v>14252</v>
      </c>
      <c r="H235" s="76" t="s">
        <v>14253</v>
      </c>
      <c r="I235" s="66" t="s">
        <v>13104</v>
      </c>
      <c r="J235" s="12" t="str">
        <f t="shared" si="11"/>
        <v>Maha Aung Myay</v>
      </c>
      <c r="K235" s="66" t="s">
        <v>14254</v>
      </c>
      <c r="L235" s="66">
        <v>20</v>
      </c>
      <c r="M235" s="66"/>
      <c r="N235" s="66"/>
      <c r="O235" s="73"/>
      <c r="P235" s="13" t="s">
        <v>13048</v>
      </c>
      <c r="Q235" s="73"/>
      <c r="R235" s="66" t="s">
        <v>113</v>
      </c>
      <c r="S235" s="87">
        <f t="shared" si="9"/>
        <v>-45819.6867824074</v>
      </c>
      <c r="T235" s="66"/>
      <c r="U235" s="76"/>
      <c r="V235" s="76" t="s">
        <v>14255</v>
      </c>
      <c r="W235" s="76"/>
    </row>
    <row r="236" spans="1:23" s="65" customFormat="1" ht="30" customHeight="1">
      <c r="A236" s="65">
        <v>235</v>
      </c>
      <c r="B236" s="73">
        <v>45819.7015046296</v>
      </c>
      <c r="C236" s="26" t="str">
        <f t="shared" si="10"/>
        <v>June 2025</v>
      </c>
      <c r="D236" s="66">
        <v>114782</v>
      </c>
      <c r="E236" s="66">
        <v>459507</v>
      </c>
      <c r="F236" s="75" t="s">
        <v>14329</v>
      </c>
      <c r="G236" s="66" t="s">
        <v>14330</v>
      </c>
      <c r="H236" s="76" t="s">
        <v>14331</v>
      </c>
      <c r="I236" s="66" t="s">
        <v>13066</v>
      </c>
      <c r="J236" s="12" t="str">
        <f t="shared" si="11"/>
        <v>Chan Aye Tha Zan</v>
      </c>
      <c r="K236" s="66" t="s">
        <v>14332</v>
      </c>
      <c r="L236" s="66">
        <v>30</v>
      </c>
      <c r="M236" s="66"/>
      <c r="N236" s="66"/>
      <c r="O236" s="73"/>
      <c r="P236" s="76" t="s">
        <v>13069</v>
      </c>
      <c r="Q236" s="73"/>
      <c r="R236" s="66" t="s">
        <v>113</v>
      </c>
      <c r="S236" s="87">
        <f t="shared" si="9"/>
        <v>-45819.7015046296</v>
      </c>
      <c r="T236" s="66"/>
      <c r="U236" s="76"/>
      <c r="V236" s="76" t="s">
        <v>14222</v>
      </c>
      <c r="W236" s="76"/>
    </row>
    <row r="237" spans="1:23" s="65" customFormat="1" ht="30" customHeight="1">
      <c r="A237" s="65">
        <v>236</v>
      </c>
      <c r="B237" s="26">
        <v>45819.707395833299</v>
      </c>
      <c r="C237" s="26" t="str">
        <f t="shared" si="10"/>
        <v>June 2025</v>
      </c>
      <c r="D237" s="12">
        <v>114787</v>
      </c>
      <c r="E237" s="12">
        <v>457762</v>
      </c>
      <c r="F237" s="14" t="s">
        <v>14333</v>
      </c>
      <c r="G237" s="12" t="s">
        <v>14334</v>
      </c>
      <c r="H237" s="13" t="s">
        <v>14335</v>
      </c>
      <c r="I237" s="12" t="s">
        <v>13066</v>
      </c>
      <c r="J237" s="12" t="str">
        <f t="shared" si="11"/>
        <v>Chan Aye Tha Zan</v>
      </c>
      <c r="K237" s="12" t="s">
        <v>14336</v>
      </c>
      <c r="L237" s="12">
        <v>25</v>
      </c>
      <c r="M237" s="12" t="s">
        <v>14337</v>
      </c>
      <c r="N237" s="12">
        <v>131</v>
      </c>
      <c r="O237" s="26">
        <v>45820.333333333299</v>
      </c>
      <c r="P237" s="13" t="s">
        <v>13069</v>
      </c>
      <c r="Q237" s="26">
        <v>45820.527094907397</v>
      </c>
      <c r="R237" s="12" t="s">
        <v>35</v>
      </c>
      <c r="S237" s="27">
        <f t="shared" si="9"/>
        <v>0.81969907406892195</v>
      </c>
      <c r="T237" s="12" t="s">
        <v>14338</v>
      </c>
      <c r="U237" s="13"/>
      <c r="V237" s="13"/>
      <c r="W237" s="13"/>
    </row>
    <row r="238" spans="1:23" s="65" customFormat="1" ht="30" customHeight="1">
      <c r="A238" s="65">
        <v>237</v>
      </c>
      <c r="B238" s="26">
        <v>45819.736504629604</v>
      </c>
      <c r="C238" s="26" t="str">
        <f t="shared" si="10"/>
        <v>June 2025</v>
      </c>
      <c r="D238" s="12">
        <v>114793</v>
      </c>
      <c r="E238" s="12">
        <v>448641</v>
      </c>
      <c r="F238" s="14" t="s">
        <v>14339</v>
      </c>
      <c r="G238" s="12" t="s">
        <v>14340</v>
      </c>
      <c r="H238" s="13" t="s">
        <v>14341</v>
      </c>
      <c r="I238" s="12" t="s">
        <v>13066</v>
      </c>
      <c r="J238" s="12" t="str">
        <f t="shared" si="11"/>
        <v>Chan Aye Tha Zan</v>
      </c>
      <c r="K238" s="12" t="s">
        <v>14342</v>
      </c>
      <c r="L238" s="12">
        <v>20</v>
      </c>
      <c r="M238" s="12" t="s">
        <v>14343</v>
      </c>
      <c r="N238" s="12">
        <v>440</v>
      </c>
      <c r="O238" s="26">
        <v>45820.333333333299</v>
      </c>
      <c r="P238" s="13" t="s">
        <v>13120</v>
      </c>
      <c r="Q238" s="26">
        <v>45822.7194212963</v>
      </c>
      <c r="R238" s="12" t="s">
        <v>35</v>
      </c>
      <c r="S238" s="27">
        <f t="shared" si="9"/>
        <v>2.9829166666604601</v>
      </c>
      <c r="T238" s="12" t="s">
        <v>14344</v>
      </c>
      <c r="U238" s="13" t="s">
        <v>14345</v>
      </c>
      <c r="V238" s="13"/>
      <c r="W238" s="13"/>
    </row>
    <row r="239" spans="1:23" s="65" customFormat="1" ht="30" customHeight="1">
      <c r="A239" s="65">
        <v>238</v>
      </c>
      <c r="B239" s="26">
        <v>45819.755150463003</v>
      </c>
      <c r="C239" s="26" t="str">
        <f t="shared" si="10"/>
        <v>June 2025</v>
      </c>
      <c r="D239" s="12">
        <v>114797</v>
      </c>
      <c r="E239" s="12">
        <v>459631</v>
      </c>
      <c r="F239" s="14" t="s">
        <v>14346</v>
      </c>
      <c r="G239" s="12" t="s">
        <v>14347</v>
      </c>
      <c r="H239" s="13" t="s">
        <v>14348</v>
      </c>
      <c r="I239" s="12" t="s">
        <v>13066</v>
      </c>
      <c r="J239" s="12" t="str">
        <f t="shared" si="11"/>
        <v>Chan Aye Tha Zan</v>
      </c>
      <c r="K239" s="12" t="s">
        <v>14349</v>
      </c>
      <c r="L239" s="12">
        <v>30</v>
      </c>
      <c r="M239" s="12" t="s">
        <v>14350</v>
      </c>
      <c r="N239" s="12">
        <v>187</v>
      </c>
      <c r="O239" s="26">
        <v>45820.333333333299</v>
      </c>
      <c r="P239" s="13" t="s">
        <v>13069</v>
      </c>
      <c r="Q239" s="26">
        <v>45821.403576388897</v>
      </c>
      <c r="R239" s="12" t="s">
        <v>35</v>
      </c>
      <c r="S239" s="27">
        <f t="shared" si="9"/>
        <v>1.6484259259232199</v>
      </c>
      <c r="T239" s="12" t="s">
        <v>14351</v>
      </c>
      <c r="U239" s="13" t="s">
        <v>14352</v>
      </c>
      <c r="V239" s="12"/>
      <c r="W239" s="13"/>
    </row>
    <row r="240" spans="1:23" s="65" customFormat="1" ht="30" customHeight="1">
      <c r="A240" s="65">
        <v>239</v>
      </c>
      <c r="B240" s="26">
        <v>45819.776319444398</v>
      </c>
      <c r="C240" s="26" t="str">
        <f t="shared" si="10"/>
        <v>June 2025</v>
      </c>
      <c r="D240" s="12">
        <v>114803</v>
      </c>
      <c r="E240" s="12">
        <v>431397</v>
      </c>
      <c r="F240" s="14" t="s">
        <v>14353</v>
      </c>
      <c r="G240" s="12" t="s">
        <v>14354</v>
      </c>
      <c r="H240" s="13" t="s">
        <v>14355</v>
      </c>
      <c r="I240" s="12" t="s">
        <v>13066</v>
      </c>
      <c r="J240" s="12" t="str">
        <f t="shared" si="11"/>
        <v>Chan Aye Tha Zan</v>
      </c>
      <c r="K240" s="12" t="s">
        <v>14356</v>
      </c>
      <c r="L240" s="12">
        <v>20</v>
      </c>
      <c r="M240" s="12" t="s">
        <v>14076</v>
      </c>
      <c r="N240" s="12">
        <v>330</v>
      </c>
      <c r="O240" s="26">
        <v>45820.333333333299</v>
      </c>
      <c r="P240" s="13" t="s">
        <v>13120</v>
      </c>
      <c r="Q240" s="26">
        <v>45820.574016203696</v>
      </c>
      <c r="R240" s="12" t="s">
        <v>35</v>
      </c>
      <c r="S240" s="27">
        <f t="shared" si="9"/>
        <v>0.79769675926217998</v>
      </c>
      <c r="T240" s="12" t="s">
        <v>14357</v>
      </c>
      <c r="U240" s="13"/>
      <c r="V240" s="13"/>
      <c r="W240" s="13"/>
    </row>
    <row r="241" spans="1:23" s="65" customFormat="1" ht="30" customHeight="1">
      <c r="A241" s="65">
        <v>240</v>
      </c>
      <c r="B241" s="26">
        <v>45819.782881944397</v>
      </c>
      <c r="C241" s="26" t="str">
        <f t="shared" si="10"/>
        <v>June 2025</v>
      </c>
      <c r="D241" s="12">
        <v>114806</v>
      </c>
      <c r="E241" s="12">
        <v>459267</v>
      </c>
      <c r="F241" s="14" t="s">
        <v>14358</v>
      </c>
      <c r="G241" s="12" t="s">
        <v>14359</v>
      </c>
      <c r="H241" s="13" t="s">
        <v>14360</v>
      </c>
      <c r="I241" s="12" t="s">
        <v>13066</v>
      </c>
      <c r="J241" s="12" t="str">
        <f t="shared" si="11"/>
        <v>Chan Aye Tha Zan</v>
      </c>
      <c r="K241" s="12" t="s">
        <v>14361</v>
      </c>
      <c r="L241" s="12">
        <v>30</v>
      </c>
      <c r="M241" s="12" t="s">
        <v>14362</v>
      </c>
      <c r="N241" s="12">
        <v>63</v>
      </c>
      <c r="O241" s="26">
        <v>45820.333333333299</v>
      </c>
      <c r="P241" s="13" t="s">
        <v>13069</v>
      </c>
      <c r="Q241" s="26">
        <v>45820.700254629599</v>
      </c>
      <c r="R241" s="12" t="s">
        <v>35</v>
      </c>
      <c r="S241" s="27">
        <f t="shared" si="9"/>
        <v>0.91737268518045301</v>
      </c>
      <c r="T241" s="12" t="s">
        <v>14363</v>
      </c>
      <c r="U241" s="13"/>
      <c r="V241" s="13"/>
      <c r="W241" s="13"/>
    </row>
    <row r="242" spans="1:23" s="65" customFormat="1" ht="30" customHeight="1">
      <c r="A242" s="65">
        <v>241</v>
      </c>
      <c r="B242" s="26">
        <v>45819.8389930556</v>
      </c>
      <c r="C242" s="26" t="str">
        <f t="shared" si="10"/>
        <v>June 2025</v>
      </c>
      <c r="D242" s="12">
        <v>114818</v>
      </c>
      <c r="E242" s="12">
        <v>459735</v>
      </c>
      <c r="F242" s="14" t="s">
        <v>14364</v>
      </c>
      <c r="G242" s="12" t="s">
        <v>14365</v>
      </c>
      <c r="H242" s="13" t="s">
        <v>14366</v>
      </c>
      <c r="I242" s="12" t="s">
        <v>13045</v>
      </c>
      <c r="J242" s="12" t="str">
        <f t="shared" si="11"/>
        <v>Aung Myay Tha Zan</v>
      </c>
      <c r="K242" s="12" t="s">
        <v>14367</v>
      </c>
      <c r="L242" s="12">
        <v>30</v>
      </c>
      <c r="M242" s="12" t="s">
        <v>14368</v>
      </c>
      <c r="N242" s="12">
        <v>271</v>
      </c>
      <c r="O242" s="26">
        <v>45820.333333333299</v>
      </c>
      <c r="P242" s="13" t="s">
        <v>13048</v>
      </c>
      <c r="Q242" s="26">
        <v>45820.637812499997</v>
      </c>
      <c r="R242" s="12" t="s">
        <v>35</v>
      </c>
      <c r="S242" s="27">
        <f t="shared" si="9"/>
        <v>0.79881944444059605</v>
      </c>
      <c r="T242" s="12" t="s">
        <v>14369</v>
      </c>
      <c r="U242" s="13"/>
      <c r="V242" s="13"/>
      <c r="W242" s="13"/>
    </row>
    <row r="243" spans="1:23" ht="30" customHeight="1">
      <c r="A243" s="65">
        <v>242</v>
      </c>
      <c r="B243" s="26">
        <v>45820.320833333302</v>
      </c>
      <c r="C243" s="26" t="str">
        <f t="shared" si="10"/>
        <v>June 2025</v>
      </c>
      <c r="D243" s="12">
        <v>114837</v>
      </c>
      <c r="E243" s="12">
        <v>459630</v>
      </c>
      <c r="F243" s="14" t="s">
        <v>14370</v>
      </c>
      <c r="G243" s="12" t="s">
        <v>14371</v>
      </c>
      <c r="H243" s="13" t="s">
        <v>14372</v>
      </c>
      <c r="I243" s="12" t="s">
        <v>13045</v>
      </c>
      <c r="J243" s="12" t="str">
        <f t="shared" si="11"/>
        <v>Aung Myay Tha Zan</v>
      </c>
      <c r="K243" s="12" t="s">
        <v>14373</v>
      </c>
      <c r="L243" s="12">
        <v>25</v>
      </c>
      <c r="M243" s="12" t="s">
        <v>14374</v>
      </c>
      <c r="N243" s="12">
        <v>134</v>
      </c>
      <c r="O243" s="26">
        <v>45822.333333333299</v>
      </c>
      <c r="P243" s="13" t="s">
        <v>13120</v>
      </c>
      <c r="Q243" s="26">
        <v>45822.419039351902</v>
      </c>
      <c r="R243" s="12" t="s">
        <v>35</v>
      </c>
      <c r="S243" s="34">
        <f t="shared" si="9"/>
        <v>2.0982060185196998</v>
      </c>
      <c r="T243" s="12" t="s">
        <v>14375</v>
      </c>
      <c r="U243" s="13"/>
      <c r="V243" s="13"/>
      <c r="W243" s="13"/>
    </row>
    <row r="244" spans="1:23" ht="30" customHeight="1">
      <c r="A244" s="65">
        <v>243</v>
      </c>
      <c r="B244" s="73">
        <v>45820.379166666702</v>
      </c>
      <c r="C244" s="26" t="str">
        <f t="shared" si="10"/>
        <v>June 2025</v>
      </c>
      <c r="D244" s="66">
        <v>114838</v>
      </c>
      <c r="E244" s="66">
        <v>458829</v>
      </c>
      <c r="F244" s="75" t="s">
        <v>14376</v>
      </c>
      <c r="G244" s="66" t="s">
        <v>14219</v>
      </c>
      <c r="H244" s="76" t="s">
        <v>14377</v>
      </c>
      <c r="I244" s="66" t="s">
        <v>13066</v>
      </c>
      <c r="J244" s="12" t="str">
        <f t="shared" si="11"/>
        <v>Chan Aye Tha Zan</v>
      </c>
      <c r="K244" s="66" t="s">
        <v>14378</v>
      </c>
      <c r="L244" s="66">
        <v>40</v>
      </c>
      <c r="M244" s="66"/>
      <c r="N244" s="66"/>
      <c r="O244" s="73"/>
      <c r="P244" s="76" t="s">
        <v>13069</v>
      </c>
      <c r="Q244" s="73"/>
      <c r="R244" s="66" t="s">
        <v>113</v>
      </c>
      <c r="S244" s="87">
        <f t="shared" si="9"/>
        <v>-45820.379166666702</v>
      </c>
      <c r="T244" s="66"/>
      <c r="U244" s="76"/>
      <c r="V244" s="76" t="s">
        <v>14379</v>
      </c>
      <c r="W244" s="76"/>
    </row>
    <row r="245" spans="1:23" ht="30" customHeight="1">
      <c r="A245" s="65">
        <v>244</v>
      </c>
      <c r="B245" s="26">
        <v>45820.382638888899</v>
      </c>
      <c r="C245" s="26" t="str">
        <f t="shared" si="10"/>
        <v>June 2025</v>
      </c>
      <c r="D245" s="12">
        <v>114839</v>
      </c>
      <c r="E245" s="12">
        <v>459590</v>
      </c>
      <c r="F245" s="14" t="s">
        <v>14380</v>
      </c>
      <c r="G245" s="12" t="s">
        <v>14381</v>
      </c>
      <c r="H245" s="13" t="s">
        <v>14382</v>
      </c>
      <c r="I245" s="12" t="s">
        <v>13066</v>
      </c>
      <c r="J245" s="12" t="str">
        <f t="shared" si="11"/>
        <v>Chan Aye Tha Zan</v>
      </c>
      <c r="K245" s="12" t="s">
        <v>14383</v>
      </c>
      <c r="L245" s="12">
        <v>25</v>
      </c>
      <c r="M245" s="12" t="s">
        <v>14384</v>
      </c>
      <c r="N245" s="12">
        <v>235</v>
      </c>
      <c r="O245" s="26">
        <v>45821.333333333299</v>
      </c>
      <c r="P245" s="13" t="s">
        <v>13069</v>
      </c>
      <c r="Q245" s="26">
        <v>45821.586446759298</v>
      </c>
      <c r="R245" s="12" t="s">
        <v>35</v>
      </c>
      <c r="S245" s="27">
        <f t="shared" si="9"/>
        <v>1.20380787036993</v>
      </c>
      <c r="T245" s="12" t="s">
        <v>14385</v>
      </c>
      <c r="U245" s="13"/>
      <c r="V245" s="13"/>
      <c r="W245" s="13"/>
    </row>
    <row r="246" spans="1:23" ht="30" customHeight="1">
      <c r="A246" s="65">
        <v>245</v>
      </c>
      <c r="B246" s="73">
        <v>45820.399305555598</v>
      </c>
      <c r="C246" s="26" t="str">
        <f t="shared" si="10"/>
        <v>June 2025</v>
      </c>
      <c r="D246" s="66">
        <v>114844</v>
      </c>
      <c r="E246" s="66">
        <v>459844</v>
      </c>
      <c r="F246" s="75" t="s">
        <v>14386</v>
      </c>
      <c r="G246" s="66" t="s">
        <v>14219</v>
      </c>
      <c r="H246" s="76" t="s">
        <v>14387</v>
      </c>
      <c r="I246" s="66" t="s">
        <v>13066</v>
      </c>
      <c r="J246" s="12" t="str">
        <f t="shared" si="11"/>
        <v>Chan Aye Tha Zan</v>
      </c>
      <c r="K246" s="66" t="s">
        <v>14388</v>
      </c>
      <c r="L246" s="66">
        <v>40</v>
      </c>
      <c r="M246" s="66"/>
      <c r="N246" s="66"/>
      <c r="O246" s="73"/>
      <c r="P246" s="76" t="s">
        <v>13069</v>
      </c>
      <c r="Q246" s="73"/>
      <c r="R246" s="66" t="s">
        <v>113</v>
      </c>
      <c r="S246" s="87">
        <f t="shared" si="9"/>
        <v>-45820.399305555598</v>
      </c>
      <c r="T246" s="66"/>
      <c r="U246" s="76"/>
      <c r="V246" s="76" t="s">
        <v>14379</v>
      </c>
      <c r="W246" s="76"/>
    </row>
    <row r="247" spans="1:23" ht="30" customHeight="1">
      <c r="A247" s="65">
        <v>246</v>
      </c>
      <c r="B247" s="73">
        <v>45820.465972222199</v>
      </c>
      <c r="C247" s="26" t="str">
        <f t="shared" si="10"/>
        <v>June 2025</v>
      </c>
      <c r="D247" s="66">
        <v>114860</v>
      </c>
      <c r="E247" s="66">
        <v>296365</v>
      </c>
      <c r="F247" s="75" t="s">
        <v>14389</v>
      </c>
      <c r="G247" s="66" t="s">
        <v>14390</v>
      </c>
      <c r="H247" s="76" t="s">
        <v>14391</v>
      </c>
      <c r="I247" s="66" t="s">
        <v>13104</v>
      </c>
      <c r="J247" s="12" t="str">
        <f t="shared" si="11"/>
        <v>Maha Aung Myay</v>
      </c>
      <c r="K247" s="66" t="s">
        <v>14392</v>
      </c>
      <c r="L247" s="66">
        <v>40</v>
      </c>
      <c r="M247" s="66"/>
      <c r="N247" s="66"/>
      <c r="O247" s="73"/>
      <c r="P247" s="76" t="s">
        <v>13260</v>
      </c>
      <c r="Q247" s="73"/>
      <c r="R247" s="66" t="s">
        <v>113</v>
      </c>
      <c r="S247" s="87">
        <f t="shared" si="9"/>
        <v>-45820.465972222199</v>
      </c>
      <c r="T247" s="66"/>
      <c r="U247" s="76"/>
      <c r="V247" s="76" t="s">
        <v>14393</v>
      </c>
      <c r="W247" s="76"/>
    </row>
    <row r="248" spans="1:23" ht="30" customHeight="1">
      <c r="A248" s="65">
        <v>247</v>
      </c>
      <c r="B248" s="73">
        <v>45820.479861111096</v>
      </c>
      <c r="C248" s="26" t="str">
        <f t="shared" si="10"/>
        <v>June 2025</v>
      </c>
      <c r="D248" s="66">
        <v>114868</v>
      </c>
      <c r="E248" s="66">
        <v>404509</v>
      </c>
      <c r="F248" s="75" t="s">
        <v>14394</v>
      </c>
      <c r="G248" s="66" t="s">
        <v>14395</v>
      </c>
      <c r="H248" s="76" t="s">
        <v>14396</v>
      </c>
      <c r="I248" s="66" t="s">
        <v>13104</v>
      </c>
      <c r="J248" s="12" t="str">
        <f t="shared" si="11"/>
        <v>Maha Aung Myay</v>
      </c>
      <c r="K248" s="66" t="s">
        <v>14397</v>
      </c>
      <c r="L248" s="66">
        <v>40</v>
      </c>
      <c r="M248" s="66"/>
      <c r="N248" s="66"/>
      <c r="O248" s="73"/>
      <c r="P248" s="76" t="s">
        <v>13260</v>
      </c>
      <c r="Q248" s="73"/>
      <c r="R248" s="66" t="s">
        <v>113</v>
      </c>
      <c r="S248" s="87">
        <f t="shared" si="9"/>
        <v>-45820.479861111096</v>
      </c>
      <c r="T248" s="66"/>
      <c r="U248" s="76"/>
      <c r="V248" s="76" t="s">
        <v>14398</v>
      </c>
      <c r="W248" s="76"/>
    </row>
    <row r="249" spans="1:23" ht="30" customHeight="1">
      <c r="A249" s="65">
        <v>248</v>
      </c>
      <c r="B249" s="73">
        <v>45820.509722222203</v>
      </c>
      <c r="C249" s="26" t="str">
        <f t="shared" si="10"/>
        <v>June 2025</v>
      </c>
      <c r="D249" s="66">
        <v>114882</v>
      </c>
      <c r="E249" s="66">
        <v>460044</v>
      </c>
      <c r="F249" s="75" t="s">
        <v>14399</v>
      </c>
      <c r="G249" s="66" t="s">
        <v>14400</v>
      </c>
      <c r="H249" s="76" t="s">
        <v>14401</v>
      </c>
      <c r="I249" s="66" t="s">
        <v>13066</v>
      </c>
      <c r="J249" s="12" t="str">
        <f t="shared" si="11"/>
        <v>Chan Aye Tha Zan</v>
      </c>
      <c r="K249" s="66" t="s">
        <v>14402</v>
      </c>
      <c r="L249" s="66">
        <v>30</v>
      </c>
      <c r="M249" s="66"/>
      <c r="N249" s="66"/>
      <c r="O249" s="73"/>
      <c r="P249" s="76" t="s">
        <v>13069</v>
      </c>
      <c r="Q249" s="73"/>
      <c r="R249" s="66" t="s">
        <v>113</v>
      </c>
      <c r="S249" s="87">
        <f t="shared" si="9"/>
        <v>-45820.509722222203</v>
      </c>
      <c r="T249" s="66"/>
      <c r="U249" s="76"/>
      <c r="V249" s="76" t="s">
        <v>14403</v>
      </c>
      <c r="W249" s="76"/>
    </row>
    <row r="250" spans="1:23" ht="30" customHeight="1">
      <c r="A250" s="65">
        <v>249</v>
      </c>
      <c r="B250" s="77">
        <v>45820.5131944444</v>
      </c>
      <c r="C250" s="26" t="str">
        <f t="shared" si="10"/>
        <v>June 2025</v>
      </c>
      <c r="D250" s="66">
        <v>114884</v>
      </c>
      <c r="E250" s="66">
        <v>296365</v>
      </c>
      <c r="F250" s="75" t="s">
        <v>14404</v>
      </c>
      <c r="G250" s="66" t="s">
        <v>14390</v>
      </c>
      <c r="H250" s="76" t="s">
        <v>14405</v>
      </c>
      <c r="I250" s="66" t="s">
        <v>13104</v>
      </c>
      <c r="J250" s="12" t="str">
        <f t="shared" si="11"/>
        <v>Maha Aung Myay</v>
      </c>
      <c r="K250" s="66" t="s">
        <v>14392</v>
      </c>
      <c r="L250" s="66">
        <v>30</v>
      </c>
      <c r="M250" s="66"/>
      <c r="N250" s="66"/>
      <c r="O250" s="73"/>
      <c r="P250" s="76" t="s">
        <v>13260</v>
      </c>
      <c r="Q250" s="73"/>
      <c r="R250" s="66" t="s">
        <v>113</v>
      </c>
      <c r="S250" s="87">
        <f t="shared" si="9"/>
        <v>-45820.5131944444</v>
      </c>
      <c r="T250" s="66"/>
      <c r="U250" s="76"/>
      <c r="V250" s="76" t="s">
        <v>14393</v>
      </c>
      <c r="W250" s="76"/>
    </row>
    <row r="251" spans="1:23" ht="30" customHeight="1">
      <c r="A251" s="65">
        <v>250</v>
      </c>
      <c r="B251" s="26">
        <v>45820.571145833303</v>
      </c>
      <c r="C251" s="26" t="str">
        <f t="shared" si="10"/>
        <v>June 2025</v>
      </c>
      <c r="D251" s="12">
        <v>114906</v>
      </c>
      <c r="E251" s="12">
        <v>431137</v>
      </c>
      <c r="F251" s="14" t="s">
        <v>14406</v>
      </c>
      <c r="G251" s="12" t="s">
        <v>14407</v>
      </c>
      <c r="H251" s="13" t="s">
        <v>14408</v>
      </c>
      <c r="I251" s="12" t="s">
        <v>13104</v>
      </c>
      <c r="J251" s="12" t="str">
        <f t="shared" si="11"/>
        <v>Maha Aung Myay</v>
      </c>
      <c r="K251" s="12" t="s">
        <v>14409</v>
      </c>
      <c r="L251" s="12">
        <v>100</v>
      </c>
      <c r="M251" s="12" t="s">
        <v>14410</v>
      </c>
      <c r="N251" s="12">
        <v>120</v>
      </c>
      <c r="O251" s="26">
        <v>45821.333333333299</v>
      </c>
      <c r="P251" s="13" t="s">
        <v>13048</v>
      </c>
      <c r="Q251" s="26">
        <v>45821.514108796298</v>
      </c>
      <c r="R251" s="12" t="s">
        <v>35</v>
      </c>
      <c r="S251" s="27">
        <f t="shared" si="9"/>
        <v>0.94296296296670301</v>
      </c>
      <c r="T251" s="12" t="s">
        <v>14411</v>
      </c>
      <c r="U251" s="13"/>
      <c r="V251" s="13"/>
      <c r="W251" s="13"/>
    </row>
    <row r="252" spans="1:23" ht="30" customHeight="1">
      <c r="A252" s="65">
        <v>251</v>
      </c>
      <c r="B252" s="26">
        <v>45820.582939814798</v>
      </c>
      <c r="C252" s="26" t="str">
        <f t="shared" si="10"/>
        <v>June 2025</v>
      </c>
      <c r="D252" s="12">
        <v>114907</v>
      </c>
      <c r="E252" s="12">
        <v>460215</v>
      </c>
      <c r="F252" s="14" t="s">
        <v>14412</v>
      </c>
      <c r="G252" s="12" t="s">
        <v>14413</v>
      </c>
      <c r="H252" s="13" t="s">
        <v>14414</v>
      </c>
      <c r="I252" s="12" t="s">
        <v>13066</v>
      </c>
      <c r="J252" s="12" t="str">
        <f t="shared" si="11"/>
        <v>Chan Aye Tha Zan</v>
      </c>
      <c r="K252" s="12" t="s">
        <v>14415</v>
      </c>
      <c r="L252" s="12">
        <v>40</v>
      </c>
      <c r="M252" s="12" t="s">
        <v>14416</v>
      </c>
      <c r="N252" s="12">
        <v>280</v>
      </c>
      <c r="O252" s="26">
        <v>45821.333333333299</v>
      </c>
      <c r="P252" s="13" t="s">
        <v>13048</v>
      </c>
      <c r="Q252" s="26">
        <v>45821.726076388899</v>
      </c>
      <c r="R252" s="12" t="s">
        <v>35</v>
      </c>
      <c r="S252" s="27">
        <f t="shared" si="9"/>
        <v>1.14313657407911</v>
      </c>
      <c r="T252" s="12" t="s">
        <v>14417</v>
      </c>
      <c r="U252" s="13"/>
      <c r="V252" s="13"/>
      <c r="W252" s="13"/>
    </row>
    <row r="253" spans="1:23" ht="30" customHeight="1">
      <c r="A253" s="65">
        <v>252</v>
      </c>
      <c r="B253" s="73">
        <v>45820.602314814802</v>
      </c>
      <c r="C253" s="26" t="str">
        <f t="shared" si="10"/>
        <v>June 2025</v>
      </c>
      <c r="D253" s="66">
        <v>114921</v>
      </c>
      <c r="E253" s="66">
        <v>460274</v>
      </c>
      <c r="F253" s="75" t="s">
        <v>14418</v>
      </c>
      <c r="G253" s="66" t="s">
        <v>14419</v>
      </c>
      <c r="H253" s="76" t="s">
        <v>14420</v>
      </c>
      <c r="I253" s="66" t="s">
        <v>13066</v>
      </c>
      <c r="J253" s="12" t="str">
        <f t="shared" si="11"/>
        <v>Chan Aye Tha Zan</v>
      </c>
      <c r="K253" s="66" t="s">
        <v>14421</v>
      </c>
      <c r="L253" s="66">
        <v>20</v>
      </c>
      <c r="M253" s="66"/>
      <c r="N253" s="66"/>
      <c r="O253" s="73"/>
      <c r="P253" s="13" t="s">
        <v>13048</v>
      </c>
      <c r="Q253" s="73"/>
      <c r="R253" s="66" t="s">
        <v>113</v>
      </c>
      <c r="S253" s="87">
        <f t="shared" si="9"/>
        <v>-45820.602314814802</v>
      </c>
      <c r="T253" s="66"/>
      <c r="U253" s="76"/>
      <c r="V253" s="76" t="s">
        <v>14422</v>
      </c>
      <c r="W253" s="76"/>
    </row>
    <row r="254" spans="1:23" ht="30" customHeight="1">
      <c r="A254" s="65">
        <v>253</v>
      </c>
      <c r="B254" s="73">
        <v>45820.605104166701</v>
      </c>
      <c r="C254" s="26" t="str">
        <f t="shared" si="10"/>
        <v>June 2025</v>
      </c>
      <c r="D254" s="66">
        <v>114922</v>
      </c>
      <c r="E254" s="66">
        <v>460275</v>
      </c>
      <c r="F254" s="75" t="s">
        <v>14423</v>
      </c>
      <c r="G254" s="66" t="s">
        <v>14424</v>
      </c>
      <c r="H254" s="76" t="s">
        <v>14425</v>
      </c>
      <c r="I254" s="66" t="s">
        <v>13104</v>
      </c>
      <c r="J254" s="12" t="str">
        <f t="shared" si="11"/>
        <v>Maha Aung Myay</v>
      </c>
      <c r="K254" s="66" t="s">
        <v>14426</v>
      </c>
      <c r="L254" s="66">
        <v>25</v>
      </c>
      <c r="M254" s="66"/>
      <c r="N254" s="66"/>
      <c r="O254" s="73"/>
      <c r="P254" s="76" t="s">
        <v>13260</v>
      </c>
      <c r="Q254" s="73"/>
      <c r="R254" s="66" t="s">
        <v>113</v>
      </c>
      <c r="S254" s="87">
        <f t="shared" si="9"/>
        <v>-45820.605104166701</v>
      </c>
      <c r="T254" s="66"/>
      <c r="U254" s="76"/>
      <c r="V254" s="76" t="s">
        <v>14427</v>
      </c>
      <c r="W254" s="76"/>
    </row>
    <row r="255" spans="1:23" ht="30" customHeight="1">
      <c r="A255" s="65">
        <v>254</v>
      </c>
      <c r="B255" s="73">
        <v>45820.622187499997</v>
      </c>
      <c r="C255" s="26" t="str">
        <f t="shared" si="10"/>
        <v>June 2025</v>
      </c>
      <c r="D255" s="66">
        <v>114926</v>
      </c>
      <c r="E255" s="66">
        <v>460169</v>
      </c>
      <c r="F255" s="75" t="s">
        <v>14428</v>
      </c>
      <c r="G255" s="66" t="s">
        <v>14429</v>
      </c>
      <c r="H255" s="76" t="s">
        <v>14430</v>
      </c>
      <c r="I255" s="66" t="s">
        <v>13104</v>
      </c>
      <c r="J255" s="12" t="str">
        <f t="shared" si="11"/>
        <v>Maha Aung Myay</v>
      </c>
      <c r="K255" s="66" t="s">
        <v>14431</v>
      </c>
      <c r="L255" s="66">
        <v>20</v>
      </c>
      <c r="M255" s="66"/>
      <c r="N255" s="66"/>
      <c r="O255" s="73"/>
      <c r="P255" s="13" t="s">
        <v>13048</v>
      </c>
      <c r="Q255" s="73"/>
      <c r="R255" s="66" t="s">
        <v>113</v>
      </c>
      <c r="S255" s="87">
        <f t="shared" si="9"/>
        <v>-45820.622187499997</v>
      </c>
      <c r="T255" s="66"/>
      <c r="U255" s="76" t="s">
        <v>14432</v>
      </c>
      <c r="V255" s="76" t="s">
        <v>14433</v>
      </c>
      <c r="W255" s="76"/>
    </row>
    <row r="256" spans="1:23" ht="30" customHeight="1">
      <c r="A256" s="65">
        <v>255</v>
      </c>
      <c r="B256" s="73">
        <v>45820.658796296302</v>
      </c>
      <c r="C256" s="26" t="str">
        <f t="shared" si="10"/>
        <v>June 2025</v>
      </c>
      <c r="D256" s="66">
        <v>114949</v>
      </c>
      <c r="E256" s="66">
        <v>460345</v>
      </c>
      <c r="F256" s="75" t="s">
        <v>14434</v>
      </c>
      <c r="G256" s="66" t="s">
        <v>14435</v>
      </c>
      <c r="H256" s="76" t="s">
        <v>14436</v>
      </c>
      <c r="I256" s="66" t="s">
        <v>13066</v>
      </c>
      <c r="J256" s="12" t="str">
        <f t="shared" si="11"/>
        <v>Chan Aye Tha Zan</v>
      </c>
      <c r="K256" s="66" t="s">
        <v>14437</v>
      </c>
      <c r="L256" s="66">
        <v>30</v>
      </c>
      <c r="M256" s="66"/>
      <c r="N256" s="66"/>
      <c r="O256" s="73"/>
      <c r="P256" s="76" t="s">
        <v>13069</v>
      </c>
      <c r="Q256" s="73"/>
      <c r="R256" s="66" t="s">
        <v>113</v>
      </c>
      <c r="S256" s="87">
        <f t="shared" si="9"/>
        <v>-45820.658796296302</v>
      </c>
      <c r="T256" s="66"/>
      <c r="U256" s="76"/>
      <c r="V256" s="76" t="s">
        <v>14438</v>
      </c>
      <c r="W256" s="76"/>
    </row>
    <row r="257" spans="1:35" ht="30" customHeight="1">
      <c r="A257" s="65">
        <v>256</v>
      </c>
      <c r="B257" s="26">
        <v>45820.675312500003</v>
      </c>
      <c r="C257" s="26" t="str">
        <f t="shared" si="10"/>
        <v>June 2025</v>
      </c>
      <c r="D257" s="12">
        <v>114956</v>
      </c>
      <c r="E257" s="12">
        <v>460411</v>
      </c>
      <c r="F257" s="14" t="s">
        <v>14439</v>
      </c>
      <c r="G257" s="12" t="s">
        <v>13972</v>
      </c>
      <c r="H257" s="13" t="s">
        <v>13973</v>
      </c>
      <c r="I257" s="12" t="s">
        <v>13066</v>
      </c>
      <c r="J257" s="12" t="str">
        <f t="shared" si="11"/>
        <v>Chan Aye Tha Zan</v>
      </c>
      <c r="K257" s="12" t="s">
        <v>13974</v>
      </c>
      <c r="L257" s="12">
        <v>50</v>
      </c>
      <c r="M257" s="12" t="s">
        <v>14440</v>
      </c>
      <c r="N257" s="12">
        <v>102</v>
      </c>
      <c r="O257" s="26">
        <v>45821.333333333299</v>
      </c>
      <c r="P257" s="13" t="s">
        <v>13069</v>
      </c>
      <c r="Q257" s="26">
        <v>45821.536562499998</v>
      </c>
      <c r="R257" s="12" t="s">
        <v>35</v>
      </c>
      <c r="S257" s="27">
        <f t="shared" si="9"/>
        <v>0.86124999999447005</v>
      </c>
      <c r="T257" s="12" t="s">
        <v>14441</v>
      </c>
      <c r="U257" s="13"/>
      <c r="V257" s="13"/>
      <c r="W257" s="13"/>
    </row>
    <row r="258" spans="1:35" ht="30" customHeight="1">
      <c r="A258" s="65">
        <v>257</v>
      </c>
      <c r="B258" s="73">
        <v>45820.695231481499</v>
      </c>
      <c r="C258" s="26" t="str">
        <f t="shared" si="10"/>
        <v>June 2025</v>
      </c>
      <c r="D258" s="66">
        <v>114963</v>
      </c>
      <c r="E258" s="66">
        <v>460457</v>
      </c>
      <c r="F258" s="75" t="s">
        <v>14442</v>
      </c>
      <c r="G258" s="66" t="s">
        <v>14443</v>
      </c>
      <c r="H258" s="76" t="s">
        <v>14444</v>
      </c>
      <c r="I258" s="66" t="s">
        <v>13045</v>
      </c>
      <c r="J258" s="12" t="str">
        <f t="shared" si="11"/>
        <v>Aung Myay Tha Zan</v>
      </c>
      <c r="K258" s="66" t="s">
        <v>14445</v>
      </c>
      <c r="L258" s="66">
        <v>20</v>
      </c>
      <c r="M258" s="66"/>
      <c r="N258" s="73"/>
      <c r="O258" s="66"/>
      <c r="P258" s="66" t="s">
        <v>13120</v>
      </c>
      <c r="Q258" s="75"/>
      <c r="R258" s="66" t="s">
        <v>113</v>
      </c>
      <c r="S258" s="87">
        <f t="shared" ref="S258:S321" si="12">Q258-B258</f>
        <v>-45820.695231481499</v>
      </c>
      <c r="T258" s="66"/>
      <c r="U258" s="103" t="s">
        <v>2834</v>
      </c>
      <c r="V258" s="104" t="s">
        <v>5642</v>
      </c>
      <c r="W258" s="66"/>
      <c r="AA258" s="105"/>
      <c r="AB258" s="70"/>
      <c r="AC258" s="105"/>
      <c r="AE258" s="106"/>
      <c r="AG258" s="70"/>
      <c r="AH258" s="70"/>
      <c r="AI258" s="70"/>
    </row>
    <row r="259" spans="1:35" ht="30" customHeight="1">
      <c r="A259" s="65">
        <v>258</v>
      </c>
      <c r="B259" s="26">
        <v>45820.700648148202</v>
      </c>
      <c r="C259" s="26" t="str">
        <f t="shared" ref="C259:C322" si="13">TEXT(B259,"mmmm yyyy")</f>
        <v>June 2025</v>
      </c>
      <c r="D259" s="12">
        <v>114965</v>
      </c>
      <c r="E259" s="12">
        <v>456154</v>
      </c>
      <c r="F259" s="14" t="s">
        <v>14446</v>
      </c>
      <c r="G259" s="12" t="s">
        <v>14447</v>
      </c>
      <c r="H259" s="13" t="s">
        <v>14448</v>
      </c>
      <c r="I259" s="12" t="s">
        <v>13066</v>
      </c>
      <c r="J259" s="12" t="str">
        <f t="shared" ref="J259:J322" si="14">TRIM(CLEAN(I259))</f>
        <v>Chan Aye Tha Zan</v>
      </c>
      <c r="K259" s="12" t="s">
        <v>14449</v>
      </c>
      <c r="L259" s="12">
        <v>30</v>
      </c>
      <c r="M259" s="12" t="s">
        <v>14065</v>
      </c>
      <c r="N259" s="12">
        <v>105</v>
      </c>
      <c r="O259" s="26">
        <v>45821.333333333299</v>
      </c>
      <c r="P259" s="13" t="s">
        <v>13069</v>
      </c>
      <c r="Q259" s="26">
        <v>45821.6109953704</v>
      </c>
      <c r="R259" s="12" t="s">
        <v>35</v>
      </c>
      <c r="S259" s="27">
        <f t="shared" si="12"/>
        <v>0.91034722221957098</v>
      </c>
      <c r="T259" s="12" t="s">
        <v>14450</v>
      </c>
      <c r="U259" s="13"/>
      <c r="V259" s="13"/>
      <c r="W259" s="13"/>
    </row>
    <row r="260" spans="1:35" ht="30" customHeight="1">
      <c r="A260" s="65">
        <v>259</v>
      </c>
      <c r="B260" s="26">
        <v>45820.716412037</v>
      </c>
      <c r="C260" s="26" t="str">
        <f t="shared" si="13"/>
        <v>June 2025</v>
      </c>
      <c r="D260" s="12">
        <v>114973</v>
      </c>
      <c r="E260" s="12">
        <v>460488</v>
      </c>
      <c r="F260" s="14" t="s">
        <v>14451</v>
      </c>
      <c r="G260" s="12" t="s">
        <v>14452</v>
      </c>
      <c r="H260" s="13" t="s">
        <v>14453</v>
      </c>
      <c r="I260" s="12" t="s">
        <v>13104</v>
      </c>
      <c r="J260" s="12" t="str">
        <f t="shared" si="14"/>
        <v>Maha Aung Myay</v>
      </c>
      <c r="K260" s="12" t="s">
        <v>14454</v>
      </c>
      <c r="L260" s="12">
        <v>25</v>
      </c>
      <c r="M260" s="12" t="s">
        <v>14384</v>
      </c>
      <c r="N260" s="12">
        <v>211</v>
      </c>
      <c r="O260" s="26">
        <v>45821.333333333299</v>
      </c>
      <c r="P260" s="13" t="s">
        <v>13048</v>
      </c>
      <c r="Q260" s="26">
        <v>45821.6087037037</v>
      </c>
      <c r="R260" s="12" t="s">
        <v>35</v>
      </c>
      <c r="S260" s="27">
        <f t="shared" si="12"/>
        <v>0.89229166667064397</v>
      </c>
      <c r="T260" s="12" t="s">
        <v>14455</v>
      </c>
      <c r="U260" s="13"/>
      <c r="V260" s="13"/>
      <c r="W260" s="13"/>
    </row>
    <row r="261" spans="1:35" ht="30" customHeight="1">
      <c r="A261" s="65">
        <v>260</v>
      </c>
      <c r="B261" s="73">
        <v>45820.720358796301</v>
      </c>
      <c r="C261" s="26" t="str">
        <f t="shared" si="13"/>
        <v>June 2025</v>
      </c>
      <c r="D261" s="66">
        <v>114975</v>
      </c>
      <c r="E261" s="66">
        <v>460507</v>
      </c>
      <c r="F261" s="75" t="s">
        <v>14456</v>
      </c>
      <c r="G261" s="66" t="s">
        <v>14457</v>
      </c>
      <c r="H261" s="76" t="s">
        <v>14458</v>
      </c>
      <c r="I261" s="66" t="s">
        <v>13104</v>
      </c>
      <c r="J261" s="12" t="str">
        <f t="shared" si="14"/>
        <v>Maha Aung Myay</v>
      </c>
      <c r="K261" s="66" t="s">
        <v>14459</v>
      </c>
      <c r="L261" s="66">
        <v>75</v>
      </c>
      <c r="M261" s="66"/>
      <c r="N261" s="66"/>
      <c r="O261" s="73"/>
      <c r="P261" s="76" t="s">
        <v>13260</v>
      </c>
      <c r="Q261" s="73"/>
      <c r="R261" s="66" t="s">
        <v>113</v>
      </c>
      <c r="S261" s="87">
        <f t="shared" si="12"/>
        <v>-45820.720358796301</v>
      </c>
      <c r="T261" s="66"/>
      <c r="U261" s="76"/>
      <c r="V261" s="76" t="s">
        <v>14460</v>
      </c>
      <c r="W261" s="76"/>
    </row>
    <row r="262" spans="1:35" ht="30" customHeight="1">
      <c r="A262" s="65">
        <v>261</v>
      </c>
      <c r="B262" s="26">
        <v>45820.748912037001</v>
      </c>
      <c r="C262" s="26" t="str">
        <f t="shared" si="13"/>
        <v>June 2025</v>
      </c>
      <c r="D262" s="12">
        <v>114987</v>
      </c>
      <c r="E262" s="12">
        <v>460548</v>
      </c>
      <c r="F262" s="14" t="s">
        <v>14461</v>
      </c>
      <c r="G262" s="12" t="s">
        <v>14347</v>
      </c>
      <c r="H262" s="13" t="s">
        <v>14462</v>
      </c>
      <c r="I262" s="12" t="s">
        <v>13066</v>
      </c>
      <c r="J262" s="12" t="str">
        <f t="shared" si="14"/>
        <v>Chan Aye Tha Zan</v>
      </c>
      <c r="K262" s="12" t="s">
        <v>14463</v>
      </c>
      <c r="L262" s="12">
        <v>30</v>
      </c>
      <c r="M262" s="12" t="s">
        <v>14350</v>
      </c>
      <c r="N262" s="12">
        <v>186</v>
      </c>
      <c r="O262" s="26">
        <v>45821.333333333299</v>
      </c>
      <c r="P262" s="13" t="s">
        <v>13069</v>
      </c>
      <c r="Q262" s="26">
        <v>45821.409236111103</v>
      </c>
      <c r="R262" s="12" t="s">
        <v>35</v>
      </c>
      <c r="S262" s="27">
        <f t="shared" si="12"/>
        <v>0.66032407407328697</v>
      </c>
      <c r="T262" s="12" t="s">
        <v>14464</v>
      </c>
      <c r="U262" s="13"/>
      <c r="V262" s="13"/>
      <c r="W262" s="13"/>
    </row>
    <row r="263" spans="1:35" ht="30" customHeight="1">
      <c r="A263" s="65">
        <v>262</v>
      </c>
      <c r="B263" s="26">
        <v>45820.861898148098</v>
      </c>
      <c r="C263" s="26" t="str">
        <f t="shared" si="13"/>
        <v>June 2025</v>
      </c>
      <c r="D263" s="12">
        <v>115009</v>
      </c>
      <c r="E263" s="12">
        <v>460661</v>
      </c>
      <c r="F263" s="14" t="s">
        <v>14465</v>
      </c>
      <c r="G263" s="13" t="s">
        <v>14466</v>
      </c>
      <c r="H263" s="13" t="s">
        <v>14467</v>
      </c>
      <c r="I263" s="12" t="s">
        <v>13045</v>
      </c>
      <c r="J263" s="12" t="str">
        <f t="shared" si="14"/>
        <v>Aung Myay Tha Zan</v>
      </c>
      <c r="K263" s="12" t="s">
        <v>14468</v>
      </c>
      <c r="L263" s="12">
        <v>20</v>
      </c>
      <c r="M263" s="12" t="s">
        <v>14469</v>
      </c>
      <c r="N263" s="12">
        <v>185</v>
      </c>
      <c r="O263" s="26">
        <v>45822.333333333299</v>
      </c>
      <c r="P263" s="13" t="s">
        <v>13260</v>
      </c>
      <c r="Q263" s="26">
        <v>45826.416747685202</v>
      </c>
      <c r="R263" s="12" t="s">
        <v>35</v>
      </c>
      <c r="S263" s="27">
        <f t="shared" si="12"/>
        <v>5.5548495370385398</v>
      </c>
      <c r="T263" s="12" t="s">
        <v>14470</v>
      </c>
      <c r="U263" s="13" t="s">
        <v>14471</v>
      </c>
      <c r="V263" s="13"/>
      <c r="W263" s="13"/>
    </row>
    <row r="264" spans="1:35" ht="30" customHeight="1">
      <c r="A264" s="65">
        <v>263</v>
      </c>
      <c r="B264" s="26">
        <v>45820.876967592601</v>
      </c>
      <c r="C264" s="26" t="str">
        <f t="shared" si="13"/>
        <v>June 2025</v>
      </c>
      <c r="D264" s="12">
        <v>115013</v>
      </c>
      <c r="E264" s="12">
        <v>460670</v>
      </c>
      <c r="F264" s="14" t="s">
        <v>14472</v>
      </c>
      <c r="G264" s="12" t="s">
        <v>14473</v>
      </c>
      <c r="H264" s="13" t="s">
        <v>14474</v>
      </c>
      <c r="I264" s="12" t="s">
        <v>13066</v>
      </c>
      <c r="J264" s="12" t="str">
        <f t="shared" si="14"/>
        <v>Chan Aye Tha Zan</v>
      </c>
      <c r="K264" s="12" t="s">
        <v>14475</v>
      </c>
      <c r="L264" s="12">
        <v>40</v>
      </c>
      <c r="M264" s="12" t="s">
        <v>13536</v>
      </c>
      <c r="N264" s="12">
        <v>313</v>
      </c>
      <c r="O264" s="26">
        <v>45821.333333333299</v>
      </c>
      <c r="P264" s="13" t="s">
        <v>13069</v>
      </c>
      <c r="Q264" s="26">
        <v>45821.751817129603</v>
      </c>
      <c r="R264" s="12" t="s">
        <v>35</v>
      </c>
      <c r="S264" s="27">
        <f t="shared" si="12"/>
        <v>0.87484953703824397</v>
      </c>
      <c r="T264" s="12" t="s">
        <v>14476</v>
      </c>
      <c r="U264" s="13"/>
      <c r="V264" s="13"/>
      <c r="W264" s="13"/>
    </row>
    <row r="265" spans="1:35" ht="30" customHeight="1">
      <c r="A265" s="65">
        <v>264</v>
      </c>
      <c r="B265" s="26">
        <v>45821.358958333301</v>
      </c>
      <c r="C265" s="26" t="str">
        <f t="shared" si="13"/>
        <v>June 2025</v>
      </c>
      <c r="D265" s="12">
        <v>115027</v>
      </c>
      <c r="E265" s="12">
        <v>459833</v>
      </c>
      <c r="F265" s="14" t="s">
        <v>14477</v>
      </c>
      <c r="G265" s="12" t="s">
        <v>14478</v>
      </c>
      <c r="H265" s="13" t="s">
        <v>14479</v>
      </c>
      <c r="I265" s="12" t="s">
        <v>13045</v>
      </c>
      <c r="J265" s="12" t="str">
        <f t="shared" si="14"/>
        <v>Aung Myay Tha Zan</v>
      </c>
      <c r="K265" s="12" t="s">
        <v>14480</v>
      </c>
      <c r="L265" s="12">
        <v>20</v>
      </c>
      <c r="M265" s="12" t="s">
        <v>14481</v>
      </c>
      <c r="N265" s="12">
        <v>147</v>
      </c>
      <c r="O265" s="26">
        <v>45822.333333333299</v>
      </c>
      <c r="P265" s="13" t="s">
        <v>13048</v>
      </c>
      <c r="Q265" s="26">
        <v>45822.545868055597</v>
      </c>
      <c r="R265" s="12" t="s">
        <v>35</v>
      </c>
      <c r="S265" s="27">
        <f t="shared" si="12"/>
        <v>1.18690972222248</v>
      </c>
      <c r="T265" s="12" t="s">
        <v>14482</v>
      </c>
      <c r="U265" s="13"/>
      <c r="V265" s="13"/>
      <c r="W265" s="13"/>
    </row>
    <row r="266" spans="1:35" ht="30" customHeight="1">
      <c r="A266" s="65">
        <v>265</v>
      </c>
      <c r="B266" s="73">
        <v>45821.401064814803</v>
      </c>
      <c r="C266" s="26" t="str">
        <f t="shared" si="13"/>
        <v>June 2025</v>
      </c>
      <c r="D266" s="66">
        <v>115041</v>
      </c>
      <c r="E266" s="66">
        <v>460763</v>
      </c>
      <c r="F266" s="75" t="s">
        <v>14483</v>
      </c>
      <c r="G266" s="66" t="s">
        <v>14484</v>
      </c>
      <c r="H266" s="76" t="s">
        <v>14485</v>
      </c>
      <c r="I266" s="66" t="s">
        <v>13104</v>
      </c>
      <c r="J266" s="12" t="str">
        <f t="shared" si="14"/>
        <v>Maha Aung Myay</v>
      </c>
      <c r="K266" s="66" t="s">
        <v>14486</v>
      </c>
      <c r="L266" s="66">
        <v>20</v>
      </c>
      <c r="M266" s="66"/>
      <c r="N266" s="66"/>
      <c r="O266" s="73"/>
      <c r="P266" s="76" t="s">
        <v>13260</v>
      </c>
      <c r="Q266" s="73"/>
      <c r="R266" s="66" t="s">
        <v>113</v>
      </c>
      <c r="S266" s="87">
        <f t="shared" si="12"/>
        <v>-45821.401064814803</v>
      </c>
      <c r="T266" s="66"/>
      <c r="U266" s="76"/>
      <c r="V266" s="76" t="s">
        <v>14487</v>
      </c>
      <c r="W266" s="76"/>
    </row>
    <row r="267" spans="1:35" ht="30" customHeight="1">
      <c r="A267" s="65">
        <v>266</v>
      </c>
      <c r="B267" s="26">
        <v>45821.407384259299</v>
      </c>
      <c r="C267" s="26" t="str">
        <f t="shared" si="13"/>
        <v>June 2025</v>
      </c>
      <c r="D267" s="12">
        <v>115045</v>
      </c>
      <c r="E267" s="12">
        <v>460817</v>
      </c>
      <c r="F267" s="14" t="s">
        <v>14488</v>
      </c>
      <c r="G267" s="12" t="s">
        <v>14489</v>
      </c>
      <c r="H267" s="13" t="s">
        <v>14490</v>
      </c>
      <c r="I267" s="12" t="s">
        <v>13045</v>
      </c>
      <c r="J267" s="12" t="str">
        <f t="shared" si="14"/>
        <v>Aung Myay Tha Zan</v>
      </c>
      <c r="K267" s="12" t="s">
        <v>14491</v>
      </c>
      <c r="L267" s="12">
        <v>40</v>
      </c>
      <c r="M267" s="12" t="s">
        <v>14492</v>
      </c>
      <c r="N267" s="12">
        <v>97</v>
      </c>
      <c r="O267" s="26">
        <v>45822.333333333299</v>
      </c>
      <c r="P267" s="13" t="s">
        <v>13260</v>
      </c>
      <c r="Q267" s="26">
        <v>45822.697951388902</v>
      </c>
      <c r="R267" s="12" t="s">
        <v>35</v>
      </c>
      <c r="S267" s="27">
        <f t="shared" si="12"/>
        <v>1.29056712962483</v>
      </c>
      <c r="T267" s="12" t="s">
        <v>14493</v>
      </c>
      <c r="U267" s="13"/>
      <c r="V267" s="13"/>
      <c r="W267" s="13"/>
    </row>
    <row r="268" spans="1:35" ht="30" customHeight="1">
      <c r="A268" s="65">
        <v>267</v>
      </c>
      <c r="B268" s="26">
        <v>45821.415891203702</v>
      </c>
      <c r="C268" s="26" t="str">
        <f t="shared" si="13"/>
        <v>June 2025</v>
      </c>
      <c r="D268" s="12">
        <v>115050</v>
      </c>
      <c r="E268" s="12">
        <v>460811</v>
      </c>
      <c r="F268" s="14" t="s">
        <v>14494</v>
      </c>
      <c r="G268" s="12" t="s">
        <v>14495</v>
      </c>
      <c r="H268" s="13" t="s">
        <v>14496</v>
      </c>
      <c r="I268" s="12" t="s">
        <v>13066</v>
      </c>
      <c r="J268" s="12" t="str">
        <f t="shared" si="14"/>
        <v>Chan Aye Tha Zan</v>
      </c>
      <c r="K268" s="12" t="s">
        <v>14497</v>
      </c>
      <c r="L268" s="12">
        <v>30</v>
      </c>
      <c r="M268" s="12" t="s">
        <v>14498</v>
      </c>
      <c r="N268" s="12">
        <v>190</v>
      </c>
      <c r="O268" s="26">
        <v>45822.333333333299</v>
      </c>
      <c r="P268" s="13" t="s">
        <v>13069</v>
      </c>
      <c r="Q268" s="26">
        <v>45822.668842592597</v>
      </c>
      <c r="R268" s="12" t="s">
        <v>35</v>
      </c>
      <c r="S268" s="27">
        <f t="shared" si="12"/>
        <v>1.2529513888876</v>
      </c>
      <c r="T268" s="12" t="s">
        <v>14499</v>
      </c>
      <c r="U268" s="13"/>
      <c r="V268" s="13"/>
      <c r="W268" s="13"/>
    </row>
    <row r="269" spans="1:35" ht="30" customHeight="1">
      <c r="A269" s="65">
        <v>268</v>
      </c>
      <c r="B269" s="26">
        <v>45821.416909722197</v>
      </c>
      <c r="C269" s="26" t="str">
        <f t="shared" si="13"/>
        <v>June 2025</v>
      </c>
      <c r="D269" s="12">
        <v>115051</v>
      </c>
      <c r="E269" s="12">
        <v>460755</v>
      </c>
      <c r="F269" s="14" t="s">
        <v>14500</v>
      </c>
      <c r="G269" s="12" t="s">
        <v>14501</v>
      </c>
      <c r="H269" s="13" t="s">
        <v>14502</v>
      </c>
      <c r="I269" s="12" t="s">
        <v>13066</v>
      </c>
      <c r="J269" s="12" t="str">
        <f t="shared" si="14"/>
        <v>Chan Aye Tha Zan</v>
      </c>
      <c r="K269" s="12" t="s">
        <v>14503</v>
      </c>
      <c r="L269" s="12">
        <v>20</v>
      </c>
      <c r="M269" s="12" t="s">
        <v>14504</v>
      </c>
      <c r="N269" s="12">
        <v>232</v>
      </c>
      <c r="O269" s="29">
        <v>45821.583333333299</v>
      </c>
      <c r="P269" s="13" t="s">
        <v>13069</v>
      </c>
      <c r="Q269" s="26">
        <v>45821.661168981504</v>
      </c>
      <c r="R269" s="12" t="s">
        <v>35</v>
      </c>
      <c r="S269" s="27">
        <f t="shared" si="12"/>
        <v>0.24425925925606901</v>
      </c>
      <c r="T269" s="12" t="s">
        <v>14505</v>
      </c>
      <c r="U269" s="13"/>
      <c r="V269" s="13"/>
      <c r="W269" s="13"/>
    </row>
    <row r="270" spans="1:35" ht="30" customHeight="1">
      <c r="A270" s="65">
        <v>269</v>
      </c>
      <c r="B270" s="26">
        <v>45821.456944444399</v>
      </c>
      <c r="C270" s="26" t="str">
        <f t="shared" si="13"/>
        <v>June 2025</v>
      </c>
      <c r="D270" s="12">
        <v>115064</v>
      </c>
      <c r="E270" s="12">
        <v>158409</v>
      </c>
      <c r="F270" s="14" t="s">
        <v>14506</v>
      </c>
      <c r="G270" s="13" t="s">
        <v>6566</v>
      </c>
      <c r="H270" s="13" t="s">
        <v>14507</v>
      </c>
      <c r="I270" s="12" t="s">
        <v>13104</v>
      </c>
      <c r="J270" s="12" t="str">
        <f t="shared" si="14"/>
        <v>Maha Aung Myay</v>
      </c>
      <c r="K270" s="12" t="s">
        <v>14508</v>
      </c>
      <c r="L270" s="12">
        <v>40</v>
      </c>
      <c r="M270" s="12" t="s">
        <v>14509</v>
      </c>
      <c r="N270" s="12">
        <v>283</v>
      </c>
      <c r="O270" s="26">
        <v>45821.534722222197</v>
      </c>
      <c r="P270" s="13" t="s">
        <v>13260</v>
      </c>
      <c r="Q270" s="26">
        <v>45821.654849537001</v>
      </c>
      <c r="R270" s="12" t="s">
        <v>35</v>
      </c>
      <c r="S270" s="27">
        <f t="shared" si="12"/>
        <v>0.19790509259473801</v>
      </c>
      <c r="T270" s="12" t="s">
        <v>14510</v>
      </c>
      <c r="U270" s="13"/>
      <c r="V270" s="13"/>
      <c r="W270" s="13"/>
    </row>
    <row r="271" spans="1:35" ht="30" customHeight="1">
      <c r="A271" s="65">
        <v>270</v>
      </c>
      <c r="B271" s="26">
        <v>45821.487500000003</v>
      </c>
      <c r="C271" s="26" t="str">
        <f t="shared" si="13"/>
        <v>June 2025</v>
      </c>
      <c r="D271" s="12">
        <v>115080</v>
      </c>
      <c r="E271" s="12">
        <v>460983</v>
      </c>
      <c r="F271" s="14" t="s">
        <v>14511</v>
      </c>
      <c r="G271" s="12" t="s">
        <v>14512</v>
      </c>
      <c r="H271" s="13" t="s">
        <v>14513</v>
      </c>
      <c r="I271" s="12" t="s">
        <v>13045</v>
      </c>
      <c r="J271" s="12" t="str">
        <f t="shared" si="14"/>
        <v>Aung Myay Tha Zan</v>
      </c>
      <c r="K271" s="12" t="s">
        <v>14514</v>
      </c>
      <c r="L271" s="12">
        <v>20</v>
      </c>
      <c r="M271" s="12" t="s">
        <v>14515</v>
      </c>
      <c r="N271" s="12">
        <v>157</v>
      </c>
      <c r="O271" s="26">
        <v>45822.333333333299</v>
      </c>
      <c r="P271" s="13" t="s">
        <v>13260</v>
      </c>
      <c r="Q271" s="26">
        <v>45822.449432870402</v>
      </c>
      <c r="R271" s="12" t="s">
        <v>35</v>
      </c>
      <c r="S271" s="27">
        <f t="shared" si="12"/>
        <v>0.96193287037021902</v>
      </c>
      <c r="T271" s="12" t="s">
        <v>14516</v>
      </c>
      <c r="U271" s="13"/>
      <c r="V271" s="13"/>
      <c r="W271" s="13"/>
    </row>
    <row r="272" spans="1:35" ht="30" customHeight="1">
      <c r="A272" s="65">
        <v>271</v>
      </c>
      <c r="B272" s="26">
        <v>45821.488888888904</v>
      </c>
      <c r="C272" s="26" t="str">
        <f t="shared" si="13"/>
        <v>June 2025</v>
      </c>
      <c r="D272" s="12">
        <v>115082</v>
      </c>
      <c r="E272" s="12">
        <v>50218</v>
      </c>
      <c r="F272" s="14" t="s">
        <v>14517</v>
      </c>
      <c r="G272" s="12" t="s">
        <v>14518</v>
      </c>
      <c r="H272" s="13" t="s">
        <v>14519</v>
      </c>
      <c r="I272" s="12" t="s">
        <v>13104</v>
      </c>
      <c r="J272" s="12" t="str">
        <f t="shared" si="14"/>
        <v>Maha Aung Myay</v>
      </c>
      <c r="K272" s="12" t="s">
        <v>14520</v>
      </c>
      <c r="L272" s="12">
        <v>20</v>
      </c>
      <c r="M272" s="12" t="s">
        <v>14521</v>
      </c>
      <c r="N272" s="12">
        <v>240</v>
      </c>
      <c r="O272" s="26">
        <v>45821.5625</v>
      </c>
      <c r="P272" s="13" t="s">
        <v>13069</v>
      </c>
      <c r="Q272" s="26">
        <v>45821.689282407402</v>
      </c>
      <c r="R272" s="12" t="s">
        <v>35</v>
      </c>
      <c r="S272" s="27">
        <f t="shared" si="12"/>
        <v>0.200393518520286</v>
      </c>
      <c r="T272" s="12" t="s">
        <v>14522</v>
      </c>
      <c r="U272" s="13"/>
      <c r="V272" s="13"/>
      <c r="W272" s="13"/>
    </row>
    <row r="273" spans="1:23" ht="30" customHeight="1">
      <c r="A273" s="65">
        <v>272</v>
      </c>
      <c r="B273" s="26">
        <v>45821.506944444402</v>
      </c>
      <c r="C273" s="26" t="str">
        <f t="shared" si="13"/>
        <v>June 2025</v>
      </c>
      <c r="D273" s="12">
        <v>115087</v>
      </c>
      <c r="E273" s="13">
        <v>461017</v>
      </c>
      <c r="F273" s="14" t="s">
        <v>14523</v>
      </c>
      <c r="G273" s="12" t="s">
        <v>14524</v>
      </c>
      <c r="H273" s="13" t="s">
        <v>14525</v>
      </c>
      <c r="I273" s="12" t="s">
        <v>13045</v>
      </c>
      <c r="J273" s="12" t="str">
        <f t="shared" si="14"/>
        <v>Aung Myay Tha Zan</v>
      </c>
      <c r="K273" s="12" t="s">
        <v>14526</v>
      </c>
      <c r="L273" s="12">
        <v>20</v>
      </c>
      <c r="M273" s="12" t="s">
        <v>14527</v>
      </c>
      <c r="N273" s="12">
        <v>71</v>
      </c>
      <c r="O273" s="26">
        <v>45822.333333333299</v>
      </c>
      <c r="P273" s="13" t="s">
        <v>13260</v>
      </c>
      <c r="Q273" s="26">
        <v>45822.6096875</v>
      </c>
      <c r="R273" s="12" t="s">
        <v>35</v>
      </c>
      <c r="S273" s="27">
        <f t="shared" si="12"/>
        <v>1.1027430555550399</v>
      </c>
      <c r="T273" s="12" t="s">
        <v>14528</v>
      </c>
      <c r="U273" s="13"/>
      <c r="V273" s="13"/>
      <c r="W273" s="13"/>
    </row>
    <row r="274" spans="1:23" ht="30" customHeight="1">
      <c r="A274" s="65">
        <v>273</v>
      </c>
      <c r="B274" s="26">
        <v>45821.543749999997</v>
      </c>
      <c r="C274" s="26" t="str">
        <f t="shared" si="13"/>
        <v>June 2025</v>
      </c>
      <c r="D274" s="12">
        <v>115096</v>
      </c>
      <c r="E274" s="12">
        <v>461081</v>
      </c>
      <c r="F274" s="14" t="s">
        <v>14529</v>
      </c>
      <c r="G274" s="12" t="s">
        <v>14530</v>
      </c>
      <c r="H274" s="13" t="s">
        <v>14531</v>
      </c>
      <c r="I274" s="12" t="s">
        <v>13066</v>
      </c>
      <c r="J274" s="12" t="str">
        <f t="shared" si="14"/>
        <v>Chan Aye Tha Zan</v>
      </c>
      <c r="K274" s="12" t="s">
        <v>14532</v>
      </c>
      <c r="L274" s="12">
        <v>25</v>
      </c>
      <c r="M274" s="12" t="s">
        <v>13422</v>
      </c>
      <c r="N274" s="12">
        <v>205</v>
      </c>
      <c r="O274" s="26">
        <v>45822.333333333299</v>
      </c>
      <c r="P274" s="13" t="s">
        <v>13069</v>
      </c>
      <c r="Q274" s="26">
        <v>45822.52375</v>
      </c>
      <c r="R274" s="12" t="s">
        <v>35</v>
      </c>
      <c r="S274" s="27">
        <f t="shared" si="12"/>
        <v>0.98000000000320098</v>
      </c>
      <c r="T274" s="12" t="s">
        <v>14533</v>
      </c>
      <c r="U274" s="13"/>
      <c r="V274" s="13"/>
      <c r="W274" s="13"/>
    </row>
    <row r="275" spans="1:23" ht="30" customHeight="1">
      <c r="A275" s="65">
        <v>274</v>
      </c>
      <c r="B275" s="26">
        <v>45821.552349537</v>
      </c>
      <c r="C275" s="26" t="str">
        <f t="shared" si="13"/>
        <v>June 2025</v>
      </c>
      <c r="D275" s="12">
        <v>115099</v>
      </c>
      <c r="E275" s="12">
        <v>461076</v>
      </c>
      <c r="F275" s="14" t="s">
        <v>14534</v>
      </c>
      <c r="G275" s="12" t="s">
        <v>14535</v>
      </c>
      <c r="H275" s="13" t="s">
        <v>14536</v>
      </c>
      <c r="I275" s="12" t="s">
        <v>13045</v>
      </c>
      <c r="J275" s="12" t="str">
        <f t="shared" si="14"/>
        <v>Aung Myay Tha Zan</v>
      </c>
      <c r="K275" s="12" t="s">
        <v>14537</v>
      </c>
      <c r="L275" s="12">
        <v>20</v>
      </c>
      <c r="M275" s="12" t="s">
        <v>13127</v>
      </c>
      <c r="N275" s="12">
        <v>280</v>
      </c>
      <c r="O275" s="26">
        <v>45822.333333333299</v>
      </c>
      <c r="P275" s="13" t="s">
        <v>13048</v>
      </c>
      <c r="Q275" s="26">
        <v>45822.471539351798</v>
      </c>
      <c r="R275" s="12" t="s">
        <v>35</v>
      </c>
      <c r="S275" s="27">
        <f t="shared" si="12"/>
        <v>0.919189814812853</v>
      </c>
      <c r="T275" s="12" t="s">
        <v>14538</v>
      </c>
      <c r="U275" s="13"/>
      <c r="V275" s="13"/>
      <c r="W275" s="13"/>
    </row>
    <row r="276" spans="1:23" ht="30" customHeight="1">
      <c r="A276" s="65">
        <v>275</v>
      </c>
      <c r="B276" s="26">
        <v>45821.573229166701</v>
      </c>
      <c r="C276" s="26" t="str">
        <f t="shared" si="13"/>
        <v>June 2025</v>
      </c>
      <c r="D276" s="12">
        <v>115108</v>
      </c>
      <c r="E276" s="12">
        <v>459976</v>
      </c>
      <c r="F276" s="14" t="s">
        <v>14539</v>
      </c>
      <c r="G276" s="12" t="s">
        <v>14540</v>
      </c>
      <c r="H276" s="13" t="s">
        <v>14541</v>
      </c>
      <c r="I276" s="12" t="s">
        <v>13066</v>
      </c>
      <c r="J276" s="12" t="str">
        <f t="shared" si="14"/>
        <v>Chan Aye Tha Zan</v>
      </c>
      <c r="K276" s="12" t="s">
        <v>14415</v>
      </c>
      <c r="L276" s="12">
        <v>20</v>
      </c>
      <c r="M276" s="12" t="s">
        <v>14416</v>
      </c>
      <c r="N276" s="12">
        <v>226</v>
      </c>
      <c r="O276" s="26">
        <v>45822.333333333299</v>
      </c>
      <c r="P276" s="13" t="s">
        <v>13069</v>
      </c>
      <c r="Q276" s="26">
        <v>45822.599027777796</v>
      </c>
      <c r="R276" s="12" t="s">
        <v>35</v>
      </c>
      <c r="S276" s="27">
        <f t="shared" si="12"/>
        <v>1.0257986111100801</v>
      </c>
      <c r="T276" s="12" t="s">
        <v>14542</v>
      </c>
      <c r="U276" s="13"/>
      <c r="V276" s="13"/>
      <c r="W276" s="13"/>
    </row>
    <row r="277" spans="1:23" ht="30" customHeight="1">
      <c r="A277" s="65">
        <v>276</v>
      </c>
      <c r="B277" s="26">
        <v>45821.584097222199</v>
      </c>
      <c r="C277" s="26" t="str">
        <f t="shared" si="13"/>
        <v>June 2025</v>
      </c>
      <c r="D277" s="12">
        <v>115112</v>
      </c>
      <c r="E277" s="12">
        <v>461198</v>
      </c>
      <c r="F277" s="14" t="s">
        <v>14543</v>
      </c>
      <c r="G277" s="12" t="s">
        <v>11619</v>
      </c>
      <c r="H277" s="13" t="s">
        <v>14544</v>
      </c>
      <c r="I277" s="12" t="s">
        <v>13104</v>
      </c>
      <c r="J277" s="12" t="str">
        <f t="shared" si="14"/>
        <v>Maha Aung Myay</v>
      </c>
      <c r="K277" s="12" t="s">
        <v>14545</v>
      </c>
      <c r="L277" s="12">
        <v>20</v>
      </c>
      <c r="M277" s="12" t="s">
        <v>14546</v>
      </c>
      <c r="N277" s="12">
        <v>262</v>
      </c>
      <c r="O277" s="29">
        <v>45821.743055555598</v>
      </c>
      <c r="P277" s="13" t="s">
        <v>13048</v>
      </c>
      <c r="Q277" s="26">
        <v>45821.808564814797</v>
      </c>
      <c r="R277" s="12" t="s">
        <v>35</v>
      </c>
      <c r="S277" s="27">
        <f t="shared" si="12"/>
        <v>0.22446759259037199</v>
      </c>
      <c r="T277" s="12" t="s">
        <v>14547</v>
      </c>
      <c r="U277" s="13"/>
      <c r="V277" s="13"/>
      <c r="W277" s="13"/>
    </row>
    <row r="278" spans="1:23" ht="30" customHeight="1">
      <c r="A278" s="65">
        <v>277</v>
      </c>
      <c r="B278" s="26">
        <v>45821.608356481498</v>
      </c>
      <c r="C278" s="26" t="str">
        <f t="shared" si="13"/>
        <v>June 2025</v>
      </c>
      <c r="D278" s="12">
        <v>115118</v>
      </c>
      <c r="E278" s="12">
        <v>461191</v>
      </c>
      <c r="F278" s="14" t="s">
        <v>14548</v>
      </c>
      <c r="G278" s="12" t="s">
        <v>14549</v>
      </c>
      <c r="H278" s="13" t="s">
        <v>14550</v>
      </c>
      <c r="I278" s="12" t="s">
        <v>13045</v>
      </c>
      <c r="J278" s="12" t="str">
        <f t="shared" si="14"/>
        <v>Aung Myay Tha Zan</v>
      </c>
      <c r="K278" s="12" t="s">
        <v>14551</v>
      </c>
      <c r="L278" s="12">
        <v>40</v>
      </c>
      <c r="M278" s="12" t="s">
        <v>14552</v>
      </c>
      <c r="N278" s="12">
        <v>200</v>
      </c>
      <c r="O278" s="26">
        <v>45822.333333333299</v>
      </c>
      <c r="P278" s="13" t="s">
        <v>13069</v>
      </c>
      <c r="Q278" s="26">
        <v>45827.732592592598</v>
      </c>
      <c r="R278" s="12" t="s">
        <v>35</v>
      </c>
      <c r="S278" s="27">
        <f t="shared" si="12"/>
        <v>6.1242361111071704</v>
      </c>
      <c r="T278" s="12" t="s">
        <v>14553</v>
      </c>
      <c r="U278" s="13" t="s">
        <v>14554</v>
      </c>
      <c r="V278" s="13"/>
      <c r="W278" s="13"/>
    </row>
    <row r="279" spans="1:23" ht="30" customHeight="1">
      <c r="A279" s="65">
        <v>278</v>
      </c>
      <c r="B279" s="26">
        <v>45821.625219907401</v>
      </c>
      <c r="C279" s="26" t="str">
        <f t="shared" si="13"/>
        <v>June 2025</v>
      </c>
      <c r="D279" s="12">
        <v>115127</v>
      </c>
      <c r="E279" s="12">
        <v>461267</v>
      </c>
      <c r="F279" s="14" t="s">
        <v>14555</v>
      </c>
      <c r="G279" s="12" t="s">
        <v>14556</v>
      </c>
      <c r="H279" s="13" t="s">
        <v>14557</v>
      </c>
      <c r="I279" s="12" t="s">
        <v>13066</v>
      </c>
      <c r="J279" s="12" t="str">
        <f t="shared" si="14"/>
        <v>Chan Aye Tha Zan</v>
      </c>
      <c r="K279" s="12" t="s">
        <v>14558</v>
      </c>
      <c r="L279" s="12">
        <v>20</v>
      </c>
      <c r="M279" s="12" t="s">
        <v>14559</v>
      </c>
      <c r="N279" s="12">
        <v>104</v>
      </c>
      <c r="O279" s="26">
        <v>45822.333333333299</v>
      </c>
      <c r="P279" s="13" t="s">
        <v>13069</v>
      </c>
      <c r="Q279" s="26">
        <v>45822.4848263889</v>
      </c>
      <c r="R279" s="12" t="s">
        <v>35</v>
      </c>
      <c r="S279" s="27">
        <f t="shared" si="12"/>
        <v>0.85960648147738505</v>
      </c>
      <c r="T279" s="12" t="s">
        <v>14560</v>
      </c>
      <c r="U279" s="13"/>
      <c r="V279" s="13"/>
      <c r="W279" s="13"/>
    </row>
    <row r="280" spans="1:23" ht="30" customHeight="1">
      <c r="A280" s="65">
        <v>279</v>
      </c>
      <c r="B280" s="26">
        <v>45821.646608796298</v>
      </c>
      <c r="C280" s="26" t="str">
        <f t="shared" si="13"/>
        <v>June 2025</v>
      </c>
      <c r="D280" s="12">
        <v>115140</v>
      </c>
      <c r="E280" s="12">
        <v>461261</v>
      </c>
      <c r="F280" s="14" t="s">
        <v>14561</v>
      </c>
      <c r="G280" s="12" t="s">
        <v>14562</v>
      </c>
      <c r="H280" s="13" t="s">
        <v>14563</v>
      </c>
      <c r="I280" s="12" t="s">
        <v>13045</v>
      </c>
      <c r="J280" s="12" t="str">
        <f t="shared" si="14"/>
        <v>Aung Myay Tha Zan</v>
      </c>
      <c r="K280" s="12" t="s">
        <v>14564</v>
      </c>
      <c r="L280" s="12">
        <v>20</v>
      </c>
      <c r="M280" s="12" t="s">
        <v>13047</v>
      </c>
      <c r="N280" s="12">
        <v>333</v>
      </c>
      <c r="O280" s="26">
        <v>45822.333333333299</v>
      </c>
      <c r="P280" s="13" t="s">
        <v>13069</v>
      </c>
      <c r="Q280" s="26">
        <v>45822.535567129598</v>
      </c>
      <c r="R280" s="12" t="s">
        <v>35</v>
      </c>
      <c r="S280" s="27">
        <f t="shared" si="12"/>
        <v>0.88895833332935603</v>
      </c>
      <c r="T280" s="12" t="s">
        <v>14565</v>
      </c>
      <c r="U280" s="13"/>
      <c r="V280" s="13"/>
      <c r="W280" s="13"/>
    </row>
    <row r="281" spans="1:23" ht="30" customHeight="1">
      <c r="A281" s="65">
        <v>280</v>
      </c>
      <c r="B281" s="26">
        <v>45821.660787036999</v>
      </c>
      <c r="C281" s="26" t="str">
        <f t="shared" si="13"/>
        <v>June 2025</v>
      </c>
      <c r="D281" s="12">
        <v>115148</v>
      </c>
      <c r="E281" s="12">
        <v>461131</v>
      </c>
      <c r="F281" s="14" t="s">
        <v>14566</v>
      </c>
      <c r="G281" s="12" t="s">
        <v>14567</v>
      </c>
      <c r="H281" s="13" t="s">
        <v>14568</v>
      </c>
      <c r="I281" s="12" t="s">
        <v>13104</v>
      </c>
      <c r="J281" s="12" t="str">
        <f t="shared" si="14"/>
        <v>Maha Aung Myay</v>
      </c>
      <c r="K281" s="12" t="s">
        <v>14569</v>
      </c>
      <c r="L281" s="12">
        <v>30</v>
      </c>
      <c r="M281" s="12" t="s">
        <v>14570</v>
      </c>
      <c r="N281" s="12">
        <v>153</v>
      </c>
      <c r="O281" s="26">
        <v>45822.333333333299</v>
      </c>
      <c r="P281" s="13" t="s">
        <v>13069</v>
      </c>
      <c r="Q281" s="26">
        <v>45822.389398148101</v>
      </c>
      <c r="R281" s="12" t="s">
        <v>35</v>
      </c>
      <c r="S281" s="27">
        <f t="shared" si="12"/>
        <v>0.72861111110978505</v>
      </c>
      <c r="T281" s="12" t="s">
        <v>14571</v>
      </c>
      <c r="U281" s="13"/>
      <c r="V281" s="13"/>
      <c r="W281" s="13"/>
    </row>
    <row r="282" spans="1:23" ht="30" customHeight="1">
      <c r="A282" s="65">
        <v>281</v>
      </c>
      <c r="B282" s="73">
        <v>45821.665208333303</v>
      </c>
      <c r="C282" s="26" t="str">
        <f t="shared" si="13"/>
        <v>June 2025</v>
      </c>
      <c r="D282" s="66">
        <v>115150</v>
      </c>
      <c r="E282" s="66">
        <v>452143</v>
      </c>
      <c r="F282" s="75" t="s">
        <v>14572</v>
      </c>
      <c r="G282" s="66" t="s">
        <v>14573</v>
      </c>
      <c r="H282" s="76" t="s">
        <v>14574</v>
      </c>
      <c r="I282" s="66" t="s">
        <v>13045</v>
      </c>
      <c r="J282" s="12" t="str">
        <f t="shared" si="14"/>
        <v>Aung Myay Tha Zan</v>
      </c>
      <c r="K282" s="66" t="s">
        <v>14575</v>
      </c>
      <c r="L282" s="66">
        <v>20</v>
      </c>
      <c r="M282" s="66"/>
      <c r="N282" s="66"/>
      <c r="O282" s="73"/>
      <c r="P282" s="76" t="s">
        <v>13120</v>
      </c>
      <c r="Q282" s="73"/>
      <c r="R282" s="66" t="s">
        <v>113</v>
      </c>
      <c r="S282" s="87">
        <f t="shared" si="12"/>
        <v>-45821.665208333303</v>
      </c>
      <c r="T282" s="66"/>
      <c r="U282" s="76"/>
      <c r="V282" s="76" t="s">
        <v>14576</v>
      </c>
      <c r="W282" s="76"/>
    </row>
    <row r="283" spans="1:23" ht="30" customHeight="1">
      <c r="A283" s="65">
        <v>282</v>
      </c>
      <c r="B283" s="26">
        <v>45821.737800925897</v>
      </c>
      <c r="C283" s="26" t="str">
        <f t="shared" si="13"/>
        <v>June 2025</v>
      </c>
      <c r="D283" s="12">
        <v>115166</v>
      </c>
      <c r="E283" s="12">
        <v>461488</v>
      </c>
      <c r="F283" s="14" t="s">
        <v>14577</v>
      </c>
      <c r="G283" s="12" t="s">
        <v>14578</v>
      </c>
      <c r="H283" s="13" t="s">
        <v>14579</v>
      </c>
      <c r="I283" s="12" t="s">
        <v>13066</v>
      </c>
      <c r="J283" s="12" t="str">
        <f t="shared" si="14"/>
        <v>Chan Aye Tha Zan</v>
      </c>
      <c r="K283" s="12" t="s">
        <v>14580</v>
      </c>
      <c r="L283" s="12">
        <v>20</v>
      </c>
      <c r="M283" s="12" t="s">
        <v>13536</v>
      </c>
      <c r="N283" s="12">
        <v>225</v>
      </c>
      <c r="O283" s="26">
        <v>45822.333333333299</v>
      </c>
      <c r="P283" s="13" t="s">
        <v>13069</v>
      </c>
      <c r="Q283" s="26">
        <v>45822.719386574099</v>
      </c>
      <c r="R283" s="12" t="s">
        <v>35</v>
      </c>
      <c r="S283" s="27">
        <f t="shared" si="12"/>
        <v>0.98158564815093996</v>
      </c>
      <c r="T283" s="12" t="s">
        <v>14581</v>
      </c>
      <c r="U283" s="13"/>
      <c r="V283" s="13"/>
      <c r="W283" s="13"/>
    </row>
    <row r="284" spans="1:23" ht="30" customHeight="1">
      <c r="A284" s="65">
        <v>283</v>
      </c>
      <c r="B284" s="26">
        <v>45821.7494560185</v>
      </c>
      <c r="C284" s="26" t="str">
        <f t="shared" si="13"/>
        <v>June 2025</v>
      </c>
      <c r="D284" s="12">
        <v>115168</v>
      </c>
      <c r="E284" s="12">
        <v>460903</v>
      </c>
      <c r="F284" s="14" t="s">
        <v>14582</v>
      </c>
      <c r="G284" s="12" t="s">
        <v>14583</v>
      </c>
      <c r="H284" s="13" t="s">
        <v>14584</v>
      </c>
      <c r="I284" s="12" t="s">
        <v>13104</v>
      </c>
      <c r="J284" s="12" t="str">
        <f t="shared" si="14"/>
        <v>Maha Aung Myay</v>
      </c>
      <c r="K284" s="12" t="s">
        <v>14585</v>
      </c>
      <c r="L284" s="12">
        <v>75</v>
      </c>
      <c r="M284" s="12" t="s">
        <v>14586</v>
      </c>
      <c r="N284" s="12">
        <v>286</v>
      </c>
      <c r="O284" s="26">
        <v>45822.333333333299</v>
      </c>
      <c r="P284" s="13" t="s">
        <v>13069</v>
      </c>
      <c r="Q284" s="26">
        <v>45822.441631944399</v>
      </c>
      <c r="R284" s="12" t="s">
        <v>35</v>
      </c>
      <c r="S284" s="27">
        <f t="shared" si="12"/>
        <v>0.69217592592758603</v>
      </c>
      <c r="T284" s="12" t="s">
        <v>14587</v>
      </c>
      <c r="U284" s="13"/>
      <c r="V284" s="13"/>
      <c r="W284" s="13"/>
    </row>
    <row r="285" spans="1:23" ht="30" customHeight="1">
      <c r="A285" s="65">
        <v>284</v>
      </c>
      <c r="B285" s="73">
        <v>45821.766180555598</v>
      </c>
      <c r="C285" s="26" t="str">
        <f t="shared" si="13"/>
        <v>June 2025</v>
      </c>
      <c r="D285" s="66">
        <v>115170</v>
      </c>
      <c r="E285" s="66">
        <v>461517</v>
      </c>
      <c r="F285" s="75" t="s">
        <v>14588</v>
      </c>
      <c r="G285" s="66" t="s">
        <v>14589</v>
      </c>
      <c r="H285" s="76" t="s">
        <v>14590</v>
      </c>
      <c r="I285" s="66" t="s">
        <v>13104</v>
      </c>
      <c r="J285" s="12" t="str">
        <f t="shared" si="14"/>
        <v>Maha Aung Myay</v>
      </c>
      <c r="K285" s="66" t="s">
        <v>14591</v>
      </c>
      <c r="L285" s="66">
        <v>20</v>
      </c>
      <c r="M285" s="66"/>
      <c r="N285" s="66"/>
      <c r="O285" s="73"/>
      <c r="P285" s="76" t="s">
        <v>13069</v>
      </c>
      <c r="Q285" s="73"/>
      <c r="R285" s="66" t="s">
        <v>113</v>
      </c>
      <c r="S285" s="87">
        <f t="shared" si="12"/>
        <v>-45821.766180555598</v>
      </c>
      <c r="T285" s="66"/>
      <c r="U285" s="76"/>
      <c r="V285" s="76" t="s">
        <v>14592</v>
      </c>
      <c r="W285" s="76"/>
    </row>
    <row r="286" spans="1:23" ht="30" customHeight="1">
      <c r="A286" s="65">
        <v>285</v>
      </c>
      <c r="B286" s="26">
        <v>45821.781018518501</v>
      </c>
      <c r="C286" s="26" t="str">
        <f t="shared" si="13"/>
        <v>June 2025</v>
      </c>
      <c r="D286" s="12">
        <v>115172</v>
      </c>
      <c r="E286" s="12">
        <v>461483</v>
      </c>
      <c r="F286" s="14" t="s">
        <v>14593</v>
      </c>
      <c r="G286" s="12" t="s">
        <v>14594</v>
      </c>
      <c r="H286" s="13" t="s">
        <v>14595</v>
      </c>
      <c r="I286" s="12" t="s">
        <v>13066</v>
      </c>
      <c r="J286" s="12" t="str">
        <f t="shared" si="14"/>
        <v>Chan Aye Tha Zan</v>
      </c>
      <c r="K286" s="12" t="s">
        <v>14596</v>
      </c>
      <c r="L286" s="12">
        <v>40</v>
      </c>
      <c r="M286" s="12" t="s">
        <v>13536</v>
      </c>
      <c r="N286" s="12">
        <v>265</v>
      </c>
      <c r="O286" s="26">
        <v>45822.333333333299</v>
      </c>
      <c r="P286" s="13" t="s">
        <v>13069</v>
      </c>
      <c r="Q286" s="26">
        <v>45822.770844907398</v>
      </c>
      <c r="R286" s="12" t="s">
        <v>35</v>
      </c>
      <c r="S286" s="27">
        <f t="shared" si="12"/>
        <v>0.98982638888992402</v>
      </c>
      <c r="T286" s="12" t="s">
        <v>14597</v>
      </c>
      <c r="U286" s="13"/>
      <c r="V286" s="13"/>
      <c r="W286" s="13"/>
    </row>
    <row r="287" spans="1:23" ht="30" customHeight="1">
      <c r="A287" s="65">
        <v>286</v>
      </c>
      <c r="B287" s="73">
        <v>45821.7913541667</v>
      </c>
      <c r="C287" s="26" t="str">
        <f t="shared" si="13"/>
        <v>June 2025</v>
      </c>
      <c r="D287" s="66">
        <v>115176</v>
      </c>
      <c r="E287" s="66">
        <v>461561</v>
      </c>
      <c r="F287" s="75" t="s">
        <v>14598</v>
      </c>
      <c r="G287" s="66" t="s">
        <v>14599</v>
      </c>
      <c r="H287" s="76" t="s">
        <v>14600</v>
      </c>
      <c r="I287" s="66" t="s">
        <v>13045</v>
      </c>
      <c r="J287" s="12" t="str">
        <f t="shared" si="14"/>
        <v>Aung Myay Tha Zan</v>
      </c>
      <c r="K287" s="66" t="s">
        <v>14601</v>
      </c>
      <c r="L287" s="66">
        <v>18</v>
      </c>
      <c r="M287" s="66"/>
      <c r="N287" s="66"/>
      <c r="O287" s="73"/>
      <c r="P287" s="76" t="s">
        <v>13069</v>
      </c>
      <c r="Q287" s="73"/>
      <c r="R287" s="66" t="s">
        <v>113</v>
      </c>
      <c r="S287" s="87">
        <f t="shared" si="12"/>
        <v>-45821.7913541667</v>
      </c>
      <c r="T287" s="66"/>
      <c r="U287" s="76"/>
      <c r="V287" s="76" t="s">
        <v>14602</v>
      </c>
      <c r="W287" s="76"/>
    </row>
    <row r="288" spans="1:23" ht="30" customHeight="1">
      <c r="A288" s="65">
        <v>287</v>
      </c>
      <c r="B288" s="26">
        <v>45821.816678240699</v>
      </c>
      <c r="C288" s="26" t="str">
        <f t="shared" si="13"/>
        <v>June 2025</v>
      </c>
      <c r="D288" s="12">
        <v>115181</v>
      </c>
      <c r="E288" s="12">
        <v>461597</v>
      </c>
      <c r="F288" s="14" t="s">
        <v>14603</v>
      </c>
      <c r="G288" s="12" t="s">
        <v>14604</v>
      </c>
      <c r="H288" s="13" t="s">
        <v>14605</v>
      </c>
      <c r="I288" s="12" t="s">
        <v>13045</v>
      </c>
      <c r="J288" s="12" t="str">
        <f t="shared" si="14"/>
        <v>Aung Myay Tha Zan</v>
      </c>
      <c r="K288" s="12" t="s">
        <v>14606</v>
      </c>
      <c r="L288" s="12">
        <v>20</v>
      </c>
      <c r="M288" s="12" t="s">
        <v>13461</v>
      </c>
      <c r="N288" s="12">
        <v>245</v>
      </c>
      <c r="O288" s="26">
        <v>45822.333333333299</v>
      </c>
      <c r="P288" s="13" t="s">
        <v>13069</v>
      </c>
      <c r="Q288" s="26">
        <v>45822.631273148101</v>
      </c>
      <c r="R288" s="12" t="s">
        <v>35</v>
      </c>
      <c r="S288" s="27">
        <f t="shared" si="12"/>
        <v>0.81459490740235196</v>
      </c>
      <c r="T288" s="12" t="s">
        <v>14607</v>
      </c>
      <c r="U288" s="13"/>
      <c r="V288" s="13"/>
      <c r="W288" s="13"/>
    </row>
    <row r="289" spans="1:23" ht="30" customHeight="1">
      <c r="A289" s="65">
        <v>288</v>
      </c>
      <c r="B289" s="26">
        <v>45821.886805555601</v>
      </c>
      <c r="C289" s="26" t="str">
        <f t="shared" si="13"/>
        <v>June 2025</v>
      </c>
      <c r="D289" s="12">
        <v>115196</v>
      </c>
      <c r="E289" s="12">
        <v>291966</v>
      </c>
      <c r="F289" s="14" t="s">
        <v>14608</v>
      </c>
      <c r="G289" s="12" t="s">
        <v>14609</v>
      </c>
      <c r="H289" s="13" t="s">
        <v>14610</v>
      </c>
      <c r="I289" s="12" t="s">
        <v>13045</v>
      </c>
      <c r="J289" s="12" t="str">
        <f t="shared" si="14"/>
        <v>Aung Myay Tha Zan</v>
      </c>
      <c r="K289" s="12" t="s">
        <v>14611</v>
      </c>
      <c r="L289" s="12">
        <v>20</v>
      </c>
      <c r="M289" s="12" t="s">
        <v>14612</v>
      </c>
      <c r="N289" s="12">
        <v>160</v>
      </c>
      <c r="O289" s="26">
        <v>45822.333333333299</v>
      </c>
      <c r="P289" s="13" t="s">
        <v>13260</v>
      </c>
      <c r="Q289" s="26">
        <v>45822.484618055598</v>
      </c>
      <c r="R289" s="12" t="s">
        <v>35</v>
      </c>
      <c r="S289" s="27">
        <f t="shared" si="12"/>
        <v>0.59781249999650798</v>
      </c>
      <c r="T289" s="12" t="s">
        <v>14613</v>
      </c>
      <c r="U289" s="13"/>
      <c r="V289" s="13"/>
      <c r="W289" s="13"/>
    </row>
    <row r="290" spans="1:23" ht="30" customHeight="1">
      <c r="A290" s="65">
        <v>289</v>
      </c>
      <c r="B290" s="26">
        <v>45822.342060185198</v>
      </c>
      <c r="C290" s="26" t="str">
        <f t="shared" si="13"/>
        <v>June 2025</v>
      </c>
      <c r="D290" s="12">
        <v>115212</v>
      </c>
      <c r="E290" s="12">
        <v>197105</v>
      </c>
      <c r="F290" s="14" t="s">
        <v>14614</v>
      </c>
      <c r="G290" s="12" t="s">
        <v>14615</v>
      </c>
      <c r="H290" s="13" t="s">
        <v>14616</v>
      </c>
      <c r="I290" s="12" t="s">
        <v>13066</v>
      </c>
      <c r="J290" s="12" t="str">
        <f t="shared" si="14"/>
        <v>Chan Aye Tha Zan</v>
      </c>
      <c r="K290" s="12" t="s">
        <v>14617</v>
      </c>
      <c r="L290" s="12">
        <v>100</v>
      </c>
      <c r="M290" s="12" t="s">
        <v>14618</v>
      </c>
      <c r="N290" s="12">
        <v>466</v>
      </c>
      <c r="O290" s="26">
        <v>45822.4375</v>
      </c>
      <c r="P290" s="13" t="s">
        <v>13120</v>
      </c>
      <c r="Q290" s="26">
        <v>45823.369467592602</v>
      </c>
      <c r="R290" s="12" t="s">
        <v>35</v>
      </c>
      <c r="S290" s="27">
        <f t="shared" si="12"/>
        <v>1.0274074074113699</v>
      </c>
      <c r="T290" s="12" t="s">
        <v>14619</v>
      </c>
      <c r="U290" s="13"/>
      <c r="V290" s="13"/>
      <c r="W290" s="13"/>
    </row>
    <row r="291" spans="1:23" ht="30" customHeight="1">
      <c r="A291" s="65">
        <v>290</v>
      </c>
      <c r="B291" s="26">
        <v>45822.433877314797</v>
      </c>
      <c r="C291" s="26" t="str">
        <f t="shared" si="13"/>
        <v>June 2025</v>
      </c>
      <c r="D291" s="12">
        <v>115236</v>
      </c>
      <c r="E291" s="12">
        <v>461814</v>
      </c>
      <c r="F291" s="14" t="s">
        <v>14620</v>
      </c>
      <c r="G291" s="12" t="s">
        <v>14621</v>
      </c>
      <c r="H291" s="13" t="s">
        <v>14622</v>
      </c>
      <c r="I291" s="12" t="s">
        <v>13066</v>
      </c>
      <c r="J291" s="12" t="str">
        <f t="shared" si="14"/>
        <v>Chan Aye Tha Zan</v>
      </c>
      <c r="K291" s="12" t="s">
        <v>14623</v>
      </c>
      <c r="L291" s="12">
        <v>20</v>
      </c>
      <c r="M291" s="12" t="s">
        <v>14624</v>
      </c>
      <c r="N291" s="12">
        <v>110</v>
      </c>
      <c r="O291" s="26">
        <v>45823.333333333299</v>
      </c>
      <c r="P291" s="13" t="s">
        <v>13069</v>
      </c>
      <c r="Q291" s="26">
        <v>45823.363182870402</v>
      </c>
      <c r="R291" s="12" t="s">
        <v>35</v>
      </c>
      <c r="S291" s="27">
        <f t="shared" si="12"/>
        <v>0.92930555556085903</v>
      </c>
      <c r="T291" s="12" t="s">
        <v>14625</v>
      </c>
      <c r="U291" s="13"/>
      <c r="V291" s="13"/>
      <c r="W291" s="13"/>
    </row>
    <row r="292" spans="1:23" ht="30" customHeight="1">
      <c r="A292" s="65">
        <v>291</v>
      </c>
      <c r="B292" s="26">
        <v>45822.451087963003</v>
      </c>
      <c r="C292" s="26" t="str">
        <f t="shared" si="13"/>
        <v>June 2025</v>
      </c>
      <c r="D292" s="12">
        <v>115243</v>
      </c>
      <c r="E292" s="12">
        <v>461852</v>
      </c>
      <c r="F292" s="14" t="s">
        <v>14626</v>
      </c>
      <c r="G292" s="12" t="s">
        <v>14627</v>
      </c>
      <c r="H292" s="13" t="s">
        <v>14628</v>
      </c>
      <c r="I292" s="12" t="s">
        <v>13104</v>
      </c>
      <c r="J292" s="12" t="str">
        <f t="shared" si="14"/>
        <v>Maha Aung Myay</v>
      </c>
      <c r="K292" s="12" t="s">
        <v>14629</v>
      </c>
      <c r="L292" s="12">
        <v>30</v>
      </c>
      <c r="M292" s="12" t="s">
        <v>14630</v>
      </c>
      <c r="N292" s="12">
        <v>202</v>
      </c>
      <c r="O292" s="26">
        <v>45822.743055555598</v>
      </c>
      <c r="P292" s="13" t="s">
        <v>13048</v>
      </c>
      <c r="Q292" s="26">
        <v>45823.706944444399</v>
      </c>
      <c r="R292" s="12" t="s">
        <v>35</v>
      </c>
      <c r="S292" s="27">
        <f t="shared" si="12"/>
        <v>1.2558564814826201</v>
      </c>
      <c r="T292" s="12" t="s">
        <v>14631</v>
      </c>
      <c r="U292" s="13"/>
      <c r="V292" s="13"/>
      <c r="W292" s="13"/>
    </row>
    <row r="293" spans="1:23" ht="30" customHeight="1">
      <c r="A293" s="65">
        <v>292</v>
      </c>
      <c r="B293" s="73">
        <v>45822.4902083333</v>
      </c>
      <c r="C293" s="26" t="str">
        <f t="shared" si="13"/>
        <v>June 2025</v>
      </c>
      <c r="D293" s="66">
        <v>115256</v>
      </c>
      <c r="E293" s="66">
        <v>461825</v>
      </c>
      <c r="F293" s="75" t="s">
        <v>14632</v>
      </c>
      <c r="G293" s="76" t="s">
        <v>14633</v>
      </c>
      <c r="H293" s="76" t="s">
        <v>14634</v>
      </c>
      <c r="I293" s="66" t="s">
        <v>13104</v>
      </c>
      <c r="J293" s="12" t="str">
        <f t="shared" si="14"/>
        <v>Maha Aung Myay</v>
      </c>
      <c r="K293" s="66" t="s">
        <v>14635</v>
      </c>
      <c r="L293" s="66">
        <v>20</v>
      </c>
      <c r="M293" s="66"/>
      <c r="N293" s="66"/>
      <c r="O293" s="73"/>
      <c r="P293" s="13" t="s">
        <v>13048</v>
      </c>
      <c r="Q293" s="73"/>
      <c r="R293" s="66" t="s">
        <v>113</v>
      </c>
      <c r="S293" s="87">
        <f t="shared" si="12"/>
        <v>-45822.4902083333</v>
      </c>
      <c r="T293" s="66"/>
      <c r="U293" s="76" t="s">
        <v>14636</v>
      </c>
      <c r="V293" s="76" t="s">
        <v>14637</v>
      </c>
      <c r="W293" s="76"/>
    </row>
    <row r="294" spans="1:23" ht="30" customHeight="1">
      <c r="A294" s="65">
        <v>293</v>
      </c>
      <c r="B294" s="26">
        <v>45822.498761574097</v>
      </c>
      <c r="C294" s="26" t="str">
        <f t="shared" si="13"/>
        <v>June 2025</v>
      </c>
      <c r="D294" s="12">
        <v>115260</v>
      </c>
      <c r="E294" s="12">
        <v>461958</v>
      </c>
      <c r="F294" s="14" t="s">
        <v>14638</v>
      </c>
      <c r="G294" s="12" t="s">
        <v>14639</v>
      </c>
      <c r="H294" s="13" t="s">
        <v>14640</v>
      </c>
      <c r="I294" s="12" t="s">
        <v>13045</v>
      </c>
      <c r="J294" s="12" t="str">
        <f t="shared" si="14"/>
        <v>Aung Myay Tha Zan</v>
      </c>
      <c r="K294" s="12" t="s">
        <v>14641</v>
      </c>
      <c r="L294" s="12">
        <v>20</v>
      </c>
      <c r="M294" s="12" t="s">
        <v>14642</v>
      </c>
      <c r="N294" s="12">
        <v>130</v>
      </c>
      <c r="O294" s="26">
        <v>45823.333333333299</v>
      </c>
      <c r="P294" s="13" t="s">
        <v>13120</v>
      </c>
      <c r="Q294" s="26">
        <v>45823.4503819444</v>
      </c>
      <c r="R294" s="12" t="s">
        <v>35</v>
      </c>
      <c r="S294" s="27">
        <f t="shared" si="12"/>
        <v>0.95162037036789104</v>
      </c>
      <c r="T294" s="12" t="s">
        <v>14643</v>
      </c>
      <c r="U294" s="13"/>
      <c r="V294" s="13"/>
      <c r="W294" s="13"/>
    </row>
    <row r="295" spans="1:23" ht="30" customHeight="1">
      <c r="A295" s="65">
        <v>294</v>
      </c>
      <c r="B295" s="26">
        <v>45822.5394212963</v>
      </c>
      <c r="C295" s="26" t="str">
        <f t="shared" si="13"/>
        <v>June 2025</v>
      </c>
      <c r="D295" s="12">
        <v>115271</v>
      </c>
      <c r="E295" s="12">
        <v>462064</v>
      </c>
      <c r="F295" s="14" t="s">
        <v>14644</v>
      </c>
      <c r="G295" s="12" t="s">
        <v>14645</v>
      </c>
      <c r="H295" s="13" t="s">
        <v>14646</v>
      </c>
      <c r="I295" s="12" t="s">
        <v>13066</v>
      </c>
      <c r="J295" s="12" t="str">
        <f t="shared" si="14"/>
        <v>Chan Aye Tha Zan</v>
      </c>
      <c r="K295" s="12" t="s">
        <v>14647</v>
      </c>
      <c r="L295" s="12">
        <v>20</v>
      </c>
      <c r="M295" s="12" t="s">
        <v>14648</v>
      </c>
      <c r="N295" s="12">
        <v>126</v>
      </c>
      <c r="O295" s="26">
        <v>45823.333333333299</v>
      </c>
      <c r="P295" s="13" t="s">
        <v>13069</v>
      </c>
      <c r="Q295" s="26">
        <v>45823.600578703699</v>
      </c>
      <c r="R295" s="12" t="s">
        <v>35</v>
      </c>
      <c r="S295" s="27">
        <f t="shared" si="12"/>
        <v>1.0611574074137</v>
      </c>
      <c r="T295" s="12" t="s">
        <v>14649</v>
      </c>
      <c r="U295" s="13"/>
      <c r="V295" s="13"/>
      <c r="W295" s="13"/>
    </row>
    <row r="296" spans="1:23" ht="30" customHeight="1">
      <c r="A296" s="65">
        <v>295</v>
      </c>
      <c r="B296" s="26">
        <v>45822.554386574098</v>
      </c>
      <c r="C296" s="26" t="str">
        <f t="shared" si="13"/>
        <v>June 2025</v>
      </c>
      <c r="D296" s="12">
        <v>115272</v>
      </c>
      <c r="E296" s="12">
        <v>462103</v>
      </c>
      <c r="F296" s="14" t="s">
        <v>14650</v>
      </c>
      <c r="G296" s="13" t="s">
        <v>14651</v>
      </c>
      <c r="H296" s="13" t="s">
        <v>14652</v>
      </c>
      <c r="I296" s="12" t="s">
        <v>13104</v>
      </c>
      <c r="J296" s="12" t="str">
        <f t="shared" si="14"/>
        <v>Maha Aung Myay</v>
      </c>
      <c r="K296" s="12" t="s">
        <v>14653</v>
      </c>
      <c r="L296" s="12">
        <v>20</v>
      </c>
      <c r="M296" s="12" t="s">
        <v>14654</v>
      </c>
      <c r="N296" s="12">
        <v>122</v>
      </c>
      <c r="O296" s="26">
        <v>45823.333333333299</v>
      </c>
      <c r="P296" s="13" t="s">
        <v>13048</v>
      </c>
      <c r="Q296" s="26">
        <v>45824.7407060185</v>
      </c>
      <c r="R296" s="12" t="s">
        <v>35</v>
      </c>
      <c r="S296" s="34">
        <f t="shared" si="12"/>
        <v>2.1863194444449601</v>
      </c>
      <c r="T296" s="12" t="s">
        <v>14655</v>
      </c>
      <c r="U296" s="13"/>
      <c r="V296" s="13"/>
      <c r="W296" s="13"/>
    </row>
    <row r="297" spans="1:23" ht="30" customHeight="1">
      <c r="A297" s="65">
        <v>296</v>
      </c>
      <c r="B297" s="26">
        <v>45822.614398148202</v>
      </c>
      <c r="C297" s="26" t="str">
        <f t="shared" si="13"/>
        <v>June 2025</v>
      </c>
      <c r="D297" s="12">
        <v>115294</v>
      </c>
      <c r="E297" s="12">
        <v>462254</v>
      </c>
      <c r="F297" s="14" t="s">
        <v>14656</v>
      </c>
      <c r="G297" s="12" t="s">
        <v>14347</v>
      </c>
      <c r="H297" s="13" t="s">
        <v>14462</v>
      </c>
      <c r="I297" s="12" t="s">
        <v>13066</v>
      </c>
      <c r="J297" s="12" t="str">
        <f t="shared" si="14"/>
        <v>Chan Aye Tha Zan</v>
      </c>
      <c r="K297" s="12" t="s">
        <v>14657</v>
      </c>
      <c r="L297" s="12">
        <v>30</v>
      </c>
      <c r="M297" s="12" t="s">
        <v>14658</v>
      </c>
      <c r="N297" s="12">
        <v>105</v>
      </c>
      <c r="O297" s="26">
        <v>45823.333333333299</v>
      </c>
      <c r="P297" s="13" t="s">
        <v>13069</v>
      </c>
      <c r="Q297" s="26">
        <v>45823.506469907399</v>
      </c>
      <c r="R297" s="12" t="s">
        <v>35</v>
      </c>
      <c r="S297" s="27">
        <f t="shared" si="12"/>
        <v>0.89207175925548698</v>
      </c>
      <c r="T297" s="12" t="s">
        <v>14659</v>
      </c>
      <c r="U297" s="13"/>
      <c r="V297" s="13"/>
      <c r="W297" s="13"/>
    </row>
    <row r="298" spans="1:23" ht="30" customHeight="1">
      <c r="A298" s="65">
        <v>297</v>
      </c>
      <c r="B298" s="26">
        <v>45822.685011574104</v>
      </c>
      <c r="C298" s="26" t="str">
        <f t="shared" si="13"/>
        <v>June 2025</v>
      </c>
      <c r="D298" s="12">
        <v>115321</v>
      </c>
      <c r="E298" s="12">
        <v>462403</v>
      </c>
      <c r="F298" s="14" t="s">
        <v>14660</v>
      </c>
      <c r="G298" s="13" t="s">
        <v>14661</v>
      </c>
      <c r="H298" s="13" t="s">
        <v>14662</v>
      </c>
      <c r="I298" s="12" t="s">
        <v>13104</v>
      </c>
      <c r="J298" s="12" t="str">
        <f t="shared" si="14"/>
        <v>Maha Aung Myay</v>
      </c>
      <c r="K298" s="12" t="s">
        <v>14663</v>
      </c>
      <c r="L298" s="12">
        <v>20</v>
      </c>
      <c r="M298" s="12" t="s">
        <v>14664</v>
      </c>
      <c r="N298" s="12">
        <v>70</v>
      </c>
      <c r="O298" s="26">
        <v>45823.333333333299</v>
      </c>
      <c r="P298" s="13" t="s">
        <v>13069</v>
      </c>
      <c r="Q298" s="26">
        <v>45824.464027777802</v>
      </c>
      <c r="R298" s="12" t="s">
        <v>35</v>
      </c>
      <c r="S298" s="27">
        <f t="shared" si="12"/>
        <v>1.7790162037054</v>
      </c>
      <c r="T298" s="12" t="s">
        <v>14665</v>
      </c>
      <c r="U298" s="13"/>
      <c r="V298" s="13"/>
      <c r="W298" s="13"/>
    </row>
    <row r="299" spans="1:23" ht="30" customHeight="1">
      <c r="A299" s="65">
        <v>298</v>
      </c>
      <c r="B299" s="26">
        <v>45822.705497685201</v>
      </c>
      <c r="C299" s="26" t="str">
        <f t="shared" si="13"/>
        <v>June 2025</v>
      </c>
      <c r="D299" s="12">
        <v>115333</v>
      </c>
      <c r="E299" s="12">
        <v>462458</v>
      </c>
      <c r="F299" s="14" t="s">
        <v>14666</v>
      </c>
      <c r="G299" s="13" t="s">
        <v>14667</v>
      </c>
      <c r="H299" s="13" t="s">
        <v>14668</v>
      </c>
      <c r="I299" s="12" t="s">
        <v>13066</v>
      </c>
      <c r="J299" s="12" t="str">
        <f t="shared" si="14"/>
        <v>Chan Aye Tha Zan</v>
      </c>
      <c r="K299" s="12" t="s">
        <v>14669</v>
      </c>
      <c r="L299" s="12">
        <v>20</v>
      </c>
      <c r="M299" s="12" t="s">
        <v>14670</v>
      </c>
      <c r="N299" s="12">
        <v>200</v>
      </c>
      <c r="O299" s="26">
        <v>45824.333333333299</v>
      </c>
      <c r="P299" s="13" t="s">
        <v>13069</v>
      </c>
      <c r="Q299" s="26">
        <v>45824.5441319444</v>
      </c>
      <c r="R299" s="12" t="s">
        <v>35</v>
      </c>
      <c r="S299" s="27">
        <f t="shared" si="12"/>
        <v>1.83863425925665</v>
      </c>
      <c r="T299" s="12" t="s">
        <v>14671</v>
      </c>
      <c r="U299" s="13"/>
      <c r="V299" s="13"/>
      <c r="W299" s="13"/>
    </row>
    <row r="300" spans="1:23" ht="30" customHeight="1">
      <c r="A300" s="65">
        <v>299</v>
      </c>
      <c r="B300" s="73">
        <v>45822.711053240702</v>
      </c>
      <c r="C300" s="26" t="str">
        <f t="shared" si="13"/>
        <v>June 2025</v>
      </c>
      <c r="D300" s="66">
        <v>115338</v>
      </c>
      <c r="E300" s="66">
        <v>462378</v>
      </c>
      <c r="F300" s="75" t="s">
        <v>14672</v>
      </c>
      <c r="G300" s="76" t="s">
        <v>13279</v>
      </c>
      <c r="H300" s="76" t="s">
        <v>14673</v>
      </c>
      <c r="I300" s="66" t="s">
        <v>13066</v>
      </c>
      <c r="J300" s="12" t="str">
        <f t="shared" si="14"/>
        <v>Chan Aye Tha Zan</v>
      </c>
      <c r="K300" s="66" t="s">
        <v>14674</v>
      </c>
      <c r="L300" s="66">
        <v>20</v>
      </c>
      <c r="M300" s="66"/>
      <c r="N300" s="66"/>
      <c r="O300" s="73"/>
      <c r="P300" s="76" t="s">
        <v>13069</v>
      </c>
      <c r="Q300" s="73"/>
      <c r="R300" s="66" t="s">
        <v>113</v>
      </c>
      <c r="S300" s="87">
        <f t="shared" si="12"/>
        <v>-45822.711053240702</v>
      </c>
      <c r="T300" s="66"/>
      <c r="U300" s="76" t="s">
        <v>2834</v>
      </c>
      <c r="V300" s="76" t="s">
        <v>14675</v>
      </c>
      <c r="W300" s="76"/>
    </row>
    <row r="301" spans="1:23" ht="30" customHeight="1">
      <c r="A301" s="65">
        <v>300</v>
      </c>
      <c r="B301" s="26">
        <v>45822.731458333299</v>
      </c>
      <c r="C301" s="26" t="str">
        <f t="shared" si="13"/>
        <v>June 2025</v>
      </c>
      <c r="D301" s="12">
        <v>115342</v>
      </c>
      <c r="E301" s="12">
        <v>462323</v>
      </c>
      <c r="F301" s="14" t="s">
        <v>14676</v>
      </c>
      <c r="G301" s="12" t="s">
        <v>14677</v>
      </c>
      <c r="H301" s="13" t="s">
        <v>14678</v>
      </c>
      <c r="I301" s="12" t="s">
        <v>13066</v>
      </c>
      <c r="J301" s="12" t="str">
        <f t="shared" si="14"/>
        <v>Chan Aye Tha Zan</v>
      </c>
      <c r="K301" s="12" t="s">
        <v>14679</v>
      </c>
      <c r="L301" s="12">
        <v>20</v>
      </c>
      <c r="M301" s="12" t="s">
        <v>14680</v>
      </c>
      <c r="N301" s="12">
        <v>186</v>
      </c>
      <c r="O301" s="26">
        <v>45823.333333333299</v>
      </c>
      <c r="P301" s="13" t="s">
        <v>13069</v>
      </c>
      <c r="Q301" s="26">
        <v>45823.455497685201</v>
      </c>
      <c r="R301" s="12" t="s">
        <v>35</v>
      </c>
      <c r="S301" s="27">
        <f t="shared" si="12"/>
        <v>0.72403935185138801</v>
      </c>
      <c r="T301" s="12" t="s">
        <v>14681</v>
      </c>
      <c r="U301" s="13"/>
      <c r="V301" s="13"/>
      <c r="W301" s="13"/>
    </row>
    <row r="302" spans="1:23" ht="30" customHeight="1">
      <c r="A302" s="65">
        <v>301</v>
      </c>
      <c r="B302" s="73">
        <v>45822.773645833302</v>
      </c>
      <c r="C302" s="26" t="str">
        <f t="shared" si="13"/>
        <v>June 2025</v>
      </c>
      <c r="D302" s="66">
        <v>115359</v>
      </c>
      <c r="E302" s="66">
        <v>462571</v>
      </c>
      <c r="F302" s="75" t="s">
        <v>14682</v>
      </c>
      <c r="G302" s="76" t="s">
        <v>14683</v>
      </c>
      <c r="H302" s="76" t="s">
        <v>14684</v>
      </c>
      <c r="I302" s="66" t="s">
        <v>13104</v>
      </c>
      <c r="J302" s="12" t="str">
        <f t="shared" si="14"/>
        <v>Maha Aung Myay</v>
      </c>
      <c r="K302" s="66" t="s">
        <v>14685</v>
      </c>
      <c r="L302" s="66">
        <v>75</v>
      </c>
      <c r="M302" s="66"/>
      <c r="N302" s="66"/>
      <c r="O302" s="73"/>
      <c r="P302" s="13" t="s">
        <v>13048</v>
      </c>
      <c r="Q302" s="73"/>
      <c r="R302" s="66" t="s">
        <v>113</v>
      </c>
      <c r="S302" s="87">
        <f t="shared" si="12"/>
        <v>-45822.773645833302</v>
      </c>
      <c r="T302" s="66"/>
      <c r="U302" s="76"/>
      <c r="V302" s="76" t="s">
        <v>14686</v>
      </c>
      <c r="W302" s="76"/>
    </row>
    <row r="303" spans="1:23" ht="30" customHeight="1">
      <c r="A303" s="65">
        <v>302</v>
      </c>
      <c r="B303" s="26">
        <v>45822.836469907401</v>
      </c>
      <c r="C303" s="26" t="str">
        <f t="shared" si="13"/>
        <v>June 2025</v>
      </c>
      <c r="D303" s="12">
        <v>115365</v>
      </c>
      <c r="E303" s="12">
        <v>462639</v>
      </c>
      <c r="F303" s="14" t="s">
        <v>14687</v>
      </c>
      <c r="G303" s="13" t="s">
        <v>14688</v>
      </c>
      <c r="H303" s="13" t="s">
        <v>14689</v>
      </c>
      <c r="I303" s="12" t="s">
        <v>13104</v>
      </c>
      <c r="J303" s="12" t="str">
        <f t="shared" si="14"/>
        <v>Maha Aung Myay</v>
      </c>
      <c r="K303" s="12" t="s">
        <v>14690</v>
      </c>
      <c r="L303" s="12">
        <v>20</v>
      </c>
      <c r="M303" s="12" t="s">
        <v>14691</v>
      </c>
      <c r="N303" s="12">
        <v>168</v>
      </c>
      <c r="O303" s="26">
        <v>45823.333333333299</v>
      </c>
      <c r="P303" s="13" t="s">
        <v>13048</v>
      </c>
      <c r="Q303" s="26">
        <v>45824.452280092599</v>
      </c>
      <c r="R303" s="12" t="s">
        <v>35</v>
      </c>
      <c r="S303" s="27">
        <f t="shared" si="12"/>
        <v>1.6158101851833599</v>
      </c>
      <c r="T303" s="12" t="s">
        <v>14692</v>
      </c>
      <c r="U303" s="13"/>
      <c r="V303" s="13"/>
      <c r="W303" s="13"/>
    </row>
    <row r="304" spans="1:23" ht="30" customHeight="1">
      <c r="A304" s="65">
        <v>303</v>
      </c>
      <c r="B304" s="26">
        <v>45822.874837962998</v>
      </c>
      <c r="C304" s="26" t="str">
        <f t="shared" si="13"/>
        <v>June 2025</v>
      </c>
      <c r="D304" s="12">
        <v>115366</v>
      </c>
      <c r="E304" s="12">
        <v>462648</v>
      </c>
      <c r="F304" s="14" t="s">
        <v>14693</v>
      </c>
      <c r="G304" s="12" t="s">
        <v>14694</v>
      </c>
      <c r="H304" s="13" t="s">
        <v>14695</v>
      </c>
      <c r="I304" s="12" t="s">
        <v>13045</v>
      </c>
      <c r="J304" s="12" t="str">
        <f t="shared" si="14"/>
        <v>Aung Myay Tha Zan</v>
      </c>
      <c r="K304" s="12" t="s">
        <v>14696</v>
      </c>
      <c r="L304" s="12">
        <v>20</v>
      </c>
      <c r="M304" s="12" t="s">
        <v>14697</v>
      </c>
      <c r="N304" s="12">
        <v>130</v>
      </c>
      <c r="O304" s="26">
        <v>45823.333333333299</v>
      </c>
      <c r="P304" s="13" t="s">
        <v>13120</v>
      </c>
      <c r="Q304" s="26">
        <v>45823.515300925901</v>
      </c>
      <c r="R304" s="12" t="s">
        <v>35</v>
      </c>
      <c r="S304" s="27">
        <f t="shared" si="12"/>
        <v>0.64046296296146499</v>
      </c>
      <c r="T304" s="12" t="s">
        <v>14698</v>
      </c>
      <c r="U304" s="13"/>
      <c r="V304" s="13"/>
      <c r="W304" s="13"/>
    </row>
    <row r="305" spans="1:23" ht="30" customHeight="1">
      <c r="A305" s="65">
        <v>304</v>
      </c>
      <c r="B305" s="26">
        <v>45822.8971759259</v>
      </c>
      <c r="C305" s="26" t="str">
        <f t="shared" si="13"/>
        <v>June 2025</v>
      </c>
      <c r="D305" s="12">
        <v>115368</v>
      </c>
      <c r="E305" s="12">
        <v>462613</v>
      </c>
      <c r="F305" s="14" t="s">
        <v>14699</v>
      </c>
      <c r="G305" s="13" t="s">
        <v>14700</v>
      </c>
      <c r="H305" s="13" t="s">
        <v>14701</v>
      </c>
      <c r="I305" s="12" t="s">
        <v>13066</v>
      </c>
      <c r="J305" s="12" t="str">
        <f t="shared" si="14"/>
        <v>Chan Aye Tha Zan</v>
      </c>
      <c r="K305" s="12" t="s">
        <v>14702</v>
      </c>
      <c r="L305" s="12">
        <v>18</v>
      </c>
      <c r="M305" s="12" t="s">
        <v>13816</v>
      </c>
      <c r="N305" s="12">
        <v>166</v>
      </c>
      <c r="O305" s="29">
        <v>45824.333333333299</v>
      </c>
      <c r="P305" s="13" t="s">
        <v>13069</v>
      </c>
      <c r="Q305" s="26">
        <v>45824.374895833302</v>
      </c>
      <c r="R305" s="12" t="s">
        <v>35</v>
      </c>
      <c r="S305" s="27">
        <f t="shared" si="12"/>
        <v>1.47771990740148</v>
      </c>
      <c r="T305" s="12" t="s">
        <v>14703</v>
      </c>
      <c r="U305" s="13"/>
      <c r="V305" s="13"/>
      <c r="W305" s="13"/>
    </row>
    <row r="306" spans="1:23" ht="30" customHeight="1">
      <c r="A306" s="65">
        <v>305</v>
      </c>
      <c r="B306" s="26">
        <v>45823.379861111098</v>
      </c>
      <c r="C306" s="26" t="str">
        <f t="shared" si="13"/>
        <v>June 2025</v>
      </c>
      <c r="D306" s="12">
        <v>115377</v>
      </c>
      <c r="E306" s="12">
        <v>462702</v>
      </c>
      <c r="F306" s="14" t="s">
        <v>14704</v>
      </c>
      <c r="G306" s="12" t="s">
        <v>14705</v>
      </c>
      <c r="H306" s="13" t="s">
        <v>14706</v>
      </c>
      <c r="I306" s="12" t="s">
        <v>13045</v>
      </c>
      <c r="J306" s="12" t="str">
        <f t="shared" si="14"/>
        <v>Aung Myay Tha Zan</v>
      </c>
      <c r="K306" s="12" t="s">
        <v>14707</v>
      </c>
      <c r="L306" s="12">
        <v>20</v>
      </c>
      <c r="M306" s="12" t="s">
        <v>14708</v>
      </c>
      <c r="N306" s="12">
        <v>300</v>
      </c>
      <c r="O306" s="26">
        <v>45823.5</v>
      </c>
      <c r="P306" s="13" t="s">
        <v>13120</v>
      </c>
      <c r="Q306" s="26">
        <v>45823.645682870403</v>
      </c>
      <c r="R306" s="12" t="s">
        <v>35</v>
      </c>
      <c r="S306" s="27">
        <f t="shared" si="12"/>
        <v>0.26582175926159801</v>
      </c>
      <c r="T306" s="12" t="s">
        <v>14709</v>
      </c>
      <c r="U306" s="13"/>
      <c r="V306" s="13"/>
      <c r="W306" s="13"/>
    </row>
    <row r="307" spans="1:23" ht="30" customHeight="1">
      <c r="A307" s="65">
        <v>306</v>
      </c>
      <c r="B307" s="26">
        <v>45823.385416666701</v>
      </c>
      <c r="C307" s="26" t="str">
        <f t="shared" si="13"/>
        <v>June 2025</v>
      </c>
      <c r="D307" s="12">
        <v>115381</v>
      </c>
      <c r="E307" s="12">
        <v>462719</v>
      </c>
      <c r="F307" s="37" t="s">
        <v>14710</v>
      </c>
      <c r="G307" s="12" t="s">
        <v>14711</v>
      </c>
      <c r="H307" s="13" t="s">
        <v>14712</v>
      </c>
      <c r="I307" s="12" t="s">
        <v>13045</v>
      </c>
      <c r="J307" s="12" t="str">
        <f t="shared" si="14"/>
        <v>Aung Myay Tha Zan</v>
      </c>
      <c r="K307" s="12" t="s">
        <v>14713</v>
      </c>
      <c r="L307" s="12">
        <v>20</v>
      </c>
      <c r="M307" s="12" t="s">
        <v>14714</v>
      </c>
      <c r="N307" s="12">
        <v>80</v>
      </c>
      <c r="O307" s="26">
        <v>45823.5</v>
      </c>
      <c r="P307" s="13" t="s">
        <v>13120</v>
      </c>
      <c r="Q307" s="26">
        <v>45823.722222222197</v>
      </c>
      <c r="R307" s="12" t="s">
        <v>35</v>
      </c>
      <c r="S307" s="27">
        <f t="shared" si="12"/>
        <v>0.336805555554747</v>
      </c>
      <c r="T307" s="12" t="s">
        <v>14715</v>
      </c>
      <c r="U307" s="13"/>
      <c r="V307" s="13"/>
      <c r="W307" s="13"/>
    </row>
    <row r="308" spans="1:23" ht="30" customHeight="1">
      <c r="A308" s="65">
        <v>307</v>
      </c>
      <c r="B308" s="26">
        <v>45823.400694444397</v>
      </c>
      <c r="C308" s="26" t="str">
        <f t="shared" si="13"/>
        <v>June 2025</v>
      </c>
      <c r="D308" s="12">
        <v>115387</v>
      </c>
      <c r="E308" s="56">
        <v>462110</v>
      </c>
      <c r="F308" s="14" t="s">
        <v>14716</v>
      </c>
      <c r="G308" s="100" t="s">
        <v>14717</v>
      </c>
      <c r="H308" s="13" t="s">
        <v>14718</v>
      </c>
      <c r="I308" s="12" t="s">
        <v>13066</v>
      </c>
      <c r="J308" s="12" t="str">
        <f t="shared" si="14"/>
        <v>Chan Aye Tha Zan</v>
      </c>
      <c r="K308" s="12" t="s">
        <v>14719</v>
      </c>
      <c r="L308" s="12">
        <v>40</v>
      </c>
      <c r="M308" s="12" t="s">
        <v>13200</v>
      </c>
      <c r="N308" s="12">
        <v>314</v>
      </c>
      <c r="O308" s="26">
        <v>45824.333333333299</v>
      </c>
      <c r="P308" s="13" t="s">
        <v>13069</v>
      </c>
      <c r="Q308" s="26">
        <v>45824.463101851798</v>
      </c>
      <c r="R308" s="12" t="s">
        <v>35</v>
      </c>
      <c r="S308" s="27">
        <f t="shared" si="12"/>
        <v>1.06240740740759</v>
      </c>
      <c r="T308" s="12" t="s">
        <v>14720</v>
      </c>
      <c r="U308" s="13"/>
      <c r="V308" s="13"/>
      <c r="W308" s="13"/>
    </row>
    <row r="309" spans="1:23" ht="30" customHeight="1">
      <c r="A309" s="65">
        <v>308</v>
      </c>
      <c r="B309" s="26">
        <v>45823.430555555598</v>
      </c>
      <c r="C309" s="26" t="str">
        <f t="shared" si="13"/>
        <v>June 2025</v>
      </c>
      <c r="D309" s="12">
        <v>115397</v>
      </c>
      <c r="E309" s="56">
        <v>462679</v>
      </c>
      <c r="F309" s="101" t="s">
        <v>14721</v>
      </c>
      <c r="G309" s="100" t="s">
        <v>14722</v>
      </c>
      <c r="H309" s="13" t="s">
        <v>14723</v>
      </c>
      <c r="I309" s="12" t="s">
        <v>13066</v>
      </c>
      <c r="J309" s="12" t="str">
        <f t="shared" si="14"/>
        <v>Chan Aye Tha Zan</v>
      </c>
      <c r="K309" s="12" t="s">
        <v>14724</v>
      </c>
      <c r="L309" s="12">
        <v>20</v>
      </c>
      <c r="M309" s="12" t="s">
        <v>13525</v>
      </c>
      <c r="N309" s="12">
        <v>280</v>
      </c>
      <c r="O309" s="26">
        <v>45822.333333333299</v>
      </c>
      <c r="P309" s="13" t="s">
        <v>13120</v>
      </c>
      <c r="Q309" s="26">
        <v>45823.790844907402</v>
      </c>
      <c r="R309" s="12" t="s">
        <v>35</v>
      </c>
      <c r="S309" s="27">
        <f t="shared" si="12"/>
        <v>0.36028935185458999</v>
      </c>
      <c r="T309" s="12" t="s">
        <v>14725</v>
      </c>
      <c r="U309" s="13"/>
      <c r="V309" s="13"/>
      <c r="W309" s="13"/>
    </row>
    <row r="310" spans="1:23" ht="30" customHeight="1">
      <c r="A310" s="65">
        <v>309</v>
      </c>
      <c r="B310" s="26">
        <v>45823.460416666698</v>
      </c>
      <c r="C310" s="26" t="str">
        <f t="shared" si="13"/>
        <v>June 2025</v>
      </c>
      <c r="D310" s="12">
        <v>115408</v>
      </c>
      <c r="E310" s="56">
        <v>266078</v>
      </c>
      <c r="F310" s="14" t="s">
        <v>14726</v>
      </c>
      <c r="G310" s="100" t="s">
        <v>14727</v>
      </c>
      <c r="H310" s="13" t="s">
        <v>14728</v>
      </c>
      <c r="I310" s="12" t="s">
        <v>13066</v>
      </c>
      <c r="J310" s="12" t="str">
        <f t="shared" si="14"/>
        <v>Chan Aye Tha Zan</v>
      </c>
      <c r="K310" s="12" t="s">
        <v>14729</v>
      </c>
      <c r="L310" s="12">
        <v>20</v>
      </c>
      <c r="M310" s="12" t="s">
        <v>14730</v>
      </c>
      <c r="N310" s="12">
        <v>0</v>
      </c>
      <c r="O310" s="26">
        <v>45824.333333333299</v>
      </c>
      <c r="P310" s="13" t="s">
        <v>13069</v>
      </c>
      <c r="Q310" s="26">
        <v>45824.601041666698</v>
      </c>
      <c r="R310" s="12" t="s">
        <v>35</v>
      </c>
      <c r="S310" s="27">
        <f t="shared" si="12"/>
        <v>1.140625</v>
      </c>
      <c r="T310" s="12" t="s">
        <v>14731</v>
      </c>
      <c r="U310" s="13"/>
      <c r="V310" s="13"/>
      <c r="W310" s="13"/>
    </row>
    <row r="311" spans="1:23" ht="30" customHeight="1">
      <c r="A311" s="65">
        <v>310</v>
      </c>
      <c r="B311" s="26">
        <v>45823.472222222197</v>
      </c>
      <c r="C311" s="26" t="str">
        <f t="shared" si="13"/>
        <v>June 2025</v>
      </c>
      <c r="D311" s="12">
        <v>115412</v>
      </c>
      <c r="E311" s="12">
        <v>462874</v>
      </c>
      <c r="F311" s="102" t="s">
        <v>14732</v>
      </c>
      <c r="G311" s="13" t="s">
        <v>14733</v>
      </c>
      <c r="H311" s="13" t="s">
        <v>14734</v>
      </c>
      <c r="I311" s="12" t="s">
        <v>13104</v>
      </c>
      <c r="J311" s="12" t="str">
        <f t="shared" si="14"/>
        <v>Maha Aung Myay</v>
      </c>
      <c r="K311" s="12" t="s">
        <v>14735</v>
      </c>
      <c r="L311" s="12">
        <v>25</v>
      </c>
      <c r="M311" s="12" t="s">
        <v>14736</v>
      </c>
      <c r="N311" s="12">
        <v>123</v>
      </c>
      <c r="O311" s="26">
        <v>45824.333333333299</v>
      </c>
      <c r="P311" s="13" t="s">
        <v>13120</v>
      </c>
      <c r="Q311" s="26">
        <v>45824.555914351899</v>
      </c>
      <c r="R311" s="12" t="s">
        <v>35</v>
      </c>
      <c r="S311" s="27">
        <f t="shared" si="12"/>
        <v>1.0836921296358899</v>
      </c>
      <c r="T311" s="12" t="s">
        <v>14737</v>
      </c>
      <c r="U311" s="13"/>
      <c r="V311" s="13"/>
      <c r="W311" s="13"/>
    </row>
    <row r="312" spans="1:23" ht="30" customHeight="1">
      <c r="A312" s="65">
        <v>311</v>
      </c>
      <c r="B312" s="26">
        <v>45823.490277777797</v>
      </c>
      <c r="C312" s="26" t="str">
        <f t="shared" si="13"/>
        <v>June 2025</v>
      </c>
      <c r="D312" s="12">
        <v>115419</v>
      </c>
      <c r="E312" s="12">
        <v>462900</v>
      </c>
      <c r="F312" s="14" t="s">
        <v>14738</v>
      </c>
      <c r="G312" s="13" t="s">
        <v>14739</v>
      </c>
      <c r="H312" s="13" t="s">
        <v>14740</v>
      </c>
      <c r="I312" s="12" t="s">
        <v>13045</v>
      </c>
      <c r="J312" s="12" t="str">
        <f t="shared" si="14"/>
        <v>Aung Myay Tha Zan</v>
      </c>
      <c r="K312" s="12" t="s">
        <v>14741</v>
      </c>
      <c r="L312" s="12">
        <v>40</v>
      </c>
      <c r="M312" s="12" t="s">
        <v>13975</v>
      </c>
      <c r="N312" s="12">
        <v>302</v>
      </c>
      <c r="O312" s="26">
        <v>45824.333333333299</v>
      </c>
      <c r="P312" s="13" t="s">
        <v>13260</v>
      </c>
      <c r="Q312" s="26">
        <v>45824.510925925897</v>
      </c>
      <c r="R312" s="12" t="s">
        <v>35</v>
      </c>
      <c r="S312" s="27">
        <f t="shared" si="12"/>
        <v>1.02064814815094</v>
      </c>
      <c r="T312" s="12" t="s">
        <v>14742</v>
      </c>
      <c r="U312" s="13"/>
      <c r="V312" s="13"/>
      <c r="W312" s="13"/>
    </row>
    <row r="313" spans="1:23" ht="30" customHeight="1">
      <c r="A313" s="65">
        <v>312</v>
      </c>
      <c r="B313" s="73">
        <v>45823.496527777803</v>
      </c>
      <c r="C313" s="26" t="str">
        <f t="shared" si="13"/>
        <v>June 2025</v>
      </c>
      <c r="D313" s="66">
        <v>115422</v>
      </c>
      <c r="E313" s="66">
        <v>462898</v>
      </c>
      <c r="F313" s="75" t="s">
        <v>14743</v>
      </c>
      <c r="G313" s="76" t="s">
        <v>14744</v>
      </c>
      <c r="H313" s="76" t="s">
        <v>14745</v>
      </c>
      <c r="I313" s="66" t="s">
        <v>13045</v>
      </c>
      <c r="J313" s="12" t="str">
        <f t="shared" si="14"/>
        <v>Aung Myay Tha Zan</v>
      </c>
      <c r="K313" s="66" t="s">
        <v>14746</v>
      </c>
      <c r="L313" s="66">
        <v>25</v>
      </c>
      <c r="M313" s="66"/>
      <c r="N313" s="66"/>
      <c r="O313" s="73"/>
      <c r="P313" s="76" t="s">
        <v>13260</v>
      </c>
      <c r="Q313" s="73"/>
      <c r="R313" s="66" t="s">
        <v>113</v>
      </c>
      <c r="S313" s="87">
        <f t="shared" si="12"/>
        <v>-45823.496527777803</v>
      </c>
      <c r="T313" s="66"/>
      <c r="U313" s="76"/>
      <c r="V313" s="76" t="s">
        <v>14747</v>
      </c>
      <c r="W313" s="76"/>
    </row>
    <row r="314" spans="1:23" ht="30" customHeight="1">
      <c r="A314" s="65">
        <v>313</v>
      </c>
      <c r="B314" s="26">
        <v>45823.509722222203</v>
      </c>
      <c r="C314" s="26" t="str">
        <f t="shared" si="13"/>
        <v>June 2025</v>
      </c>
      <c r="D314" s="12">
        <v>115427</v>
      </c>
      <c r="E314" s="12">
        <v>462932</v>
      </c>
      <c r="F314" s="14" t="s">
        <v>14748</v>
      </c>
      <c r="G314" s="13" t="s">
        <v>14749</v>
      </c>
      <c r="H314" s="13" t="s">
        <v>14750</v>
      </c>
      <c r="I314" s="12" t="s">
        <v>13066</v>
      </c>
      <c r="J314" s="12" t="str">
        <f t="shared" si="14"/>
        <v>Chan Aye Tha Zan</v>
      </c>
      <c r="K314" s="12" t="s">
        <v>14751</v>
      </c>
      <c r="L314" s="12">
        <v>40</v>
      </c>
      <c r="M314" s="12" t="s">
        <v>14384</v>
      </c>
      <c r="N314" s="12">
        <v>262</v>
      </c>
      <c r="O314" s="26">
        <v>45824.333333333299</v>
      </c>
      <c r="P314" s="13" t="s">
        <v>13120</v>
      </c>
      <c r="Q314" s="26">
        <v>45824.546840277799</v>
      </c>
      <c r="R314" s="12" t="s">
        <v>35</v>
      </c>
      <c r="S314" s="27">
        <f t="shared" si="12"/>
        <v>1.03711805555213</v>
      </c>
      <c r="T314" s="12" t="s">
        <v>14752</v>
      </c>
      <c r="U314" s="13"/>
      <c r="V314" s="13"/>
      <c r="W314" s="13"/>
    </row>
    <row r="315" spans="1:23" ht="30" customHeight="1">
      <c r="A315" s="65">
        <v>314</v>
      </c>
      <c r="B315" s="73">
        <v>45823.611111111102</v>
      </c>
      <c r="C315" s="26" t="str">
        <f t="shared" si="13"/>
        <v>June 2025</v>
      </c>
      <c r="D315" s="66">
        <v>115456</v>
      </c>
      <c r="E315" s="66">
        <v>463146</v>
      </c>
      <c r="F315" s="75" t="s">
        <v>14753</v>
      </c>
      <c r="G315" s="76" t="s">
        <v>14330</v>
      </c>
      <c r="H315" s="76" t="s">
        <v>14754</v>
      </c>
      <c r="I315" s="66" t="s">
        <v>13066</v>
      </c>
      <c r="J315" s="12" t="str">
        <f t="shared" si="14"/>
        <v>Chan Aye Tha Zan</v>
      </c>
      <c r="K315" s="66" t="s">
        <v>13329</v>
      </c>
      <c r="L315" s="66">
        <v>30</v>
      </c>
      <c r="M315" s="66"/>
      <c r="N315" s="66"/>
      <c r="O315" s="73"/>
      <c r="P315" s="76"/>
      <c r="Q315" s="73"/>
      <c r="R315" s="66" t="s">
        <v>113</v>
      </c>
      <c r="S315" s="87">
        <f t="shared" si="12"/>
        <v>-45823.611111111102</v>
      </c>
      <c r="T315" s="66"/>
      <c r="U315" s="76"/>
      <c r="V315" s="76" t="s">
        <v>14755</v>
      </c>
      <c r="W315" s="76"/>
    </row>
    <row r="316" spans="1:23" ht="30" customHeight="1">
      <c r="A316" s="65">
        <v>315</v>
      </c>
      <c r="B316" s="26">
        <v>45823.615277777797</v>
      </c>
      <c r="C316" s="26" t="str">
        <f t="shared" si="13"/>
        <v>June 2025</v>
      </c>
      <c r="D316" s="12">
        <v>115458</v>
      </c>
      <c r="E316" s="12">
        <v>462677</v>
      </c>
      <c r="F316" s="14" t="s">
        <v>14756</v>
      </c>
      <c r="G316" s="13" t="s">
        <v>14757</v>
      </c>
      <c r="H316" s="13" t="s">
        <v>14758</v>
      </c>
      <c r="I316" s="12" t="s">
        <v>13045</v>
      </c>
      <c r="J316" s="12" t="str">
        <f t="shared" si="14"/>
        <v>Aung Myay Tha Zan</v>
      </c>
      <c r="K316" s="12" t="s">
        <v>14759</v>
      </c>
      <c r="L316" s="12">
        <v>20</v>
      </c>
      <c r="M316" s="12" t="s">
        <v>13047</v>
      </c>
      <c r="N316" s="12">
        <v>192</v>
      </c>
      <c r="O316" s="26">
        <v>45824.333333333299</v>
      </c>
      <c r="P316" s="13" t="s">
        <v>13260</v>
      </c>
      <c r="Q316" s="26">
        <v>45824.615138888897</v>
      </c>
      <c r="R316" s="12" t="s">
        <v>35</v>
      </c>
      <c r="S316" s="27">
        <f t="shared" si="12"/>
        <v>0.99986111111502396</v>
      </c>
      <c r="T316" s="12" t="s">
        <v>14760</v>
      </c>
      <c r="U316" s="13"/>
      <c r="V316" s="13"/>
      <c r="W316" s="13"/>
    </row>
    <row r="317" spans="1:23" ht="30" customHeight="1">
      <c r="A317" s="65">
        <v>316</v>
      </c>
      <c r="B317" s="26">
        <v>45823.622222222199</v>
      </c>
      <c r="C317" s="26" t="str">
        <f t="shared" si="13"/>
        <v>June 2025</v>
      </c>
      <c r="D317" s="12">
        <v>115460</v>
      </c>
      <c r="E317" s="12">
        <v>463152</v>
      </c>
      <c r="F317" s="14" t="s">
        <v>14761</v>
      </c>
      <c r="G317" s="13" t="s">
        <v>14762</v>
      </c>
      <c r="H317" s="13" t="s">
        <v>14763</v>
      </c>
      <c r="I317" s="12" t="s">
        <v>13104</v>
      </c>
      <c r="J317" s="12" t="str">
        <f t="shared" si="14"/>
        <v>Maha Aung Myay</v>
      </c>
      <c r="K317" s="12" t="s">
        <v>14764</v>
      </c>
      <c r="L317" s="12">
        <v>25</v>
      </c>
      <c r="M317" s="12" t="s">
        <v>14765</v>
      </c>
      <c r="N317" s="12">
        <v>330</v>
      </c>
      <c r="O317" s="26">
        <v>45824.333333333299</v>
      </c>
      <c r="P317" s="13" t="s">
        <v>13120</v>
      </c>
      <c r="Q317" s="26">
        <v>45824.732268518499</v>
      </c>
      <c r="R317" s="12" t="s">
        <v>35</v>
      </c>
      <c r="S317" s="27">
        <f t="shared" si="12"/>
        <v>1.1100462963004201</v>
      </c>
      <c r="T317" s="12" t="s">
        <v>14766</v>
      </c>
      <c r="U317" s="13"/>
      <c r="V317" s="13"/>
      <c r="W317" s="13"/>
    </row>
    <row r="318" spans="1:23" ht="30" customHeight="1">
      <c r="A318" s="65">
        <v>317</v>
      </c>
      <c r="B318" s="73">
        <v>45823.637499999997</v>
      </c>
      <c r="C318" s="26" t="str">
        <f t="shared" si="13"/>
        <v>June 2025</v>
      </c>
      <c r="D318" s="66">
        <v>115464</v>
      </c>
      <c r="E318" s="66">
        <v>462348</v>
      </c>
      <c r="F318" s="75" t="s">
        <v>14767</v>
      </c>
      <c r="G318" s="76" t="s">
        <v>14768</v>
      </c>
      <c r="H318" s="76" t="s">
        <v>14769</v>
      </c>
      <c r="I318" s="66" t="s">
        <v>13104</v>
      </c>
      <c r="J318" s="12" t="str">
        <f t="shared" si="14"/>
        <v>Maha Aung Myay</v>
      </c>
      <c r="K318" s="66" t="s">
        <v>14770</v>
      </c>
      <c r="L318" s="66">
        <v>20</v>
      </c>
      <c r="M318" s="66"/>
      <c r="N318" s="66"/>
      <c r="O318" s="73"/>
      <c r="P318" s="76" t="s">
        <v>13069</v>
      </c>
      <c r="Q318" s="73"/>
      <c r="R318" s="66" t="s">
        <v>113</v>
      </c>
      <c r="S318" s="87">
        <f t="shared" si="12"/>
        <v>-45823.637499999997</v>
      </c>
      <c r="T318" s="66"/>
      <c r="U318" s="76"/>
      <c r="V318" s="76" t="s">
        <v>14771</v>
      </c>
      <c r="W318" s="76"/>
    </row>
    <row r="319" spans="1:23" ht="30" customHeight="1">
      <c r="A319" s="65">
        <v>318</v>
      </c>
      <c r="B319" s="26">
        <v>45823.659722222197</v>
      </c>
      <c r="C319" s="26" t="str">
        <f t="shared" si="13"/>
        <v>June 2025</v>
      </c>
      <c r="D319" s="12">
        <v>115470</v>
      </c>
      <c r="E319" s="12">
        <v>463215</v>
      </c>
      <c r="F319" s="14" t="s">
        <v>14772</v>
      </c>
      <c r="G319" s="13" t="s">
        <v>14773</v>
      </c>
      <c r="H319" s="13" t="s">
        <v>14774</v>
      </c>
      <c r="I319" s="12" t="s">
        <v>13066</v>
      </c>
      <c r="J319" s="12" t="str">
        <f t="shared" si="14"/>
        <v>Chan Aye Tha Zan</v>
      </c>
      <c r="K319" s="12" t="s">
        <v>14775</v>
      </c>
      <c r="L319" s="12">
        <v>20</v>
      </c>
      <c r="M319" s="12" t="s">
        <v>14618</v>
      </c>
      <c r="N319" s="12">
        <v>180</v>
      </c>
      <c r="O319" s="26">
        <v>45824.333333333299</v>
      </c>
      <c r="P319" s="13" t="s">
        <v>13120</v>
      </c>
      <c r="Q319" s="26">
        <v>45824.455150463</v>
      </c>
      <c r="R319" s="12" t="s">
        <v>35</v>
      </c>
      <c r="S319" s="27">
        <f t="shared" si="12"/>
        <v>0.79542824074451302</v>
      </c>
      <c r="T319" s="12" t="s">
        <v>14776</v>
      </c>
      <c r="U319" s="13"/>
      <c r="V319" s="13"/>
      <c r="W319" s="13"/>
    </row>
    <row r="320" spans="1:23" ht="30" customHeight="1">
      <c r="A320" s="65">
        <v>319</v>
      </c>
      <c r="B320" s="26">
        <v>45823.814282407402</v>
      </c>
      <c r="C320" s="26" t="str">
        <f t="shared" si="13"/>
        <v>June 2025</v>
      </c>
      <c r="D320" s="12">
        <v>115512</v>
      </c>
      <c r="E320" s="12">
        <v>463325</v>
      </c>
      <c r="F320" s="14" t="s">
        <v>14777</v>
      </c>
      <c r="G320" s="13" t="s">
        <v>14778</v>
      </c>
      <c r="H320" s="13" t="s">
        <v>14779</v>
      </c>
      <c r="I320" s="12" t="s">
        <v>13066</v>
      </c>
      <c r="J320" s="12" t="str">
        <f t="shared" si="14"/>
        <v>Chan Aye Tha Zan</v>
      </c>
      <c r="K320" s="12" t="s">
        <v>14780</v>
      </c>
      <c r="L320" s="12">
        <v>25</v>
      </c>
      <c r="M320" s="12" t="s">
        <v>14337</v>
      </c>
      <c r="N320" s="12">
        <v>106</v>
      </c>
      <c r="O320" s="26">
        <v>45824.333333333299</v>
      </c>
      <c r="P320" s="13" t="s">
        <v>13069</v>
      </c>
      <c r="Q320" s="26">
        <v>45824.646747685198</v>
      </c>
      <c r="R320" s="12" t="s">
        <v>35</v>
      </c>
      <c r="S320" s="27">
        <f t="shared" si="12"/>
        <v>0.83246527777373602</v>
      </c>
      <c r="T320" s="12" t="s">
        <v>14781</v>
      </c>
      <c r="U320" s="13"/>
      <c r="V320" s="13"/>
      <c r="W320" s="13"/>
    </row>
    <row r="321" spans="1:23" ht="30" customHeight="1">
      <c r="A321" s="65">
        <v>320</v>
      </c>
      <c r="B321" s="26">
        <v>45823.819606481498</v>
      </c>
      <c r="C321" s="26" t="str">
        <f t="shared" si="13"/>
        <v>June 2025</v>
      </c>
      <c r="D321" s="12">
        <v>115515</v>
      </c>
      <c r="E321" s="12">
        <v>463324</v>
      </c>
      <c r="F321" s="14" t="s">
        <v>14782</v>
      </c>
      <c r="G321" s="13" t="s">
        <v>14783</v>
      </c>
      <c r="H321" s="13" t="s">
        <v>14784</v>
      </c>
      <c r="I321" s="12" t="s">
        <v>13104</v>
      </c>
      <c r="J321" s="12" t="str">
        <f t="shared" si="14"/>
        <v>Maha Aung Myay</v>
      </c>
      <c r="K321" s="12" t="s">
        <v>14785</v>
      </c>
      <c r="L321" s="12">
        <v>20</v>
      </c>
      <c r="M321" s="12" t="s">
        <v>14786</v>
      </c>
      <c r="N321" s="12">
        <v>173</v>
      </c>
      <c r="O321" s="26">
        <v>45824.333333333299</v>
      </c>
      <c r="P321" s="13" t="s">
        <v>13120</v>
      </c>
      <c r="Q321" s="26">
        <v>45825.417974536998</v>
      </c>
      <c r="R321" s="12" t="s">
        <v>35</v>
      </c>
      <c r="S321" s="27">
        <f t="shared" si="12"/>
        <v>1.5983680555509601</v>
      </c>
      <c r="T321" s="12" t="s">
        <v>14787</v>
      </c>
      <c r="U321" s="13" t="s">
        <v>14788</v>
      </c>
      <c r="V321" s="13"/>
      <c r="W321" s="13"/>
    </row>
    <row r="322" spans="1:23" ht="30" customHeight="1">
      <c r="A322" s="65">
        <v>321</v>
      </c>
      <c r="B322" s="26">
        <v>45823.835416666698</v>
      </c>
      <c r="C322" s="26" t="str">
        <f t="shared" si="13"/>
        <v>June 2025</v>
      </c>
      <c r="D322" s="12">
        <v>115518</v>
      </c>
      <c r="E322" s="12">
        <v>463310</v>
      </c>
      <c r="F322" s="14" t="s">
        <v>14789</v>
      </c>
      <c r="G322" s="13" t="s">
        <v>14790</v>
      </c>
      <c r="H322" s="13" t="s">
        <v>14791</v>
      </c>
      <c r="I322" s="12" t="s">
        <v>13104</v>
      </c>
      <c r="J322" s="12" t="str">
        <f t="shared" si="14"/>
        <v>Maha Aung Myay</v>
      </c>
      <c r="K322" s="12" t="s">
        <v>14792</v>
      </c>
      <c r="L322" s="12">
        <v>18</v>
      </c>
      <c r="M322" s="12" t="s">
        <v>14521</v>
      </c>
      <c r="N322" s="12">
        <v>161</v>
      </c>
      <c r="O322" s="26">
        <v>45826.333333333299</v>
      </c>
      <c r="P322" s="13" t="s">
        <v>13069</v>
      </c>
      <c r="Q322" s="26">
        <v>45827.570185185199</v>
      </c>
      <c r="R322" s="12" t="s">
        <v>35</v>
      </c>
      <c r="S322" s="27">
        <f t="shared" ref="S322:S385" si="15">Q322-B322</f>
        <v>3.7347685185159198</v>
      </c>
      <c r="T322" s="12" t="s">
        <v>14793</v>
      </c>
      <c r="U322" s="13" t="s">
        <v>2834</v>
      </c>
      <c r="V322" s="13"/>
      <c r="W322" s="13"/>
    </row>
    <row r="323" spans="1:23" ht="30" customHeight="1">
      <c r="A323" s="65">
        <v>322</v>
      </c>
      <c r="B323" s="26">
        <v>45823.837615740696</v>
      </c>
      <c r="C323" s="26" t="str">
        <f t="shared" ref="C323:C386" si="16">TEXT(B323,"mmmm yyyy")</f>
        <v>June 2025</v>
      </c>
      <c r="D323" s="12">
        <v>115518</v>
      </c>
      <c r="E323" s="12">
        <v>463439</v>
      </c>
      <c r="F323" s="14" t="s">
        <v>14794</v>
      </c>
      <c r="G323" s="13" t="s">
        <v>14795</v>
      </c>
      <c r="H323" s="13" t="s">
        <v>14796</v>
      </c>
      <c r="I323" s="12" t="s">
        <v>13104</v>
      </c>
      <c r="J323" s="12" t="str">
        <f t="shared" ref="J323:J386" si="17">TRIM(CLEAN(I323))</f>
        <v>Maha Aung Myay</v>
      </c>
      <c r="K323" s="12" t="s">
        <v>14797</v>
      </c>
      <c r="L323" s="12">
        <v>18</v>
      </c>
      <c r="M323" s="12" t="s">
        <v>14546</v>
      </c>
      <c r="N323" s="12">
        <v>155</v>
      </c>
      <c r="O323" s="26">
        <v>45824.333333333299</v>
      </c>
      <c r="P323" s="13" t="s">
        <v>13120</v>
      </c>
      <c r="Q323" s="26">
        <v>45824.460416666698</v>
      </c>
      <c r="R323" s="12" t="s">
        <v>35</v>
      </c>
      <c r="S323" s="27">
        <f t="shared" si="15"/>
        <v>0.62280092592845904</v>
      </c>
      <c r="T323" s="12" t="s">
        <v>14798</v>
      </c>
      <c r="U323" s="13"/>
      <c r="V323" s="13"/>
      <c r="W323" s="13"/>
    </row>
    <row r="324" spans="1:23" ht="30" customHeight="1">
      <c r="A324" s="65">
        <v>323</v>
      </c>
      <c r="B324" s="26">
        <v>45823.9629166667</v>
      </c>
      <c r="C324" s="26" t="str">
        <f t="shared" si="16"/>
        <v>June 2025</v>
      </c>
      <c r="D324" s="12">
        <v>115531</v>
      </c>
      <c r="E324" s="12">
        <v>463460</v>
      </c>
      <c r="F324" s="14" t="s">
        <v>14799</v>
      </c>
      <c r="G324" s="13" t="s">
        <v>14800</v>
      </c>
      <c r="H324" s="13" t="s">
        <v>14801</v>
      </c>
      <c r="I324" s="12" t="s">
        <v>13066</v>
      </c>
      <c r="J324" s="12" t="str">
        <f t="shared" si="17"/>
        <v>Chan Aye Tha Zan</v>
      </c>
      <c r="K324" s="12" t="s">
        <v>14802</v>
      </c>
      <c r="L324" s="12">
        <v>20</v>
      </c>
      <c r="M324" s="12" t="s">
        <v>14065</v>
      </c>
      <c r="N324" s="12">
        <v>216</v>
      </c>
      <c r="O324" s="26">
        <v>45824.333333333299</v>
      </c>
      <c r="P324" s="13" t="s">
        <v>13069</v>
      </c>
      <c r="Q324" s="26">
        <v>45824.736203703702</v>
      </c>
      <c r="R324" s="12" t="s">
        <v>35</v>
      </c>
      <c r="S324" s="27">
        <f t="shared" si="15"/>
        <v>0.77328703703824397</v>
      </c>
      <c r="T324" s="12" t="s">
        <v>14803</v>
      </c>
      <c r="U324" s="13"/>
      <c r="V324" s="13"/>
      <c r="W324" s="13"/>
    </row>
    <row r="325" spans="1:23" ht="30" customHeight="1">
      <c r="A325" s="65">
        <v>324</v>
      </c>
      <c r="B325" s="26">
        <v>45824.453993055598</v>
      </c>
      <c r="C325" s="26" t="str">
        <f t="shared" si="16"/>
        <v>June 2025</v>
      </c>
      <c r="D325" s="12">
        <v>115556</v>
      </c>
      <c r="E325" s="12">
        <v>459443</v>
      </c>
      <c r="F325" s="14" t="s">
        <v>14804</v>
      </c>
      <c r="G325" s="13" t="s">
        <v>14805</v>
      </c>
      <c r="H325" s="13" t="s">
        <v>14806</v>
      </c>
      <c r="I325" s="12" t="s">
        <v>13066</v>
      </c>
      <c r="J325" s="12" t="str">
        <f t="shared" si="17"/>
        <v>Chan Aye Tha Zan</v>
      </c>
      <c r="K325" s="12" t="s">
        <v>14807</v>
      </c>
      <c r="L325" s="12">
        <v>40</v>
      </c>
      <c r="M325" s="12" t="s">
        <v>13055</v>
      </c>
      <c r="N325" s="12">
        <v>224</v>
      </c>
      <c r="O325" s="26">
        <v>45824.520833333299</v>
      </c>
      <c r="P325" s="13" t="s">
        <v>13048</v>
      </c>
      <c r="Q325" s="26">
        <v>45824.615729166697</v>
      </c>
      <c r="R325" s="12" t="s">
        <v>35</v>
      </c>
      <c r="S325" s="27">
        <f t="shared" si="15"/>
        <v>0.161736111112987</v>
      </c>
      <c r="T325" s="12" t="s">
        <v>14808</v>
      </c>
      <c r="U325" s="13"/>
      <c r="V325" s="13"/>
      <c r="W325" s="13"/>
    </row>
    <row r="326" spans="1:23" ht="30" customHeight="1">
      <c r="A326" s="65">
        <v>325</v>
      </c>
      <c r="B326" s="73">
        <v>45824.460613425901</v>
      </c>
      <c r="C326" s="26" t="str">
        <f t="shared" si="16"/>
        <v>June 2025</v>
      </c>
      <c r="D326" s="66">
        <v>115560</v>
      </c>
      <c r="E326" s="66">
        <v>265358</v>
      </c>
      <c r="F326" s="75" t="s">
        <v>14809</v>
      </c>
      <c r="G326" s="76" t="s">
        <v>14810</v>
      </c>
      <c r="H326" s="76" t="s">
        <v>14811</v>
      </c>
      <c r="I326" s="66" t="s">
        <v>13045</v>
      </c>
      <c r="J326" s="12" t="str">
        <f t="shared" si="17"/>
        <v>Aung Myay Tha Zan</v>
      </c>
      <c r="K326" s="66" t="s">
        <v>14812</v>
      </c>
      <c r="L326" s="66">
        <v>25</v>
      </c>
      <c r="M326" s="66"/>
      <c r="N326" s="66"/>
      <c r="O326" s="73"/>
      <c r="P326" s="76" t="s">
        <v>13260</v>
      </c>
      <c r="Q326" s="73"/>
      <c r="R326" s="66" t="s">
        <v>113</v>
      </c>
      <c r="S326" s="87">
        <f t="shared" si="15"/>
        <v>-45824.460613425901</v>
      </c>
      <c r="T326" s="66"/>
      <c r="U326" s="76"/>
      <c r="V326" s="76" t="s">
        <v>14813</v>
      </c>
      <c r="W326" s="76"/>
    </row>
    <row r="327" spans="1:23" ht="30" customHeight="1">
      <c r="A327" s="65">
        <v>326</v>
      </c>
      <c r="B327" s="26">
        <v>45824.504386574103</v>
      </c>
      <c r="C327" s="26" t="str">
        <f t="shared" si="16"/>
        <v>June 2025</v>
      </c>
      <c r="D327" s="12">
        <v>115569</v>
      </c>
      <c r="E327" s="12">
        <v>176808</v>
      </c>
      <c r="F327" s="14" t="s">
        <v>14814</v>
      </c>
      <c r="G327" s="13" t="s">
        <v>14815</v>
      </c>
      <c r="H327" s="13" t="s">
        <v>14816</v>
      </c>
      <c r="I327" s="12" t="s">
        <v>13066</v>
      </c>
      <c r="J327" s="12" t="str">
        <f t="shared" si="17"/>
        <v>Chan Aye Tha Zan</v>
      </c>
      <c r="K327" s="12" t="s">
        <v>14817</v>
      </c>
      <c r="L327" s="12">
        <v>20</v>
      </c>
      <c r="M327" s="12" t="s">
        <v>14818</v>
      </c>
      <c r="N327" s="12">
        <v>226</v>
      </c>
      <c r="O327" s="26">
        <v>45824.604166666701</v>
      </c>
      <c r="P327" s="13" t="s">
        <v>13120</v>
      </c>
      <c r="Q327" s="26">
        <v>45824.767812500002</v>
      </c>
      <c r="R327" s="12" t="s">
        <v>35</v>
      </c>
      <c r="S327" s="27">
        <f t="shared" si="15"/>
        <v>0.26342592592845898</v>
      </c>
      <c r="T327" s="12" t="s">
        <v>14819</v>
      </c>
      <c r="U327" s="13"/>
      <c r="V327" s="13"/>
      <c r="W327" s="13"/>
    </row>
    <row r="328" spans="1:23" ht="30" customHeight="1">
      <c r="A328" s="65">
        <v>327</v>
      </c>
      <c r="B328" s="26">
        <v>45824.505138888897</v>
      </c>
      <c r="C328" s="26" t="str">
        <f t="shared" si="16"/>
        <v>June 2025</v>
      </c>
      <c r="D328" s="12">
        <v>115570</v>
      </c>
      <c r="E328" s="12">
        <v>87771</v>
      </c>
      <c r="F328" s="14" t="s">
        <v>14820</v>
      </c>
      <c r="G328" s="13" t="s">
        <v>14821</v>
      </c>
      <c r="H328" s="13" t="s">
        <v>14822</v>
      </c>
      <c r="I328" s="12" t="s">
        <v>13066</v>
      </c>
      <c r="J328" s="12" t="str">
        <f t="shared" si="17"/>
        <v>Chan Aye Tha Zan</v>
      </c>
      <c r="K328" s="12" t="s">
        <v>14823</v>
      </c>
      <c r="L328" s="12">
        <v>40</v>
      </c>
      <c r="M328" s="12" t="s">
        <v>14824</v>
      </c>
      <c r="N328" s="12">
        <v>138</v>
      </c>
      <c r="O328" s="29">
        <v>45824.604166666701</v>
      </c>
      <c r="P328" s="13" t="s">
        <v>13120</v>
      </c>
      <c r="Q328" s="26">
        <v>45824.6711111111</v>
      </c>
      <c r="R328" s="12" t="s">
        <v>35</v>
      </c>
      <c r="S328" s="27">
        <f t="shared" si="15"/>
        <v>0.16597222222480901</v>
      </c>
      <c r="T328" s="12" t="s">
        <v>14825</v>
      </c>
      <c r="U328" s="13"/>
      <c r="V328" s="13"/>
      <c r="W328" s="13"/>
    </row>
    <row r="329" spans="1:23" ht="30" customHeight="1">
      <c r="A329" s="65">
        <v>328</v>
      </c>
      <c r="B329" s="73">
        <v>45824.565046296302</v>
      </c>
      <c r="C329" s="26" t="str">
        <f t="shared" si="16"/>
        <v>June 2025</v>
      </c>
      <c r="D329" s="66">
        <v>115585</v>
      </c>
      <c r="E329" s="66">
        <v>463937</v>
      </c>
      <c r="F329" s="75" t="s">
        <v>14826</v>
      </c>
      <c r="G329" s="76" t="s">
        <v>14827</v>
      </c>
      <c r="H329" s="76" t="s">
        <v>14828</v>
      </c>
      <c r="I329" s="66" t="s">
        <v>13066</v>
      </c>
      <c r="J329" s="12" t="str">
        <f t="shared" si="17"/>
        <v>Chan Aye Tha Zan</v>
      </c>
      <c r="K329" s="66" t="s">
        <v>14829</v>
      </c>
      <c r="L329" s="66">
        <v>20</v>
      </c>
      <c r="M329" s="66"/>
      <c r="N329" s="66"/>
      <c r="O329" s="73"/>
      <c r="P329" s="76" t="s">
        <v>13069</v>
      </c>
      <c r="Q329" s="73"/>
      <c r="R329" s="66" t="s">
        <v>113</v>
      </c>
      <c r="S329" s="87">
        <f t="shared" si="15"/>
        <v>-45824.565046296302</v>
      </c>
      <c r="T329" s="66"/>
      <c r="U329" s="76"/>
      <c r="V329" s="76" t="s">
        <v>14830</v>
      </c>
      <c r="W329" s="76"/>
    </row>
    <row r="330" spans="1:23" ht="30" customHeight="1">
      <c r="A330" s="65">
        <v>329</v>
      </c>
      <c r="B330" s="26">
        <v>45824.565231481502</v>
      </c>
      <c r="C330" s="26" t="str">
        <f t="shared" si="16"/>
        <v>June 2025</v>
      </c>
      <c r="D330" s="12">
        <v>115586</v>
      </c>
      <c r="E330" s="12">
        <v>463918</v>
      </c>
      <c r="F330" s="14" t="s">
        <v>14831</v>
      </c>
      <c r="G330" s="13" t="s">
        <v>14832</v>
      </c>
      <c r="H330" s="13" t="s">
        <v>14833</v>
      </c>
      <c r="I330" s="12" t="s">
        <v>13066</v>
      </c>
      <c r="J330" s="12" t="str">
        <f t="shared" si="17"/>
        <v>Chan Aye Tha Zan</v>
      </c>
      <c r="K330" s="12" t="s">
        <v>14834</v>
      </c>
      <c r="L330" s="12">
        <v>20</v>
      </c>
      <c r="M330" s="12" t="s">
        <v>13536</v>
      </c>
      <c r="N330" s="12">
        <v>264</v>
      </c>
      <c r="O330" s="26">
        <v>45825.333333333299</v>
      </c>
      <c r="P330" s="13" t="s">
        <v>13260</v>
      </c>
      <c r="Q330" s="26">
        <v>45825.461215277799</v>
      </c>
      <c r="R330" s="12" t="s">
        <v>35</v>
      </c>
      <c r="S330" s="27">
        <f t="shared" si="15"/>
        <v>0.89598379629751401</v>
      </c>
      <c r="T330" s="12" t="s">
        <v>14835</v>
      </c>
      <c r="U330" s="13"/>
      <c r="V330" s="13"/>
      <c r="W330" s="13"/>
    </row>
    <row r="331" spans="1:23" ht="30" customHeight="1">
      <c r="A331" s="65">
        <v>330</v>
      </c>
      <c r="B331" s="26">
        <v>45824.565520833297</v>
      </c>
      <c r="C331" s="26" t="str">
        <f t="shared" si="16"/>
        <v>June 2025</v>
      </c>
      <c r="D331" s="12">
        <v>115587</v>
      </c>
      <c r="E331" s="12">
        <v>420732</v>
      </c>
      <c r="F331" s="14" t="s">
        <v>14836</v>
      </c>
      <c r="G331" s="13" t="s">
        <v>14837</v>
      </c>
      <c r="H331" s="13" t="s">
        <v>14838</v>
      </c>
      <c r="I331" s="12" t="s">
        <v>13104</v>
      </c>
      <c r="J331" s="12" t="str">
        <f t="shared" si="17"/>
        <v>Maha Aung Myay</v>
      </c>
      <c r="K331" s="12" t="s">
        <v>14839</v>
      </c>
      <c r="L331" s="12">
        <v>40</v>
      </c>
      <c r="M331" s="12" t="s">
        <v>14840</v>
      </c>
      <c r="N331" s="12">
        <v>114</v>
      </c>
      <c r="O331" s="26">
        <v>45825.333333333299</v>
      </c>
      <c r="P331" s="13" t="s">
        <v>13069</v>
      </c>
      <c r="Q331" s="26">
        <v>45825.368217592601</v>
      </c>
      <c r="R331" s="12" t="s">
        <v>35</v>
      </c>
      <c r="S331" s="27">
        <f t="shared" si="15"/>
        <v>0.80269675925956097</v>
      </c>
      <c r="T331" s="12" t="s">
        <v>14841</v>
      </c>
      <c r="U331" s="13"/>
      <c r="V331" s="13"/>
      <c r="W331" s="13"/>
    </row>
    <row r="332" spans="1:23" ht="30" customHeight="1">
      <c r="A332" s="65">
        <v>331</v>
      </c>
      <c r="B332" s="73">
        <v>45824.596099536997</v>
      </c>
      <c r="C332" s="26" t="str">
        <f t="shared" si="16"/>
        <v>June 2025</v>
      </c>
      <c r="D332" s="66">
        <v>115595</v>
      </c>
      <c r="E332" s="66">
        <v>87657</v>
      </c>
      <c r="F332" s="75" t="s">
        <v>14842</v>
      </c>
      <c r="G332" s="76" t="s">
        <v>7398</v>
      </c>
      <c r="H332" s="76" t="s">
        <v>14843</v>
      </c>
      <c r="I332" s="66" t="s">
        <v>13066</v>
      </c>
      <c r="J332" s="12" t="str">
        <f t="shared" si="17"/>
        <v>Chan Aye Tha Zan</v>
      </c>
      <c r="K332" s="66" t="s">
        <v>14844</v>
      </c>
      <c r="L332" s="66">
        <v>20</v>
      </c>
      <c r="M332" s="66"/>
      <c r="N332" s="66"/>
      <c r="O332" s="73"/>
      <c r="P332" s="76" t="s">
        <v>13069</v>
      </c>
      <c r="Q332" s="73"/>
      <c r="R332" s="66" t="s">
        <v>113</v>
      </c>
      <c r="S332" s="87">
        <f t="shared" si="15"/>
        <v>-45824.596099536997</v>
      </c>
      <c r="T332" s="66"/>
      <c r="U332" s="76"/>
      <c r="V332" s="76" t="s">
        <v>14845</v>
      </c>
      <c r="W332" s="76"/>
    </row>
    <row r="333" spans="1:23" ht="30" customHeight="1">
      <c r="A333" s="65">
        <v>332</v>
      </c>
      <c r="B333" s="73">
        <v>45824.621898148202</v>
      </c>
      <c r="C333" s="26" t="str">
        <f t="shared" si="16"/>
        <v>June 2025</v>
      </c>
      <c r="D333" s="66">
        <v>115605</v>
      </c>
      <c r="E333" s="66">
        <v>463654</v>
      </c>
      <c r="F333" s="75" t="s">
        <v>14846</v>
      </c>
      <c r="G333" s="76" t="s">
        <v>14847</v>
      </c>
      <c r="H333" s="76" t="s">
        <v>14848</v>
      </c>
      <c r="I333" s="66" t="s">
        <v>13066</v>
      </c>
      <c r="J333" s="12" t="str">
        <f t="shared" si="17"/>
        <v>Chan Aye Tha Zan</v>
      </c>
      <c r="K333" s="66" t="s">
        <v>14849</v>
      </c>
      <c r="L333" s="66">
        <v>25</v>
      </c>
      <c r="M333" s="66"/>
      <c r="N333" s="66"/>
      <c r="O333" s="73"/>
      <c r="P333" s="76" t="s">
        <v>13069</v>
      </c>
      <c r="Q333" s="73"/>
      <c r="R333" s="66" t="s">
        <v>113</v>
      </c>
      <c r="S333" s="87">
        <f t="shared" si="15"/>
        <v>-45824.621898148202</v>
      </c>
      <c r="T333" s="66"/>
      <c r="U333" s="76"/>
      <c r="V333" s="76" t="s">
        <v>14845</v>
      </c>
      <c r="W333" s="76"/>
    </row>
    <row r="334" spans="1:23" ht="30" customHeight="1">
      <c r="A334" s="65">
        <v>333</v>
      </c>
      <c r="B334" s="26">
        <v>45824.633877314802</v>
      </c>
      <c r="C334" s="26" t="str">
        <f t="shared" si="16"/>
        <v>June 2025</v>
      </c>
      <c r="D334" s="12">
        <v>115611</v>
      </c>
      <c r="E334" s="12">
        <v>11063</v>
      </c>
      <c r="F334" s="14" t="s">
        <v>14850</v>
      </c>
      <c r="G334" s="13" t="s">
        <v>14851</v>
      </c>
      <c r="H334" s="13" t="s">
        <v>14852</v>
      </c>
      <c r="I334" s="12" t="s">
        <v>13066</v>
      </c>
      <c r="J334" s="12" t="str">
        <f t="shared" si="17"/>
        <v>Chan Aye Tha Zan</v>
      </c>
      <c r="K334" s="12" t="s">
        <v>14853</v>
      </c>
      <c r="L334" s="12">
        <v>20</v>
      </c>
      <c r="M334" s="12" t="s">
        <v>14854</v>
      </c>
      <c r="N334" s="12">
        <v>179</v>
      </c>
      <c r="O334" s="26">
        <v>45825.333333333299</v>
      </c>
      <c r="P334" s="13" t="s">
        <v>13260</v>
      </c>
      <c r="Q334" s="26">
        <v>45825.606180555602</v>
      </c>
      <c r="R334" s="12" t="s">
        <v>35</v>
      </c>
      <c r="S334" s="27">
        <f t="shared" si="15"/>
        <v>0.972303240741894</v>
      </c>
      <c r="T334" s="12" t="s">
        <v>14855</v>
      </c>
      <c r="U334" s="13"/>
      <c r="V334" s="13"/>
      <c r="W334" s="13"/>
    </row>
    <row r="335" spans="1:23" ht="30" customHeight="1">
      <c r="A335" s="65">
        <v>334</v>
      </c>
      <c r="B335" s="26">
        <v>45824.661157407398</v>
      </c>
      <c r="C335" s="26" t="str">
        <f t="shared" si="16"/>
        <v>June 2025</v>
      </c>
      <c r="D335" s="12">
        <v>115616</v>
      </c>
      <c r="E335" s="12">
        <v>464025</v>
      </c>
      <c r="F335" s="14" t="s">
        <v>14856</v>
      </c>
      <c r="G335" s="13" t="s">
        <v>14857</v>
      </c>
      <c r="H335" s="13" t="s">
        <v>14858</v>
      </c>
      <c r="I335" s="12" t="s">
        <v>13066</v>
      </c>
      <c r="J335" s="12" t="str">
        <f t="shared" si="17"/>
        <v>Chan Aye Tha Zan</v>
      </c>
      <c r="K335" s="12" t="s">
        <v>14859</v>
      </c>
      <c r="L335" s="12">
        <v>40</v>
      </c>
      <c r="M335" s="12" t="s">
        <v>14860</v>
      </c>
      <c r="N335" s="12">
        <v>215</v>
      </c>
      <c r="O335" s="26">
        <v>45825.333333333299</v>
      </c>
      <c r="P335" s="13" t="s">
        <v>13260</v>
      </c>
      <c r="Q335" s="26">
        <v>45825.6739930556</v>
      </c>
      <c r="R335" s="12" t="s">
        <v>35</v>
      </c>
      <c r="S335" s="27">
        <f t="shared" si="15"/>
        <v>1.01283564815094</v>
      </c>
      <c r="T335" s="12" t="s">
        <v>14861</v>
      </c>
      <c r="U335" s="13"/>
      <c r="V335" s="13"/>
      <c r="W335" s="13"/>
    </row>
    <row r="336" spans="1:23" ht="30" customHeight="1">
      <c r="A336" s="65">
        <v>335</v>
      </c>
      <c r="B336" s="26">
        <v>45824.683738425898</v>
      </c>
      <c r="C336" s="26" t="str">
        <f t="shared" si="16"/>
        <v>June 2025</v>
      </c>
      <c r="D336" s="12">
        <v>115625</v>
      </c>
      <c r="E336" s="12">
        <v>420715</v>
      </c>
      <c r="F336" s="14" t="s">
        <v>14862</v>
      </c>
      <c r="G336" s="13" t="s">
        <v>14863</v>
      </c>
      <c r="H336" s="13" t="s">
        <v>14864</v>
      </c>
      <c r="I336" s="12" t="s">
        <v>13066</v>
      </c>
      <c r="J336" s="12" t="str">
        <f t="shared" si="17"/>
        <v>Chan Aye Tha Zan</v>
      </c>
      <c r="K336" s="12" t="s">
        <v>14865</v>
      </c>
      <c r="L336" s="12">
        <v>20</v>
      </c>
      <c r="M336" s="12" t="s">
        <v>14866</v>
      </c>
      <c r="N336" s="12">
        <v>124</v>
      </c>
      <c r="O336" s="26">
        <v>45825.333333333299</v>
      </c>
      <c r="P336" s="13" t="s">
        <v>13069</v>
      </c>
      <c r="Q336" s="26">
        <v>45825.568449074097</v>
      </c>
      <c r="R336" s="12" t="s">
        <v>35</v>
      </c>
      <c r="S336" s="27">
        <f t="shared" si="15"/>
        <v>0.88471064814803002</v>
      </c>
      <c r="T336" s="12" t="s">
        <v>14867</v>
      </c>
      <c r="U336" s="13"/>
      <c r="V336" s="13"/>
      <c r="W336" s="13"/>
    </row>
    <row r="337" spans="1:23" ht="30" customHeight="1">
      <c r="A337" s="65">
        <v>336</v>
      </c>
      <c r="B337" s="26">
        <v>45824.707777777803</v>
      </c>
      <c r="C337" s="26" t="str">
        <f t="shared" si="16"/>
        <v>June 2025</v>
      </c>
      <c r="D337" s="12">
        <v>115637</v>
      </c>
      <c r="E337" s="12">
        <v>464205</v>
      </c>
      <c r="F337" s="14" t="s">
        <v>14868</v>
      </c>
      <c r="G337" s="13" t="s">
        <v>14869</v>
      </c>
      <c r="H337" s="13" t="s">
        <v>14870</v>
      </c>
      <c r="I337" s="12" t="s">
        <v>13066</v>
      </c>
      <c r="J337" s="12" t="str">
        <f t="shared" si="17"/>
        <v>Chan Aye Tha Zan</v>
      </c>
      <c r="K337" s="12" t="s">
        <v>14871</v>
      </c>
      <c r="L337" s="12">
        <v>20</v>
      </c>
      <c r="M337" s="12" t="s">
        <v>14872</v>
      </c>
      <c r="N337" s="12">
        <v>59</v>
      </c>
      <c r="O337" s="26">
        <v>45825.333333333299</v>
      </c>
      <c r="P337" s="13" t="s">
        <v>13069</v>
      </c>
      <c r="Q337" s="26">
        <v>45825.607777777797</v>
      </c>
      <c r="R337" s="12" t="s">
        <v>35</v>
      </c>
      <c r="S337" s="27">
        <f t="shared" si="15"/>
        <v>0.89999999999417901</v>
      </c>
      <c r="T337" s="12" t="s">
        <v>14873</v>
      </c>
      <c r="U337" s="13"/>
      <c r="V337" s="13"/>
      <c r="W337" s="13"/>
    </row>
    <row r="338" spans="1:23" ht="30" customHeight="1">
      <c r="A338" s="65">
        <v>337</v>
      </c>
      <c r="B338" s="26">
        <v>45824.710115740701</v>
      </c>
      <c r="C338" s="26" t="str">
        <f t="shared" si="16"/>
        <v>June 2025</v>
      </c>
      <c r="D338" s="12">
        <v>115639</v>
      </c>
      <c r="E338" s="12">
        <v>464233</v>
      </c>
      <c r="F338" s="14" t="s">
        <v>14874</v>
      </c>
      <c r="G338" s="13" t="s">
        <v>14875</v>
      </c>
      <c r="H338" s="13" t="s">
        <v>14876</v>
      </c>
      <c r="I338" s="12" t="s">
        <v>13104</v>
      </c>
      <c r="J338" s="12" t="str">
        <f t="shared" si="17"/>
        <v>Maha Aung Myay</v>
      </c>
      <c r="K338" s="12" t="s">
        <v>14877</v>
      </c>
      <c r="L338" s="12">
        <v>20</v>
      </c>
      <c r="M338" s="12" t="s">
        <v>14878</v>
      </c>
      <c r="N338" s="12">
        <v>98</v>
      </c>
      <c r="O338" s="26">
        <v>45825.333333333299</v>
      </c>
      <c r="P338" s="13" t="s">
        <v>13069</v>
      </c>
      <c r="Q338" s="26">
        <v>45825.415775463</v>
      </c>
      <c r="R338" s="12" t="s">
        <v>35</v>
      </c>
      <c r="S338" s="27">
        <f t="shared" si="15"/>
        <v>0.70565972222539097</v>
      </c>
      <c r="T338" s="12" t="s">
        <v>14879</v>
      </c>
      <c r="U338" s="13"/>
      <c r="V338" s="13"/>
      <c r="W338" s="13"/>
    </row>
    <row r="339" spans="1:23" ht="30" customHeight="1">
      <c r="A339" s="65">
        <v>338</v>
      </c>
      <c r="B339" s="73">
        <v>45824.737627314797</v>
      </c>
      <c r="C339" s="26" t="str">
        <f t="shared" si="16"/>
        <v>June 2025</v>
      </c>
      <c r="D339" s="66">
        <v>115646</v>
      </c>
      <c r="E339" s="66">
        <v>464273</v>
      </c>
      <c r="F339" s="75" t="s">
        <v>14880</v>
      </c>
      <c r="G339" s="76" t="s">
        <v>14881</v>
      </c>
      <c r="H339" s="76" t="s">
        <v>14882</v>
      </c>
      <c r="I339" s="66" t="s">
        <v>13104</v>
      </c>
      <c r="J339" s="12" t="str">
        <f t="shared" si="17"/>
        <v>Maha Aung Myay</v>
      </c>
      <c r="K339" s="66" t="s">
        <v>14883</v>
      </c>
      <c r="L339" s="66">
        <v>20</v>
      </c>
      <c r="M339" s="66"/>
      <c r="N339" s="66"/>
      <c r="O339" s="73"/>
      <c r="P339" s="76" t="s">
        <v>13120</v>
      </c>
      <c r="Q339" s="73"/>
      <c r="R339" s="66" t="s">
        <v>113</v>
      </c>
      <c r="S339" s="87">
        <f t="shared" si="15"/>
        <v>-45824.737627314797</v>
      </c>
      <c r="T339" s="66"/>
      <c r="U339" s="76" t="s">
        <v>2834</v>
      </c>
      <c r="V339" s="76" t="s">
        <v>14884</v>
      </c>
      <c r="W339" s="76"/>
    </row>
    <row r="340" spans="1:23" ht="30" customHeight="1">
      <c r="A340" s="65">
        <v>339</v>
      </c>
      <c r="B340" s="26">
        <v>45824.773425925901</v>
      </c>
      <c r="C340" s="26" t="str">
        <f t="shared" si="16"/>
        <v>June 2025</v>
      </c>
      <c r="D340" s="12">
        <v>115655</v>
      </c>
      <c r="E340" s="12">
        <v>461609</v>
      </c>
      <c r="F340" s="14" t="s">
        <v>14885</v>
      </c>
      <c r="G340" s="13" t="s">
        <v>14886</v>
      </c>
      <c r="H340" s="13" t="s">
        <v>14887</v>
      </c>
      <c r="I340" s="12" t="s">
        <v>13045</v>
      </c>
      <c r="J340" s="12" t="str">
        <f t="shared" si="17"/>
        <v>Aung Myay Tha Zan</v>
      </c>
      <c r="K340" s="12" t="s">
        <v>14888</v>
      </c>
      <c r="L340" s="12">
        <v>30</v>
      </c>
      <c r="M340" s="12" t="s">
        <v>14889</v>
      </c>
      <c r="N340" s="12">
        <v>68</v>
      </c>
      <c r="O340" s="26">
        <v>45825.333333333299</v>
      </c>
      <c r="P340" s="13" t="s">
        <v>13260</v>
      </c>
      <c r="Q340" s="26">
        <v>45825.512210648201</v>
      </c>
      <c r="R340" s="12" t="s">
        <v>35</v>
      </c>
      <c r="S340" s="27">
        <f t="shared" si="15"/>
        <v>0.73878472222713798</v>
      </c>
      <c r="T340" s="12" t="s">
        <v>14890</v>
      </c>
      <c r="U340" s="13"/>
      <c r="V340" s="13"/>
      <c r="W340" s="13"/>
    </row>
    <row r="341" spans="1:23" ht="30" customHeight="1">
      <c r="A341" s="65">
        <v>340</v>
      </c>
      <c r="B341" s="26">
        <v>45825.395462963003</v>
      </c>
      <c r="C341" s="26" t="str">
        <f t="shared" si="16"/>
        <v>June 2025</v>
      </c>
      <c r="D341" s="12">
        <v>115691</v>
      </c>
      <c r="E341" s="12">
        <v>464505</v>
      </c>
      <c r="F341" s="14" t="s">
        <v>14891</v>
      </c>
      <c r="G341" s="13" t="s">
        <v>14892</v>
      </c>
      <c r="H341" s="13" t="s">
        <v>14893</v>
      </c>
      <c r="I341" s="12" t="s">
        <v>13066</v>
      </c>
      <c r="J341" s="12" t="str">
        <f t="shared" si="17"/>
        <v>Chan Aye Tha Zan</v>
      </c>
      <c r="K341" s="12" t="s">
        <v>14894</v>
      </c>
      <c r="L341" s="12">
        <v>30</v>
      </c>
      <c r="M341" s="12" t="s">
        <v>14895</v>
      </c>
      <c r="N341" s="12">
        <v>372</v>
      </c>
      <c r="O341" s="26">
        <v>45825.458333333299</v>
      </c>
      <c r="P341" s="13" t="s">
        <v>13120</v>
      </c>
      <c r="Q341" s="26">
        <v>45825.610057870399</v>
      </c>
      <c r="R341" s="12" t="s">
        <v>35</v>
      </c>
      <c r="S341" s="27">
        <f t="shared" si="15"/>
        <v>0.21459490740380699</v>
      </c>
      <c r="T341" s="12" t="s">
        <v>14896</v>
      </c>
      <c r="U341" s="13"/>
      <c r="V341" s="13"/>
      <c r="W341" s="13"/>
    </row>
    <row r="342" spans="1:23" ht="30" customHeight="1">
      <c r="A342" s="65">
        <v>341</v>
      </c>
      <c r="B342" s="26">
        <v>45825.409224536997</v>
      </c>
      <c r="C342" s="26" t="str">
        <f t="shared" si="16"/>
        <v>June 2025</v>
      </c>
      <c r="D342" s="12">
        <v>115697</v>
      </c>
      <c r="E342" s="12">
        <v>314539</v>
      </c>
      <c r="F342" s="14" t="s">
        <v>14897</v>
      </c>
      <c r="G342" s="13" t="s">
        <v>14898</v>
      </c>
      <c r="H342" s="13" t="s">
        <v>14899</v>
      </c>
      <c r="I342" s="12" t="s">
        <v>13045</v>
      </c>
      <c r="J342" s="12" t="str">
        <f t="shared" si="17"/>
        <v>Aung Myay Tha Zan</v>
      </c>
      <c r="K342" s="12" t="s">
        <v>14900</v>
      </c>
      <c r="L342" s="12">
        <v>20</v>
      </c>
      <c r="M342" s="12" t="s">
        <v>13648</v>
      </c>
      <c r="N342" s="12">
        <v>375</v>
      </c>
      <c r="O342" s="26">
        <v>45826.333333333299</v>
      </c>
      <c r="P342" s="13" t="s">
        <v>13260</v>
      </c>
      <c r="Q342" s="26">
        <v>45826.499201388899</v>
      </c>
      <c r="R342" s="12" t="s">
        <v>35</v>
      </c>
      <c r="S342" s="27">
        <f t="shared" si="15"/>
        <v>1.0899768518574999</v>
      </c>
      <c r="T342" s="12" t="s">
        <v>14901</v>
      </c>
      <c r="U342" s="13"/>
      <c r="V342" s="13"/>
      <c r="W342" s="13"/>
    </row>
    <row r="343" spans="1:23" ht="30" customHeight="1">
      <c r="A343" s="65">
        <v>342</v>
      </c>
      <c r="B343" s="26">
        <v>45825.468101851897</v>
      </c>
      <c r="C343" s="26" t="str">
        <f t="shared" si="16"/>
        <v>June 2025</v>
      </c>
      <c r="D343" s="12">
        <v>115721</v>
      </c>
      <c r="E343" s="12">
        <v>405766</v>
      </c>
      <c r="F343" s="14" t="s">
        <v>14902</v>
      </c>
      <c r="G343" s="13" t="s">
        <v>14903</v>
      </c>
      <c r="H343" s="13" t="s">
        <v>14904</v>
      </c>
      <c r="I343" s="12" t="s">
        <v>13045</v>
      </c>
      <c r="J343" s="12" t="str">
        <f t="shared" si="17"/>
        <v>Aung Myay Tha Zan</v>
      </c>
      <c r="K343" s="12" t="s">
        <v>14905</v>
      </c>
      <c r="L343" s="12">
        <v>18</v>
      </c>
      <c r="M343" s="12" t="s">
        <v>14906</v>
      </c>
      <c r="N343" s="12">
        <v>118</v>
      </c>
      <c r="O343" s="26">
        <v>45825.5</v>
      </c>
      <c r="P343" s="13" t="s">
        <v>13048</v>
      </c>
      <c r="Q343" s="26">
        <v>45825.6559375</v>
      </c>
      <c r="R343" s="12" t="s">
        <v>35</v>
      </c>
      <c r="S343" s="27">
        <f t="shared" si="15"/>
        <v>0.187835648146574</v>
      </c>
      <c r="T343" s="12" t="s">
        <v>14907</v>
      </c>
      <c r="U343" s="13"/>
      <c r="V343" s="13"/>
      <c r="W343" s="13"/>
    </row>
    <row r="344" spans="1:23" ht="30" customHeight="1">
      <c r="A344" s="65">
        <v>343</v>
      </c>
      <c r="B344" s="26">
        <v>45825.4852777778</v>
      </c>
      <c r="C344" s="26" t="str">
        <f t="shared" si="16"/>
        <v>June 2025</v>
      </c>
      <c r="D344" s="12">
        <v>115727</v>
      </c>
      <c r="E344" s="12">
        <v>464587</v>
      </c>
      <c r="F344" s="14" t="s">
        <v>14908</v>
      </c>
      <c r="G344" s="13" t="s">
        <v>14909</v>
      </c>
      <c r="H344" s="13" t="s">
        <v>14910</v>
      </c>
      <c r="I344" s="12" t="s">
        <v>13104</v>
      </c>
      <c r="J344" s="12" t="str">
        <f t="shared" si="17"/>
        <v>Maha Aung Myay</v>
      </c>
      <c r="K344" s="12" t="s">
        <v>14911</v>
      </c>
      <c r="L344" s="12">
        <v>25</v>
      </c>
      <c r="M344" s="12" t="s">
        <v>14912</v>
      </c>
      <c r="N344" s="12">
        <v>141</v>
      </c>
      <c r="O344" s="26">
        <v>45825.541666666701</v>
      </c>
      <c r="P344" s="13" t="s">
        <v>13069</v>
      </c>
      <c r="Q344" s="26">
        <v>45825.668460648201</v>
      </c>
      <c r="R344" s="12" t="s">
        <v>35</v>
      </c>
      <c r="S344" s="27">
        <f t="shared" si="15"/>
        <v>0.18318287037254799</v>
      </c>
      <c r="T344" s="12" t="s">
        <v>14913</v>
      </c>
      <c r="U344" s="13"/>
      <c r="V344" s="13"/>
      <c r="W344" s="13"/>
    </row>
    <row r="345" spans="1:23" ht="30" customHeight="1">
      <c r="A345" s="65">
        <v>344</v>
      </c>
      <c r="B345" s="26">
        <v>45825.508842592601</v>
      </c>
      <c r="C345" s="26" t="str">
        <f t="shared" si="16"/>
        <v>June 2025</v>
      </c>
      <c r="D345" s="12">
        <v>115737</v>
      </c>
      <c r="E345" s="12">
        <v>464756</v>
      </c>
      <c r="F345" s="14" t="s">
        <v>14914</v>
      </c>
      <c r="G345" s="13" t="s">
        <v>14915</v>
      </c>
      <c r="H345" s="13" t="s">
        <v>14916</v>
      </c>
      <c r="I345" s="12" t="s">
        <v>13104</v>
      </c>
      <c r="J345" s="12" t="str">
        <f t="shared" si="17"/>
        <v>Maha Aung Myay</v>
      </c>
      <c r="K345" s="12" t="s">
        <v>14917</v>
      </c>
      <c r="L345" s="12">
        <v>20</v>
      </c>
      <c r="M345" s="12" t="s">
        <v>14918</v>
      </c>
      <c r="N345" s="12">
        <v>124</v>
      </c>
      <c r="O345" s="26">
        <v>45825.541666666701</v>
      </c>
      <c r="P345" s="13" t="s">
        <v>13069</v>
      </c>
      <c r="Q345" s="26">
        <v>45825.712222222202</v>
      </c>
      <c r="R345" s="12" t="s">
        <v>35</v>
      </c>
      <c r="S345" s="27">
        <f t="shared" si="15"/>
        <v>0.203379629630945</v>
      </c>
      <c r="T345" s="12" t="s">
        <v>14919</v>
      </c>
      <c r="U345" s="13"/>
      <c r="V345" s="13"/>
      <c r="W345" s="13"/>
    </row>
    <row r="346" spans="1:23" ht="30" customHeight="1">
      <c r="A346" s="65">
        <v>345</v>
      </c>
      <c r="B346" s="73">
        <v>45825.637175925898</v>
      </c>
      <c r="C346" s="26" t="str">
        <f t="shared" si="16"/>
        <v>June 2025</v>
      </c>
      <c r="D346" s="66">
        <v>115783</v>
      </c>
      <c r="E346" s="66">
        <v>259464</v>
      </c>
      <c r="F346" s="75" t="s">
        <v>14920</v>
      </c>
      <c r="G346" s="76" t="s">
        <v>14921</v>
      </c>
      <c r="H346" s="76" t="s">
        <v>14922</v>
      </c>
      <c r="I346" s="66" t="s">
        <v>13066</v>
      </c>
      <c r="J346" s="12" t="str">
        <f t="shared" si="17"/>
        <v>Chan Aye Tha Zan</v>
      </c>
      <c r="K346" s="66" t="s">
        <v>14923</v>
      </c>
      <c r="L346" s="66">
        <v>20</v>
      </c>
      <c r="M346" s="66"/>
      <c r="N346" s="66"/>
      <c r="O346" s="73"/>
      <c r="P346" s="76" t="s">
        <v>13069</v>
      </c>
      <c r="Q346" s="73"/>
      <c r="R346" s="66" t="s">
        <v>113</v>
      </c>
      <c r="S346" s="87">
        <f t="shared" si="15"/>
        <v>-45825.637175925898</v>
      </c>
      <c r="T346" s="66"/>
      <c r="U346" s="76"/>
      <c r="V346" s="76" t="s">
        <v>14924</v>
      </c>
      <c r="W346" s="76"/>
    </row>
    <row r="347" spans="1:23" ht="30" customHeight="1">
      <c r="A347" s="65">
        <v>346</v>
      </c>
      <c r="B347" s="26">
        <v>45825.641863425903</v>
      </c>
      <c r="C347" s="26" t="str">
        <f t="shared" si="16"/>
        <v>June 2025</v>
      </c>
      <c r="D347" s="12">
        <v>115784</v>
      </c>
      <c r="E347" s="12">
        <v>118270</v>
      </c>
      <c r="F347" s="14" t="s">
        <v>14925</v>
      </c>
      <c r="G347" s="13" t="s">
        <v>14926</v>
      </c>
      <c r="H347" s="13" t="s">
        <v>14927</v>
      </c>
      <c r="I347" s="12" t="s">
        <v>13104</v>
      </c>
      <c r="J347" s="12" t="str">
        <f t="shared" si="17"/>
        <v>Maha Aung Myay</v>
      </c>
      <c r="K347" s="12" t="s">
        <v>14928</v>
      </c>
      <c r="L347" s="12">
        <v>30</v>
      </c>
      <c r="M347" s="12" t="s">
        <v>14929</v>
      </c>
      <c r="N347" s="12">
        <v>280</v>
      </c>
      <c r="O347" s="26">
        <v>45825.625</v>
      </c>
      <c r="P347" s="13" t="s">
        <v>13048</v>
      </c>
      <c r="Q347" s="26">
        <v>45825.759004629603</v>
      </c>
      <c r="R347" s="12" t="s">
        <v>35</v>
      </c>
      <c r="S347" s="27">
        <f t="shared" si="15"/>
        <v>0.117141203707433</v>
      </c>
      <c r="T347" s="12" t="s">
        <v>14930</v>
      </c>
      <c r="U347" s="13"/>
      <c r="V347" s="13"/>
      <c r="W347" s="13"/>
    </row>
    <row r="348" spans="1:23" ht="30" customHeight="1">
      <c r="A348" s="65">
        <v>347</v>
      </c>
      <c r="B348" s="26">
        <v>45825.650497685201</v>
      </c>
      <c r="C348" s="26" t="str">
        <f t="shared" si="16"/>
        <v>June 2025</v>
      </c>
      <c r="D348" s="12">
        <v>115789</v>
      </c>
      <c r="E348" s="12">
        <v>465067</v>
      </c>
      <c r="F348" s="14" t="s">
        <v>14931</v>
      </c>
      <c r="G348" s="13" t="s">
        <v>14932</v>
      </c>
      <c r="H348" s="13" t="s">
        <v>14933</v>
      </c>
      <c r="I348" s="12" t="s">
        <v>13066</v>
      </c>
      <c r="J348" s="12" t="str">
        <f t="shared" si="17"/>
        <v>Chan Aye Tha Zan</v>
      </c>
      <c r="K348" s="12" t="s">
        <v>14934</v>
      </c>
      <c r="L348" s="12">
        <v>20</v>
      </c>
      <c r="M348" s="12" t="s">
        <v>14065</v>
      </c>
      <c r="N348" s="12">
        <v>244</v>
      </c>
      <c r="O348" s="26">
        <v>45826.333333333299</v>
      </c>
      <c r="P348" s="13" t="s">
        <v>13069</v>
      </c>
      <c r="Q348" s="26">
        <v>45826.621168981503</v>
      </c>
      <c r="R348" s="12" t="s">
        <v>35</v>
      </c>
      <c r="S348" s="27">
        <f t="shared" si="15"/>
        <v>0.97067129629431304</v>
      </c>
      <c r="T348" s="12" t="s">
        <v>14935</v>
      </c>
      <c r="U348" s="13"/>
      <c r="V348" s="13"/>
      <c r="W348" s="13"/>
    </row>
    <row r="349" spans="1:23" ht="30" customHeight="1">
      <c r="A349" s="65">
        <v>348</v>
      </c>
      <c r="B349" s="26">
        <v>45825.6793287037</v>
      </c>
      <c r="C349" s="26" t="str">
        <f t="shared" si="16"/>
        <v>June 2025</v>
      </c>
      <c r="D349" s="12">
        <v>115801</v>
      </c>
      <c r="E349" s="12">
        <v>256636</v>
      </c>
      <c r="F349" s="14" t="s">
        <v>14936</v>
      </c>
      <c r="G349" s="13" t="s">
        <v>3726</v>
      </c>
      <c r="H349" s="13" t="s">
        <v>14937</v>
      </c>
      <c r="I349" s="12" t="s">
        <v>13045</v>
      </c>
      <c r="J349" s="12" t="str">
        <f t="shared" si="17"/>
        <v>Aung Myay Tha Zan</v>
      </c>
      <c r="K349" s="12" t="s">
        <v>14938</v>
      </c>
      <c r="L349" s="12">
        <v>20</v>
      </c>
      <c r="M349" s="12" t="s">
        <v>14939</v>
      </c>
      <c r="N349" s="12">
        <v>410</v>
      </c>
      <c r="O349" s="26">
        <v>45827.333333333299</v>
      </c>
      <c r="P349" s="13" t="s">
        <v>13260</v>
      </c>
      <c r="Q349" s="26">
        <v>45827.558703703697</v>
      </c>
      <c r="R349" s="12" t="s">
        <v>35</v>
      </c>
      <c r="S349" s="27">
        <f t="shared" si="15"/>
        <v>1.8793749999967999</v>
      </c>
      <c r="T349" s="12" t="s">
        <v>14940</v>
      </c>
      <c r="U349" s="13"/>
      <c r="V349" s="13"/>
      <c r="W349" s="13"/>
    </row>
    <row r="350" spans="1:23" ht="30" customHeight="1">
      <c r="A350" s="65">
        <v>349</v>
      </c>
      <c r="B350" s="26">
        <v>45825.681296296301</v>
      </c>
      <c r="C350" s="26" t="str">
        <f t="shared" si="16"/>
        <v>June 2025</v>
      </c>
      <c r="D350" s="12">
        <v>115803</v>
      </c>
      <c r="E350" s="12">
        <v>276787</v>
      </c>
      <c r="F350" s="14" t="s">
        <v>14941</v>
      </c>
      <c r="G350" s="13" t="s">
        <v>14942</v>
      </c>
      <c r="H350" s="13" t="s">
        <v>14943</v>
      </c>
      <c r="I350" s="12" t="s">
        <v>13066</v>
      </c>
      <c r="J350" s="12" t="str">
        <f t="shared" si="17"/>
        <v>Chan Aye Tha Zan</v>
      </c>
      <c r="K350" s="12" t="s">
        <v>14944</v>
      </c>
      <c r="L350" s="12">
        <v>20</v>
      </c>
      <c r="M350" s="12" t="s">
        <v>14945</v>
      </c>
      <c r="N350" s="12">
        <v>226</v>
      </c>
      <c r="O350" s="26">
        <v>45826.333333333299</v>
      </c>
      <c r="P350" s="13" t="s">
        <v>13069</v>
      </c>
      <c r="Q350" s="26">
        <v>45826.518391203703</v>
      </c>
      <c r="R350" s="12" t="s">
        <v>35</v>
      </c>
      <c r="S350" s="27">
        <f t="shared" si="15"/>
        <v>0.83709490740875503</v>
      </c>
      <c r="T350" s="12" t="s">
        <v>14946</v>
      </c>
      <c r="U350" s="13"/>
      <c r="V350" s="13"/>
      <c r="W350" s="13"/>
    </row>
    <row r="351" spans="1:23" ht="30" customHeight="1">
      <c r="A351" s="65">
        <v>350</v>
      </c>
      <c r="B351" s="26">
        <v>45825.731435185196</v>
      </c>
      <c r="C351" s="26" t="str">
        <f t="shared" si="16"/>
        <v>June 2025</v>
      </c>
      <c r="D351" s="12">
        <v>115819</v>
      </c>
      <c r="E351" s="12">
        <v>465189</v>
      </c>
      <c r="F351" s="14" t="s">
        <v>14947</v>
      </c>
      <c r="G351" s="13" t="s">
        <v>14948</v>
      </c>
      <c r="H351" s="13" t="s">
        <v>14949</v>
      </c>
      <c r="I351" s="12" t="s">
        <v>13104</v>
      </c>
      <c r="J351" s="12" t="str">
        <f t="shared" si="17"/>
        <v>Maha Aung Myay</v>
      </c>
      <c r="K351" s="12" t="s">
        <v>14950</v>
      </c>
      <c r="L351" s="12">
        <v>20</v>
      </c>
      <c r="M351" s="12" t="s">
        <v>14951</v>
      </c>
      <c r="N351" s="12">
        <v>187</v>
      </c>
      <c r="O351" s="26">
        <v>45826.333333333299</v>
      </c>
      <c r="P351" s="13" t="s">
        <v>13120</v>
      </c>
      <c r="Q351" s="26">
        <v>45826.432476851798</v>
      </c>
      <c r="R351" s="12" t="s">
        <v>35</v>
      </c>
      <c r="S351" s="27">
        <f t="shared" si="15"/>
        <v>0.70104166666715195</v>
      </c>
      <c r="T351" s="12" t="s">
        <v>14952</v>
      </c>
      <c r="U351" s="13"/>
      <c r="V351" s="13"/>
      <c r="W351" s="13"/>
    </row>
    <row r="352" spans="1:23" ht="30" customHeight="1">
      <c r="A352" s="65">
        <v>351</v>
      </c>
      <c r="B352" s="26">
        <v>45825.754270833299</v>
      </c>
      <c r="C352" s="26" t="str">
        <f t="shared" si="16"/>
        <v>June 2025</v>
      </c>
      <c r="D352" s="12">
        <v>115825</v>
      </c>
      <c r="E352" s="12">
        <v>462656</v>
      </c>
      <c r="F352" s="14" t="s">
        <v>14953</v>
      </c>
      <c r="G352" s="13" t="s">
        <v>14954</v>
      </c>
      <c r="H352" s="13" t="s">
        <v>14955</v>
      </c>
      <c r="I352" s="12" t="s">
        <v>13104</v>
      </c>
      <c r="J352" s="12" t="str">
        <f t="shared" si="17"/>
        <v>Maha Aung Myay</v>
      </c>
      <c r="K352" s="12" t="s">
        <v>14956</v>
      </c>
      <c r="L352" s="12">
        <v>20</v>
      </c>
      <c r="M352" s="12" t="s">
        <v>14957</v>
      </c>
      <c r="N352" s="12">
        <v>318</v>
      </c>
      <c r="O352" s="26">
        <v>45826.333333333299</v>
      </c>
      <c r="P352" s="13" t="s">
        <v>13120</v>
      </c>
      <c r="Q352" s="26">
        <v>45826.532939814802</v>
      </c>
      <c r="R352" s="12" t="s">
        <v>35</v>
      </c>
      <c r="S352" s="27">
        <f t="shared" si="15"/>
        <v>0.778668981482042</v>
      </c>
      <c r="T352" s="12" t="s">
        <v>14958</v>
      </c>
      <c r="U352" s="13"/>
      <c r="V352" s="13"/>
      <c r="W352" s="13"/>
    </row>
    <row r="353" spans="1:23" ht="30" customHeight="1">
      <c r="A353" s="65">
        <v>352</v>
      </c>
      <c r="B353" s="73">
        <v>45825.804513888899</v>
      </c>
      <c r="C353" s="26" t="str">
        <f t="shared" si="16"/>
        <v>June 2025</v>
      </c>
      <c r="D353" s="66">
        <v>115838</v>
      </c>
      <c r="E353" s="66">
        <v>465296</v>
      </c>
      <c r="F353" s="75" t="s">
        <v>14959</v>
      </c>
      <c r="G353" s="76" t="s">
        <v>14960</v>
      </c>
      <c r="H353" s="76" t="s">
        <v>14961</v>
      </c>
      <c r="I353" s="66" t="s">
        <v>13066</v>
      </c>
      <c r="J353" s="12" t="str">
        <f t="shared" si="17"/>
        <v>Chan Aye Tha Zan</v>
      </c>
      <c r="K353" s="66" t="s">
        <v>14962</v>
      </c>
      <c r="L353" s="66">
        <v>20</v>
      </c>
      <c r="M353" s="66"/>
      <c r="N353" s="66"/>
      <c r="O353" s="73"/>
      <c r="P353" s="76" t="s">
        <v>13069</v>
      </c>
      <c r="Q353" s="73"/>
      <c r="R353" s="66" t="s">
        <v>113</v>
      </c>
      <c r="S353" s="87">
        <f t="shared" si="15"/>
        <v>-45825.804513888899</v>
      </c>
      <c r="T353" s="66"/>
      <c r="U353" s="76"/>
      <c r="V353" s="76" t="s">
        <v>14963</v>
      </c>
      <c r="W353" s="76"/>
    </row>
    <row r="354" spans="1:23" ht="30" customHeight="1">
      <c r="A354" s="65">
        <v>353</v>
      </c>
      <c r="B354" s="26">
        <v>45825.810324074097</v>
      </c>
      <c r="C354" s="26" t="str">
        <f t="shared" si="16"/>
        <v>June 2025</v>
      </c>
      <c r="D354" s="12">
        <v>115839</v>
      </c>
      <c r="E354" s="12">
        <v>464867</v>
      </c>
      <c r="F354" s="14" t="s">
        <v>14964</v>
      </c>
      <c r="G354" s="13" t="s">
        <v>14965</v>
      </c>
      <c r="H354" s="13" t="s">
        <v>14966</v>
      </c>
      <c r="I354" s="12" t="s">
        <v>13045</v>
      </c>
      <c r="J354" s="12" t="str">
        <f t="shared" si="17"/>
        <v>Aung Myay Tha Zan</v>
      </c>
      <c r="K354" s="12" t="s">
        <v>14967</v>
      </c>
      <c r="L354" s="12">
        <v>18</v>
      </c>
      <c r="M354" s="12" t="s">
        <v>14968</v>
      </c>
      <c r="N354" s="12">
        <v>250</v>
      </c>
      <c r="O354" s="26">
        <v>45826.333333333299</v>
      </c>
      <c r="P354" s="13" t="s">
        <v>13260</v>
      </c>
      <c r="Q354" s="26">
        <v>45826.630937499998</v>
      </c>
      <c r="R354" s="12" t="s">
        <v>35</v>
      </c>
      <c r="S354" s="27">
        <f t="shared" si="15"/>
        <v>0.82061342592351105</v>
      </c>
      <c r="T354" s="12" t="s">
        <v>14969</v>
      </c>
      <c r="U354" s="13"/>
      <c r="V354" s="13"/>
      <c r="W354" s="13"/>
    </row>
    <row r="355" spans="1:23" ht="30" customHeight="1">
      <c r="A355" s="65">
        <v>354</v>
      </c>
      <c r="B355" s="26">
        <v>45825.862048611103</v>
      </c>
      <c r="C355" s="26" t="str">
        <f t="shared" si="16"/>
        <v>June 2025</v>
      </c>
      <c r="D355" s="12">
        <v>115849</v>
      </c>
      <c r="E355" s="12">
        <v>465331</v>
      </c>
      <c r="F355" s="14" t="s">
        <v>14970</v>
      </c>
      <c r="G355" s="13" t="s">
        <v>1175</v>
      </c>
      <c r="H355" s="13" t="s">
        <v>14971</v>
      </c>
      <c r="I355" s="12" t="s">
        <v>13045</v>
      </c>
      <c r="J355" s="12" t="str">
        <f t="shared" si="17"/>
        <v>Aung Myay Tha Zan</v>
      </c>
      <c r="K355" s="12" t="s">
        <v>14972</v>
      </c>
      <c r="L355" s="12">
        <v>20</v>
      </c>
      <c r="M355" s="12" t="s">
        <v>14973</v>
      </c>
      <c r="N355" s="12">
        <v>200</v>
      </c>
      <c r="O355" s="26">
        <v>45827.333333333299</v>
      </c>
      <c r="P355" s="13" t="s">
        <v>13120</v>
      </c>
      <c r="Q355" s="26">
        <v>45827.7579050926</v>
      </c>
      <c r="R355" s="12" t="s">
        <v>35</v>
      </c>
      <c r="S355" s="27">
        <f t="shared" si="15"/>
        <v>1.89585648148204</v>
      </c>
      <c r="T355" s="12" t="s">
        <v>14974</v>
      </c>
      <c r="U355" s="13"/>
      <c r="V355" s="13"/>
      <c r="W355" s="13"/>
    </row>
    <row r="356" spans="1:23" ht="30" customHeight="1">
      <c r="A356" s="65">
        <v>355</v>
      </c>
      <c r="B356" s="26">
        <v>45825.8806944444</v>
      </c>
      <c r="C356" s="26" t="str">
        <f t="shared" si="16"/>
        <v>June 2025</v>
      </c>
      <c r="D356" s="12">
        <v>115854</v>
      </c>
      <c r="E356" s="12">
        <v>46534</v>
      </c>
      <c r="F356" s="14" t="s">
        <v>14975</v>
      </c>
      <c r="G356" s="13" t="s">
        <v>14976</v>
      </c>
      <c r="H356" s="13" t="s">
        <v>14977</v>
      </c>
      <c r="I356" s="12" t="s">
        <v>13066</v>
      </c>
      <c r="J356" s="12" t="str">
        <f t="shared" si="17"/>
        <v>Chan Aye Tha Zan</v>
      </c>
      <c r="K356" s="12" t="s">
        <v>14978</v>
      </c>
      <c r="L356" s="12">
        <v>25</v>
      </c>
      <c r="M356" s="12" t="s">
        <v>14818</v>
      </c>
      <c r="N356" s="12">
        <v>159</v>
      </c>
      <c r="O356" s="26">
        <v>45826.333333333299</v>
      </c>
      <c r="P356" s="13" t="s">
        <v>13069</v>
      </c>
      <c r="Q356" s="26">
        <v>45826.411585648202</v>
      </c>
      <c r="R356" s="12" t="s">
        <v>35</v>
      </c>
      <c r="S356" s="27">
        <f t="shared" si="15"/>
        <v>0.53089120370714205</v>
      </c>
      <c r="T356" s="12" t="s">
        <v>14979</v>
      </c>
      <c r="U356" s="13"/>
      <c r="V356" s="13"/>
      <c r="W356" s="13"/>
    </row>
    <row r="357" spans="1:23" ht="30" customHeight="1">
      <c r="A357" s="65">
        <v>356</v>
      </c>
      <c r="B357" s="26">
        <v>45826.010312500002</v>
      </c>
      <c r="C357" s="26" t="str">
        <f t="shared" si="16"/>
        <v>June 2025</v>
      </c>
      <c r="D357" s="12">
        <v>115868</v>
      </c>
      <c r="E357" s="12">
        <v>465380</v>
      </c>
      <c r="F357" s="14" t="s">
        <v>14980</v>
      </c>
      <c r="G357" s="13" t="s">
        <v>14981</v>
      </c>
      <c r="H357" s="13" t="s">
        <v>14982</v>
      </c>
      <c r="I357" s="12" t="s">
        <v>13066</v>
      </c>
      <c r="J357" s="12" t="str">
        <f t="shared" si="17"/>
        <v>Chan Aye Tha Zan</v>
      </c>
      <c r="K357" s="12" t="s">
        <v>14983</v>
      </c>
      <c r="L357" s="12">
        <v>20</v>
      </c>
      <c r="M357" s="12" t="s">
        <v>13422</v>
      </c>
      <c r="N357" s="12">
        <v>210</v>
      </c>
      <c r="O357" s="26">
        <v>45827.333333333299</v>
      </c>
      <c r="P357" s="13" t="s">
        <v>13069</v>
      </c>
      <c r="Q357" s="26">
        <v>45827.431550925903</v>
      </c>
      <c r="R357" s="12" t="s">
        <v>35</v>
      </c>
      <c r="S357" s="27">
        <f t="shared" si="15"/>
        <v>1.42123842592264</v>
      </c>
      <c r="T357" s="12" t="s">
        <v>14984</v>
      </c>
      <c r="U357" s="13"/>
      <c r="V357" s="13"/>
      <c r="W357" s="13"/>
    </row>
    <row r="358" spans="1:23" ht="30" customHeight="1">
      <c r="A358" s="65">
        <v>357</v>
      </c>
      <c r="B358" s="26">
        <v>45826.397777777798</v>
      </c>
      <c r="C358" s="26" t="str">
        <f t="shared" si="16"/>
        <v>June 2025</v>
      </c>
      <c r="D358" s="12">
        <v>115872</v>
      </c>
      <c r="E358" s="12">
        <v>465379</v>
      </c>
      <c r="F358" s="14" t="s">
        <v>14985</v>
      </c>
      <c r="G358" s="13" t="s">
        <v>14986</v>
      </c>
      <c r="H358" s="13" t="s">
        <v>14987</v>
      </c>
      <c r="I358" s="12" t="s">
        <v>13104</v>
      </c>
      <c r="J358" s="12" t="str">
        <f t="shared" si="17"/>
        <v>Maha Aung Myay</v>
      </c>
      <c r="K358" s="12" t="s">
        <v>14988</v>
      </c>
      <c r="L358" s="12">
        <v>50</v>
      </c>
      <c r="M358" s="12" t="s">
        <v>14840</v>
      </c>
      <c r="N358" s="12">
        <v>242</v>
      </c>
      <c r="O358" s="26">
        <v>45826.604166666701</v>
      </c>
      <c r="P358" s="13" t="s">
        <v>13069</v>
      </c>
      <c r="Q358" s="26">
        <v>45826.792800925898</v>
      </c>
      <c r="R358" s="12" t="s">
        <v>35</v>
      </c>
      <c r="S358" s="27">
        <f t="shared" si="15"/>
        <v>0.39502314815035799</v>
      </c>
      <c r="T358" s="12" t="s">
        <v>14989</v>
      </c>
      <c r="U358" s="13"/>
      <c r="V358" s="13"/>
      <c r="W358" s="13"/>
    </row>
    <row r="359" spans="1:23" ht="30" customHeight="1">
      <c r="A359" s="65">
        <v>358</v>
      </c>
      <c r="B359" s="26">
        <v>45826.419340277796</v>
      </c>
      <c r="C359" s="26" t="str">
        <f t="shared" si="16"/>
        <v>June 2025</v>
      </c>
      <c r="D359" s="12">
        <v>115875</v>
      </c>
      <c r="E359" s="12">
        <v>452225</v>
      </c>
      <c r="F359" s="14" t="s">
        <v>14990</v>
      </c>
      <c r="G359" s="13" t="s">
        <v>14991</v>
      </c>
      <c r="H359" s="13" t="s">
        <v>14992</v>
      </c>
      <c r="I359" s="12" t="s">
        <v>13066</v>
      </c>
      <c r="J359" s="12" t="str">
        <f t="shared" si="17"/>
        <v>Chan Aye Tha Zan</v>
      </c>
      <c r="K359" s="12" t="s">
        <v>14993</v>
      </c>
      <c r="L359" s="12">
        <v>20</v>
      </c>
      <c r="M359" s="12" t="s">
        <v>14384</v>
      </c>
      <c r="N359" s="12">
        <v>129</v>
      </c>
      <c r="O359" s="26">
        <v>45826.604166666701</v>
      </c>
      <c r="P359" s="13" t="s">
        <v>13069</v>
      </c>
      <c r="Q359" s="26">
        <v>45826.684421296297</v>
      </c>
      <c r="R359" s="12" t="s">
        <v>35</v>
      </c>
      <c r="S359" s="27">
        <f t="shared" si="15"/>
        <v>0.26508101852232402</v>
      </c>
      <c r="T359" s="12" t="s">
        <v>14994</v>
      </c>
      <c r="U359" s="13"/>
      <c r="V359" s="13"/>
      <c r="W359" s="13"/>
    </row>
    <row r="360" spans="1:23" ht="30" customHeight="1">
      <c r="A360" s="65">
        <v>359</v>
      </c>
      <c r="B360" s="26">
        <v>45826.453784722202</v>
      </c>
      <c r="C360" s="26" t="str">
        <f t="shared" si="16"/>
        <v>June 2025</v>
      </c>
      <c r="D360" s="12">
        <v>115884</v>
      </c>
      <c r="E360" s="12">
        <v>465500</v>
      </c>
      <c r="F360" s="14" t="s">
        <v>14995</v>
      </c>
      <c r="G360" s="13" t="s">
        <v>14996</v>
      </c>
      <c r="H360" s="13" t="s">
        <v>14997</v>
      </c>
      <c r="I360" s="12" t="s">
        <v>13045</v>
      </c>
      <c r="J360" s="12" t="str">
        <f t="shared" si="17"/>
        <v>Aung Myay Tha Zan</v>
      </c>
      <c r="K360" s="12" t="s">
        <v>14998</v>
      </c>
      <c r="L360" s="12">
        <v>20</v>
      </c>
      <c r="M360" s="12" t="s">
        <v>13654</v>
      </c>
      <c r="N360" s="12">
        <v>389</v>
      </c>
      <c r="O360" s="26">
        <v>45826.333333333299</v>
      </c>
      <c r="P360" s="13" t="s">
        <v>13260</v>
      </c>
      <c r="Q360" s="26">
        <v>45826.758206018501</v>
      </c>
      <c r="R360" s="12" t="s">
        <v>35</v>
      </c>
      <c r="S360" s="27">
        <f t="shared" si="15"/>
        <v>0.30442129629227599</v>
      </c>
      <c r="T360" s="12" t="s">
        <v>14999</v>
      </c>
      <c r="U360" s="13"/>
      <c r="V360" s="13"/>
      <c r="W360" s="13"/>
    </row>
    <row r="361" spans="1:23" ht="30" customHeight="1">
      <c r="A361" s="65">
        <v>360</v>
      </c>
      <c r="B361" s="26">
        <v>45826.4629166667</v>
      </c>
      <c r="C361" s="26" t="str">
        <f t="shared" si="16"/>
        <v>June 2025</v>
      </c>
      <c r="D361" s="12">
        <v>115887</v>
      </c>
      <c r="E361" s="12">
        <v>465513</v>
      </c>
      <c r="F361" s="14" t="s">
        <v>15000</v>
      </c>
      <c r="G361" s="13" t="s">
        <v>15001</v>
      </c>
      <c r="H361" s="13" t="s">
        <v>15002</v>
      </c>
      <c r="I361" s="12" t="s">
        <v>13045</v>
      </c>
      <c r="J361" s="12" t="str">
        <f t="shared" si="17"/>
        <v>Aung Myay Tha Zan</v>
      </c>
      <c r="K361" s="12" t="s">
        <v>15003</v>
      </c>
      <c r="L361" s="12">
        <v>25</v>
      </c>
      <c r="M361" s="12" t="s">
        <v>13347</v>
      </c>
      <c r="N361" s="12">
        <v>440</v>
      </c>
      <c r="O361" s="26">
        <v>45826.604166666701</v>
      </c>
      <c r="P361" s="13" t="s">
        <v>13120</v>
      </c>
      <c r="Q361" s="26">
        <v>45826.745312500003</v>
      </c>
      <c r="R361" s="12" t="s">
        <v>35</v>
      </c>
      <c r="S361" s="27">
        <f t="shared" si="15"/>
        <v>0.282395833339251</v>
      </c>
      <c r="T361" s="12" t="s">
        <v>15004</v>
      </c>
      <c r="U361" s="13"/>
      <c r="V361" s="13"/>
      <c r="W361" s="13"/>
    </row>
    <row r="362" spans="1:23" ht="30" customHeight="1">
      <c r="A362" s="65">
        <v>361</v>
      </c>
      <c r="B362" s="26">
        <v>45826.488368055601</v>
      </c>
      <c r="C362" s="26" t="str">
        <f t="shared" si="16"/>
        <v>June 2025</v>
      </c>
      <c r="D362" s="12">
        <v>115891</v>
      </c>
      <c r="E362" s="12">
        <v>419603</v>
      </c>
      <c r="F362" s="14" t="s">
        <v>15005</v>
      </c>
      <c r="G362" s="13" t="s">
        <v>15006</v>
      </c>
      <c r="H362" s="13" t="s">
        <v>15007</v>
      </c>
      <c r="I362" s="12" t="s">
        <v>13104</v>
      </c>
      <c r="J362" s="12" t="str">
        <f t="shared" si="17"/>
        <v>Maha Aung Myay</v>
      </c>
      <c r="K362" s="12" t="s">
        <v>15008</v>
      </c>
      <c r="L362" s="12">
        <v>40</v>
      </c>
      <c r="M362" s="12" t="s">
        <v>14521</v>
      </c>
      <c r="N362" s="12">
        <v>206</v>
      </c>
      <c r="O362" s="26">
        <v>45827.333333333299</v>
      </c>
      <c r="P362" s="13" t="s">
        <v>13069</v>
      </c>
      <c r="Q362" s="26">
        <v>45835.539166666698</v>
      </c>
      <c r="R362" s="12" t="s">
        <v>35</v>
      </c>
      <c r="S362" s="27">
        <f t="shared" si="15"/>
        <v>9.0507986111115297</v>
      </c>
      <c r="T362" s="12" t="s">
        <v>15009</v>
      </c>
      <c r="U362" s="13" t="s">
        <v>5086</v>
      </c>
      <c r="V362" s="13"/>
      <c r="W362" s="13"/>
    </row>
    <row r="363" spans="1:23" ht="30" customHeight="1">
      <c r="A363" s="65">
        <v>362</v>
      </c>
      <c r="B363" s="26">
        <v>45826.544652777797</v>
      </c>
      <c r="C363" s="26" t="str">
        <f t="shared" si="16"/>
        <v>June 2025</v>
      </c>
      <c r="D363" s="12">
        <v>115904</v>
      </c>
      <c r="E363" s="12">
        <v>465623</v>
      </c>
      <c r="F363" s="14" t="s">
        <v>15010</v>
      </c>
      <c r="G363" s="13" t="s">
        <v>15011</v>
      </c>
      <c r="H363" s="13" t="s">
        <v>15012</v>
      </c>
      <c r="I363" s="12" t="s">
        <v>13045</v>
      </c>
      <c r="J363" s="12" t="str">
        <f t="shared" si="17"/>
        <v>Aung Myay Tha Zan</v>
      </c>
      <c r="K363" s="12" t="s">
        <v>15013</v>
      </c>
      <c r="L363" s="12">
        <v>25</v>
      </c>
      <c r="M363" s="12" t="s">
        <v>14343</v>
      </c>
      <c r="N363" s="12">
        <v>550</v>
      </c>
      <c r="O363" s="26">
        <v>45826.604166666701</v>
      </c>
      <c r="P363" s="13" t="s">
        <v>13120</v>
      </c>
      <c r="Q363" s="26">
        <v>45827.484386574099</v>
      </c>
      <c r="R363" s="12" t="s">
        <v>35</v>
      </c>
      <c r="S363" s="27">
        <f t="shared" si="15"/>
        <v>0.93973379630188003</v>
      </c>
      <c r="T363" s="12" t="s">
        <v>15014</v>
      </c>
      <c r="U363" s="13" t="s">
        <v>15015</v>
      </c>
      <c r="V363" s="13"/>
      <c r="W363" s="13"/>
    </row>
    <row r="364" spans="1:23" ht="30" customHeight="1">
      <c r="A364" s="65">
        <v>363</v>
      </c>
      <c r="B364" s="73">
        <v>45826.551666666703</v>
      </c>
      <c r="C364" s="26" t="str">
        <f t="shared" si="16"/>
        <v>June 2025</v>
      </c>
      <c r="D364" s="66">
        <v>115908</v>
      </c>
      <c r="E364" s="66">
        <v>465664</v>
      </c>
      <c r="F364" s="75" t="s">
        <v>15016</v>
      </c>
      <c r="G364" s="76" t="s">
        <v>15017</v>
      </c>
      <c r="H364" s="76" t="s">
        <v>15018</v>
      </c>
      <c r="I364" s="66" t="s">
        <v>13045</v>
      </c>
      <c r="J364" s="12" t="str">
        <f t="shared" si="17"/>
        <v>Aung Myay Tha Zan</v>
      </c>
      <c r="K364" s="66" t="s">
        <v>15019</v>
      </c>
      <c r="L364" s="66">
        <v>20</v>
      </c>
      <c r="M364" s="66"/>
      <c r="N364" s="66"/>
      <c r="O364" s="73"/>
      <c r="P364" s="76" t="s">
        <v>13120</v>
      </c>
      <c r="Q364" s="73"/>
      <c r="R364" s="66" t="s">
        <v>113</v>
      </c>
      <c r="S364" s="87">
        <f t="shared" si="15"/>
        <v>-45826.551666666703</v>
      </c>
      <c r="T364" s="66"/>
      <c r="U364" s="76" t="s">
        <v>2834</v>
      </c>
      <c r="V364" s="76" t="s">
        <v>8801</v>
      </c>
      <c r="W364" s="76"/>
    </row>
    <row r="365" spans="1:23" ht="30" customHeight="1">
      <c r="A365" s="65">
        <v>364</v>
      </c>
      <c r="B365" s="26">
        <v>45826.553101851903</v>
      </c>
      <c r="C365" s="26" t="str">
        <f t="shared" si="16"/>
        <v>June 2025</v>
      </c>
      <c r="D365" s="12">
        <v>115909</v>
      </c>
      <c r="E365" s="12">
        <v>131237</v>
      </c>
      <c r="F365" s="14" t="s">
        <v>15020</v>
      </c>
      <c r="G365" s="13" t="s">
        <v>15021</v>
      </c>
      <c r="H365" s="13" t="s">
        <v>15022</v>
      </c>
      <c r="I365" s="12" t="s">
        <v>13104</v>
      </c>
      <c r="J365" s="12" t="str">
        <f t="shared" si="17"/>
        <v>Maha Aung Myay</v>
      </c>
      <c r="K365" s="12" t="s">
        <v>15023</v>
      </c>
      <c r="L365" s="12">
        <v>50</v>
      </c>
      <c r="M365" s="12" t="s">
        <v>15024</v>
      </c>
      <c r="N365" s="12">
        <v>143</v>
      </c>
      <c r="O365" s="26">
        <v>45827.333333333299</v>
      </c>
      <c r="P365" s="13" t="s">
        <v>13069</v>
      </c>
      <c r="Q365" s="26">
        <v>45827.614351851902</v>
      </c>
      <c r="R365" s="12" t="s">
        <v>35</v>
      </c>
      <c r="S365" s="27">
        <f t="shared" si="15"/>
        <v>1.0612499999988401</v>
      </c>
      <c r="T365" s="12" t="s">
        <v>15025</v>
      </c>
      <c r="U365" s="13"/>
      <c r="V365" s="13"/>
      <c r="W365" s="13"/>
    </row>
    <row r="366" spans="1:23" ht="30" customHeight="1">
      <c r="A366" s="65">
        <v>365</v>
      </c>
      <c r="B366" s="26">
        <v>45826.557175925896</v>
      </c>
      <c r="C366" s="26" t="str">
        <f t="shared" si="16"/>
        <v>June 2025</v>
      </c>
      <c r="D366" s="12">
        <v>115913</v>
      </c>
      <c r="E366" s="12">
        <v>464439</v>
      </c>
      <c r="F366" s="14" t="s">
        <v>15026</v>
      </c>
      <c r="G366" s="13" t="s">
        <v>15027</v>
      </c>
      <c r="H366" s="13" t="s">
        <v>15028</v>
      </c>
      <c r="I366" s="12" t="s">
        <v>13045</v>
      </c>
      <c r="J366" s="12" t="str">
        <f t="shared" si="17"/>
        <v>Aung Myay Tha Zan</v>
      </c>
      <c r="K366" s="12" t="s">
        <v>15029</v>
      </c>
      <c r="L366" s="12">
        <v>20</v>
      </c>
      <c r="M366" s="12" t="s">
        <v>14527</v>
      </c>
      <c r="N366" s="12">
        <v>184</v>
      </c>
      <c r="O366" s="26">
        <v>45827.333333333299</v>
      </c>
      <c r="P366" s="13" t="s">
        <v>13260</v>
      </c>
      <c r="Q366" s="26">
        <v>45828.4788078704</v>
      </c>
      <c r="R366" s="12" t="s">
        <v>35</v>
      </c>
      <c r="S366" s="27">
        <f t="shared" si="15"/>
        <v>1.9216319444458301</v>
      </c>
      <c r="T366" s="12" t="s">
        <v>15030</v>
      </c>
      <c r="U366" s="13" t="s">
        <v>4736</v>
      </c>
      <c r="V366" s="13"/>
      <c r="W366" s="13"/>
    </row>
    <row r="367" spans="1:23" ht="30" customHeight="1">
      <c r="A367" s="65">
        <v>366</v>
      </c>
      <c r="B367" s="26">
        <v>45826.604027777801</v>
      </c>
      <c r="C367" s="26" t="str">
        <f t="shared" si="16"/>
        <v>June 2025</v>
      </c>
      <c r="D367" s="12">
        <v>115929</v>
      </c>
      <c r="E367" s="12">
        <v>465765</v>
      </c>
      <c r="F367" s="14" t="s">
        <v>15031</v>
      </c>
      <c r="G367" s="13" t="s">
        <v>15032</v>
      </c>
      <c r="H367" s="13" t="s">
        <v>15033</v>
      </c>
      <c r="I367" s="12" t="s">
        <v>13066</v>
      </c>
      <c r="J367" s="12" t="str">
        <f t="shared" si="17"/>
        <v>Chan Aye Tha Zan</v>
      </c>
      <c r="K367" s="12" t="s">
        <v>15034</v>
      </c>
      <c r="L367" s="12">
        <v>25</v>
      </c>
      <c r="M367" s="12" t="s">
        <v>15035</v>
      </c>
      <c r="N367" s="12">
        <v>80</v>
      </c>
      <c r="O367" s="26">
        <v>45827.333333333299</v>
      </c>
      <c r="P367" s="13" t="s">
        <v>13069</v>
      </c>
      <c r="Q367" s="26">
        <v>45827.559178240699</v>
      </c>
      <c r="R367" s="12" t="s">
        <v>35</v>
      </c>
      <c r="S367" s="27">
        <f t="shared" si="15"/>
        <v>0.95515046296350203</v>
      </c>
      <c r="T367" s="12" t="s">
        <v>15036</v>
      </c>
      <c r="U367" s="13"/>
      <c r="V367" s="13"/>
      <c r="W367" s="13"/>
    </row>
    <row r="368" spans="1:23" ht="30" customHeight="1">
      <c r="A368" s="65">
        <v>367</v>
      </c>
      <c r="B368" s="26">
        <v>45826.614675925899</v>
      </c>
      <c r="C368" s="26" t="str">
        <f t="shared" si="16"/>
        <v>June 2025</v>
      </c>
      <c r="D368" s="12">
        <v>115934</v>
      </c>
      <c r="E368" s="12">
        <v>465792</v>
      </c>
      <c r="F368" s="14" t="s">
        <v>15037</v>
      </c>
      <c r="G368" s="13" t="s">
        <v>15038</v>
      </c>
      <c r="H368" s="13" t="s">
        <v>15039</v>
      </c>
      <c r="I368" s="12" t="s">
        <v>13045</v>
      </c>
      <c r="J368" s="12" t="str">
        <f t="shared" si="17"/>
        <v>Aung Myay Tha Zan</v>
      </c>
      <c r="K368" s="12" t="s">
        <v>15040</v>
      </c>
      <c r="L368" s="12">
        <v>25</v>
      </c>
      <c r="M368" s="12" t="s">
        <v>13055</v>
      </c>
      <c r="N368" s="12">
        <v>134</v>
      </c>
      <c r="O368" s="26">
        <v>45827.333333333299</v>
      </c>
      <c r="P368" s="13" t="s">
        <v>13260</v>
      </c>
      <c r="Q368" s="26">
        <v>45827.627581018503</v>
      </c>
      <c r="R368" s="12" t="s">
        <v>35</v>
      </c>
      <c r="S368" s="27">
        <f t="shared" si="15"/>
        <v>1.01290509258979</v>
      </c>
      <c r="T368" s="12" t="s">
        <v>15041</v>
      </c>
      <c r="U368" s="13"/>
      <c r="V368" s="13"/>
      <c r="W368" s="13"/>
    </row>
    <row r="369" spans="1:23" ht="30" customHeight="1">
      <c r="A369" s="65">
        <v>368</v>
      </c>
      <c r="B369" s="26">
        <v>45826.672430555598</v>
      </c>
      <c r="C369" s="26" t="str">
        <f t="shared" si="16"/>
        <v>June 2025</v>
      </c>
      <c r="D369" s="12">
        <v>115957</v>
      </c>
      <c r="E369" s="12">
        <v>359606</v>
      </c>
      <c r="F369" s="14" t="s">
        <v>15042</v>
      </c>
      <c r="G369" s="13" t="s">
        <v>15043</v>
      </c>
      <c r="H369" s="13" t="s">
        <v>15044</v>
      </c>
      <c r="I369" s="12" t="s">
        <v>13045</v>
      </c>
      <c r="J369" s="12" t="str">
        <f t="shared" si="17"/>
        <v>Aung Myay Tha Zan</v>
      </c>
      <c r="K369" s="12" t="s">
        <v>15045</v>
      </c>
      <c r="L369" s="12">
        <v>20</v>
      </c>
      <c r="M369" s="12" t="s">
        <v>13654</v>
      </c>
      <c r="N369" s="12">
        <v>278</v>
      </c>
      <c r="O369" s="26">
        <v>45827.333333333299</v>
      </c>
      <c r="P369" s="13" t="s">
        <v>13260</v>
      </c>
      <c r="Q369" s="26">
        <v>45827.437511574099</v>
      </c>
      <c r="R369" s="12" t="s">
        <v>35</v>
      </c>
      <c r="S369" s="27">
        <f t="shared" si="15"/>
        <v>0.76508101852232402</v>
      </c>
      <c r="T369" s="12" t="s">
        <v>15046</v>
      </c>
      <c r="U369" s="13"/>
      <c r="V369" s="13"/>
      <c r="W369" s="13"/>
    </row>
    <row r="370" spans="1:23" ht="30" customHeight="1">
      <c r="A370" s="65">
        <v>369</v>
      </c>
      <c r="B370" s="73">
        <v>45826.7032638889</v>
      </c>
      <c r="C370" s="26" t="str">
        <f t="shared" si="16"/>
        <v>June 2025</v>
      </c>
      <c r="D370" s="66">
        <v>115969</v>
      </c>
      <c r="E370" s="66">
        <v>466007</v>
      </c>
      <c r="F370" s="75" t="s">
        <v>15047</v>
      </c>
      <c r="G370" s="76" t="s">
        <v>15048</v>
      </c>
      <c r="H370" s="76" t="s">
        <v>15049</v>
      </c>
      <c r="I370" s="66" t="s">
        <v>13104</v>
      </c>
      <c r="J370" s="12" t="str">
        <f t="shared" si="17"/>
        <v>Maha Aung Myay</v>
      </c>
      <c r="K370" s="66" t="s">
        <v>15050</v>
      </c>
      <c r="L370" s="66">
        <v>20</v>
      </c>
      <c r="M370" s="66"/>
      <c r="N370" s="66"/>
      <c r="O370" s="73"/>
      <c r="P370" s="76" t="s">
        <v>13069</v>
      </c>
      <c r="Q370" s="73"/>
      <c r="R370" s="66" t="s">
        <v>113</v>
      </c>
      <c r="S370" s="87">
        <f t="shared" si="15"/>
        <v>-45826.7032638889</v>
      </c>
      <c r="T370" s="66"/>
      <c r="U370" s="76"/>
      <c r="V370" s="76" t="s">
        <v>15051</v>
      </c>
      <c r="W370" s="76"/>
    </row>
    <row r="371" spans="1:23" ht="30" customHeight="1">
      <c r="A371" s="65">
        <v>370</v>
      </c>
      <c r="B371" s="73">
        <v>45826.714583333298</v>
      </c>
      <c r="C371" s="26" t="str">
        <f t="shared" si="16"/>
        <v>June 2025</v>
      </c>
      <c r="D371" s="66">
        <v>115971</v>
      </c>
      <c r="E371" s="66">
        <v>466002</v>
      </c>
      <c r="F371" s="75" t="s">
        <v>15052</v>
      </c>
      <c r="G371" s="76" t="s">
        <v>15053</v>
      </c>
      <c r="H371" s="76" t="s">
        <v>15054</v>
      </c>
      <c r="I371" s="66" t="s">
        <v>13066</v>
      </c>
      <c r="J371" s="12" t="str">
        <f t="shared" si="17"/>
        <v>Chan Aye Tha Zan</v>
      </c>
      <c r="K371" s="66" t="s">
        <v>15055</v>
      </c>
      <c r="L371" s="66">
        <v>20</v>
      </c>
      <c r="M371" s="66"/>
      <c r="N371" s="66"/>
      <c r="O371" s="73"/>
      <c r="P371" s="76" t="s">
        <v>13069</v>
      </c>
      <c r="Q371" s="73"/>
      <c r="R371" s="66" t="s">
        <v>113</v>
      </c>
      <c r="S371" s="87">
        <f t="shared" si="15"/>
        <v>-45826.714583333298</v>
      </c>
      <c r="T371" s="66"/>
      <c r="U371" s="76"/>
      <c r="V371" s="76" t="s">
        <v>15056</v>
      </c>
      <c r="W371" s="76"/>
    </row>
    <row r="372" spans="1:23" ht="30" customHeight="1">
      <c r="A372" s="65">
        <v>371</v>
      </c>
      <c r="B372" s="26">
        <v>45826.7186574074</v>
      </c>
      <c r="C372" s="26" t="str">
        <f t="shared" si="16"/>
        <v>June 2025</v>
      </c>
      <c r="D372" s="12">
        <v>115973</v>
      </c>
      <c r="E372" s="12">
        <v>466034</v>
      </c>
      <c r="F372" s="14" t="s">
        <v>15057</v>
      </c>
      <c r="G372" s="13" t="s">
        <v>15058</v>
      </c>
      <c r="H372" s="13" t="s">
        <v>15059</v>
      </c>
      <c r="I372" s="12" t="s">
        <v>13066</v>
      </c>
      <c r="J372" s="12" t="str">
        <f t="shared" si="17"/>
        <v>Chan Aye Tha Zan</v>
      </c>
      <c r="K372" s="12" t="s">
        <v>15060</v>
      </c>
      <c r="L372" s="12">
        <v>30</v>
      </c>
      <c r="M372" s="12" t="s">
        <v>15061</v>
      </c>
      <c r="N372" s="12">
        <v>146</v>
      </c>
      <c r="O372" s="26">
        <v>45827.333333333299</v>
      </c>
      <c r="P372" s="13" t="s">
        <v>13069</v>
      </c>
      <c r="Q372" s="26">
        <v>45827.554918981499</v>
      </c>
      <c r="R372" s="12" t="s">
        <v>35</v>
      </c>
      <c r="S372" s="27">
        <f t="shared" si="15"/>
        <v>0.83626157407707102</v>
      </c>
      <c r="T372" s="12" t="s">
        <v>15062</v>
      </c>
      <c r="U372" s="13"/>
      <c r="V372" s="13"/>
      <c r="W372" s="13"/>
    </row>
    <row r="373" spans="1:23" ht="30" customHeight="1">
      <c r="A373" s="65">
        <v>372</v>
      </c>
      <c r="B373" s="26">
        <v>45826.740763888898</v>
      </c>
      <c r="C373" s="26" t="str">
        <f t="shared" si="16"/>
        <v>June 2025</v>
      </c>
      <c r="D373" s="12">
        <v>115976</v>
      </c>
      <c r="E373" s="12">
        <v>465841</v>
      </c>
      <c r="F373" s="14" t="s">
        <v>15063</v>
      </c>
      <c r="G373" s="13" t="s">
        <v>5686</v>
      </c>
      <c r="H373" s="13" t="s">
        <v>15064</v>
      </c>
      <c r="I373" s="12" t="s">
        <v>13066</v>
      </c>
      <c r="J373" s="12" t="str">
        <f t="shared" si="17"/>
        <v>Chan Aye Tha Zan</v>
      </c>
      <c r="K373" s="12" t="s">
        <v>15065</v>
      </c>
      <c r="L373" s="12">
        <v>40</v>
      </c>
      <c r="M373" s="12" t="s">
        <v>13731</v>
      </c>
      <c r="N373" s="12">
        <v>133</v>
      </c>
      <c r="O373" s="26">
        <v>45827.333333333299</v>
      </c>
      <c r="P373" s="13" t="s">
        <v>13069</v>
      </c>
      <c r="Q373" s="26">
        <v>45827.386215277802</v>
      </c>
      <c r="R373" s="12" t="s">
        <v>35</v>
      </c>
      <c r="S373" s="27">
        <f t="shared" si="15"/>
        <v>0.64545138888934195</v>
      </c>
      <c r="T373" s="12" t="s">
        <v>15066</v>
      </c>
      <c r="U373" s="13"/>
      <c r="V373" s="13"/>
      <c r="W373" s="13"/>
    </row>
    <row r="374" spans="1:23" ht="30" customHeight="1">
      <c r="A374" s="65">
        <v>373</v>
      </c>
      <c r="B374" s="26">
        <v>45826.749652777798</v>
      </c>
      <c r="C374" s="26" t="str">
        <f t="shared" si="16"/>
        <v>June 2025</v>
      </c>
      <c r="D374" s="12">
        <v>115977</v>
      </c>
      <c r="E374" s="12">
        <v>466086</v>
      </c>
      <c r="F374" s="14" t="s">
        <v>15067</v>
      </c>
      <c r="G374" s="13" t="s">
        <v>15068</v>
      </c>
      <c r="H374" s="13" t="s">
        <v>15069</v>
      </c>
      <c r="I374" s="12" t="s">
        <v>13066</v>
      </c>
      <c r="J374" s="12" t="str">
        <f t="shared" si="17"/>
        <v>Chan Aye Tha Zan</v>
      </c>
      <c r="K374" s="12" t="s">
        <v>15070</v>
      </c>
      <c r="L374" s="12">
        <v>25</v>
      </c>
      <c r="M374" s="12" t="s">
        <v>15071</v>
      </c>
      <c r="N374" s="12">
        <v>174</v>
      </c>
      <c r="O374" s="26">
        <v>45827.333333333299</v>
      </c>
      <c r="P374" s="13" t="s">
        <v>13069</v>
      </c>
      <c r="Q374" s="26">
        <v>45827.655011574097</v>
      </c>
      <c r="R374" s="12" t="s">
        <v>35</v>
      </c>
      <c r="S374" s="27">
        <f t="shared" si="15"/>
        <v>0.90535879629896998</v>
      </c>
      <c r="T374" s="12" t="s">
        <v>15072</v>
      </c>
      <c r="U374" s="13"/>
      <c r="V374" s="13"/>
      <c r="W374" s="13"/>
    </row>
    <row r="375" spans="1:23" ht="30" customHeight="1">
      <c r="A375" s="65">
        <v>374</v>
      </c>
      <c r="B375" s="73">
        <v>45826.773217592599</v>
      </c>
      <c r="C375" s="26" t="str">
        <f t="shared" si="16"/>
        <v>June 2025</v>
      </c>
      <c r="D375" s="66">
        <v>115983</v>
      </c>
      <c r="E375" s="66">
        <v>84704</v>
      </c>
      <c r="F375" s="75" t="s">
        <v>15073</v>
      </c>
      <c r="G375" s="76" t="s">
        <v>15074</v>
      </c>
      <c r="H375" s="76" t="s">
        <v>15075</v>
      </c>
      <c r="I375" s="66" t="s">
        <v>13045</v>
      </c>
      <c r="J375" s="12" t="str">
        <f t="shared" si="17"/>
        <v>Aung Myay Tha Zan</v>
      </c>
      <c r="K375" s="66" t="s">
        <v>15076</v>
      </c>
      <c r="L375" s="66">
        <v>18</v>
      </c>
      <c r="M375" s="66"/>
      <c r="N375" s="66"/>
      <c r="O375" s="73"/>
      <c r="P375" s="76" t="s">
        <v>13260</v>
      </c>
      <c r="Q375" s="73"/>
      <c r="R375" s="66" t="s">
        <v>113</v>
      </c>
      <c r="S375" s="87">
        <f t="shared" si="15"/>
        <v>-45826.773217592599</v>
      </c>
      <c r="T375" s="66"/>
      <c r="U375" s="76"/>
      <c r="V375" s="76" t="s">
        <v>15077</v>
      </c>
      <c r="W375" s="76"/>
    </row>
    <row r="376" spans="1:23" ht="30" customHeight="1">
      <c r="A376" s="65">
        <v>375</v>
      </c>
      <c r="B376" s="26">
        <v>45826.800995370402</v>
      </c>
      <c r="C376" s="26" t="str">
        <f t="shared" si="16"/>
        <v>June 2025</v>
      </c>
      <c r="D376" s="12">
        <v>115993</v>
      </c>
      <c r="E376" s="12">
        <v>465842</v>
      </c>
      <c r="F376" s="14" t="s">
        <v>15078</v>
      </c>
      <c r="G376" s="13" t="s">
        <v>15079</v>
      </c>
      <c r="H376" s="13" t="s">
        <v>15080</v>
      </c>
      <c r="I376" s="12" t="s">
        <v>13066</v>
      </c>
      <c r="J376" s="12" t="str">
        <f t="shared" si="17"/>
        <v>Chan Aye Tha Zan</v>
      </c>
      <c r="K376" s="12" t="s">
        <v>15081</v>
      </c>
      <c r="L376" s="12">
        <v>40</v>
      </c>
      <c r="M376" s="12" t="s">
        <v>15082</v>
      </c>
      <c r="N376" s="12">
        <v>80</v>
      </c>
      <c r="O376" s="26">
        <v>45827.333333333299</v>
      </c>
      <c r="P376" s="13" t="s">
        <v>13048</v>
      </c>
      <c r="Q376" s="26">
        <v>45827.602581018502</v>
      </c>
      <c r="R376" s="12" t="s">
        <v>35</v>
      </c>
      <c r="S376" s="27">
        <f t="shared" si="15"/>
        <v>0.80158564814337296</v>
      </c>
      <c r="T376" s="12" t="s">
        <v>15083</v>
      </c>
      <c r="U376" s="13"/>
      <c r="V376" s="13"/>
      <c r="W376" s="13"/>
    </row>
    <row r="377" spans="1:23" ht="30" customHeight="1">
      <c r="A377" s="65">
        <v>376</v>
      </c>
      <c r="B377" s="26">
        <v>45826.807754629597</v>
      </c>
      <c r="C377" s="26" t="str">
        <f t="shared" si="16"/>
        <v>June 2025</v>
      </c>
      <c r="D377" s="12">
        <v>115994</v>
      </c>
      <c r="E377" s="12">
        <v>465846</v>
      </c>
      <c r="F377" s="14" t="s">
        <v>15084</v>
      </c>
      <c r="G377" s="13" t="s">
        <v>15079</v>
      </c>
      <c r="H377" s="13" t="s">
        <v>15085</v>
      </c>
      <c r="I377" s="12" t="s">
        <v>13066</v>
      </c>
      <c r="J377" s="12" t="str">
        <f t="shared" si="17"/>
        <v>Chan Aye Tha Zan</v>
      </c>
      <c r="K377" s="12" t="s">
        <v>15086</v>
      </c>
      <c r="L377" s="12">
        <v>40</v>
      </c>
      <c r="M377" s="12" t="s">
        <v>15082</v>
      </c>
      <c r="N377" s="12">
        <v>60</v>
      </c>
      <c r="O377" s="26">
        <v>45827.333333333299</v>
      </c>
      <c r="P377" s="13" t="s">
        <v>13048</v>
      </c>
      <c r="Q377" s="26">
        <v>45827.576481481497</v>
      </c>
      <c r="R377" s="12" t="s">
        <v>35</v>
      </c>
      <c r="S377" s="27">
        <f t="shared" si="15"/>
        <v>0.76872685185662704</v>
      </c>
      <c r="T377" s="12" t="s">
        <v>15087</v>
      </c>
      <c r="U377" s="13"/>
      <c r="V377" s="13"/>
      <c r="W377" s="13"/>
    </row>
    <row r="378" spans="1:23" ht="30" customHeight="1">
      <c r="A378" s="65">
        <v>377</v>
      </c>
      <c r="B378" s="26">
        <v>45826.816122685203</v>
      </c>
      <c r="C378" s="26" t="str">
        <f t="shared" si="16"/>
        <v>June 2025</v>
      </c>
      <c r="D378" s="12">
        <v>115997</v>
      </c>
      <c r="E378" s="12">
        <v>466172</v>
      </c>
      <c r="F378" s="14" t="s">
        <v>15088</v>
      </c>
      <c r="G378" s="13" t="s">
        <v>15089</v>
      </c>
      <c r="H378" s="13" t="s">
        <v>15090</v>
      </c>
      <c r="I378" s="12" t="s">
        <v>13066</v>
      </c>
      <c r="J378" s="12" t="str">
        <f t="shared" si="17"/>
        <v>Chan Aye Tha Zan</v>
      </c>
      <c r="K378" s="12" t="s">
        <v>15091</v>
      </c>
      <c r="L378" s="12">
        <v>40</v>
      </c>
      <c r="M378" s="12" t="s">
        <v>15092</v>
      </c>
      <c r="N378" s="12">
        <v>79</v>
      </c>
      <c r="O378" s="26">
        <v>45827.333333333299</v>
      </c>
      <c r="P378" s="13" t="s">
        <v>13048</v>
      </c>
      <c r="Q378" s="26">
        <v>45827.648275462998</v>
      </c>
      <c r="R378" s="12" t="s">
        <v>35</v>
      </c>
      <c r="S378" s="27">
        <f t="shared" si="15"/>
        <v>0.83215277777344498</v>
      </c>
      <c r="T378" s="12" t="s">
        <v>15093</v>
      </c>
      <c r="U378" s="13"/>
      <c r="V378" s="13"/>
      <c r="W378" s="13"/>
    </row>
    <row r="379" spans="1:23" ht="30" customHeight="1">
      <c r="A379" s="65">
        <v>378</v>
      </c>
      <c r="B379" s="26">
        <v>45826.866608796299</v>
      </c>
      <c r="C379" s="26" t="str">
        <f t="shared" si="16"/>
        <v>June 2025</v>
      </c>
      <c r="D379" s="12">
        <v>116002</v>
      </c>
      <c r="E379" s="12">
        <v>466200</v>
      </c>
      <c r="F379" s="14" t="s">
        <v>15094</v>
      </c>
      <c r="G379" s="13" t="s">
        <v>15095</v>
      </c>
      <c r="H379" s="13" t="s">
        <v>15096</v>
      </c>
      <c r="I379" s="12" t="s">
        <v>13066</v>
      </c>
      <c r="J379" s="12" t="str">
        <f t="shared" si="17"/>
        <v>Chan Aye Tha Zan</v>
      </c>
      <c r="K379" s="12" t="s">
        <v>15097</v>
      </c>
      <c r="L379" s="12">
        <v>40</v>
      </c>
      <c r="M379" s="12" t="s">
        <v>13731</v>
      </c>
      <c r="N379" s="12">
        <v>178</v>
      </c>
      <c r="O379" s="26">
        <v>45828.333333333299</v>
      </c>
      <c r="P379" s="13" t="s">
        <v>13069</v>
      </c>
      <c r="Q379" s="26">
        <v>45828.564467592601</v>
      </c>
      <c r="R379" s="12" t="s">
        <v>35</v>
      </c>
      <c r="S379" s="27">
        <f t="shared" si="15"/>
        <v>1.6978587962949001</v>
      </c>
      <c r="T379" s="12" t="s">
        <v>15098</v>
      </c>
      <c r="U379" s="13"/>
      <c r="V379" s="13"/>
      <c r="W379" s="13"/>
    </row>
    <row r="380" spans="1:23" ht="30" customHeight="1">
      <c r="A380" s="65">
        <v>379</v>
      </c>
      <c r="B380" s="26">
        <v>45826.883796296301</v>
      </c>
      <c r="C380" s="26" t="str">
        <f t="shared" si="16"/>
        <v>June 2025</v>
      </c>
      <c r="D380" s="12">
        <v>116005</v>
      </c>
      <c r="E380" s="12">
        <v>466208</v>
      </c>
      <c r="F380" s="14" t="s">
        <v>15099</v>
      </c>
      <c r="G380" s="13" t="s">
        <v>3967</v>
      </c>
      <c r="H380" s="13" t="s">
        <v>15100</v>
      </c>
      <c r="I380" s="12" t="s">
        <v>13045</v>
      </c>
      <c r="J380" s="12" t="str">
        <f t="shared" si="17"/>
        <v>Aung Myay Tha Zan</v>
      </c>
      <c r="K380" s="12" t="s">
        <v>15101</v>
      </c>
      <c r="L380" s="12">
        <v>20</v>
      </c>
      <c r="M380" s="12" t="s">
        <v>13055</v>
      </c>
      <c r="N380" s="12">
        <v>150</v>
      </c>
      <c r="O380" s="26">
        <v>45827.520833333299</v>
      </c>
      <c r="P380" s="13" t="s">
        <v>13120</v>
      </c>
      <c r="Q380" s="26">
        <v>45827.688784722202</v>
      </c>
      <c r="R380" s="12" t="s">
        <v>35</v>
      </c>
      <c r="S380" s="27">
        <f t="shared" si="15"/>
        <v>0.80498842593078701</v>
      </c>
      <c r="T380" s="12" t="s">
        <v>15102</v>
      </c>
      <c r="U380" s="13"/>
      <c r="V380" s="13"/>
      <c r="W380" s="13"/>
    </row>
    <row r="381" spans="1:23" ht="30" customHeight="1">
      <c r="A381" s="65">
        <v>380</v>
      </c>
      <c r="B381" s="26">
        <v>45826.893472222197</v>
      </c>
      <c r="C381" s="26" t="str">
        <f t="shared" si="16"/>
        <v>June 2025</v>
      </c>
      <c r="D381" s="12">
        <v>116006</v>
      </c>
      <c r="E381" s="12">
        <v>444690</v>
      </c>
      <c r="F381" s="14" t="s">
        <v>15103</v>
      </c>
      <c r="G381" s="13" t="s">
        <v>15104</v>
      </c>
      <c r="H381" s="13" t="s">
        <v>15105</v>
      </c>
      <c r="I381" s="12" t="s">
        <v>13066</v>
      </c>
      <c r="J381" s="12" t="str">
        <f t="shared" si="17"/>
        <v>Chan Aye Tha Zan</v>
      </c>
      <c r="K381" s="12" t="s">
        <v>15106</v>
      </c>
      <c r="L381" s="12">
        <v>20</v>
      </c>
      <c r="M381" s="12" t="s">
        <v>13536</v>
      </c>
      <c r="N381" s="12">
        <v>238</v>
      </c>
      <c r="O381" s="26">
        <v>45828.333333333299</v>
      </c>
      <c r="P381" s="13" t="s">
        <v>13069</v>
      </c>
      <c r="Q381" s="26">
        <v>45828.535567129598</v>
      </c>
      <c r="R381" s="12" t="s">
        <v>35</v>
      </c>
      <c r="S381" s="27">
        <f t="shared" si="15"/>
        <v>1.6420949074017701</v>
      </c>
      <c r="T381" s="12" t="s">
        <v>15107</v>
      </c>
      <c r="U381" s="13"/>
      <c r="V381" s="13"/>
      <c r="W381" s="13"/>
    </row>
    <row r="382" spans="1:23" ht="30" customHeight="1">
      <c r="A382" s="65">
        <v>381</v>
      </c>
      <c r="B382" s="26">
        <v>45827.437893518501</v>
      </c>
      <c r="C382" s="26" t="str">
        <f t="shared" si="16"/>
        <v>June 2025</v>
      </c>
      <c r="D382" s="12">
        <v>116023</v>
      </c>
      <c r="E382" s="12">
        <v>466384</v>
      </c>
      <c r="F382" s="14" t="s">
        <v>15108</v>
      </c>
      <c r="G382" s="13" t="s">
        <v>15109</v>
      </c>
      <c r="H382" s="13" t="s">
        <v>15110</v>
      </c>
      <c r="I382" s="12" t="s">
        <v>13066</v>
      </c>
      <c r="J382" s="12" t="str">
        <f t="shared" si="17"/>
        <v>Chan Aye Tha Zan</v>
      </c>
      <c r="K382" s="12" t="s">
        <v>15111</v>
      </c>
      <c r="L382" s="12">
        <v>20</v>
      </c>
      <c r="M382" s="12" t="s">
        <v>13874</v>
      </c>
      <c r="N382" s="12">
        <v>217</v>
      </c>
      <c r="O382" s="26">
        <v>45827.604166666701</v>
      </c>
      <c r="P382" s="13" t="s">
        <v>13069</v>
      </c>
      <c r="Q382" s="26">
        <v>45827.670405092598</v>
      </c>
      <c r="R382" s="12" t="s">
        <v>35</v>
      </c>
      <c r="S382" s="27">
        <f t="shared" si="15"/>
        <v>0.23251157407503301</v>
      </c>
      <c r="T382" s="12" t="s">
        <v>15112</v>
      </c>
      <c r="U382" s="13"/>
      <c r="V382" s="13"/>
      <c r="W382" s="13"/>
    </row>
    <row r="383" spans="1:23" ht="30" customHeight="1">
      <c r="A383" s="65">
        <v>382</v>
      </c>
      <c r="B383" s="26">
        <v>45827.472141203703</v>
      </c>
      <c r="C383" s="26" t="str">
        <f t="shared" si="16"/>
        <v>June 2025</v>
      </c>
      <c r="D383" s="12">
        <v>116033</v>
      </c>
      <c r="E383" s="12">
        <v>466441</v>
      </c>
      <c r="F383" s="14" t="s">
        <v>15113</v>
      </c>
      <c r="G383" s="13" t="s">
        <v>15114</v>
      </c>
      <c r="H383" s="13" t="s">
        <v>15115</v>
      </c>
      <c r="I383" s="12" t="s">
        <v>13045</v>
      </c>
      <c r="J383" s="12" t="str">
        <f t="shared" si="17"/>
        <v>Aung Myay Tha Zan</v>
      </c>
      <c r="K383" s="12" t="s">
        <v>15116</v>
      </c>
      <c r="L383" s="12">
        <v>20</v>
      </c>
      <c r="M383" s="12" t="s">
        <v>15117</v>
      </c>
      <c r="N383" s="12">
        <v>300</v>
      </c>
      <c r="O383" s="26">
        <v>45827.520833333299</v>
      </c>
      <c r="P383" s="13" t="s">
        <v>13120</v>
      </c>
      <c r="Q383" s="26">
        <v>45827.622037036999</v>
      </c>
      <c r="R383" s="12" t="s">
        <v>35</v>
      </c>
      <c r="S383" s="27">
        <f t="shared" si="15"/>
        <v>0.149895833332266</v>
      </c>
      <c r="T383" s="12" t="s">
        <v>15118</v>
      </c>
      <c r="U383" s="13"/>
      <c r="V383" s="13"/>
      <c r="W383" s="13"/>
    </row>
    <row r="384" spans="1:23" ht="30" customHeight="1">
      <c r="A384" s="65">
        <v>383</v>
      </c>
      <c r="B384" s="26">
        <v>45827.498136574097</v>
      </c>
      <c r="C384" s="26" t="str">
        <f t="shared" si="16"/>
        <v>June 2025</v>
      </c>
      <c r="D384" s="12">
        <v>116040</v>
      </c>
      <c r="E384" s="12">
        <v>466402</v>
      </c>
      <c r="F384" s="14" t="s">
        <v>15119</v>
      </c>
      <c r="G384" s="13" t="s">
        <v>15120</v>
      </c>
      <c r="H384" s="13" t="s">
        <v>15121</v>
      </c>
      <c r="I384" s="12" t="s">
        <v>13104</v>
      </c>
      <c r="J384" s="12" t="str">
        <f t="shared" si="17"/>
        <v>Maha Aung Myay</v>
      </c>
      <c r="K384" s="12" t="s">
        <v>15122</v>
      </c>
      <c r="L384" s="12">
        <v>20</v>
      </c>
      <c r="M384" s="12" t="s">
        <v>14546</v>
      </c>
      <c r="N384" s="12">
        <v>200</v>
      </c>
      <c r="O384" s="26">
        <v>45828.333333333299</v>
      </c>
      <c r="P384" s="13" t="s">
        <v>13120</v>
      </c>
      <c r="Q384" s="26">
        <v>45828.432962963001</v>
      </c>
      <c r="R384" s="12" t="s">
        <v>35</v>
      </c>
      <c r="S384" s="27">
        <f t="shared" si="15"/>
        <v>0.93482638888963299</v>
      </c>
      <c r="T384" s="12" t="s">
        <v>15123</v>
      </c>
      <c r="U384" s="13"/>
      <c r="V384" s="13"/>
      <c r="W384" s="13"/>
    </row>
    <row r="385" spans="1:23" ht="30" customHeight="1">
      <c r="A385" s="65">
        <v>384</v>
      </c>
      <c r="B385" s="26">
        <v>45827.512106481503</v>
      </c>
      <c r="C385" s="26" t="str">
        <f t="shared" si="16"/>
        <v>June 2025</v>
      </c>
      <c r="D385" s="12">
        <v>116043</v>
      </c>
      <c r="E385" s="12">
        <v>466573</v>
      </c>
      <c r="F385" s="14" t="s">
        <v>15124</v>
      </c>
      <c r="G385" s="13" t="s">
        <v>15125</v>
      </c>
      <c r="H385" s="13" t="s">
        <v>15126</v>
      </c>
      <c r="I385" s="12" t="s">
        <v>13066</v>
      </c>
      <c r="J385" s="12" t="str">
        <f t="shared" si="17"/>
        <v>Chan Aye Tha Zan</v>
      </c>
      <c r="K385" s="12" t="s">
        <v>15127</v>
      </c>
      <c r="L385" s="12">
        <v>20</v>
      </c>
      <c r="M385" s="12" t="s">
        <v>13536</v>
      </c>
      <c r="N385" s="12">
        <v>266</v>
      </c>
      <c r="O385" s="26">
        <v>45828.333333333299</v>
      </c>
      <c r="P385" s="13" t="s">
        <v>13069</v>
      </c>
      <c r="Q385" s="26">
        <v>45828.580185185201</v>
      </c>
      <c r="R385" s="12" t="s">
        <v>35</v>
      </c>
      <c r="S385" s="27">
        <f t="shared" si="15"/>
        <v>1.0680787037054</v>
      </c>
      <c r="T385" s="12" t="s">
        <v>15128</v>
      </c>
      <c r="U385" s="13"/>
      <c r="V385" s="13"/>
      <c r="W385" s="13"/>
    </row>
    <row r="386" spans="1:23" ht="30" customHeight="1">
      <c r="A386" s="65">
        <v>385</v>
      </c>
      <c r="B386" s="26">
        <v>45827.561805555597</v>
      </c>
      <c r="C386" s="26" t="str">
        <f t="shared" si="16"/>
        <v>June 2025</v>
      </c>
      <c r="D386" s="12">
        <v>116056</v>
      </c>
      <c r="E386" s="12">
        <v>466759</v>
      </c>
      <c r="F386" s="14" t="s">
        <v>15129</v>
      </c>
      <c r="G386" s="13" t="s">
        <v>15130</v>
      </c>
      <c r="H386" s="13" t="s">
        <v>15131</v>
      </c>
      <c r="I386" s="12" t="s">
        <v>13066</v>
      </c>
      <c r="J386" s="12" t="str">
        <f t="shared" si="17"/>
        <v>Chan Aye Tha Zan</v>
      </c>
      <c r="K386" s="12" t="s">
        <v>15132</v>
      </c>
      <c r="L386" s="12">
        <v>25</v>
      </c>
      <c r="M386" s="12" t="s">
        <v>15133</v>
      </c>
      <c r="N386" s="12">
        <v>90</v>
      </c>
      <c r="O386" s="26">
        <v>45828.333333333299</v>
      </c>
      <c r="P386" s="13" t="s">
        <v>13069</v>
      </c>
      <c r="Q386" s="26">
        <v>45828.343194444402</v>
      </c>
      <c r="R386" s="12" t="s">
        <v>35</v>
      </c>
      <c r="S386" s="27">
        <f t="shared" ref="S386:S449" si="18">Q386-B386</f>
        <v>0.781388888892252</v>
      </c>
      <c r="T386" s="12" t="s">
        <v>15134</v>
      </c>
      <c r="U386" s="13" t="s">
        <v>15135</v>
      </c>
      <c r="V386" s="13"/>
      <c r="W386" s="13"/>
    </row>
    <row r="387" spans="1:23" ht="30" customHeight="1">
      <c r="A387" s="65">
        <v>386</v>
      </c>
      <c r="B387" s="73">
        <v>45827.565277777801</v>
      </c>
      <c r="C387" s="26" t="str">
        <f t="shared" ref="C387:C450" si="19">TEXT(B387,"mmmm yyyy")</f>
        <v>June 2025</v>
      </c>
      <c r="D387" s="66">
        <v>116058</v>
      </c>
      <c r="E387" s="66">
        <v>466770</v>
      </c>
      <c r="F387" s="75" t="s">
        <v>15136</v>
      </c>
      <c r="G387" s="76" t="s">
        <v>15137</v>
      </c>
      <c r="H387" s="76" t="s">
        <v>15138</v>
      </c>
      <c r="I387" s="66" t="s">
        <v>13045</v>
      </c>
      <c r="J387" s="12" t="str">
        <f t="shared" ref="J387:J450" si="20">TRIM(CLEAN(I387))</f>
        <v>Aung Myay Tha Zan</v>
      </c>
      <c r="K387" s="66" t="s">
        <v>15139</v>
      </c>
      <c r="L387" s="66">
        <v>30</v>
      </c>
      <c r="M387" s="66"/>
      <c r="N387" s="66"/>
      <c r="O387" s="73"/>
      <c r="P387" s="76" t="s">
        <v>13260</v>
      </c>
      <c r="Q387" s="73"/>
      <c r="R387" s="66" t="s">
        <v>113</v>
      </c>
      <c r="S387" s="87">
        <f t="shared" si="18"/>
        <v>-45827.565277777801</v>
      </c>
      <c r="T387" s="66"/>
      <c r="U387" s="76"/>
      <c r="V387" s="76" t="s">
        <v>13778</v>
      </c>
      <c r="W387" s="76"/>
    </row>
    <row r="388" spans="1:23" ht="30" customHeight="1">
      <c r="A388" s="65">
        <v>387</v>
      </c>
      <c r="B388" s="26">
        <v>45827.568055555603</v>
      </c>
      <c r="C388" s="26" t="str">
        <f t="shared" si="19"/>
        <v>June 2025</v>
      </c>
      <c r="D388" s="12">
        <v>116059</v>
      </c>
      <c r="E388" s="12">
        <v>124613</v>
      </c>
      <c r="F388" s="14" t="s">
        <v>15140</v>
      </c>
      <c r="G388" s="13" t="s">
        <v>15141</v>
      </c>
      <c r="H388" s="13" t="s">
        <v>15142</v>
      </c>
      <c r="I388" s="12" t="s">
        <v>13066</v>
      </c>
      <c r="J388" s="12" t="str">
        <f t="shared" si="20"/>
        <v>Chan Aye Tha Zan</v>
      </c>
      <c r="K388" s="12" t="s">
        <v>15143</v>
      </c>
      <c r="L388" s="12">
        <v>50</v>
      </c>
      <c r="M388" s="12" t="s">
        <v>15144</v>
      </c>
      <c r="N388" s="12">
        <v>323</v>
      </c>
      <c r="O388" s="26">
        <v>45828.333333333299</v>
      </c>
      <c r="P388" s="13" t="s">
        <v>13069</v>
      </c>
      <c r="Q388" s="26">
        <v>45828.734837962998</v>
      </c>
      <c r="R388" s="12" t="s">
        <v>35</v>
      </c>
      <c r="S388" s="27">
        <f t="shared" si="18"/>
        <v>1.16678240740293</v>
      </c>
      <c r="T388" s="12" t="s">
        <v>15145</v>
      </c>
      <c r="U388" s="13"/>
      <c r="V388" s="13"/>
      <c r="W388" s="13"/>
    </row>
    <row r="389" spans="1:23" ht="30" customHeight="1">
      <c r="A389" s="65">
        <v>388</v>
      </c>
      <c r="B389" s="26">
        <v>45827.576388888898</v>
      </c>
      <c r="C389" s="26" t="str">
        <f t="shared" si="19"/>
        <v>June 2025</v>
      </c>
      <c r="D389" s="12">
        <v>116062</v>
      </c>
      <c r="E389" s="12">
        <v>137725</v>
      </c>
      <c r="F389" s="14" t="s">
        <v>15146</v>
      </c>
      <c r="G389" s="13" t="s">
        <v>15147</v>
      </c>
      <c r="H389" s="13" t="s">
        <v>15148</v>
      </c>
      <c r="I389" s="12" t="s">
        <v>13045</v>
      </c>
      <c r="J389" s="12" t="str">
        <f t="shared" si="20"/>
        <v>Aung Myay Tha Zan</v>
      </c>
      <c r="K389" s="12" t="s">
        <v>15149</v>
      </c>
      <c r="L389" s="12">
        <v>20</v>
      </c>
      <c r="M389" s="12" t="s">
        <v>15150</v>
      </c>
      <c r="N389" s="12">
        <v>105</v>
      </c>
      <c r="O389" s="26">
        <v>45827.6875</v>
      </c>
      <c r="P389" s="13" t="s">
        <v>13260</v>
      </c>
      <c r="Q389" s="26">
        <v>45827.743379629603</v>
      </c>
      <c r="R389" s="12" t="s">
        <v>35</v>
      </c>
      <c r="S389" s="27">
        <f t="shared" si="18"/>
        <v>0.16699074074131201</v>
      </c>
      <c r="T389" s="12" t="s">
        <v>15151</v>
      </c>
      <c r="U389" s="13"/>
      <c r="V389" s="13"/>
      <c r="W389" s="13"/>
    </row>
    <row r="390" spans="1:23" ht="30" customHeight="1">
      <c r="A390" s="65">
        <v>389</v>
      </c>
      <c r="B390" s="26">
        <v>45827.583333333299</v>
      </c>
      <c r="C390" s="26" t="str">
        <f t="shared" si="19"/>
        <v>June 2025</v>
      </c>
      <c r="D390" s="12">
        <v>116065</v>
      </c>
      <c r="E390" s="12">
        <v>466797</v>
      </c>
      <c r="F390" s="14" t="s">
        <v>15152</v>
      </c>
      <c r="G390" s="13" t="s">
        <v>11660</v>
      </c>
      <c r="H390" s="13" t="s">
        <v>15153</v>
      </c>
      <c r="I390" s="12" t="s">
        <v>13104</v>
      </c>
      <c r="J390" s="12" t="str">
        <f t="shared" si="20"/>
        <v>Maha Aung Myay</v>
      </c>
      <c r="K390" s="12" t="s">
        <v>15154</v>
      </c>
      <c r="L390" s="12">
        <v>30</v>
      </c>
      <c r="M390" s="12" t="s">
        <v>15155</v>
      </c>
      <c r="N390" s="12">
        <v>109</v>
      </c>
      <c r="O390" s="26">
        <v>45828.333333333299</v>
      </c>
      <c r="P390" s="13" t="s">
        <v>13048</v>
      </c>
      <c r="Q390" s="26">
        <v>45828.441689814797</v>
      </c>
      <c r="R390" s="12" t="s">
        <v>35</v>
      </c>
      <c r="S390" s="27">
        <f t="shared" si="18"/>
        <v>0.85835648147622101</v>
      </c>
      <c r="T390" s="12" t="s">
        <v>15156</v>
      </c>
      <c r="U390" s="13"/>
      <c r="V390" s="13"/>
      <c r="W390" s="13"/>
    </row>
    <row r="391" spans="1:23" ht="30" customHeight="1">
      <c r="A391" s="65">
        <v>390</v>
      </c>
      <c r="B391" s="26">
        <v>45827.588888888902</v>
      </c>
      <c r="C391" s="26" t="str">
        <f t="shared" si="19"/>
        <v>June 2025</v>
      </c>
      <c r="D391" s="12">
        <v>116066</v>
      </c>
      <c r="E391" s="12">
        <v>466841</v>
      </c>
      <c r="F391" s="14" t="s">
        <v>15157</v>
      </c>
      <c r="G391" s="13" t="s">
        <v>15158</v>
      </c>
      <c r="H391" s="13" t="s">
        <v>15159</v>
      </c>
      <c r="I391" s="12" t="s">
        <v>13066</v>
      </c>
      <c r="J391" s="12" t="str">
        <f t="shared" si="20"/>
        <v>Chan Aye Tha Zan</v>
      </c>
      <c r="K391" s="12" t="s">
        <v>15160</v>
      </c>
      <c r="L391" s="12">
        <v>40</v>
      </c>
      <c r="M391" s="12" t="s">
        <v>15161</v>
      </c>
      <c r="N391" s="12">
        <v>230</v>
      </c>
      <c r="O391" s="26">
        <v>45828.333333333299</v>
      </c>
      <c r="P391" s="13" t="s">
        <v>13120</v>
      </c>
      <c r="Q391" s="26">
        <v>45828.494490740697</v>
      </c>
      <c r="R391" s="12" t="s">
        <v>35</v>
      </c>
      <c r="S391" s="27">
        <f t="shared" si="18"/>
        <v>0.90560185185313502</v>
      </c>
      <c r="T391" s="12" t="s">
        <v>15162</v>
      </c>
      <c r="U391" s="13"/>
      <c r="V391" s="13"/>
      <c r="W391" s="13"/>
    </row>
    <row r="392" spans="1:23" ht="30" customHeight="1">
      <c r="A392" s="65">
        <v>391</v>
      </c>
      <c r="B392" s="26">
        <v>45827.621527777803</v>
      </c>
      <c r="C392" s="26" t="str">
        <f t="shared" si="19"/>
        <v>June 2025</v>
      </c>
      <c r="D392" s="12">
        <v>116073</v>
      </c>
      <c r="E392" s="12">
        <v>466941</v>
      </c>
      <c r="F392" s="14" t="s">
        <v>15163</v>
      </c>
      <c r="G392" s="13" t="s">
        <v>15164</v>
      </c>
      <c r="H392" s="13" t="s">
        <v>15165</v>
      </c>
      <c r="I392" s="12" t="s">
        <v>13104</v>
      </c>
      <c r="J392" s="12" t="str">
        <f t="shared" si="20"/>
        <v>Maha Aung Myay</v>
      </c>
      <c r="K392" s="12" t="s">
        <v>15166</v>
      </c>
      <c r="L392" s="12">
        <v>20</v>
      </c>
      <c r="M392" s="12" t="s">
        <v>15167</v>
      </c>
      <c r="N392" s="12">
        <v>100</v>
      </c>
      <c r="O392" s="26">
        <v>45828.333333333299</v>
      </c>
      <c r="P392" s="13" t="s">
        <v>13120</v>
      </c>
      <c r="Q392" s="26">
        <v>45828.384942129604</v>
      </c>
      <c r="R392" s="12" t="s">
        <v>35</v>
      </c>
      <c r="S392" s="27">
        <f t="shared" si="18"/>
        <v>0.76341435185167905</v>
      </c>
      <c r="T392" s="12" t="s">
        <v>15168</v>
      </c>
      <c r="U392" s="13"/>
      <c r="V392" s="13"/>
      <c r="W392" s="13"/>
    </row>
    <row r="393" spans="1:23" ht="30" customHeight="1">
      <c r="A393" s="65">
        <v>392</v>
      </c>
      <c r="B393" s="73">
        <v>45827.645833333299</v>
      </c>
      <c r="C393" s="26" t="str">
        <f t="shared" si="19"/>
        <v>June 2025</v>
      </c>
      <c r="D393" s="66">
        <v>116083</v>
      </c>
      <c r="E393" s="66">
        <v>188246</v>
      </c>
      <c r="F393" s="75" t="s">
        <v>15169</v>
      </c>
      <c r="G393" s="76" t="s">
        <v>13179</v>
      </c>
      <c r="H393" s="76" t="s">
        <v>15170</v>
      </c>
      <c r="I393" s="66" t="s">
        <v>13045</v>
      </c>
      <c r="J393" s="12" t="str">
        <f t="shared" si="20"/>
        <v>Aung Myay Tha Zan</v>
      </c>
      <c r="K393" s="66" t="s">
        <v>15171</v>
      </c>
      <c r="L393" s="66">
        <v>20</v>
      </c>
      <c r="M393" s="66"/>
      <c r="N393" s="66"/>
      <c r="O393" s="73"/>
      <c r="P393" s="76" t="s">
        <v>13260</v>
      </c>
      <c r="Q393" s="73"/>
      <c r="R393" s="66" t="s">
        <v>113</v>
      </c>
      <c r="S393" s="87">
        <f t="shared" si="18"/>
        <v>-45827.645833333299</v>
      </c>
      <c r="T393" s="66"/>
      <c r="U393" s="76"/>
      <c r="V393" s="76" t="s">
        <v>15172</v>
      </c>
      <c r="W393" s="76"/>
    </row>
    <row r="394" spans="1:23" ht="30" customHeight="1">
      <c r="A394" s="65">
        <v>393</v>
      </c>
      <c r="B394" s="26">
        <v>45827.655555555597</v>
      </c>
      <c r="C394" s="26" t="str">
        <f t="shared" si="19"/>
        <v>June 2025</v>
      </c>
      <c r="D394" s="12">
        <v>116086</v>
      </c>
      <c r="E394" s="12">
        <v>466921</v>
      </c>
      <c r="F394" s="14" t="s">
        <v>15173</v>
      </c>
      <c r="G394" s="13" t="s">
        <v>15174</v>
      </c>
      <c r="H394" s="13" t="s">
        <v>15175</v>
      </c>
      <c r="I394" s="12" t="s">
        <v>13045</v>
      </c>
      <c r="J394" s="12" t="str">
        <f t="shared" si="20"/>
        <v>Aung Myay Tha Zan</v>
      </c>
      <c r="K394" s="12" t="s">
        <v>15176</v>
      </c>
      <c r="L394" s="12">
        <v>20</v>
      </c>
      <c r="M394" s="12" t="s">
        <v>13055</v>
      </c>
      <c r="N394" s="12">
        <v>130</v>
      </c>
      <c r="O394" s="26">
        <v>45827.645833333299</v>
      </c>
      <c r="P394" s="13" t="s">
        <v>13260</v>
      </c>
      <c r="Q394" s="26">
        <v>45827.683483796303</v>
      </c>
      <c r="R394" s="12" t="s">
        <v>35</v>
      </c>
      <c r="S394" s="27">
        <f t="shared" si="18"/>
        <v>2.7928240742767198E-2</v>
      </c>
      <c r="T394" s="12" t="s">
        <v>15177</v>
      </c>
      <c r="U394" s="13"/>
      <c r="V394" s="13"/>
      <c r="W394" s="13"/>
    </row>
    <row r="395" spans="1:23" ht="30" customHeight="1">
      <c r="A395" s="65">
        <v>394</v>
      </c>
      <c r="B395" s="73">
        <v>45827.760011574101</v>
      </c>
      <c r="C395" s="26" t="str">
        <f t="shared" si="19"/>
        <v>June 2025</v>
      </c>
      <c r="D395" s="66">
        <v>116112</v>
      </c>
      <c r="E395" s="66">
        <v>467377</v>
      </c>
      <c r="F395" s="75" t="s">
        <v>15178</v>
      </c>
      <c r="G395" s="76" t="s">
        <v>15179</v>
      </c>
      <c r="H395" s="76" t="s">
        <v>15180</v>
      </c>
      <c r="I395" s="66" t="s">
        <v>13045</v>
      </c>
      <c r="J395" s="12" t="str">
        <f t="shared" si="20"/>
        <v>Aung Myay Tha Zan</v>
      </c>
      <c r="K395" s="66" t="s">
        <v>15181</v>
      </c>
      <c r="L395" s="66">
        <v>20</v>
      </c>
      <c r="M395" s="66"/>
      <c r="N395" s="66"/>
      <c r="O395" s="73"/>
      <c r="P395" s="76" t="s">
        <v>13120</v>
      </c>
      <c r="Q395" s="73"/>
      <c r="R395" s="66" t="s">
        <v>113</v>
      </c>
      <c r="S395" s="87">
        <f t="shared" si="18"/>
        <v>-45827.760011574101</v>
      </c>
      <c r="T395" s="66"/>
      <c r="U395" s="76" t="s">
        <v>15182</v>
      </c>
      <c r="V395" s="76" t="s">
        <v>15183</v>
      </c>
      <c r="W395" s="76"/>
    </row>
    <row r="396" spans="1:23" ht="30" customHeight="1">
      <c r="A396" s="65">
        <v>395</v>
      </c>
      <c r="B396" s="26">
        <v>45827.830451388902</v>
      </c>
      <c r="C396" s="26" t="str">
        <f t="shared" si="19"/>
        <v>June 2025</v>
      </c>
      <c r="D396" s="12">
        <v>116125</v>
      </c>
      <c r="E396" s="12">
        <v>413219</v>
      </c>
      <c r="F396" s="14" t="s">
        <v>15184</v>
      </c>
      <c r="G396" s="13" t="s">
        <v>15185</v>
      </c>
      <c r="H396" s="13" t="s">
        <v>15186</v>
      </c>
      <c r="I396" s="12" t="s">
        <v>13104</v>
      </c>
      <c r="J396" s="12" t="str">
        <f t="shared" si="20"/>
        <v>Maha Aung Myay</v>
      </c>
      <c r="K396" s="12" t="s">
        <v>15187</v>
      </c>
      <c r="L396" s="12">
        <v>25</v>
      </c>
      <c r="M396" s="12" t="s">
        <v>15188</v>
      </c>
      <c r="N396" s="12">
        <v>240</v>
      </c>
      <c r="O396" s="26">
        <v>45828.333333333299</v>
      </c>
      <c r="P396" s="13" t="s">
        <v>13120</v>
      </c>
      <c r="Q396" s="26">
        <v>45828.497662037</v>
      </c>
      <c r="R396" s="12" t="s">
        <v>35</v>
      </c>
      <c r="S396" s="27">
        <f t="shared" si="18"/>
        <v>0.66721064814919395</v>
      </c>
      <c r="T396" s="12" t="s">
        <v>15189</v>
      </c>
      <c r="U396" s="13"/>
      <c r="V396" s="13"/>
      <c r="W396" s="13"/>
    </row>
    <row r="397" spans="1:23" ht="30" customHeight="1">
      <c r="A397" s="65">
        <v>396</v>
      </c>
      <c r="B397" s="26">
        <v>45827.874803240702</v>
      </c>
      <c r="C397" s="26" t="str">
        <f t="shared" si="19"/>
        <v>June 2025</v>
      </c>
      <c r="D397" s="12">
        <v>116133</v>
      </c>
      <c r="E397" s="12">
        <v>467542</v>
      </c>
      <c r="F397" s="14" t="s">
        <v>15190</v>
      </c>
      <c r="G397" s="13" t="s">
        <v>15191</v>
      </c>
      <c r="H397" s="13" t="s">
        <v>15192</v>
      </c>
      <c r="I397" s="12" t="s">
        <v>13066</v>
      </c>
      <c r="J397" s="12" t="str">
        <f t="shared" si="20"/>
        <v>Chan Aye Tha Zan</v>
      </c>
      <c r="K397" s="12" t="s">
        <v>15193</v>
      </c>
      <c r="L397" s="12">
        <v>20</v>
      </c>
      <c r="M397" s="12" t="s">
        <v>15194</v>
      </c>
      <c r="N397" s="12">
        <v>228</v>
      </c>
      <c r="O397" s="26">
        <v>45828.333333333299</v>
      </c>
      <c r="P397" s="13" t="s">
        <v>13069</v>
      </c>
      <c r="Q397" s="26">
        <v>45828.409432870401</v>
      </c>
      <c r="R397" s="12" t="s">
        <v>35</v>
      </c>
      <c r="S397" s="27">
        <f t="shared" si="18"/>
        <v>0.53462962963385496</v>
      </c>
      <c r="T397" s="12" t="s">
        <v>15195</v>
      </c>
      <c r="U397" s="13"/>
      <c r="V397" s="13"/>
      <c r="W397" s="13"/>
    </row>
    <row r="398" spans="1:23" ht="30" customHeight="1">
      <c r="A398" s="65">
        <v>397</v>
      </c>
      <c r="B398" s="26">
        <v>45828.4004166667</v>
      </c>
      <c r="C398" s="26" t="str">
        <f t="shared" si="19"/>
        <v>June 2025</v>
      </c>
      <c r="D398" s="12">
        <v>116158</v>
      </c>
      <c r="E398" s="12">
        <v>467636</v>
      </c>
      <c r="F398" s="14" t="s">
        <v>15196</v>
      </c>
      <c r="G398" s="13" t="s">
        <v>15197</v>
      </c>
      <c r="H398" s="13" t="s">
        <v>15198</v>
      </c>
      <c r="I398" s="12" t="s">
        <v>13045</v>
      </c>
      <c r="J398" s="12" t="str">
        <f t="shared" si="20"/>
        <v>Aung Myay Tha Zan</v>
      </c>
      <c r="K398" s="12" t="s">
        <v>15199</v>
      </c>
      <c r="L398" s="12">
        <v>20</v>
      </c>
      <c r="M398" s="12" t="s">
        <v>15200</v>
      </c>
      <c r="N398" s="12">
        <v>170</v>
      </c>
      <c r="O398" s="26">
        <v>45828.458333333299</v>
      </c>
      <c r="P398" s="13" t="s">
        <v>13048</v>
      </c>
      <c r="Q398" s="26">
        <v>45828.5371759259</v>
      </c>
      <c r="R398" s="12" t="s">
        <v>35</v>
      </c>
      <c r="S398" s="27">
        <f t="shared" si="18"/>
        <v>0.136759259265091</v>
      </c>
      <c r="T398" s="12" t="s">
        <v>15201</v>
      </c>
      <c r="U398" s="13"/>
      <c r="V398" s="13"/>
      <c r="W398" s="13"/>
    </row>
    <row r="399" spans="1:23" ht="30" customHeight="1">
      <c r="A399" s="65">
        <v>398</v>
      </c>
      <c r="B399" s="26">
        <v>45828.401215277801</v>
      </c>
      <c r="C399" s="26" t="str">
        <f t="shared" si="19"/>
        <v>June 2025</v>
      </c>
      <c r="D399" s="12">
        <v>116160</v>
      </c>
      <c r="E399" s="12">
        <v>238412</v>
      </c>
      <c r="F399" s="14" t="s">
        <v>15202</v>
      </c>
      <c r="G399" s="13" t="s">
        <v>15203</v>
      </c>
      <c r="H399" s="13" t="s">
        <v>15204</v>
      </c>
      <c r="I399" s="12" t="s">
        <v>13066</v>
      </c>
      <c r="J399" s="12" t="str">
        <f t="shared" si="20"/>
        <v>Chan Aye Tha Zan</v>
      </c>
      <c r="K399" s="12" t="s">
        <v>15205</v>
      </c>
      <c r="L399" s="12">
        <v>20</v>
      </c>
      <c r="M399" s="12" t="s">
        <v>15206</v>
      </c>
      <c r="N399" s="12">
        <v>250</v>
      </c>
      <c r="O399" s="26">
        <v>45828.4375</v>
      </c>
      <c r="P399" s="13" t="s">
        <v>13120</v>
      </c>
      <c r="Q399" s="26">
        <v>45828.6161111111</v>
      </c>
      <c r="R399" s="12" t="s">
        <v>35</v>
      </c>
      <c r="S399" s="27">
        <f t="shared" si="18"/>
        <v>0.214895833334594</v>
      </c>
      <c r="T399" s="12" t="s">
        <v>15207</v>
      </c>
      <c r="U399" s="13"/>
      <c r="V399" s="13"/>
      <c r="W399" s="13"/>
    </row>
    <row r="400" spans="1:23" ht="30" customHeight="1">
      <c r="A400" s="65">
        <v>399</v>
      </c>
      <c r="B400" s="26">
        <v>45828.420034722199</v>
      </c>
      <c r="C400" s="26" t="str">
        <f t="shared" si="19"/>
        <v>June 2025</v>
      </c>
      <c r="D400" s="12">
        <v>116165</v>
      </c>
      <c r="E400" s="12">
        <v>467644</v>
      </c>
      <c r="F400" s="14" t="s">
        <v>15208</v>
      </c>
      <c r="G400" s="13" t="s">
        <v>15209</v>
      </c>
      <c r="H400" s="13" t="s">
        <v>15210</v>
      </c>
      <c r="I400" s="12" t="s">
        <v>13066</v>
      </c>
      <c r="J400" s="12" t="str">
        <f t="shared" si="20"/>
        <v>Chan Aye Tha Zan</v>
      </c>
      <c r="K400" s="12" t="s">
        <v>15211</v>
      </c>
      <c r="L400" s="12">
        <v>20</v>
      </c>
      <c r="M400" s="12" t="s">
        <v>13444</v>
      </c>
      <c r="N400" s="12">
        <v>243</v>
      </c>
      <c r="O400" s="26">
        <v>45828.5</v>
      </c>
      <c r="P400" s="13" t="s">
        <v>13069</v>
      </c>
      <c r="Q400" s="26">
        <v>45828.627199074101</v>
      </c>
      <c r="R400" s="12" t="s">
        <v>35</v>
      </c>
      <c r="S400" s="27">
        <f t="shared" si="18"/>
        <v>0.207164351850224</v>
      </c>
      <c r="T400" s="12" t="s">
        <v>15212</v>
      </c>
      <c r="U400" s="13"/>
      <c r="V400" s="13"/>
      <c r="W400" s="13"/>
    </row>
    <row r="401" spans="1:23" ht="30" customHeight="1">
      <c r="A401" s="65">
        <v>400</v>
      </c>
      <c r="B401" s="73">
        <v>45828.442777777796</v>
      </c>
      <c r="C401" s="26" t="str">
        <f t="shared" si="19"/>
        <v>June 2025</v>
      </c>
      <c r="D401" s="66">
        <v>116172</v>
      </c>
      <c r="E401" s="66">
        <v>467709</v>
      </c>
      <c r="F401" s="75" t="s">
        <v>15213</v>
      </c>
      <c r="G401" s="76" t="s">
        <v>15214</v>
      </c>
      <c r="H401" s="76" t="s">
        <v>15215</v>
      </c>
      <c r="I401" s="66" t="s">
        <v>13045</v>
      </c>
      <c r="J401" s="12" t="str">
        <f t="shared" si="20"/>
        <v>Aung Myay Tha Zan</v>
      </c>
      <c r="K401" s="66" t="s">
        <v>15216</v>
      </c>
      <c r="L401" s="66">
        <v>18</v>
      </c>
      <c r="M401" s="66"/>
      <c r="N401" s="66"/>
      <c r="O401" s="73"/>
      <c r="P401" s="13" t="s">
        <v>13048</v>
      </c>
      <c r="Q401" s="73"/>
      <c r="R401" s="66" t="s">
        <v>113</v>
      </c>
      <c r="S401" s="87">
        <f t="shared" si="18"/>
        <v>-45828.442777777796</v>
      </c>
      <c r="T401" s="66"/>
      <c r="U401" s="76"/>
      <c r="V401" s="76" t="s">
        <v>15217</v>
      </c>
      <c r="W401" s="76"/>
    </row>
    <row r="402" spans="1:23" ht="30" customHeight="1">
      <c r="A402" s="65">
        <v>401</v>
      </c>
      <c r="B402" s="73">
        <v>45828.480243055601</v>
      </c>
      <c r="C402" s="26" t="str">
        <f t="shared" si="19"/>
        <v>June 2025</v>
      </c>
      <c r="D402" s="66">
        <v>116189</v>
      </c>
      <c r="E402" s="66">
        <v>63130</v>
      </c>
      <c r="F402" s="75" t="s">
        <v>15218</v>
      </c>
      <c r="G402" s="76" t="s">
        <v>15219</v>
      </c>
      <c r="H402" s="76" t="s">
        <v>15220</v>
      </c>
      <c r="I402" s="66" t="s">
        <v>13045</v>
      </c>
      <c r="J402" s="12" t="str">
        <f t="shared" si="20"/>
        <v>Aung Myay Tha Zan</v>
      </c>
      <c r="K402" s="66" t="s">
        <v>15221</v>
      </c>
      <c r="L402" s="66">
        <v>20</v>
      </c>
      <c r="M402" s="66"/>
      <c r="N402" s="66"/>
      <c r="O402" s="73"/>
      <c r="P402" s="76" t="s">
        <v>13260</v>
      </c>
      <c r="Q402" s="73"/>
      <c r="R402" s="66" t="s">
        <v>113</v>
      </c>
      <c r="S402" s="87">
        <f t="shared" si="18"/>
        <v>-45828.480243055601</v>
      </c>
      <c r="T402" s="66"/>
      <c r="U402" s="76"/>
      <c r="V402" s="76" t="s">
        <v>15222</v>
      </c>
      <c r="W402" s="76"/>
    </row>
    <row r="403" spans="1:23" ht="30" customHeight="1">
      <c r="A403" s="65">
        <v>402</v>
      </c>
      <c r="B403" s="73">
        <v>45828.489537037</v>
      </c>
      <c r="C403" s="26" t="str">
        <f t="shared" si="19"/>
        <v>June 2025</v>
      </c>
      <c r="D403" s="66">
        <v>116192</v>
      </c>
      <c r="E403" s="66">
        <v>467849</v>
      </c>
      <c r="F403" s="107" t="s">
        <v>15223</v>
      </c>
      <c r="G403" s="76" t="s">
        <v>15224</v>
      </c>
      <c r="H403" s="76" t="s">
        <v>15225</v>
      </c>
      <c r="I403" s="66" t="s">
        <v>13045</v>
      </c>
      <c r="J403" s="12" t="str">
        <f t="shared" si="20"/>
        <v>Aung Myay Tha Zan</v>
      </c>
      <c r="K403" s="66" t="s">
        <v>15226</v>
      </c>
      <c r="L403" s="66">
        <v>30</v>
      </c>
      <c r="M403" s="66"/>
      <c r="N403" s="66"/>
      <c r="O403" s="73"/>
      <c r="P403" s="76" t="s">
        <v>13260</v>
      </c>
      <c r="Q403" s="73"/>
      <c r="R403" s="66" t="s">
        <v>113</v>
      </c>
      <c r="S403" s="90">
        <f t="shared" si="18"/>
        <v>-45828.489537037</v>
      </c>
      <c r="T403" s="66"/>
      <c r="U403" s="76" t="s">
        <v>5086</v>
      </c>
      <c r="V403" s="76" t="s">
        <v>15227</v>
      </c>
      <c r="W403" s="76"/>
    </row>
    <row r="404" spans="1:23" ht="30" customHeight="1">
      <c r="A404" s="65">
        <v>403</v>
      </c>
      <c r="B404" s="26">
        <v>45828.490104166704</v>
      </c>
      <c r="C404" s="26" t="str">
        <f t="shared" si="19"/>
        <v>June 2025</v>
      </c>
      <c r="D404" s="12">
        <v>116193</v>
      </c>
      <c r="E404" s="12">
        <v>467826</v>
      </c>
      <c r="F404" s="14" t="s">
        <v>15228</v>
      </c>
      <c r="G404" s="13" t="s">
        <v>15229</v>
      </c>
      <c r="H404" s="13" t="s">
        <v>15230</v>
      </c>
      <c r="I404" s="12" t="s">
        <v>13066</v>
      </c>
      <c r="J404" s="12" t="str">
        <f t="shared" si="20"/>
        <v>Chan Aye Tha Zan</v>
      </c>
      <c r="K404" s="12" t="s">
        <v>15231</v>
      </c>
      <c r="L404" s="12">
        <v>20</v>
      </c>
      <c r="M404" s="12" t="s">
        <v>14384</v>
      </c>
      <c r="N404" s="12">
        <v>300</v>
      </c>
      <c r="O404" s="26">
        <v>45828.5</v>
      </c>
      <c r="P404" s="13" t="s">
        <v>13120</v>
      </c>
      <c r="Q404" s="26">
        <v>45828.5870601852</v>
      </c>
      <c r="R404" s="12" t="s">
        <v>35</v>
      </c>
      <c r="S404" s="27">
        <f t="shared" si="18"/>
        <v>9.6956018518540105E-2</v>
      </c>
      <c r="T404" s="12" t="s">
        <v>15232</v>
      </c>
      <c r="U404" s="13"/>
      <c r="V404" s="13"/>
      <c r="W404" s="13"/>
    </row>
    <row r="405" spans="1:23" ht="30" customHeight="1">
      <c r="A405" s="65">
        <v>404</v>
      </c>
      <c r="B405" s="26">
        <v>45828.543113425898</v>
      </c>
      <c r="C405" s="26" t="str">
        <f t="shared" si="19"/>
        <v>June 2025</v>
      </c>
      <c r="D405" s="12">
        <v>116206</v>
      </c>
      <c r="E405" s="12">
        <v>467996</v>
      </c>
      <c r="F405" s="14" t="s">
        <v>15233</v>
      </c>
      <c r="G405" s="13" t="s">
        <v>15234</v>
      </c>
      <c r="H405" s="13" t="s">
        <v>15235</v>
      </c>
      <c r="I405" s="12" t="s">
        <v>13066</v>
      </c>
      <c r="J405" s="12" t="str">
        <f t="shared" si="20"/>
        <v>Chan Aye Tha Zan</v>
      </c>
      <c r="K405" s="12" t="s">
        <v>15236</v>
      </c>
      <c r="L405" s="12">
        <v>20</v>
      </c>
      <c r="M405" s="12" t="s">
        <v>15237</v>
      </c>
      <c r="N405" s="12">
        <v>262</v>
      </c>
      <c r="O405" s="26">
        <v>45829.333333333299</v>
      </c>
      <c r="P405" s="13" t="s">
        <v>13069</v>
      </c>
      <c r="Q405" s="26">
        <v>45829.458796296298</v>
      </c>
      <c r="R405" s="12" t="s">
        <v>35</v>
      </c>
      <c r="S405" s="27">
        <f t="shared" si="18"/>
        <v>0.91568287037080198</v>
      </c>
      <c r="T405" s="12" t="s">
        <v>15238</v>
      </c>
      <c r="U405" s="13"/>
      <c r="V405" s="13"/>
      <c r="W405" s="13"/>
    </row>
    <row r="406" spans="1:23" ht="30" customHeight="1">
      <c r="A406" s="65">
        <v>406</v>
      </c>
      <c r="B406" s="73">
        <v>45828.554918981499</v>
      </c>
      <c r="C406" s="26" t="str">
        <f t="shared" si="19"/>
        <v>June 2025</v>
      </c>
      <c r="D406" s="66">
        <v>116210</v>
      </c>
      <c r="E406" s="66">
        <v>467650</v>
      </c>
      <c r="F406" s="75" t="s">
        <v>15239</v>
      </c>
      <c r="G406" s="76" t="s">
        <v>15240</v>
      </c>
      <c r="H406" s="76" t="s">
        <v>15241</v>
      </c>
      <c r="I406" s="66" t="s">
        <v>13066</v>
      </c>
      <c r="J406" s="12" t="str">
        <f t="shared" si="20"/>
        <v>Chan Aye Tha Zan</v>
      </c>
      <c r="K406" s="66" t="s">
        <v>15242</v>
      </c>
      <c r="L406" s="66">
        <v>20</v>
      </c>
      <c r="M406" s="66"/>
      <c r="N406" s="66"/>
      <c r="O406" s="73"/>
      <c r="P406" s="76" t="s">
        <v>13120</v>
      </c>
      <c r="Q406" s="73"/>
      <c r="R406" s="66" t="s">
        <v>113</v>
      </c>
      <c r="S406" s="87">
        <f t="shared" si="18"/>
        <v>-45828.554918981499</v>
      </c>
      <c r="T406" s="66"/>
      <c r="U406" s="76"/>
      <c r="V406" s="76" t="s">
        <v>15243</v>
      </c>
      <c r="W406" s="76"/>
    </row>
    <row r="407" spans="1:23" ht="30" customHeight="1">
      <c r="A407" s="65">
        <v>407</v>
      </c>
      <c r="B407" s="26">
        <v>45828.563194444403</v>
      </c>
      <c r="C407" s="26" t="str">
        <f t="shared" si="19"/>
        <v>June 2025</v>
      </c>
      <c r="D407" s="12">
        <v>116212</v>
      </c>
      <c r="E407" s="12">
        <v>83704</v>
      </c>
      <c r="F407" s="14" t="s">
        <v>15244</v>
      </c>
      <c r="G407" s="13" t="s">
        <v>15245</v>
      </c>
      <c r="H407" s="13" t="s">
        <v>15246</v>
      </c>
      <c r="I407" s="12" t="s">
        <v>13066</v>
      </c>
      <c r="J407" s="12" t="str">
        <f t="shared" si="20"/>
        <v>Chan Aye Tha Zan</v>
      </c>
      <c r="K407" s="12" t="s">
        <v>15247</v>
      </c>
      <c r="L407" s="12">
        <v>25</v>
      </c>
      <c r="M407" s="12" t="s">
        <v>15248</v>
      </c>
      <c r="N407" s="12">
        <v>250</v>
      </c>
      <c r="O407" s="26">
        <v>45829.333333333299</v>
      </c>
      <c r="P407" s="13" t="s">
        <v>13120</v>
      </c>
      <c r="Q407" s="26">
        <v>45829.688784722202</v>
      </c>
      <c r="R407" s="12" t="s">
        <v>35</v>
      </c>
      <c r="S407" s="27">
        <f t="shared" si="18"/>
        <v>1.12559027777752</v>
      </c>
      <c r="T407" s="12" t="s">
        <v>15249</v>
      </c>
      <c r="U407" s="13" t="s">
        <v>15250</v>
      </c>
      <c r="V407" s="13"/>
      <c r="W407" s="13"/>
    </row>
    <row r="408" spans="1:23" ht="30" customHeight="1">
      <c r="A408" s="65">
        <v>408</v>
      </c>
      <c r="B408" s="26">
        <v>45828.564270833303</v>
      </c>
      <c r="C408" s="26" t="str">
        <f t="shared" si="19"/>
        <v>June 2025</v>
      </c>
      <c r="D408" s="12">
        <v>116213</v>
      </c>
      <c r="E408" s="12">
        <v>468048</v>
      </c>
      <c r="F408" s="14" t="s">
        <v>15251</v>
      </c>
      <c r="G408" s="13" t="s">
        <v>15125</v>
      </c>
      <c r="H408" s="13" t="s">
        <v>15252</v>
      </c>
      <c r="I408" s="12" t="s">
        <v>13066</v>
      </c>
      <c r="J408" s="12" t="str">
        <f t="shared" si="20"/>
        <v>Chan Aye Tha Zan</v>
      </c>
      <c r="K408" s="12" t="s">
        <v>15253</v>
      </c>
      <c r="L408" s="12">
        <v>25</v>
      </c>
      <c r="M408" s="12" t="s">
        <v>13536</v>
      </c>
      <c r="N408" s="12">
        <v>280</v>
      </c>
      <c r="O408" s="26">
        <v>45828.541666666701</v>
      </c>
      <c r="P408" s="13" t="s">
        <v>13069</v>
      </c>
      <c r="Q408" s="26">
        <v>45828.6738541667</v>
      </c>
      <c r="R408" s="12" t="s">
        <v>35</v>
      </c>
      <c r="S408" s="27">
        <f t="shared" si="18"/>
        <v>0.109583333331102</v>
      </c>
      <c r="T408" s="12" t="s">
        <v>15254</v>
      </c>
      <c r="U408" s="13"/>
      <c r="V408" s="13"/>
      <c r="W408" s="13"/>
    </row>
    <row r="409" spans="1:23" ht="30" customHeight="1">
      <c r="A409" s="65">
        <v>409</v>
      </c>
      <c r="B409" s="26">
        <v>45828.571342592601</v>
      </c>
      <c r="C409" s="26" t="str">
        <f t="shared" si="19"/>
        <v>June 2025</v>
      </c>
      <c r="D409" s="12">
        <v>116220</v>
      </c>
      <c r="E409" s="12">
        <v>468011</v>
      </c>
      <c r="F409" s="14" t="s">
        <v>15255</v>
      </c>
      <c r="G409" s="13" t="s">
        <v>15256</v>
      </c>
      <c r="H409" s="13" t="s">
        <v>15257</v>
      </c>
      <c r="I409" s="12" t="s">
        <v>13045</v>
      </c>
      <c r="J409" s="12" t="str">
        <f t="shared" si="20"/>
        <v>Aung Myay Tha Zan</v>
      </c>
      <c r="K409" s="12" t="s">
        <v>15258</v>
      </c>
      <c r="L409" s="12">
        <v>20</v>
      </c>
      <c r="M409" s="12" t="s">
        <v>15259</v>
      </c>
      <c r="N409" s="12">
        <v>154</v>
      </c>
      <c r="O409" s="26">
        <v>45828.583333333299</v>
      </c>
      <c r="P409" s="13" t="s">
        <v>13260</v>
      </c>
      <c r="Q409" s="26">
        <v>45828.642129629603</v>
      </c>
      <c r="R409" s="12" t="s">
        <v>35</v>
      </c>
      <c r="S409" s="27">
        <f t="shared" si="18"/>
        <v>7.0787037038826398E-2</v>
      </c>
      <c r="T409" s="12" t="s">
        <v>15260</v>
      </c>
      <c r="U409" s="13"/>
      <c r="V409" s="13"/>
      <c r="W409" s="13"/>
    </row>
    <row r="410" spans="1:23" ht="30" customHeight="1">
      <c r="A410" s="65">
        <v>410</v>
      </c>
      <c r="B410" s="26">
        <v>45828.584756944401</v>
      </c>
      <c r="C410" s="26" t="str">
        <f t="shared" si="19"/>
        <v>June 2025</v>
      </c>
      <c r="D410" s="12">
        <v>116226</v>
      </c>
      <c r="E410" s="12">
        <v>459034</v>
      </c>
      <c r="F410" s="14" t="s">
        <v>15261</v>
      </c>
      <c r="G410" s="13" t="s">
        <v>15262</v>
      </c>
      <c r="H410" s="13" t="s">
        <v>15263</v>
      </c>
      <c r="I410" s="12" t="s">
        <v>13066</v>
      </c>
      <c r="J410" s="12" t="str">
        <f t="shared" si="20"/>
        <v>Chan Aye Tha Zan</v>
      </c>
      <c r="K410" s="12" t="s">
        <v>15264</v>
      </c>
      <c r="L410" s="12">
        <v>40</v>
      </c>
      <c r="M410" s="12" t="s">
        <v>15265</v>
      </c>
      <c r="N410" s="12">
        <v>153</v>
      </c>
      <c r="O410" s="26">
        <v>45829.333333333299</v>
      </c>
      <c r="P410" s="13" t="s">
        <v>13069</v>
      </c>
      <c r="Q410" s="26">
        <v>45829.748703703699</v>
      </c>
      <c r="R410" s="12" t="s">
        <v>35</v>
      </c>
      <c r="S410" s="27">
        <f t="shared" si="18"/>
        <v>1.16394675926131</v>
      </c>
      <c r="T410" s="12" t="s">
        <v>15266</v>
      </c>
      <c r="U410" s="13"/>
      <c r="V410" s="13"/>
      <c r="W410" s="13"/>
    </row>
    <row r="411" spans="1:23" ht="30" customHeight="1">
      <c r="A411" s="65">
        <v>411</v>
      </c>
      <c r="B411" s="26">
        <v>45828.631296296298</v>
      </c>
      <c r="C411" s="26" t="str">
        <f t="shared" si="19"/>
        <v>June 2025</v>
      </c>
      <c r="D411" s="12">
        <v>116239</v>
      </c>
      <c r="E411" s="12">
        <v>467746</v>
      </c>
      <c r="F411" s="14" t="s">
        <v>15267</v>
      </c>
      <c r="G411" s="13" t="s">
        <v>15268</v>
      </c>
      <c r="H411" s="13" t="s">
        <v>15269</v>
      </c>
      <c r="I411" s="12" t="s">
        <v>13104</v>
      </c>
      <c r="J411" s="12" t="str">
        <f t="shared" si="20"/>
        <v>Maha Aung Myay</v>
      </c>
      <c r="K411" s="12" t="s">
        <v>15270</v>
      </c>
      <c r="L411" s="12">
        <v>40</v>
      </c>
      <c r="M411" s="12" t="s">
        <v>14736</v>
      </c>
      <c r="N411" s="12">
        <v>350</v>
      </c>
      <c r="O411" s="26">
        <v>45828.625</v>
      </c>
      <c r="P411" s="13" t="s">
        <v>13120</v>
      </c>
      <c r="Q411" s="26">
        <v>45828.718425925901</v>
      </c>
      <c r="R411" s="12" t="s">
        <v>35</v>
      </c>
      <c r="S411" s="27">
        <f t="shared" si="18"/>
        <v>8.7129629624541793E-2</v>
      </c>
      <c r="T411" s="12" t="s">
        <v>15271</v>
      </c>
      <c r="U411" s="13"/>
      <c r="V411" s="13"/>
      <c r="W411" s="13"/>
    </row>
    <row r="412" spans="1:23" ht="30" customHeight="1">
      <c r="A412" s="65">
        <v>412</v>
      </c>
      <c r="B412" s="73">
        <v>45828.635543981502</v>
      </c>
      <c r="C412" s="26" t="str">
        <f t="shared" si="19"/>
        <v>June 2025</v>
      </c>
      <c r="D412" s="66">
        <v>116243</v>
      </c>
      <c r="E412" s="66">
        <v>468215</v>
      </c>
      <c r="F412" s="75" t="s">
        <v>15272</v>
      </c>
      <c r="G412" s="76" t="s">
        <v>15273</v>
      </c>
      <c r="H412" s="76" t="s">
        <v>15274</v>
      </c>
      <c r="I412" s="66" t="s">
        <v>13066</v>
      </c>
      <c r="J412" s="12" t="str">
        <f t="shared" si="20"/>
        <v>Chan Aye Tha Zan</v>
      </c>
      <c r="K412" s="66" t="s">
        <v>15275</v>
      </c>
      <c r="L412" s="66">
        <v>18</v>
      </c>
      <c r="M412" s="66"/>
      <c r="N412" s="66"/>
      <c r="O412" s="73"/>
      <c r="P412" s="76" t="s">
        <v>13069</v>
      </c>
      <c r="Q412" s="73"/>
      <c r="R412" s="66" t="s">
        <v>113</v>
      </c>
      <c r="S412" s="87">
        <f t="shared" si="18"/>
        <v>-45828.635543981502</v>
      </c>
      <c r="T412" s="66"/>
      <c r="U412" s="76"/>
      <c r="V412" s="76" t="s">
        <v>15276</v>
      </c>
      <c r="W412" s="76"/>
    </row>
    <row r="413" spans="1:23" ht="30" customHeight="1">
      <c r="A413" s="65">
        <v>413</v>
      </c>
      <c r="B413" s="73">
        <v>45828.6426041667</v>
      </c>
      <c r="C413" s="26" t="str">
        <f t="shared" si="19"/>
        <v>June 2025</v>
      </c>
      <c r="D413" s="66">
        <v>116246</v>
      </c>
      <c r="E413" s="66">
        <v>468230</v>
      </c>
      <c r="F413" s="75" t="s">
        <v>15277</v>
      </c>
      <c r="G413" s="76" t="s">
        <v>15191</v>
      </c>
      <c r="H413" s="76" t="s">
        <v>15278</v>
      </c>
      <c r="I413" s="66" t="s">
        <v>13066</v>
      </c>
      <c r="J413" s="12" t="str">
        <f t="shared" si="20"/>
        <v>Chan Aye Tha Zan</v>
      </c>
      <c r="K413" s="66" t="s">
        <v>15279</v>
      </c>
      <c r="L413" s="66">
        <v>25</v>
      </c>
      <c r="M413" s="66"/>
      <c r="N413" s="66"/>
      <c r="O413" s="73"/>
      <c r="P413" s="76" t="s">
        <v>13069</v>
      </c>
      <c r="Q413" s="73"/>
      <c r="R413" s="66" t="s">
        <v>113</v>
      </c>
      <c r="S413" s="87">
        <f t="shared" si="18"/>
        <v>-45828.6426041667</v>
      </c>
      <c r="T413" s="66"/>
      <c r="U413" s="76"/>
      <c r="V413" s="76" t="s">
        <v>15280</v>
      </c>
      <c r="W413" s="76"/>
    </row>
    <row r="414" spans="1:23" ht="30" customHeight="1">
      <c r="A414" s="65">
        <v>414</v>
      </c>
      <c r="B414" s="26">
        <v>45828.663993055598</v>
      </c>
      <c r="C414" s="26" t="str">
        <f t="shared" si="19"/>
        <v>June 2025</v>
      </c>
      <c r="D414" s="12">
        <v>116254</v>
      </c>
      <c r="E414" s="12">
        <v>468292</v>
      </c>
      <c r="F414" s="14" t="s">
        <v>15281</v>
      </c>
      <c r="G414" s="13" t="s">
        <v>15282</v>
      </c>
      <c r="H414" s="13" t="s">
        <v>15283</v>
      </c>
      <c r="I414" s="12" t="s">
        <v>13045</v>
      </c>
      <c r="J414" s="12" t="str">
        <f t="shared" si="20"/>
        <v>Aung Myay Tha Zan</v>
      </c>
      <c r="K414" s="12" t="s">
        <v>15284</v>
      </c>
      <c r="L414" s="12">
        <v>25</v>
      </c>
      <c r="M414" s="12" t="s">
        <v>14878</v>
      </c>
      <c r="N414" s="12">
        <v>380</v>
      </c>
      <c r="O414" s="26">
        <v>45829.333333333299</v>
      </c>
      <c r="P414" s="13" t="s">
        <v>13120</v>
      </c>
      <c r="Q414" s="26">
        <v>45829.721875000003</v>
      </c>
      <c r="R414" s="12" t="s">
        <v>35</v>
      </c>
      <c r="S414" s="27">
        <f t="shared" si="18"/>
        <v>1.0578819444490399</v>
      </c>
      <c r="T414" s="12" t="s">
        <v>15285</v>
      </c>
      <c r="U414" s="13"/>
      <c r="V414" s="13"/>
      <c r="W414" s="13"/>
    </row>
    <row r="415" spans="1:23" ht="30" customHeight="1">
      <c r="A415" s="65">
        <v>415</v>
      </c>
      <c r="B415" s="26">
        <v>45828.778912037</v>
      </c>
      <c r="C415" s="26" t="str">
        <f t="shared" si="19"/>
        <v>June 2025</v>
      </c>
      <c r="D415" s="12">
        <v>116276</v>
      </c>
      <c r="E415" s="12">
        <v>468527</v>
      </c>
      <c r="F415" s="14" t="s">
        <v>15286</v>
      </c>
      <c r="G415" s="13" t="s">
        <v>15287</v>
      </c>
      <c r="H415" s="13" t="s">
        <v>14652</v>
      </c>
      <c r="I415" s="12" t="s">
        <v>13104</v>
      </c>
      <c r="J415" s="12" t="str">
        <f t="shared" si="20"/>
        <v>Maha Aung Myay</v>
      </c>
      <c r="K415" s="12" t="s">
        <v>15288</v>
      </c>
      <c r="L415" s="12">
        <v>20</v>
      </c>
      <c r="M415" s="12" t="s">
        <v>14654</v>
      </c>
      <c r="N415" s="12">
        <v>177</v>
      </c>
      <c r="O415" s="26">
        <v>45829.333333333299</v>
      </c>
      <c r="P415" s="13" t="s">
        <v>13069</v>
      </c>
      <c r="Q415" s="26">
        <v>45829.384444444397</v>
      </c>
      <c r="R415" s="12" t="s">
        <v>35</v>
      </c>
      <c r="S415" s="27">
        <f t="shared" si="18"/>
        <v>0.60553240741137404</v>
      </c>
      <c r="T415" s="12" t="s">
        <v>15289</v>
      </c>
      <c r="U415" s="13"/>
      <c r="V415" s="13"/>
      <c r="W415" s="13"/>
    </row>
    <row r="416" spans="1:23" ht="30" customHeight="1">
      <c r="A416" s="65">
        <v>416</v>
      </c>
      <c r="B416" s="26">
        <v>45828.8741898148</v>
      </c>
      <c r="C416" s="26" t="str">
        <f t="shared" si="19"/>
        <v>June 2025</v>
      </c>
      <c r="D416" s="12">
        <v>116295</v>
      </c>
      <c r="E416" s="12">
        <v>468609</v>
      </c>
      <c r="F416" s="14" t="s">
        <v>15290</v>
      </c>
      <c r="G416" s="13" t="s">
        <v>15291</v>
      </c>
      <c r="H416" s="13" t="s">
        <v>15292</v>
      </c>
      <c r="I416" s="12" t="s">
        <v>13045</v>
      </c>
      <c r="J416" s="12" t="str">
        <f t="shared" si="20"/>
        <v>Aung Myay Tha Zan</v>
      </c>
      <c r="K416" s="12" t="s">
        <v>15293</v>
      </c>
      <c r="L416" s="12">
        <v>50</v>
      </c>
      <c r="M416" s="12" t="s">
        <v>15294</v>
      </c>
      <c r="N416" s="12">
        <v>350</v>
      </c>
      <c r="O416" s="26">
        <v>45829.333333333299</v>
      </c>
      <c r="P416" s="13" t="s">
        <v>13120</v>
      </c>
      <c r="Q416" s="26">
        <v>45829.463726851798</v>
      </c>
      <c r="R416" s="12" t="s">
        <v>35</v>
      </c>
      <c r="S416" s="27">
        <f t="shared" si="18"/>
        <v>0.58953703703446103</v>
      </c>
      <c r="T416" s="12" t="s">
        <v>15295</v>
      </c>
      <c r="U416" s="13"/>
      <c r="V416" s="13"/>
      <c r="W416" s="13"/>
    </row>
    <row r="417" spans="1:23" ht="30" customHeight="1">
      <c r="A417" s="65">
        <v>417</v>
      </c>
      <c r="B417" s="26">
        <v>45829.3524652778</v>
      </c>
      <c r="C417" s="26" t="str">
        <f t="shared" si="19"/>
        <v>June 2025</v>
      </c>
      <c r="D417" s="12">
        <v>116299</v>
      </c>
      <c r="E417" s="12">
        <v>468628</v>
      </c>
      <c r="F417" s="14" t="s">
        <v>15296</v>
      </c>
      <c r="G417" s="13" t="s">
        <v>15297</v>
      </c>
      <c r="H417" s="13" t="s">
        <v>15298</v>
      </c>
      <c r="I417" s="12" t="s">
        <v>13104</v>
      </c>
      <c r="J417" s="12" t="str">
        <f t="shared" si="20"/>
        <v>Maha Aung Myay</v>
      </c>
      <c r="K417" s="12" t="s">
        <v>15299</v>
      </c>
      <c r="L417" s="12">
        <v>20</v>
      </c>
      <c r="M417" s="12" t="s">
        <v>15300</v>
      </c>
      <c r="N417" s="12">
        <v>195</v>
      </c>
      <c r="O417" s="26">
        <v>45829.458333333299</v>
      </c>
      <c r="P417" s="13" t="s">
        <v>13120</v>
      </c>
      <c r="Q417" s="26">
        <v>45829.686817129601</v>
      </c>
      <c r="R417" s="12" t="s">
        <v>35</v>
      </c>
      <c r="S417" s="27">
        <f t="shared" si="18"/>
        <v>0.33435185185226102</v>
      </c>
      <c r="T417" s="12" t="s">
        <v>15301</v>
      </c>
      <c r="U417" s="13"/>
      <c r="V417" s="13"/>
      <c r="W417" s="13"/>
    </row>
    <row r="418" spans="1:23" ht="30" customHeight="1">
      <c r="A418" s="65">
        <v>418</v>
      </c>
      <c r="B418" s="26">
        <v>45829.353506944397</v>
      </c>
      <c r="C418" s="26" t="str">
        <f t="shared" si="19"/>
        <v>June 2025</v>
      </c>
      <c r="D418" s="12">
        <v>116300</v>
      </c>
      <c r="E418" s="12">
        <v>226822</v>
      </c>
      <c r="F418" s="14" t="s">
        <v>15302</v>
      </c>
      <c r="G418" s="13" t="s">
        <v>15303</v>
      </c>
      <c r="H418" s="13" t="s">
        <v>15304</v>
      </c>
      <c r="I418" s="12" t="s">
        <v>13066</v>
      </c>
      <c r="J418" s="12" t="str">
        <f t="shared" si="20"/>
        <v>Chan Aye Tha Zan</v>
      </c>
      <c r="K418" s="12" t="s">
        <v>15305</v>
      </c>
      <c r="L418" s="12">
        <v>100</v>
      </c>
      <c r="M418" s="12" t="s">
        <v>15306</v>
      </c>
      <c r="N418" s="12">
        <v>232</v>
      </c>
      <c r="O418" s="26">
        <v>45828.583333333299</v>
      </c>
      <c r="P418" s="13" t="s">
        <v>13069</v>
      </c>
      <c r="Q418" s="26">
        <v>45829.695740740703</v>
      </c>
      <c r="R418" s="12" t="s">
        <v>35</v>
      </c>
      <c r="S418" s="27">
        <f t="shared" si="18"/>
        <v>0.342233796291112</v>
      </c>
      <c r="T418" s="12" t="s">
        <v>15307</v>
      </c>
      <c r="U418" s="13"/>
      <c r="V418" s="13"/>
      <c r="W418" s="13"/>
    </row>
    <row r="419" spans="1:23" ht="30" customHeight="1">
      <c r="A419" s="65">
        <v>405</v>
      </c>
      <c r="B419" s="73">
        <v>45828.5460648148</v>
      </c>
      <c r="C419" s="26" t="str">
        <f t="shared" si="19"/>
        <v>June 2025</v>
      </c>
      <c r="D419" s="66">
        <v>116207</v>
      </c>
      <c r="E419" s="66">
        <v>468007</v>
      </c>
      <c r="F419" s="75" t="s">
        <v>15308</v>
      </c>
      <c r="G419" s="76" t="s">
        <v>15309</v>
      </c>
      <c r="H419" s="76" t="s">
        <v>15310</v>
      </c>
      <c r="I419" s="66" t="s">
        <v>13104</v>
      </c>
      <c r="J419" s="12" t="str">
        <f t="shared" si="20"/>
        <v>Maha Aung Myay</v>
      </c>
      <c r="K419" s="66" t="s">
        <v>15311</v>
      </c>
      <c r="L419" s="66">
        <v>25</v>
      </c>
      <c r="M419" s="66"/>
      <c r="N419" s="66"/>
      <c r="O419" s="73"/>
      <c r="P419" s="76" t="s">
        <v>13120</v>
      </c>
      <c r="Q419" s="73"/>
      <c r="R419" s="66" t="s">
        <v>113</v>
      </c>
      <c r="S419" s="87">
        <f t="shared" si="18"/>
        <v>-45828.5460648148</v>
      </c>
      <c r="T419" s="66"/>
      <c r="U419" s="76" t="s">
        <v>5086</v>
      </c>
      <c r="V419" s="76" t="s">
        <v>5642</v>
      </c>
      <c r="W419" s="76"/>
    </row>
    <row r="420" spans="1:23" ht="30" customHeight="1">
      <c r="A420" s="65">
        <v>419</v>
      </c>
      <c r="B420" s="26">
        <v>45829.380706018499</v>
      </c>
      <c r="C420" s="26" t="str">
        <f t="shared" si="19"/>
        <v>June 2025</v>
      </c>
      <c r="D420" s="12">
        <v>116303</v>
      </c>
      <c r="E420" s="12">
        <v>468645</v>
      </c>
      <c r="F420" s="14" t="s">
        <v>15312</v>
      </c>
      <c r="G420" s="13" t="s">
        <v>15313</v>
      </c>
      <c r="H420" s="13" t="s">
        <v>15314</v>
      </c>
      <c r="I420" s="12" t="s">
        <v>13104</v>
      </c>
      <c r="J420" s="12" t="str">
        <f t="shared" si="20"/>
        <v>Maha Aung Myay</v>
      </c>
      <c r="K420" s="12" t="s">
        <v>15315</v>
      </c>
      <c r="L420" s="12">
        <v>20</v>
      </c>
      <c r="M420" s="12" t="s">
        <v>15316</v>
      </c>
      <c r="N420" s="12">
        <v>252</v>
      </c>
      <c r="O420" s="26">
        <v>45829.458333333299</v>
      </c>
      <c r="P420" s="13" t="s">
        <v>13120</v>
      </c>
      <c r="Q420" s="26">
        <v>45852.523541666698</v>
      </c>
      <c r="R420" s="12" t="s">
        <v>35</v>
      </c>
      <c r="S420" s="27">
        <f t="shared" si="18"/>
        <v>23.142835648148299</v>
      </c>
      <c r="T420" s="12" t="s">
        <v>15317</v>
      </c>
      <c r="U420" s="13" t="s">
        <v>15318</v>
      </c>
      <c r="V420" s="13"/>
      <c r="W420" s="13"/>
    </row>
    <row r="421" spans="1:23" ht="30" customHeight="1">
      <c r="A421" s="65">
        <v>420</v>
      </c>
      <c r="B421" s="26">
        <v>45829.400347222203</v>
      </c>
      <c r="C421" s="26" t="str">
        <f t="shared" si="19"/>
        <v>June 2025</v>
      </c>
      <c r="D421" s="12">
        <v>116305</v>
      </c>
      <c r="E421" s="12">
        <v>243431</v>
      </c>
      <c r="F421" s="14" t="s">
        <v>15319</v>
      </c>
      <c r="G421" s="13" t="s">
        <v>15320</v>
      </c>
      <c r="H421" s="13" t="s">
        <v>15321</v>
      </c>
      <c r="I421" s="12" t="s">
        <v>13045</v>
      </c>
      <c r="J421" s="12" t="str">
        <f t="shared" si="20"/>
        <v>Aung Myay Tha Zan</v>
      </c>
      <c r="K421" s="12" t="s">
        <v>15322</v>
      </c>
      <c r="L421" s="12">
        <v>20</v>
      </c>
      <c r="M421" s="12" t="s">
        <v>14708</v>
      </c>
      <c r="N421" s="12">
        <v>280</v>
      </c>
      <c r="O421" s="26">
        <v>45830.333333333299</v>
      </c>
      <c r="P421" s="13" t="s">
        <v>13120</v>
      </c>
      <c r="Q421" s="26">
        <v>45830.675868055601</v>
      </c>
      <c r="R421" s="12" t="s">
        <v>35</v>
      </c>
      <c r="S421" s="27">
        <f t="shared" si="18"/>
        <v>1.27552083333285</v>
      </c>
      <c r="T421" s="12" t="s">
        <v>15323</v>
      </c>
      <c r="U421" s="13"/>
      <c r="V421" s="13"/>
      <c r="W421" s="13"/>
    </row>
    <row r="422" spans="1:23" ht="30" customHeight="1">
      <c r="A422" s="65">
        <v>421</v>
      </c>
      <c r="B422" s="73">
        <v>45829.526307870401</v>
      </c>
      <c r="C422" s="26" t="str">
        <f t="shared" si="19"/>
        <v>June 2025</v>
      </c>
      <c r="D422" s="66">
        <v>116341</v>
      </c>
      <c r="E422" s="66">
        <v>468953</v>
      </c>
      <c r="F422" s="75" t="s">
        <v>15324</v>
      </c>
      <c r="G422" s="76" t="s">
        <v>15325</v>
      </c>
      <c r="H422" s="76" t="s">
        <v>15326</v>
      </c>
      <c r="I422" s="66" t="s">
        <v>13066</v>
      </c>
      <c r="J422" s="12" t="str">
        <f t="shared" si="20"/>
        <v>Chan Aye Tha Zan</v>
      </c>
      <c r="K422" s="66" t="s">
        <v>15327</v>
      </c>
      <c r="L422" s="66">
        <v>20</v>
      </c>
      <c r="M422" s="66"/>
      <c r="N422" s="66"/>
      <c r="O422" s="73"/>
      <c r="P422" s="76" t="s">
        <v>13069</v>
      </c>
      <c r="Q422" s="73"/>
      <c r="R422" s="66" t="s">
        <v>113</v>
      </c>
      <c r="S422" s="87">
        <f t="shared" si="18"/>
        <v>-45829.526307870401</v>
      </c>
      <c r="T422" s="66"/>
      <c r="U422" s="76"/>
      <c r="V422" s="76" t="s">
        <v>15328</v>
      </c>
      <c r="W422" s="76"/>
    </row>
    <row r="423" spans="1:23" ht="30" customHeight="1">
      <c r="A423" s="65">
        <v>422</v>
      </c>
      <c r="B423" s="26">
        <v>45829.626898148097</v>
      </c>
      <c r="C423" s="26" t="str">
        <f t="shared" si="19"/>
        <v>June 2025</v>
      </c>
      <c r="D423" s="12">
        <v>116364</v>
      </c>
      <c r="E423" s="12">
        <v>469251</v>
      </c>
      <c r="F423" s="14" t="s">
        <v>15329</v>
      </c>
      <c r="G423" s="13" t="s">
        <v>15330</v>
      </c>
      <c r="H423" s="13" t="s">
        <v>15331</v>
      </c>
      <c r="I423" s="12" t="s">
        <v>13045</v>
      </c>
      <c r="J423" s="12" t="str">
        <f t="shared" si="20"/>
        <v>Aung Myay Tha Zan</v>
      </c>
      <c r="K423" s="12" t="s">
        <v>15332</v>
      </c>
      <c r="L423" s="12">
        <v>20</v>
      </c>
      <c r="M423" s="12" t="s">
        <v>15333</v>
      </c>
      <c r="N423" s="12">
        <v>380</v>
      </c>
      <c r="O423" s="26">
        <v>45830.333333333299</v>
      </c>
      <c r="P423" s="13" t="s">
        <v>13120</v>
      </c>
      <c r="Q423" s="26">
        <v>45830.630775463003</v>
      </c>
      <c r="R423" s="12" t="s">
        <v>35</v>
      </c>
      <c r="S423" s="27">
        <f t="shared" si="18"/>
        <v>1.00387731481169</v>
      </c>
      <c r="T423" s="12" t="s">
        <v>15334</v>
      </c>
      <c r="U423" s="13"/>
      <c r="V423" s="13"/>
      <c r="W423" s="13"/>
    </row>
    <row r="424" spans="1:23" ht="30" customHeight="1">
      <c r="A424" s="65">
        <v>423</v>
      </c>
      <c r="B424" s="26">
        <v>45829.663506944402</v>
      </c>
      <c r="C424" s="26" t="str">
        <f t="shared" si="19"/>
        <v>June 2025</v>
      </c>
      <c r="D424" s="12">
        <v>116371</v>
      </c>
      <c r="E424" s="12">
        <v>132696</v>
      </c>
      <c r="F424" s="14" t="s">
        <v>15335</v>
      </c>
      <c r="G424" s="13" t="s">
        <v>15336</v>
      </c>
      <c r="H424" s="13" t="s">
        <v>15337</v>
      </c>
      <c r="I424" s="12" t="s">
        <v>13066</v>
      </c>
      <c r="J424" s="12" t="str">
        <f t="shared" si="20"/>
        <v>Chan Aye Tha Zan</v>
      </c>
      <c r="K424" s="12" t="s">
        <v>15338</v>
      </c>
      <c r="L424" s="12">
        <v>20</v>
      </c>
      <c r="M424" s="12" t="s">
        <v>15161</v>
      </c>
      <c r="N424" s="12">
        <v>165</v>
      </c>
      <c r="O424" s="26">
        <v>45830.833333333299</v>
      </c>
      <c r="P424" s="13" t="s">
        <v>13069</v>
      </c>
      <c r="Q424" s="26">
        <v>45830.531712962998</v>
      </c>
      <c r="R424" s="12" t="s">
        <v>35</v>
      </c>
      <c r="S424" s="27">
        <f t="shared" si="18"/>
        <v>0.86820601851650303</v>
      </c>
      <c r="T424" s="12" t="s">
        <v>15339</v>
      </c>
      <c r="U424" s="13"/>
      <c r="V424" s="13"/>
      <c r="W424" s="13"/>
    </row>
    <row r="425" spans="1:23" ht="30" customHeight="1">
      <c r="A425" s="65">
        <v>424</v>
      </c>
      <c r="B425" s="26">
        <v>45829.668020833298</v>
      </c>
      <c r="C425" s="26" t="str">
        <f t="shared" si="19"/>
        <v>June 2025</v>
      </c>
      <c r="D425" s="12">
        <v>116374</v>
      </c>
      <c r="E425" s="12">
        <v>132696</v>
      </c>
      <c r="F425" s="14" t="s">
        <v>15340</v>
      </c>
      <c r="G425" s="13" t="s">
        <v>15336</v>
      </c>
      <c r="H425" s="13" t="s">
        <v>15337</v>
      </c>
      <c r="I425" s="12" t="s">
        <v>13066</v>
      </c>
      <c r="J425" s="12" t="str">
        <f t="shared" si="20"/>
        <v>Chan Aye Tha Zan</v>
      </c>
      <c r="K425" s="12" t="s">
        <v>15338</v>
      </c>
      <c r="L425" s="12">
        <v>20</v>
      </c>
      <c r="M425" s="12" t="s">
        <v>15161</v>
      </c>
      <c r="N425" s="12">
        <v>166</v>
      </c>
      <c r="O425" s="26">
        <v>45830.833333333299</v>
      </c>
      <c r="P425" s="13" t="s">
        <v>13069</v>
      </c>
      <c r="Q425" s="26">
        <v>45830.537766203699</v>
      </c>
      <c r="R425" s="12" t="s">
        <v>35</v>
      </c>
      <c r="S425" s="27">
        <f t="shared" si="18"/>
        <v>0.86974537037167499</v>
      </c>
      <c r="T425" s="12" t="s">
        <v>15341</v>
      </c>
      <c r="U425" s="13"/>
      <c r="V425" s="13"/>
      <c r="W425" s="13"/>
    </row>
    <row r="426" spans="1:23" ht="30" customHeight="1">
      <c r="A426" s="65">
        <v>425</v>
      </c>
      <c r="B426" s="26">
        <v>45829.675023148098</v>
      </c>
      <c r="C426" s="26" t="str">
        <f t="shared" si="19"/>
        <v>June 2025</v>
      </c>
      <c r="D426" s="12">
        <v>116377</v>
      </c>
      <c r="E426" s="12">
        <v>469377</v>
      </c>
      <c r="F426" s="14" t="s">
        <v>15342</v>
      </c>
      <c r="G426" s="13" t="s">
        <v>15343</v>
      </c>
      <c r="H426" s="13" t="s">
        <v>15344</v>
      </c>
      <c r="I426" s="12" t="s">
        <v>13066</v>
      </c>
      <c r="J426" s="12" t="str">
        <f t="shared" si="20"/>
        <v>Chan Aye Tha Zan</v>
      </c>
      <c r="K426" s="12" t="s">
        <v>15345</v>
      </c>
      <c r="L426" s="12">
        <v>40</v>
      </c>
      <c r="M426" s="12" t="s">
        <v>15161</v>
      </c>
      <c r="N426" s="12">
        <v>162</v>
      </c>
      <c r="O426" s="26">
        <v>45830.833333333299</v>
      </c>
      <c r="P426" s="13" t="s">
        <v>13069</v>
      </c>
      <c r="Q426" s="26">
        <v>45830.653414351902</v>
      </c>
      <c r="R426" s="12" t="s">
        <v>35</v>
      </c>
      <c r="S426" s="27">
        <f t="shared" si="18"/>
        <v>0.97839120370190402</v>
      </c>
      <c r="T426" s="12" t="s">
        <v>15346</v>
      </c>
      <c r="U426" s="13"/>
      <c r="V426" s="13"/>
      <c r="W426" s="13"/>
    </row>
    <row r="427" spans="1:23" ht="30" customHeight="1">
      <c r="A427" s="65">
        <v>426</v>
      </c>
      <c r="B427" s="26">
        <v>45829.680150462998</v>
      </c>
      <c r="C427" s="26" t="str">
        <f t="shared" si="19"/>
        <v>June 2025</v>
      </c>
      <c r="D427" s="12">
        <v>116378</v>
      </c>
      <c r="E427" s="12">
        <v>132696</v>
      </c>
      <c r="F427" s="14" t="s">
        <v>15347</v>
      </c>
      <c r="G427" s="13" t="s">
        <v>15336</v>
      </c>
      <c r="H427" s="13" t="s">
        <v>15344</v>
      </c>
      <c r="I427" s="12" t="s">
        <v>13066</v>
      </c>
      <c r="J427" s="12" t="str">
        <f t="shared" si="20"/>
        <v>Chan Aye Tha Zan</v>
      </c>
      <c r="K427" s="12" t="s">
        <v>15348</v>
      </c>
      <c r="L427" s="12">
        <v>25</v>
      </c>
      <c r="M427" s="12" t="s">
        <v>15161</v>
      </c>
      <c r="N427" s="12">
        <v>194</v>
      </c>
      <c r="O427" s="26">
        <v>45830.833333333299</v>
      </c>
      <c r="P427" s="13" t="s">
        <v>13069</v>
      </c>
      <c r="Q427" s="26">
        <v>45830.626180555599</v>
      </c>
      <c r="R427" s="12" t="s">
        <v>35</v>
      </c>
      <c r="S427" s="27">
        <f t="shared" si="18"/>
        <v>0.94603009259299098</v>
      </c>
      <c r="T427" s="12" t="s">
        <v>15349</v>
      </c>
      <c r="U427" s="13"/>
      <c r="V427" s="13"/>
      <c r="W427" s="13"/>
    </row>
    <row r="428" spans="1:23" ht="30" customHeight="1">
      <c r="A428" s="65">
        <v>427</v>
      </c>
      <c r="B428" s="26">
        <v>45829.732152777797</v>
      </c>
      <c r="C428" s="26" t="str">
        <f t="shared" si="19"/>
        <v>June 2025</v>
      </c>
      <c r="D428" s="12">
        <v>116393</v>
      </c>
      <c r="E428" s="12">
        <v>469521</v>
      </c>
      <c r="F428" s="14" t="s">
        <v>15350</v>
      </c>
      <c r="G428" s="13" t="s">
        <v>15351</v>
      </c>
      <c r="H428" s="13" t="s">
        <v>15352</v>
      </c>
      <c r="I428" s="12" t="s">
        <v>13045</v>
      </c>
      <c r="J428" s="12" t="str">
        <f t="shared" si="20"/>
        <v>Aung Myay Tha Zan</v>
      </c>
      <c r="K428" s="12" t="s">
        <v>15353</v>
      </c>
      <c r="L428" s="12">
        <v>20</v>
      </c>
      <c r="M428" s="12" t="s">
        <v>13609</v>
      </c>
      <c r="N428" s="12">
        <v>50</v>
      </c>
      <c r="O428" s="26">
        <v>45830.333333333299</v>
      </c>
      <c r="P428" s="13" t="s">
        <v>13120</v>
      </c>
      <c r="Q428" s="26">
        <v>45830.691770833299</v>
      </c>
      <c r="R428" s="12" t="s">
        <v>35</v>
      </c>
      <c r="S428" s="27">
        <f t="shared" si="18"/>
        <v>0.95961805555998603</v>
      </c>
      <c r="T428" s="12" t="s">
        <v>15354</v>
      </c>
      <c r="U428" s="13"/>
      <c r="V428" s="13"/>
      <c r="W428" s="13"/>
    </row>
    <row r="429" spans="1:23" ht="30" customHeight="1">
      <c r="A429" s="65">
        <v>428</v>
      </c>
      <c r="B429" s="26">
        <v>45829.802453703698</v>
      </c>
      <c r="C429" s="26" t="str">
        <f t="shared" si="19"/>
        <v>June 2025</v>
      </c>
      <c r="D429" s="12">
        <v>116407</v>
      </c>
      <c r="E429" s="12">
        <v>469662</v>
      </c>
      <c r="F429" s="14" t="s">
        <v>15355</v>
      </c>
      <c r="G429" s="13" t="s">
        <v>15356</v>
      </c>
      <c r="H429" s="13" t="s">
        <v>15357</v>
      </c>
      <c r="I429" s="12" t="s">
        <v>13066</v>
      </c>
      <c r="J429" s="12" t="str">
        <f t="shared" si="20"/>
        <v>Chan Aye Tha Zan</v>
      </c>
      <c r="K429" s="12" t="s">
        <v>15358</v>
      </c>
      <c r="L429" s="12">
        <v>40</v>
      </c>
      <c r="M429" s="12" t="s">
        <v>15359</v>
      </c>
      <c r="N429" s="12">
        <v>281</v>
      </c>
      <c r="O429" s="26">
        <v>45830.333333333299</v>
      </c>
      <c r="P429" s="13" t="s">
        <v>13069</v>
      </c>
      <c r="Q429" s="26">
        <v>45831.623182870397</v>
      </c>
      <c r="R429" s="12" t="s">
        <v>35</v>
      </c>
      <c r="S429" s="27">
        <f t="shared" si="18"/>
        <v>1.8207291666622001</v>
      </c>
      <c r="T429" s="12" t="s">
        <v>15360</v>
      </c>
      <c r="U429" s="13" t="s">
        <v>5086</v>
      </c>
      <c r="V429" s="13"/>
      <c r="W429" s="13"/>
    </row>
    <row r="430" spans="1:23" ht="30" customHeight="1">
      <c r="A430" s="65">
        <v>429</v>
      </c>
      <c r="B430" s="26">
        <v>45829.847812499997</v>
      </c>
      <c r="C430" s="26" t="str">
        <f t="shared" si="19"/>
        <v>June 2025</v>
      </c>
      <c r="D430" s="12">
        <v>116414</v>
      </c>
      <c r="E430" s="12">
        <v>469376</v>
      </c>
      <c r="F430" s="14" t="s">
        <v>15361</v>
      </c>
      <c r="G430" s="13" t="s">
        <v>15362</v>
      </c>
      <c r="H430" s="13" t="s">
        <v>15363</v>
      </c>
      <c r="I430" s="12" t="s">
        <v>13104</v>
      </c>
      <c r="J430" s="12" t="str">
        <f t="shared" si="20"/>
        <v>Maha Aung Myay</v>
      </c>
      <c r="K430" s="12" t="s">
        <v>15364</v>
      </c>
      <c r="L430" s="12">
        <v>20</v>
      </c>
      <c r="M430" s="12" t="s">
        <v>14313</v>
      </c>
      <c r="N430" s="12">
        <v>69</v>
      </c>
      <c r="O430" s="26">
        <v>45830.333333333299</v>
      </c>
      <c r="P430" s="13" t="s">
        <v>13069</v>
      </c>
      <c r="Q430" s="26">
        <v>45830.676319444399</v>
      </c>
      <c r="R430" s="12" t="s">
        <v>35</v>
      </c>
      <c r="S430" s="27">
        <f t="shared" si="18"/>
        <v>0.82850694444641704</v>
      </c>
      <c r="T430" s="12" t="s">
        <v>15365</v>
      </c>
      <c r="U430" s="13"/>
      <c r="V430" s="13"/>
      <c r="W430" s="13"/>
    </row>
    <row r="431" spans="1:23" ht="30" customHeight="1">
      <c r="A431" s="65">
        <v>430</v>
      </c>
      <c r="B431" s="26">
        <v>45829.888437499998</v>
      </c>
      <c r="C431" s="26" t="str">
        <f t="shared" si="19"/>
        <v>June 2025</v>
      </c>
      <c r="D431" s="12">
        <v>116420</v>
      </c>
      <c r="E431" s="12">
        <v>408799</v>
      </c>
      <c r="F431" s="14" t="s">
        <v>15366</v>
      </c>
      <c r="G431" s="13" t="s">
        <v>13419</v>
      </c>
      <c r="H431" s="13" t="s">
        <v>15367</v>
      </c>
      <c r="I431" s="12" t="s">
        <v>13104</v>
      </c>
      <c r="J431" s="12" t="str">
        <f t="shared" si="20"/>
        <v>Maha Aung Myay</v>
      </c>
      <c r="K431" s="12" t="s">
        <v>15368</v>
      </c>
      <c r="L431" s="12">
        <v>20</v>
      </c>
      <c r="M431" s="12" t="s">
        <v>14559</v>
      </c>
      <c r="N431" s="12">
        <v>209</v>
      </c>
      <c r="O431" s="29">
        <v>45830.333333333299</v>
      </c>
      <c r="P431" s="13" t="s">
        <v>13069</v>
      </c>
      <c r="Q431" s="26">
        <v>45830.522407407399</v>
      </c>
      <c r="R431" s="12" t="s">
        <v>35</v>
      </c>
      <c r="S431" s="27">
        <f t="shared" si="18"/>
        <v>0.63396990740875503</v>
      </c>
      <c r="T431" s="12" t="s">
        <v>15369</v>
      </c>
      <c r="U431" s="13"/>
      <c r="V431" s="13"/>
      <c r="W431" s="13"/>
    </row>
    <row r="432" spans="1:23" ht="30" customHeight="1">
      <c r="A432" s="65">
        <v>431</v>
      </c>
      <c r="B432" s="26">
        <v>45830.402083333298</v>
      </c>
      <c r="C432" s="26" t="str">
        <f t="shared" si="19"/>
        <v>June 2025</v>
      </c>
      <c r="D432" s="12">
        <v>116431</v>
      </c>
      <c r="E432" s="12">
        <v>468095</v>
      </c>
      <c r="F432" s="14" t="s">
        <v>15370</v>
      </c>
      <c r="G432" s="13" t="s">
        <v>15371</v>
      </c>
      <c r="H432" s="13" t="s">
        <v>15372</v>
      </c>
      <c r="I432" s="12" t="s">
        <v>13045</v>
      </c>
      <c r="J432" s="12" t="str">
        <f t="shared" si="20"/>
        <v>Aung Myay Tha Zan</v>
      </c>
      <c r="K432" s="12" t="s">
        <v>15373</v>
      </c>
      <c r="L432" s="12">
        <v>25</v>
      </c>
      <c r="M432" s="12" t="s">
        <v>15374</v>
      </c>
      <c r="N432" s="12">
        <v>480</v>
      </c>
      <c r="O432" s="29">
        <v>45830.6875</v>
      </c>
      <c r="P432" s="13" t="s">
        <v>13120</v>
      </c>
      <c r="Q432" s="26">
        <v>45830.779166666704</v>
      </c>
      <c r="R432" s="12" t="s">
        <v>35</v>
      </c>
      <c r="S432" s="27">
        <f t="shared" si="18"/>
        <v>0.37708333333284799</v>
      </c>
      <c r="T432" s="12" t="s">
        <v>15375</v>
      </c>
      <c r="U432" s="13"/>
      <c r="V432" s="13"/>
      <c r="W432" s="13"/>
    </row>
    <row r="433" spans="1:23" ht="30" customHeight="1">
      <c r="A433" s="65">
        <v>432</v>
      </c>
      <c r="B433" s="26">
        <v>45830.445833333302</v>
      </c>
      <c r="C433" s="26" t="str">
        <f t="shared" si="19"/>
        <v>June 2025</v>
      </c>
      <c r="D433" s="12">
        <v>116445</v>
      </c>
      <c r="E433" s="12">
        <v>469823</v>
      </c>
      <c r="F433" s="14" t="s">
        <v>15376</v>
      </c>
      <c r="G433" s="13" t="s">
        <v>15377</v>
      </c>
      <c r="H433" s="13" t="s">
        <v>15378</v>
      </c>
      <c r="I433" s="12" t="s">
        <v>13066</v>
      </c>
      <c r="J433" s="12" t="str">
        <f t="shared" si="20"/>
        <v>Chan Aye Tha Zan</v>
      </c>
      <c r="K433" s="12" t="s">
        <v>15379</v>
      </c>
      <c r="L433" s="12">
        <v>75</v>
      </c>
      <c r="M433" s="12" t="s">
        <v>15380</v>
      </c>
      <c r="N433" s="12">
        <v>238</v>
      </c>
      <c r="O433" s="26">
        <v>45830.625</v>
      </c>
      <c r="P433" s="13" t="s">
        <v>13120</v>
      </c>
      <c r="Q433" s="26">
        <v>45831.511238425897</v>
      </c>
      <c r="R433" s="12" t="s">
        <v>35</v>
      </c>
      <c r="S433" s="27">
        <f t="shared" si="18"/>
        <v>1.06540509259503</v>
      </c>
      <c r="T433" s="12" t="s">
        <v>15381</v>
      </c>
      <c r="U433" s="13"/>
      <c r="V433" s="13"/>
      <c r="W433" s="13"/>
    </row>
    <row r="434" spans="1:23" ht="30" customHeight="1">
      <c r="A434" s="65">
        <v>433</v>
      </c>
      <c r="B434" s="26">
        <v>45830.457638888904</v>
      </c>
      <c r="C434" s="26" t="str">
        <f t="shared" si="19"/>
        <v>June 2025</v>
      </c>
      <c r="D434" s="12">
        <v>116449</v>
      </c>
      <c r="E434" s="12">
        <v>469959</v>
      </c>
      <c r="F434" s="14" t="s">
        <v>15382</v>
      </c>
      <c r="G434" s="13" t="s">
        <v>15383</v>
      </c>
      <c r="H434" s="13" t="s">
        <v>15384</v>
      </c>
      <c r="I434" s="12" t="s">
        <v>13045</v>
      </c>
      <c r="J434" s="12" t="str">
        <f t="shared" si="20"/>
        <v>Aung Myay Tha Zan</v>
      </c>
      <c r="K434" s="12" t="s">
        <v>15385</v>
      </c>
      <c r="L434" s="12">
        <v>20</v>
      </c>
      <c r="M434" s="12" t="s">
        <v>15386</v>
      </c>
      <c r="N434" s="12">
        <v>250</v>
      </c>
      <c r="O434" s="26">
        <v>45830.6875</v>
      </c>
      <c r="P434" s="13" t="s">
        <v>13120</v>
      </c>
      <c r="Q434" s="26">
        <v>45831.6742592593</v>
      </c>
      <c r="R434" s="12" t="s">
        <v>35</v>
      </c>
      <c r="S434" s="27">
        <f t="shared" si="18"/>
        <v>1.21662037036731</v>
      </c>
      <c r="T434" s="12" t="s">
        <v>15387</v>
      </c>
      <c r="U434" s="13"/>
      <c r="V434" s="13"/>
      <c r="W434" s="13"/>
    </row>
    <row r="435" spans="1:23" ht="30" customHeight="1">
      <c r="A435" s="65">
        <v>434</v>
      </c>
      <c r="B435" s="26">
        <v>45830.502083333296</v>
      </c>
      <c r="C435" s="26" t="str">
        <f t="shared" si="19"/>
        <v>June 2025</v>
      </c>
      <c r="D435" s="12">
        <v>116461</v>
      </c>
      <c r="E435" s="12">
        <v>470071</v>
      </c>
      <c r="F435" s="85" t="s">
        <v>15388</v>
      </c>
      <c r="G435" s="13" t="s">
        <v>15389</v>
      </c>
      <c r="H435" s="13" t="s">
        <v>15390</v>
      </c>
      <c r="I435" s="12" t="s">
        <v>13066</v>
      </c>
      <c r="J435" s="12" t="str">
        <f t="shared" si="20"/>
        <v>Chan Aye Tha Zan</v>
      </c>
      <c r="K435" s="12" t="s">
        <v>15391</v>
      </c>
      <c r="L435" s="12">
        <v>40</v>
      </c>
      <c r="M435" s="12" t="s">
        <v>15392</v>
      </c>
      <c r="N435" s="12">
        <v>251</v>
      </c>
      <c r="O435" s="26">
        <v>45831.333333333299</v>
      </c>
      <c r="P435" s="13" t="s">
        <v>13069</v>
      </c>
      <c r="Q435" s="26">
        <v>45831.402754629598</v>
      </c>
      <c r="R435" s="12" t="s">
        <v>35</v>
      </c>
      <c r="S435" s="27">
        <f t="shared" si="18"/>
        <v>0.90067129629460396</v>
      </c>
      <c r="T435" s="12" t="s">
        <v>15393</v>
      </c>
      <c r="U435" s="13"/>
      <c r="V435" s="13"/>
      <c r="W435" s="13"/>
    </row>
    <row r="436" spans="1:23" ht="30" customHeight="1">
      <c r="A436" s="65">
        <v>435</v>
      </c>
      <c r="B436" s="26">
        <v>45830.533333333296</v>
      </c>
      <c r="C436" s="26" t="str">
        <f t="shared" si="19"/>
        <v>June 2025</v>
      </c>
      <c r="D436" s="12">
        <v>116470</v>
      </c>
      <c r="E436" s="12">
        <v>470177</v>
      </c>
      <c r="F436" s="14" t="s">
        <v>15394</v>
      </c>
      <c r="G436" s="13" t="s">
        <v>15395</v>
      </c>
      <c r="H436" s="13" t="s">
        <v>15396</v>
      </c>
      <c r="I436" s="12" t="s">
        <v>13104</v>
      </c>
      <c r="J436" s="12" t="str">
        <f t="shared" si="20"/>
        <v>Maha Aung Myay</v>
      </c>
      <c r="K436" s="12" t="s">
        <v>15397</v>
      </c>
      <c r="L436" s="12">
        <v>20</v>
      </c>
      <c r="M436" s="12" t="s">
        <v>14664</v>
      </c>
      <c r="N436" s="12">
        <v>179</v>
      </c>
      <c r="O436" s="26">
        <v>45830.6875</v>
      </c>
      <c r="P436" s="13" t="s">
        <v>13069</v>
      </c>
      <c r="Q436" s="26">
        <v>45830.735486111102</v>
      </c>
      <c r="R436" s="12" t="s">
        <v>35</v>
      </c>
      <c r="S436" s="27">
        <f t="shared" si="18"/>
        <v>0.202152777776064</v>
      </c>
      <c r="T436" s="12" t="s">
        <v>15398</v>
      </c>
      <c r="U436" s="13"/>
      <c r="V436" s="13"/>
      <c r="W436" s="13"/>
    </row>
    <row r="437" spans="1:23" ht="30" customHeight="1">
      <c r="A437" s="65">
        <v>436</v>
      </c>
      <c r="B437" s="26">
        <v>45830.545833333301</v>
      </c>
      <c r="C437" s="26" t="str">
        <f t="shared" si="19"/>
        <v>June 2025</v>
      </c>
      <c r="D437" s="12">
        <v>116471</v>
      </c>
      <c r="E437" s="12">
        <v>470040</v>
      </c>
      <c r="F437" s="14" t="s">
        <v>15399</v>
      </c>
      <c r="G437" s="13" t="s">
        <v>15400</v>
      </c>
      <c r="H437" s="13" t="s">
        <v>15401</v>
      </c>
      <c r="I437" s="12" t="s">
        <v>13066</v>
      </c>
      <c r="J437" s="12" t="str">
        <f t="shared" si="20"/>
        <v>Chan Aye Tha Zan</v>
      </c>
      <c r="K437" s="12" t="s">
        <v>15402</v>
      </c>
      <c r="L437" s="12">
        <v>20</v>
      </c>
      <c r="M437" s="12" t="s">
        <v>14416</v>
      </c>
      <c r="N437" s="12">
        <v>279</v>
      </c>
      <c r="O437" s="26">
        <v>45831.333333333299</v>
      </c>
      <c r="P437" s="13" t="s">
        <v>13069</v>
      </c>
      <c r="Q437" s="26">
        <v>45831.5438194444</v>
      </c>
      <c r="R437" s="12" t="s">
        <v>35</v>
      </c>
      <c r="S437" s="27">
        <f t="shared" si="18"/>
        <v>0.99798611111327795</v>
      </c>
      <c r="T437" s="12" t="s">
        <v>15403</v>
      </c>
      <c r="U437" s="13"/>
      <c r="V437" s="13"/>
      <c r="W437" s="13"/>
    </row>
    <row r="438" spans="1:23" ht="30" customHeight="1">
      <c r="A438" s="65">
        <v>437</v>
      </c>
      <c r="B438" s="73">
        <v>45830.614583333299</v>
      </c>
      <c r="C438" s="26" t="str">
        <f t="shared" si="19"/>
        <v>June 2025</v>
      </c>
      <c r="D438" s="66">
        <v>116480</v>
      </c>
      <c r="E438" s="66">
        <v>244360</v>
      </c>
      <c r="F438" s="75" t="s">
        <v>15404</v>
      </c>
      <c r="G438" s="76" t="s">
        <v>15405</v>
      </c>
      <c r="H438" s="76" t="s">
        <v>15406</v>
      </c>
      <c r="I438" s="66" t="s">
        <v>13104</v>
      </c>
      <c r="J438" s="12" t="str">
        <f t="shared" si="20"/>
        <v>Maha Aung Myay</v>
      </c>
      <c r="K438" s="66" t="s">
        <v>15407</v>
      </c>
      <c r="L438" s="66">
        <v>25</v>
      </c>
      <c r="M438" s="66"/>
      <c r="N438" s="66"/>
      <c r="O438" s="73"/>
      <c r="P438" s="13" t="s">
        <v>13048</v>
      </c>
      <c r="Q438" s="73"/>
      <c r="R438" s="66" t="s">
        <v>113</v>
      </c>
      <c r="S438" s="90">
        <f t="shared" si="18"/>
        <v>-45830.614583333299</v>
      </c>
      <c r="T438" s="66"/>
      <c r="U438" s="76" t="s">
        <v>15408</v>
      </c>
      <c r="V438" s="66" t="s">
        <v>14241</v>
      </c>
      <c r="W438" s="76"/>
    </row>
    <row r="439" spans="1:23" ht="30" customHeight="1">
      <c r="A439" s="65">
        <v>438</v>
      </c>
      <c r="B439" s="26">
        <v>45830.852604166699</v>
      </c>
      <c r="C439" s="26" t="str">
        <f t="shared" si="19"/>
        <v>June 2025</v>
      </c>
      <c r="D439" s="12">
        <v>116516</v>
      </c>
      <c r="E439" s="12">
        <v>470761</v>
      </c>
      <c r="F439" s="14" t="s">
        <v>15409</v>
      </c>
      <c r="G439" s="13" t="s">
        <v>15410</v>
      </c>
      <c r="H439" s="13" t="s">
        <v>15411</v>
      </c>
      <c r="I439" s="12" t="s">
        <v>13104</v>
      </c>
      <c r="J439" s="12" t="str">
        <f t="shared" si="20"/>
        <v>Maha Aung Myay</v>
      </c>
      <c r="K439" s="12" t="s">
        <v>15412</v>
      </c>
      <c r="L439" s="12">
        <v>30</v>
      </c>
      <c r="M439" s="12" t="s">
        <v>15413</v>
      </c>
      <c r="N439" s="12">
        <v>407</v>
      </c>
      <c r="O439" s="26">
        <v>45832.333333333299</v>
      </c>
      <c r="P439" s="13" t="s">
        <v>13260</v>
      </c>
      <c r="Q439" s="26">
        <v>45832.473171296297</v>
      </c>
      <c r="R439" s="12" t="s">
        <v>35</v>
      </c>
      <c r="S439" s="27">
        <f t="shared" si="18"/>
        <v>1.62056712962658</v>
      </c>
      <c r="T439" s="12" t="s">
        <v>15414</v>
      </c>
      <c r="U439" s="13"/>
      <c r="V439" s="13"/>
      <c r="W439" s="13"/>
    </row>
    <row r="440" spans="1:23" ht="30" customHeight="1">
      <c r="A440" s="65">
        <v>439</v>
      </c>
      <c r="B440" s="26">
        <v>45830.917731481502</v>
      </c>
      <c r="C440" s="26" t="str">
        <f t="shared" si="19"/>
        <v>June 2025</v>
      </c>
      <c r="D440" s="12">
        <v>116521</v>
      </c>
      <c r="E440" s="12">
        <v>470504</v>
      </c>
      <c r="F440" s="14" t="s">
        <v>15415</v>
      </c>
      <c r="G440" s="13" t="s">
        <v>15416</v>
      </c>
      <c r="H440" s="13" t="s">
        <v>15417</v>
      </c>
      <c r="I440" s="12" t="s">
        <v>13066</v>
      </c>
      <c r="J440" s="12" t="str">
        <f t="shared" si="20"/>
        <v>Chan Aye Tha Zan</v>
      </c>
      <c r="K440" s="12" t="s">
        <v>15418</v>
      </c>
      <c r="L440" s="12">
        <v>40</v>
      </c>
      <c r="M440" s="12" t="s">
        <v>15419</v>
      </c>
      <c r="N440" s="12">
        <v>129</v>
      </c>
      <c r="O440" s="26">
        <v>45831.333333333299</v>
      </c>
      <c r="P440" s="13" t="s">
        <v>13069</v>
      </c>
      <c r="Q440" s="26">
        <v>45831.454814814802</v>
      </c>
      <c r="R440" s="12" t="s">
        <v>35</v>
      </c>
      <c r="S440" s="27">
        <f t="shared" si="18"/>
        <v>0.53708333333634095</v>
      </c>
      <c r="T440" s="12" t="s">
        <v>15420</v>
      </c>
      <c r="U440" s="13"/>
      <c r="V440" s="13"/>
      <c r="W440" s="13"/>
    </row>
    <row r="441" spans="1:23" ht="30" customHeight="1">
      <c r="A441" s="65">
        <v>440</v>
      </c>
      <c r="B441" s="26">
        <v>45831.391666666699</v>
      </c>
      <c r="C441" s="26" t="str">
        <f t="shared" si="19"/>
        <v>June 2025</v>
      </c>
      <c r="D441" s="12">
        <v>116533</v>
      </c>
      <c r="E441" s="12">
        <v>470855</v>
      </c>
      <c r="F441" s="14" t="s">
        <v>15421</v>
      </c>
      <c r="G441" s="13" t="s">
        <v>15422</v>
      </c>
      <c r="H441" s="13" t="s">
        <v>15423</v>
      </c>
      <c r="I441" s="12" t="s">
        <v>13066</v>
      </c>
      <c r="J441" s="12" t="str">
        <f t="shared" si="20"/>
        <v>Chan Aye Tha Zan</v>
      </c>
      <c r="K441" s="12" t="s">
        <v>15424</v>
      </c>
      <c r="L441" s="12">
        <v>20</v>
      </c>
      <c r="M441" s="12" t="s">
        <v>13855</v>
      </c>
      <c r="N441" s="12">
        <v>70</v>
      </c>
      <c r="O441" s="26">
        <v>45832.833333333299</v>
      </c>
      <c r="P441" s="13" t="s">
        <v>13069</v>
      </c>
      <c r="Q441" s="26">
        <v>45832.734085648102</v>
      </c>
      <c r="R441" s="12" t="s">
        <v>35</v>
      </c>
      <c r="S441" s="27">
        <f t="shared" si="18"/>
        <v>1.34241898147593</v>
      </c>
      <c r="T441" s="12" t="s">
        <v>15425</v>
      </c>
      <c r="U441" s="13" t="s">
        <v>5086</v>
      </c>
      <c r="V441" s="13"/>
      <c r="W441" s="13"/>
    </row>
    <row r="442" spans="1:23" ht="30" customHeight="1">
      <c r="A442" s="65">
        <v>441</v>
      </c>
      <c r="B442" s="73">
        <v>45831.423611111102</v>
      </c>
      <c r="C442" s="26" t="str">
        <f t="shared" si="19"/>
        <v>June 2025</v>
      </c>
      <c r="D442" s="66">
        <v>116539</v>
      </c>
      <c r="E442" s="66">
        <v>468953</v>
      </c>
      <c r="F442" s="75" t="s">
        <v>15426</v>
      </c>
      <c r="G442" s="76" t="s">
        <v>15325</v>
      </c>
      <c r="H442" s="76" t="s">
        <v>15427</v>
      </c>
      <c r="I442" s="66" t="s">
        <v>13066</v>
      </c>
      <c r="J442" s="12" t="str">
        <f t="shared" si="20"/>
        <v>Chan Aye Tha Zan</v>
      </c>
      <c r="K442" s="66" t="s">
        <v>15428</v>
      </c>
      <c r="L442" s="66">
        <v>20</v>
      </c>
      <c r="M442" s="66"/>
      <c r="N442" s="66"/>
      <c r="O442" s="73"/>
      <c r="P442" s="76" t="s">
        <v>13069</v>
      </c>
      <c r="Q442" s="73"/>
      <c r="R442" s="66" t="s">
        <v>113</v>
      </c>
      <c r="S442" s="87">
        <f t="shared" si="18"/>
        <v>-45831.423611111102</v>
      </c>
      <c r="T442" s="66"/>
      <c r="U442" s="76"/>
      <c r="V442" s="76" t="s">
        <v>15328</v>
      </c>
      <c r="W442" s="76"/>
    </row>
    <row r="443" spans="1:23" ht="30" customHeight="1">
      <c r="A443" s="65">
        <v>442</v>
      </c>
      <c r="B443" s="73">
        <v>45831.502777777801</v>
      </c>
      <c r="C443" s="26" t="str">
        <f t="shared" si="19"/>
        <v>June 2025</v>
      </c>
      <c r="D443" s="66">
        <v>116574</v>
      </c>
      <c r="E443" s="66">
        <v>471085</v>
      </c>
      <c r="F443" s="75" t="s">
        <v>15429</v>
      </c>
      <c r="G443" s="76" t="s">
        <v>15430</v>
      </c>
      <c r="H443" s="76" t="s">
        <v>15431</v>
      </c>
      <c r="I443" s="66" t="s">
        <v>13066</v>
      </c>
      <c r="J443" s="12" t="str">
        <f t="shared" si="20"/>
        <v>Chan Aye Tha Zan</v>
      </c>
      <c r="K443" s="66" t="s">
        <v>15432</v>
      </c>
      <c r="L443" s="66">
        <v>20</v>
      </c>
      <c r="M443" s="66"/>
      <c r="N443" s="66"/>
      <c r="O443" s="73"/>
      <c r="P443" s="76" t="s">
        <v>13260</v>
      </c>
      <c r="Q443" s="73"/>
      <c r="R443" s="66" t="s">
        <v>113</v>
      </c>
      <c r="S443" s="87">
        <f t="shared" si="18"/>
        <v>-45831.502777777801</v>
      </c>
      <c r="T443" s="66"/>
      <c r="U443" s="76" t="s">
        <v>4736</v>
      </c>
      <c r="V443" s="76" t="s">
        <v>15433</v>
      </c>
      <c r="W443" s="76"/>
    </row>
    <row r="444" spans="1:23" ht="30" customHeight="1">
      <c r="A444" s="65">
        <v>443</v>
      </c>
      <c r="B444" s="26">
        <v>45831.503472222197</v>
      </c>
      <c r="C444" s="26" t="str">
        <f t="shared" si="19"/>
        <v>June 2025</v>
      </c>
      <c r="D444" s="12">
        <v>116575</v>
      </c>
      <c r="E444" s="12">
        <v>471110</v>
      </c>
      <c r="F444" s="14" t="s">
        <v>15434</v>
      </c>
      <c r="G444" s="13" t="s">
        <v>15435</v>
      </c>
      <c r="H444" s="13" t="s">
        <v>15436</v>
      </c>
      <c r="I444" s="12" t="s">
        <v>13066</v>
      </c>
      <c r="J444" s="12" t="str">
        <f t="shared" si="20"/>
        <v>Chan Aye Tha Zan</v>
      </c>
      <c r="K444" s="12" t="s">
        <v>15437</v>
      </c>
      <c r="L444" s="12">
        <v>30</v>
      </c>
      <c r="M444" s="12" t="s">
        <v>15438</v>
      </c>
      <c r="N444" s="12">
        <v>245</v>
      </c>
      <c r="O444" s="26">
        <v>45832.833333333299</v>
      </c>
      <c r="P444" s="13" t="s">
        <v>13069</v>
      </c>
      <c r="Q444" s="26">
        <v>45832.588969907403</v>
      </c>
      <c r="R444" s="12" t="s">
        <v>35</v>
      </c>
      <c r="S444" s="27">
        <f t="shared" si="18"/>
        <v>1.0854976851915099</v>
      </c>
      <c r="T444" s="12" t="s">
        <v>15439</v>
      </c>
      <c r="U444" s="13" t="s">
        <v>15440</v>
      </c>
      <c r="V444" s="13"/>
      <c r="W444" s="13"/>
    </row>
    <row r="445" spans="1:23" ht="30" customHeight="1">
      <c r="A445" s="65">
        <v>444</v>
      </c>
      <c r="B445" s="26">
        <v>45831.568055555603</v>
      </c>
      <c r="C445" s="26" t="str">
        <f t="shared" si="19"/>
        <v>June 2025</v>
      </c>
      <c r="D445" s="12">
        <v>116599</v>
      </c>
      <c r="E445" s="12">
        <v>471259</v>
      </c>
      <c r="F445" s="14" t="s">
        <v>15441</v>
      </c>
      <c r="G445" s="13" t="s">
        <v>15442</v>
      </c>
      <c r="H445" s="13" t="s">
        <v>15443</v>
      </c>
      <c r="I445" s="12" t="s">
        <v>13045</v>
      </c>
      <c r="J445" s="12" t="str">
        <f t="shared" si="20"/>
        <v>Aung Myay Tha Zan</v>
      </c>
      <c r="K445" s="12" t="s">
        <v>15444</v>
      </c>
      <c r="L445" s="12">
        <v>100</v>
      </c>
      <c r="M445" s="12" t="s">
        <v>15445</v>
      </c>
      <c r="N445" s="12">
        <v>100</v>
      </c>
      <c r="O445" s="26">
        <v>45831.583333333299</v>
      </c>
      <c r="P445" s="13" t="s">
        <v>13120</v>
      </c>
      <c r="Q445" s="26">
        <v>45831.711226851898</v>
      </c>
      <c r="R445" s="12" t="s">
        <v>35</v>
      </c>
      <c r="S445" s="27">
        <f t="shared" si="18"/>
        <v>0.143171296294895</v>
      </c>
      <c r="T445" s="12" t="s">
        <v>15446</v>
      </c>
      <c r="U445" s="13"/>
      <c r="V445" s="13"/>
      <c r="W445" s="13"/>
    </row>
    <row r="446" spans="1:23" ht="30" customHeight="1">
      <c r="A446" s="65">
        <v>445</v>
      </c>
      <c r="B446" s="26">
        <v>45831.569444444402</v>
      </c>
      <c r="C446" s="26" t="str">
        <f t="shared" si="19"/>
        <v>June 2025</v>
      </c>
      <c r="D446" s="12">
        <v>116600</v>
      </c>
      <c r="E446" s="12">
        <v>471270</v>
      </c>
      <c r="F446" s="14" t="s">
        <v>15447</v>
      </c>
      <c r="G446" s="13" t="s">
        <v>15442</v>
      </c>
      <c r="H446" s="13" t="s">
        <v>15443</v>
      </c>
      <c r="I446" s="12" t="s">
        <v>13045</v>
      </c>
      <c r="J446" s="12" t="str">
        <f t="shared" si="20"/>
        <v>Aung Myay Tha Zan</v>
      </c>
      <c r="K446" s="12" t="s">
        <v>15448</v>
      </c>
      <c r="L446" s="12">
        <v>40</v>
      </c>
      <c r="M446" s="12" t="s">
        <v>15445</v>
      </c>
      <c r="N446" s="12">
        <v>100</v>
      </c>
      <c r="O446" s="26">
        <v>45831.583333333299</v>
      </c>
      <c r="P446" s="13" t="s">
        <v>13120</v>
      </c>
      <c r="Q446" s="26">
        <v>45831.693090277797</v>
      </c>
      <c r="R446" s="12" t="s">
        <v>35</v>
      </c>
      <c r="S446" s="27">
        <f t="shared" si="18"/>
        <v>0.123645833329647</v>
      </c>
      <c r="T446" s="12" t="s">
        <v>15449</v>
      </c>
      <c r="U446" s="13"/>
      <c r="V446" s="13"/>
      <c r="W446" s="13"/>
    </row>
    <row r="447" spans="1:23" ht="30" customHeight="1">
      <c r="A447" s="65">
        <v>446</v>
      </c>
      <c r="B447" s="26">
        <v>45831.595833333296</v>
      </c>
      <c r="C447" s="26" t="str">
        <f t="shared" si="19"/>
        <v>June 2025</v>
      </c>
      <c r="D447" s="12">
        <v>116612</v>
      </c>
      <c r="E447" s="13">
        <v>471016</v>
      </c>
      <c r="F447" s="14" t="s">
        <v>15450</v>
      </c>
      <c r="G447" s="13" t="s">
        <v>15451</v>
      </c>
      <c r="H447" s="13" t="s">
        <v>15452</v>
      </c>
      <c r="I447" s="12" t="s">
        <v>13066</v>
      </c>
      <c r="J447" s="12" t="str">
        <f t="shared" si="20"/>
        <v>Chan Aye Tha Zan</v>
      </c>
      <c r="K447" s="12" t="s">
        <v>15453</v>
      </c>
      <c r="L447" s="12">
        <v>25</v>
      </c>
      <c r="M447" s="12" t="s">
        <v>15082</v>
      </c>
      <c r="N447" s="12">
        <v>128</v>
      </c>
      <c r="O447" s="26">
        <v>45832.833333333299</v>
      </c>
      <c r="P447" s="13" t="s">
        <v>13069</v>
      </c>
      <c r="Q447" s="26">
        <v>45832.448796296303</v>
      </c>
      <c r="R447" s="12" t="s">
        <v>35</v>
      </c>
      <c r="S447" s="27">
        <f t="shared" si="18"/>
        <v>0.85296296296291996</v>
      </c>
      <c r="T447" s="12" t="s">
        <v>15454</v>
      </c>
      <c r="U447" s="13"/>
      <c r="V447" s="13"/>
      <c r="W447" s="13"/>
    </row>
    <row r="448" spans="1:23" ht="30" customHeight="1">
      <c r="A448" s="65">
        <v>447</v>
      </c>
      <c r="B448" s="26">
        <v>45831.603472222203</v>
      </c>
      <c r="C448" s="26" t="str">
        <f t="shared" si="19"/>
        <v>June 2025</v>
      </c>
      <c r="D448" s="12">
        <v>116616</v>
      </c>
      <c r="E448" s="12">
        <v>471359</v>
      </c>
      <c r="F448" s="14" t="s">
        <v>15455</v>
      </c>
      <c r="G448" s="13" t="s">
        <v>15456</v>
      </c>
      <c r="H448" s="13" t="s">
        <v>15457</v>
      </c>
      <c r="I448" s="12" t="s">
        <v>13066</v>
      </c>
      <c r="J448" s="12" t="str">
        <f t="shared" si="20"/>
        <v>Chan Aye Tha Zan</v>
      </c>
      <c r="K448" s="12" t="s">
        <v>15458</v>
      </c>
      <c r="L448" s="12">
        <v>30</v>
      </c>
      <c r="M448" s="12" t="s">
        <v>15459</v>
      </c>
      <c r="N448" s="12">
        <v>65</v>
      </c>
      <c r="O448" s="26">
        <v>45832.833333333299</v>
      </c>
      <c r="P448" s="13" t="s">
        <v>13069</v>
      </c>
      <c r="Q448" s="26">
        <v>45832.651585648098</v>
      </c>
      <c r="R448" s="12" t="s">
        <v>35</v>
      </c>
      <c r="S448" s="27">
        <f t="shared" si="18"/>
        <v>1.0481134259243801</v>
      </c>
      <c r="T448" s="12" t="s">
        <v>15460</v>
      </c>
      <c r="U448" s="13"/>
      <c r="V448" s="13"/>
      <c r="W448" s="13"/>
    </row>
    <row r="449" spans="1:23" ht="30" customHeight="1">
      <c r="A449" s="65">
        <v>448</v>
      </c>
      <c r="B449" s="26">
        <v>45831.634722222203</v>
      </c>
      <c r="C449" s="26" t="str">
        <f t="shared" si="19"/>
        <v>June 2025</v>
      </c>
      <c r="D449" s="12">
        <v>116627</v>
      </c>
      <c r="E449" s="12">
        <v>471273</v>
      </c>
      <c r="F449" s="14" t="s">
        <v>15461</v>
      </c>
      <c r="G449" s="13" t="s">
        <v>9116</v>
      </c>
      <c r="H449" s="13" t="s">
        <v>15462</v>
      </c>
      <c r="I449" s="12" t="s">
        <v>13104</v>
      </c>
      <c r="J449" s="12" t="str">
        <f t="shared" si="20"/>
        <v>Maha Aung Myay</v>
      </c>
      <c r="K449" s="12" t="s">
        <v>15463</v>
      </c>
      <c r="L449" s="12">
        <v>20</v>
      </c>
      <c r="M449" s="12" t="s">
        <v>14654</v>
      </c>
      <c r="N449" s="12">
        <v>181</v>
      </c>
      <c r="O449" s="26">
        <v>45832.833333333299</v>
      </c>
      <c r="P449" s="13" t="s">
        <v>13069</v>
      </c>
      <c r="Q449" s="26">
        <v>45832.682372685202</v>
      </c>
      <c r="R449" s="12" t="s">
        <v>35</v>
      </c>
      <c r="S449" s="27">
        <f t="shared" si="18"/>
        <v>1.04765046296234</v>
      </c>
      <c r="T449" s="12" t="s">
        <v>15464</v>
      </c>
      <c r="U449" s="13"/>
      <c r="V449" s="13"/>
      <c r="W449" s="13"/>
    </row>
    <row r="450" spans="1:23" ht="30" customHeight="1">
      <c r="A450" s="65">
        <v>449</v>
      </c>
      <c r="B450" s="26">
        <v>45831.639583333301</v>
      </c>
      <c r="C450" s="26" t="str">
        <f t="shared" si="19"/>
        <v>June 2025</v>
      </c>
      <c r="D450" s="12">
        <v>116629</v>
      </c>
      <c r="E450" s="12">
        <v>471457</v>
      </c>
      <c r="F450" s="14" t="s">
        <v>15465</v>
      </c>
      <c r="G450" s="13" t="s">
        <v>15466</v>
      </c>
      <c r="H450" s="13" t="s">
        <v>15467</v>
      </c>
      <c r="I450" s="12" t="s">
        <v>13066</v>
      </c>
      <c r="J450" s="12" t="str">
        <f t="shared" si="20"/>
        <v>Chan Aye Tha Zan</v>
      </c>
      <c r="K450" s="12" t="s">
        <v>15468</v>
      </c>
      <c r="L450" s="12">
        <v>40</v>
      </c>
      <c r="M450" s="12" t="s">
        <v>14211</v>
      </c>
      <c r="N450" s="12">
        <v>96</v>
      </c>
      <c r="O450" s="26">
        <v>45832.833333333299</v>
      </c>
      <c r="P450" s="13" t="s">
        <v>13069</v>
      </c>
      <c r="Q450" s="26">
        <v>45832.707905092597</v>
      </c>
      <c r="R450" s="12" t="s">
        <v>35</v>
      </c>
      <c r="S450" s="27">
        <f t="shared" ref="S450:S513" si="21">Q450-B450</f>
        <v>1.06832175925956</v>
      </c>
      <c r="T450" s="12" t="s">
        <v>15469</v>
      </c>
      <c r="U450" s="13"/>
      <c r="V450" s="13"/>
      <c r="W450" s="13"/>
    </row>
    <row r="451" spans="1:23" ht="30" customHeight="1">
      <c r="A451" s="65">
        <v>450</v>
      </c>
      <c r="B451" s="26">
        <v>45831.706516203703</v>
      </c>
      <c r="C451" s="26" t="str">
        <f t="shared" ref="C451:C514" si="22">TEXT(B451,"mmmm yyyy")</f>
        <v>June 2025</v>
      </c>
      <c r="D451" s="12">
        <v>116652</v>
      </c>
      <c r="E451" s="12">
        <v>471609</v>
      </c>
      <c r="F451" s="14" t="s">
        <v>15470</v>
      </c>
      <c r="G451" s="13" t="s">
        <v>15471</v>
      </c>
      <c r="H451" s="13" t="s">
        <v>15472</v>
      </c>
      <c r="I451" s="12" t="s">
        <v>13104</v>
      </c>
      <c r="J451" s="12" t="str">
        <f t="shared" ref="J451:J514" si="23">TRIM(CLEAN(I451))</f>
        <v>Maha Aung Myay</v>
      </c>
      <c r="K451" s="12" t="s">
        <v>15473</v>
      </c>
      <c r="L451" s="12">
        <v>20</v>
      </c>
      <c r="M451" s="12" t="s">
        <v>15474</v>
      </c>
      <c r="N451" s="12">
        <v>0</v>
      </c>
      <c r="O451" s="26">
        <v>45832.833333333299</v>
      </c>
      <c r="P451" s="13" t="s">
        <v>13069</v>
      </c>
      <c r="Q451" s="26">
        <v>45832.770254629599</v>
      </c>
      <c r="R451" s="12" t="s">
        <v>35</v>
      </c>
      <c r="S451" s="27">
        <f t="shared" si="21"/>
        <v>1.0637384259243801</v>
      </c>
      <c r="T451" s="12" t="s">
        <v>15475</v>
      </c>
      <c r="U451" s="13"/>
      <c r="V451" s="13"/>
      <c r="W451" s="13"/>
    </row>
    <row r="452" spans="1:23" ht="30" customHeight="1">
      <c r="A452" s="65">
        <v>451</v>
      </c>
      <c r="B452" s="26">
        <v>45831.706805555601</v>
      </c>
      <c r="C452" s="26" t="str">
        <f t="shared" si="22"/>
        <v>June 2025</v>
      </c>
      <c r="D452" s="12">
        <v>116653</v>
      </c>
      <c r="E452" s="12">
        <v>471611</v>
      </c>
      <c r="F452" s="14" t="s">
        <v>15476</v>
      </c>
      <c r="G452" s="13" t="s">
        <v>15477</v>
      </c>
      <c r="H452" s="13" t="s">
        <v>15478</v>
      </c>
      <c r="I452" s="12" t="s">
        <v>13104</v>
      </c>
      <c r="J452" s="12" t="str">
        <f t="shared" si="23"/>
        <v>Maha Aung Myay</v>
      </c>
      <c r="K452" s="12" t="s">
        <v>15479</v>
      </c>
      <c r="L452" s="12">
        <v>20</v>
      </c>
      <c r="M452" s="12" t="s">
        <v>15474</v>
      </c>
      <c r="N452" s="12">
        <v>124</v>
      </c>
      <c r="O452" s="26">
        <v>45832.833333333299</v>
      </c>
      <c r="P452" s="13" t="s">
        <v>13069</v>
      </c>
      <c r="Q452" s="26">
        <v>45832.765914351898</v>
      </c>
      <c r="R452" s="12" t="s">
        <v>35</v>
      </c>
      <c r="S452" s="27">
        <f t="shared" si="21"/>
        <v>1.0591087962966399</v>
      </c>
      <c r="T452" s="12" t="s">
        <v>15480</v>
      </c>
      <c r="U452" s="13"/>
      <c r="V452" s="13"/>
      <c r="W452" s="13"/>
    </row>
    <row r="453" spans="1:23" ht="30" customHeight="1">
      <c r="A453" s="65">
        <v>452</v>
      </c>
      <c r="B453" s="26">
        <v>45831.778495370403</v>
      </c>
      <c r="C453" s="26" t="str">
        <f t="shared" si="22"/>
        <v>June 2025</v>
      </c>
      <c r="D453" s="12">
        <v>116672</v>
      </c>
      <c r="E453" s="12">
        <v>471693</v>
      </c>
      <c r="F453" s="14" t="s">
        <v>15481</v>
      </c>
      <c r="G453" s="13" t="s">
        <v>15482</v>
      </c>
      <c r="H453" s="13" t="s">
        <v>15483</v>
      </c>
      <c r="I453" s="12" t="s">
        <v>13045</v>
      </c>
      <c r="J453" s="12" t="str">
        <f t="shared" si="23"/>
        <v>Aung Myay Tha Zan</v>
      </c>
      <c r="K453" s="12" t="s">
        <v>15484</v>
      </c>
      <c r="L453" s="12">
        <v>20</v>
      </c>
      <c r="M453" s="12" t="s">
        <v>15485</v>
      </c>
      <c r="N453" s="12">
        <v>180</v>
      </c>
      <c r="O453" s="26">
        <v>45832.333333333299</v>
      </c>
      <c r="P453" s="13" t="s">
        <v>13120</v>
      </c>
      <c r="Q453" s="26">
        <v>45832.561840277798</v>
      </c>
      <c r="R453" s="12" t="s">
        <v>35</v>
      </c>
      <c r="S453" s="27">
        <f t="shared" si="21"/>
        <v>0.78334490740235196</v>
      </c>
      <c r="T453" s="12" t="s">
        <v>15486</v>
      </c>
      <c r="U453" s="13"/>
      <c r="V453" s="13"/>
      <c r="W453" s="13"/>
    </row>
    <row r="454" spans="1:23" ht="30" customHeight="1">
      <c r="A454" s="65">
        <v>453</v>
      </c>
      <c r="B454" s="26">
        <v>45831.779548611099</v>
      </c>
      <c r="C454" s="26" t="str">
        <f t="shared" si="22"/>
        <v>June 2025</v>
      </c>
      <c r="D454" s="12">
        <v>116673</v>
      </c>
      <c r="E454" s="12">
        <v>323816</v>
      </c>
      <c r="F454" s="14" t="s">
        <v>15487</v>
      </c>
      <c r="G454" s="13" t="s">
        <v>15488</v>
      </c>
      <c r="H454" s="13" t="s">
        <v>15489</v>
      </c>
      <c r="I454" s="12" t="s">
        <v>13066</v>
      </c>
      <c r="J454" s="12" t="str">
        <f t="shared" si="23"/>
        <v>Chan Aye Tha Zan</v>
      </c>
      <c r="K454" s="12" t="s">
        <v>15490</v>
      </c>
      <c r="L454" s="12">
        <v>20</v>
      </c>
      <c r="M454" s="12" t="s">
        <v>15491</v>
      </c>
      <c r="N454" s="12">
        <v>153</v>
      </c>
      <c r="O454" s="26">
        <v>45832.833333333299</v>
      </c>
      <c r="P454" s="13" t="s">
        <v>13069</v>
      </c>
      <c r="Q454" s="26">
        <v>45832.4977083333</v>
      </c>
      <c r="R454" s="12" t="s">
        <v>35</v>
      </c>
      <c r="S454" s="27">
        <f t="shared" si="21"/>
        <v>0.71815972222248103</v>
      </c>
      <c r="T454" s="12" t="s">
        <v>15492</v>
      </c>
      <c r="U454" s="13"/>
      <c r="V454" s="13"/>
      <c r="W454" s="13"/>
    </row>
    <row r="455" spans="1:23" ht="30" customHeight="1">
      <c r="A455" s="65">
        <v>454</v>
      </c>
      <c r="B455" s="26">
        <v>45831.843055555597</v>
      </c>
      <c r="C455" s="26" t="str">
        <f t="shared" si="22"/>
        <v>June 2025</v>
      </c>
      <c r="D455" s="12">
        <v>116682</v>
      </c>
      <c r="E455" s="12">
        <v>470962</v>
      </c>
      <c r="F455" s="14" t="s">
        <v>15493</v>
      </c>
      <c r="G455" s="13" t="s">
        <v>15494</v>
      </c>
      <c r="H455" s="13" t="s">
        <v>15495</v>
      </c>
      <c r="I455" s="12" t="s">
        <v>13066</v>
      </c>
      <c r="J455" s="12" t="str">
        <f t="shared" si="23"/>
        <v>Chan Aye Tha Zan</v>
      </c>
      <c r="K455" s="12" t="s">
        <v>15496</v>
      </c>
      <c r="L455" s="12">
        <v>20</v>
      </c>
      <c r="M455" s="12" t="s">
        <v>14273</v>
      </c>
      <c r="N455" s="12">
        <v>500</v>
      </c>
      <c r="O455" s="26">
        <v>45832.833333333299</v>
      </c>
      <c r="P455" s="13" t="s">
        <v>13120</v>
      </c>
      <c r="Q455" s="26">
        <v>45832.800763888903</v>
      </c>
      <c r="R455" s="12" t="s">
        <v>35</v>
      </c>
      <c r="S455" s="27">
        <f t="shared" si="21"/>
        <v>0.95770833333517702</v>
      </c>
      <c r="T455" s="12" t="s">
        <v>15497</v>
      </c>
      <c r="U455" s="13"/>
      <c r="V455" s="13"/>
      <c r="W455" s="13"/>
    </row>
    <row r="456" spans="1:23" ht="30" customHeight="1">
      <c r="A456" s="65">
        <v>455</v>
      </c>
      <c r="B456" s="26">
        <v>45831.8840277778</v>
      </c>
      <c r="C456" s="26" t="str">
        <f t="shared" si="22"/>
        <v>June 2025</v>
      </c>
      <c r="D456" s="12">
        <v>116685</v>
      </c>
      <c r="E456" s="12">
        <v>12666</v>
      </c>
      <c r="F456" s="14" t="s">
        <v>15498</v>
      </c>
      <c r="G456" s="13" t="s">
        <v>15499</v>
      </c>
      <c r="H456" s="13" t="s">
        <v>15500</v>
      </c>
      <c r="I456" s="12" t="s">
        <v>13045</v>
      </c>
      <c r="J456" s="12" t="str">
        <f t="shared" si="23"/>
        <v>Aung Myay Tha Zan</v>
      </c>
      <c r="K456" s="12" t="s">
        <v>15501</v>
      </c>
      <c r="L456" s="12">
        <v>25</v>
      </c>
      <c r="M456" s="12" t="s">
        <v>15502</v>
      </c>
      <c r="N456" s="12">
        <v>172</v>
      </c>
      <c r="O456" s="26">
        <v>45832.541666666701</v>
      </c>
      <c r="P456" s="13" t="s">
        <v>13260</v>
      </c>
      <c r="Q456" s="26">
        <v>45832.642164351899</v>
      </c>
      <c r="R456" s="12" t="s">
        <v>35</v>
      </c>
      <c r="S456" s="27">
        <f t="shared" si="21"/>
        <v>0.75813657407707102</v>
      </c>
      <c r="T456" s="12" t="s">
        <v>15503</v>
      </c>
      <c r="U456" s="13"/>
      <c r="V456" s="13"/>
      <c r="W456" s="13"/>
    </row>
    <row r="457" spans="1:23" ht="30" customHeight="1">
      <c r="A457" s="65">
        <v>456</v>
      </c>
      <c r="B457" s="26">
        <v>45831.911111111098</v>
      </c>
      <c r="C457" s="26" t="str">
        <f t="shared" si="22"/>
        <v>June 2025</v>
      </c>
      <c r="D457" s="12">
        <v>116687</v>
      </c>
      <c r="E457" s="12">
        <v>471821</v>
      </c>
      <c r="F457" s="14" t="s">
        <v>15504</v>
      </c>
      <c r="G457" s="13" t="s">
        <v>15505</v>
      </c>
      <c r="H457" s="13" t="s">
        <v>15506</v>
      </c>
      <c r="I457" s="12" t="s">
        <v>13066</v>
      </c>
      <c r="J457" s="12" t="str">
        <f t="shared" si="23"/>
        <v>Chan Aye Tha Zan</v>
      </c>
      <c r="K457" s="12" t="s">
        <v>15507</v>
      </c>
      <c r="L457" s="12">
        <v>20</v>
      </c>
      <c r="M457" s="12" t="s">
        <v>15459</v>
      </c>
      <c r="N457" s="12">
        <v>109</v>
      </c>
      <c r="O457" s="26">
        <v>45832.833333333299</v>
      </c>
      <c r="P457" s="13" t="s">
        <v>13069</v>
      </c>
      <c r="Q457" s="26">
        <v>45832.659201388902</v>
      </c>
      <c r="R457" s="12" t="s">
        <v>35</v>
      </c>
      <c r="S457" s="27">
        <f t="shared" si="21"/>
        <v>0.74809027777519099</v>
      </c>
      <c r="T457" s="12" t="s">
        <v>15508</v>
      </c>
      <c r="U457" s="13"/>
      <c r="V457" s="13"/>
      <c r="W457" s="13"/>
    </row>
    <row r="458" spans="1:23" ht="30" customHeight="1">
      <c r="A458" s="65">
        <v>457</v>
      </c>
      <c r="B458" s="73">
        <v>45832.396331018499</v>
      </c>
      <c r="C458" s="26" t="str">
        <f t="shared" si="22"/>
        <v>June 2025</v>
      </c>
      <c r="D458" s="66">
        <v>116695</v>
      </c>
      <c r="E458" s="66">
        <v>471865</v>
      </c>
      <c r="F458" s="75" t="s">
        <v>15509</v>
      </c>
      <c r="G458" s="76" t="s">
        <v>15510</v>
      </c>
      <c r="H458" s="76" t="s">
        <v>15511</v>
      </c>
      <c r="I458" s="66" t="s">
        <v>13045</v>
      </c>
      <c r="J458" s="12" t="str">
        <f t="shared" si="23"/>
        <v>Aung Myay Tha Zan</v>
      </c>
      <c r="K458" s="66" t="s">
        <v>15512</v>
      </c>
      <c r="L458" s="66">
        <v>25</v>
      </c>
      <c r="M458" s="66"/>
      <c r="N458" s="66"/>
      <c r="O458" s="73"/>
      <c r="P458" s="76" t="s">
        <v>13260</v>
      </c>
      <c r="Q458" s="73"/>
      <c r="R458" s="66" t="s">
        <v>113</v>
      </c>
      <c r="S458" s="87">
        <f t="shared" si="21"/>
        <v>-45832.396331018499</v>
      </c>
      <c r="T458" s="66"/>
      <c r="U458" s="76"/>
      <c r="V458" s="76" t="s">
        <v>15513</v>
      </c>
      <c r="W458" s="76"/>
    </row>
    <row r="459" spans="1:23" ht="30" customHeight="1">
      <c r="A459" s="65">
        <v>458</v>
      </c>
      <c r="B459" s="73">
        <v>45832.411122685196</v>
      </c>
      <c r="C459" s="26" t="str">
        <f t="shared" si="22"/>
        <v>June 2025</v>
      </c>
      <c r="D459" s="66">
        <v>116702</v>
      </c>
      <c r="E459" s="66">
        <v>471875</v>
      </c>
      <c r="F459" s="75" t="s">
        <v>15514</v>
      </c>
      <c r="G459" s="76" t="s">
        <v>15515</v>
      </c>
      <c r="H459" s="76" t="s">
        <v>15516</v>
      </c>
      <c r="I459" s="66" t="s">
        <v>13104</v>
      </c>
      <c r="J459" s="12" t="str">
        <f t="shared" si="23"/>
        <v>Maha Aung Myay</v>
      </c>
      <c r="K459" s="66" t="s">
        <v>15517</v>
      </c>
      <c r="L459" s="66">
        <v>20</v>
      </c>
      <c r="M459" s="66"/>
      <c r="N459" s="66"/>
      <c r="O459" s="73"/>
      <c r="P459" s="76" t="s">
        <v>13120</v>
      </c>
      <c r="Q459" s="73"/>
      <c r="R459" s="66" t="s">
        <v>113</v>
      </c>
      <c r="S459" s="87">
        <f t="shared" si="21"/>
        <v>-45832.411122685196</v>
      </c>
      <c r="T459" s="66"/>
      <c r="U459" s="76"/>
      <c r="V459" s="76" t="s">
        <v>15518</v>
      </c>
      <c r="W459" s="76"/>
    </row>
    <row r="460" spans="1:23" ht="30" customHeight="1">
      <c r="A460" s="65">
        <v>459</v>
      </c>
      <c r="B460" s="73">
        <v>45832.413136574098</v>
      </c>
      <c r="C460" s="26" t="str">
        <f t="shared" si="22"/>
        <v>June 2025</v>
      </c>
      <c r="D460" s="66">
        <v>116705</v>
      </c>
      <c r="E460" s="66">
        <v>471881</v>
      </c>
      <c r="F460" s="75" t="s">
        <v>15519</v>
      </c>
      <c r="G460" s="76" t="s">
        <v>15520</v>
      </c>
      <c r="H460" s="76" t="s">
        <v>15521</v>
      </c>
      <c r="I460" s="66" t="s">
        <v>13104</v>
      </c>
      <c r="J460" s="12" t="str">
        <f t="shared" si="23"/>
        <v>Maha Aung Myay</v>
      </c>
      <c r="K460" s="66" t="s">
        <v>15522</v>
      </c>
      <c r="L460" s="66">
        <v>20</v>
      </c>
      <c r="M460" s="66"/>
      <c r="N460" s="66"/>
      <c r="O460" s="73"/>
      <c r="P460" s="76" t="s">
        <v>13120</v>
      </c>
      <c r="Q460" s="73"/>
      <c r="R460" s="66" t="s">
        <v>113</v>
      </c>
      <c r="S460" s="87">
        <f t="shared" si="21"/>
        <v>-45832.413136574098</v>
      </c>
      <c r="T460" s="66"/>
      <c r="U460" s="76"/>
      <c r="V460" s="76" t="s">
        <v>15523</v>
      </c>
      <c r="W460" s="76"/>
    </row>
    <row r="461" spans="1:23" ht="30" customHeight="1">
      <c r="A461" s="65">
        <v>460</v>
      </c>
      <c r="B461" s="26">
        <v>45832.433888888903</v>
      </c>
      <c r="C461" s="26" t="str">
        <f t="shared" si="22"/>
        <v>June 2025</v>
      </c>
      <c r="D461" s="12">
        <v>116710</v>
      </c>
      <c r="E461" s="12">
        <v>471936</v>
      </c>
      <c r="F461" s="14" t="s">
        <v>15524</v>
      </c>
      <c r="G461" s="13" t="s">
        <v>15525</v>
      </c>
      <c r="H461" s="13" t="s">
        <v>15526</v>
      </c>
      <c r="I461" s="12" t="s">
        <v>13045</v>
      </c>
      <c r="J461" s="12" t="str">
        <f t="shared" si="23"/>
        <v>Aung Myay Tha Zan</v>
      </c>
      <c r="K461" s="12" t="s">
        <v>15527</v>
      </c>
      <c r="L461" s="12">
        <v>20</v>
      </c>
      <c r="M461" s="12" t="s">
        <v>15528</v>
      </c>
      <c r="N461" s="12">
        <v>129</v>
      </c>
      <c r="O461" s="26">
        <v>45832.541666666701</v>
      </c>
      <c r="P461" s="13" t="s">
        <v>13260</v>
      </c>
      <c r="Q461" s="26">
        <v>45832.687581018501</v>
      </c>
      <c r="R461" s="12" t="s">
        <v>35</v>
      </c>
      <c r="S461" s="27">
        <f t="shared" si="21"/>
        <v>0.25369212962686999</v>
      </c>
      <c r="T461" s="12" t="s">
        <v>15529</v>
      </c>
      <c r="U461" s="13"/>
      <c r="V461" s="13"/>
      <c r="W461" s="13"/>
    </row>
    <row r="462" spans="1:23" ht="30" customHeight="1">
      <c r="A462" s="65">
        <v>461</v>
      </c>
      <c r="B462" s="26">
        <v>45832.451574074097</v>
      </c>
      <c r="C462" s="26" t="str">
        <f t="shared" si="22"/>
        <v>June 2025</v>
      </c>
      <c r="D462" s="12">
        <v>116723</v>
      </c>
      <c r="E462" s="12">
        <v>471933</v>
      </c>
      <c r="F462" s="14" t="s">
        <v>15530</v>
      </c>
      <c r="G462" s="13" t="s">
        <v>15531</v>
      </c>
      <c r="H462" s="13" t="s">
        <v>15532</v>
      </c>
      <c r="I462" s="12" t="s">
        <v>13066</v>
      </c>
      <c r="J462" s="12" t="str">
        <f t="shared" si="23"/>
        <v>Chan Aye Tha Zan</v>
      </c>
      <c r="K462" s="12" t="s">
        <v>15533</v>
      </c>
      <c r="L462" s="12">
        <v>25</v>
      </c>
      <c r="M462" s="12" t="s">
        <v>13874</v>
      </c>
      <c r="N462" s="12">
        <v>270</v>
      </c>
      <c r="O462" s="26">
        <v>45832.541666666701</v>
      </c>
      <c r="P462" s="13" t="s">
        <v>13120</v>
      </c>
      <c r="Q462" s="26">
        <v>45832.683946759302</v>
      </c>
      <c r="R462" s="12" t="s">
        <v>35</v>
      </c>
      <c r="S462" s="27">
        <f t="shared" si="21"/>
        <v>0.23237268518278101</v>
      </c>
      <c r="T462" s="12" t="s">
        <v>15534</v>
      </c>
      <c r="U462" s="13"/>
      <c r="V462" s="13"/>
      <c r="W462" s="13"/>
    </row>
    <row r="463" spans="1:23" ht="30" customHeight="1">
      <c r="A463" s="65">
        <v>462</v>
      </c>
      <c r="B463" s="26">
        <v>45832.530682870398</v>
      </c>
      <c r="C463" s="26" t="str">
        <f t="shared" si="22"/>
        <v>June 2025</v>
      </c>
      <c r="D463" s="12">
        <v>116752</v>
      </c>
      <c r="E463" s="12">
        <v>472243</v>
      </c>
      <c r="F463" s="14" t="s">
        <v>15535</v>
      </c>
      <c r="G463" s="13" t="s">
        <v>15536</v>
      </c>
      <c r="H463" s="13" t="s">
        <v>15537</v>
      </c>
      <c r="I463" s="12" t="s">
        <v>13104</v>
      </c>
      <c r="J463" s="12" t="str">
        <f t="shared" si="23"/>
        <v>Maha Aung Myay</v>
      </c>
      <c r="K463" s="12" t="s">
        <v>15538</v>
      </c>
      <c r="L463" s="12">
        <v>30</v>
      </c>
      <c r="M463" s="12" t="s">
        <v>14736</v>
      </c>
      <c r="N463" s="12">
        <v>87</v>
      </c>
      <c r="O463" s="26">
        <v>45833.333333333299</v>
      </c>
      <c r="P463" s="13" t="s">
        <v>13069</v>
      </c>
      <c r="Q463" s="26">
        <v>45833.3971296296</v>
      </c>
      <c r="R463" s="12" t="s">
        <v>35</v>
      </c>
      <c r="S463" s="27">
        <f t="shared" si="21"/>
        <v>0.86644675926072501</v>
      </c>
      <c r="T463" s="12" t="s">
        <v>15539</v>
      </c>
      <c r="U463" s="13"/>
      <c r="V463" s="13"/>
      <c r="W463" s="13"/>
    </row>
    <row r="464" spans="1:23" ht="30" customHeight="1">
      <c r="A464" s="65">
        <v>463</v>
      </c>
      <c r="B464" s="73">
        <v>45832.545833333301</v>
      </c>
      <c r="C464" s="26" t="str">
        <f t="shared" si="22"/>
        <v>June 2025</v>
      </c>
      <c r="D464" s="66">
        <v>116757</v>
      </c>
      <c r="E464" s="76">
        <v>472215</v>
      </c>
      <c r="F464" s="75" t="s">
        <v>15540</v>
      </c>
      <c r="G464" s="76" t="s">
        <v>15541</v>
      </c>
      <c r="H464" s="76" t="s">
        <v>15542</v>
      </c>
      <c r="I464" s="66" t="s">
        <v>13045</v>
      </c>
      <c r="J464" s="12" t="str">
        <f t="shared" si="23"/>
        <v>Aung Myay Tha Zan</v>
      </c>
      <c r="K464" s="66" t="s">
        <v>15543</v>
      </c>
      <c r="L464" s="66">
        <v>20</v>
      </c>
      <c r="M464" s="66"/>
      <c r="N464" s="66"/>
      <c r="O464" s="73"/>
      <c r="P464" s="76" t="s">
        <v>13260</v>
      </c>
      <c r="Q464" s="73"/>
      <c r="R464" s="66" t="s">
        <v>113</v>
      </c>
      <c r="S464" s="87">
        <f t="shared" si="21"/>
        <v>-45832.545833333301</v>
      </c>
      <c r="T464" s="66"/>
      <c r="U464" s="76"/>
      <c r="V464" s="76" t="s">
        <v>15518</v>
      </c>
      <c r="W464" s="76"/>
    </row>
    <row r="465" spans="1:23" ht="30" customHeight="1">
      <c r="A465" s="65">
        <v>464</v>
      </c>
      <c r="B465" s="26">
        <v>45832.5847222222</v>
      </c>
      <c r="C465" s="26" t="str">
        <f t="shared" si="22"/>
        <v>June 2025</v>
      </c>
      <c r="D465" s="12">
        <v>116770</v>
      </c>
      <c r="E465" s="12">
        <v>111579</v>
      </c>
      <c r="F465" s="14" t="s">
        <v>15544</v>
      </c>
      <c r="G465" s="13" t="s">
        <v>15545</v>
      </c>
      <c r="H465" s="13" t="s">
        <v>15546</v>
      </c>
      <c r="I465" s="12" t="s">
        <v>13066</v>
      </c>
      <c r="J465" s="12" t="str">
        <f t="shared" si="23"/>
        <v>Chan Aye Tha Zan</v>
      </c>
      <c r="K465" s="12" t="s">
        <v>15547</v>
      </c>
      <c r="L465" s="12">
        <v>40</v>
      </c>
      <c r="M465" s="12" t="s">
        <v>13868</v>
      </c>
      <c r="N465" s="12">
        <v>157</v>
      </c>
      <c r="O465" s="26">
        <v>45833.333333333299</v>
      </c>
      <c r="P465" s="13" t="s">
        <v>13069</v>
      </c>
      <c r="Q465" s="26">
        <v>45833.627881944398</v>
      </c>
      <c r="R465" s="12" t="s">
        <v>35</v>
      </c>
      <c r="S465" s="27">
        <f t="shared" si="21"/>
        <v>1.0431597222195701</v>
      </c>
      <c r="T465" s="12" t="s">
        <v>15548</v>
      </c>
      <c r="U465" s="13"/>
      <c r="V465" s="13"/>
      <c r="W465" s="13"/>
    </row>
    <row r="466" spans="1:23" ht="30" customHeight="1">
      <c r="A466" s="65">
        <v>465</v>
      </c>
      <c r="B466" s="26">
        <v>45832.635416666701</v>
      </c>
      <c r="C466" s="26" t="str">
        <f t="shared" si="22"/>
        <v>June 2025</v>
      </c>
      <c r="D466" s="12">
        <v>116785</v>
      </c>
      <c r="E466" s="12">
        <v>472430</v>
      </c>
      <c r="F466" s="14" t="s">
        <v>15549</v>
      </c>
      <c r="G466" s="13" t="s">
        <v>15550</v>
      </c>
      <c r="H466" s="13" t="s">
        <v>15551</v>
      </c>
      <c r="I466" s="12" t="s">
        <v>13066</v>
      </c>
      <c r="J466" s="12" t="str">
        <f t="shared" si="23"/>
        <v>Chan Aye Tha Zan</v>
      </c>
      <c r="K466" s="12" t="s">
        <v>15552</v>
      </c>
      <c r="L466" s="12">
        <v>30</v>
      </c>
      <c r="M466" s="12" t="s">
        <v>15553</v>
      </c>
      <c r="N466" s="12">
        <v>187</v>
      </c>
      <c r="O466" s="26">
        <v>45833.333333333299</v>
      </c>
      <c r="P466" s="13" t="s">
        <v>13069</v>
      </c>
      <c r="Q466" s="26">
        <v>45833.465798611098</v>
      </c>
      <c r="R466" s="12" t="s">
        <v>35</v>
      </c>
      <c r="S466" s="27">
        <f t="shared" si="21"/>
        <v>0.83038194444816305</v>
      </c>
      <c r="T466" s="12" t="s">
        <v>15554</v>
      </c>
      <c r="U466" s="13"/>
      <c r="V466" s="13"/>
      <c r="W466" s="13"/>
    </row>
    <row r="467" spans="1:23" ht="30" customHeight="1">
      <c r="A467" s="65">
        <v>466</v>
      </c>
      <c r="B467" s="26">
        <v>45832.637499999997</v>
      </c>
      <c r="C467" s="26" t="str">
        <f t="shared" si="22"/>
        <v>June 2025</v>
      </c>
      <c r="D467" s="12">
        <v>116787</v>
      </c>
      <c r="E467" s="12">
        <v>296083</v>
      </c>
      <c r="F467" s="14" t="s">
        <v>15555</v>
      </c>
      <c r="G467" s="13" t="s">
        <v>15556</v>
      </c>
      <c r="H467" s="13" t="s">
        <v>15557</v>
      </c>
      <c r="I467" s="12" t="s">
        <v>13066</v>
      </c>
      <c r="J467" s="12" t="str">
        <f t="shared" si="23"/>
        <v>Chan Aye Tha Zan</v>
      </c>
      <c r="K467" s="12" t="s">
        <v>15558</v>
      </c>
      <c r="L467" s="12">
        <v>20</v>
      </c>
      <c r="M467" s="12" t="s">
        <v>15559</v>
      </c>
      <c r="N467" s="12">
        <v>106</v>
      </c>
      <c r="O467" s="26">
        <v>45833.333333333299</v>
      </c>
      <c r="P467" s="13" t="s">
        <v>13069</v>
      </c>
      <c r="Q467" s="26">
        <v>45833.586539351898</v>
      </c>
      <c r="R467" s="12" t="s">
        <v>35</v>
      </c>
      <c r="S467" s="27">
        <f t="shared" si="21"/>
        <v>0.949039351857209</v>
      </c>
      <c r="T467" s="12" t="s">
        <v>15560</v>
      </c>
      <c r="U467" s="13"/>
      <c r="V467" s="13"/>
      <c r="W467" s="13"/>
    </row>
    <row r="468" spans="1:23" ht="30" customHeight="1">
      <c r="A468" s="65">
        <v>467</v>
      </c>
      <c r="B468" s="26">
        <v>45832.659722222197</v>
      </c>
      <c r="C468" s="26" t="str">
        <f t="shared" si="22"/>
        <v>June 2025</v>
      </c>
      <c r="D468" s="12">
        <v>116793</v>
      </c>
      <c r="E468" s="12">
        <v>472533</v>
      </c>
      <c r="F468" s="14" t="s">
        <v>15561</v>
      </c>
      <c r="G468" s="13" t="s">
        <v>15562</v>
      </c>
      <c r="H468" s="13" t="s">
        <v>15563</v>
      </c>
      <c r="I468" s="12" t="s">
        <v>13066</v>
      </c>
      <c r="J468" s="12" t="str">
        <f t="shared" si="23"/>
        <v>Chan Aye Tha Zan</v>
      </c>
      <c r="K468" s="12" t="s">
        <v>15564</v>
      </c>
      <c r="L468" s="12">
        <v>40</v>
      </c>
      <c r="M468" s="12" t="s">
        <v>15565</v>
      </c>
      <c r="N468" s="12">
        <v>222</v>
      </c>
      <c r="O468" s="26">
        <v>45833.333333333299</v>
      </c>
      <c r="P468" s="13" t="s">
        <v>13069</v>
      </c>
      <c r="Q468" s="26">
        <v>45833.539907407401</v>
      </c>
      <c r="R468" s="12" t="s">
        <v>35</v>
      </c>
      <c r="S468" s="27">
        <f t="shared" si="21"/>
        <v>0.88018518518947497</v>
      </c>
      <c r="T468" s="12" t="s">
        <v>15566</v>
      </c>
      <c r="U468" s="13"/>
      <c r="V468" s="13"/>
      <c r="W468" s="13"/>
    </row>
    <row r="469" spans="1:23" ht="30" customHeight="1">
      <c r="A469" s="65">
        <v>468</v>
      </c>
      <c r="B469" s="73">
        <v>45832.685173611098</v>
      </c>
      <c r="C469" s="26" t="str">
        <f t="shared" si="22"/>
        <v>June 2025</v>
      </c>
      <c r="D469" s="66">
        <v>116801</v>
      </c>
      <c r="E469" s="66">
        <v>184137</v>
      </c>
      <c r="F469" s="75" t="s">
        <v>15567</v>
      </c>
      <c r="G469" s="76" t="s">
        <v>15568</v>
      </c>
      <c r="H469" s="76" t="s">
        <v>15569</v>
      </c>
      <c r="I469" s="66" t="s">
        <v>13104</v>
      </c>
      <c r="J469" s="12" t="str">
        <f t="shared" si="23"/>
        <v>Maha Aung Myay</v>
      </c>
      <c r="K469" s="66" t="s">
        <v>15570</v>
      </c>
      <c r="L469" s="66">
        <v>25</v>
      </c>
      <c r="M469" s="66"/>
      <c r="N469" s="66"/>
      <c r="O469" s="73"/>
      <c r="P469" s="76" t="s">
        <v>13069</v>
      </c>
      <c r="Q469" s="73"/>
      <c r="R469" s="66" t="s">
        <v>113</v>
      </c>
      <c r="S469" s="87">
        <f t="shared" si="21"/>
        <v>-45832.685173611098</v>
      </c>
      <c r="T469" s="66"/>
      <c r="U469" s="76"/>
      <c r="V469" s="76" t="s">
        <v>15433</v>
      </c>
      <c r="W469" s="76"/>
    </row>
    <row r="470" spans="1:23" ht="30" customHeight="1">
      <c r="A470" s="65">
        <v>469</v>
      </c>
      <c r="B470" s="26">
        <v>45832.714131944398</v>
      </c>
      <c r="C470" s="26" t="str">
        <f t="shared" si="22"/>
        <v>June 2025</v>
      </c>
      <c r="D470" s="12">
        <v>116813</v>
      </c>
      <c r="E470" s="12">
        <v>472640</v>
      </c>
      <c r="F470" s="14" t="s">
        <v>15571</v>
      </c>
      <c r="G470" s="13" t="s">
        <v>15572</v>
      </c>
      <c r="H470" s="13" t="s">
        <v>15573</v>
      </c>
      <c r="I470" s="12" t="s">
        <v>13104</v>
      </c>
      <c r="J470" s="12" t="str">
        <f t="shared" si="23"/>
        <v>Maha Aung Myay</v>
      </c>
      <c r="K470" s="12" t="s">
        <v>15574</v>
      </c>
      <c r="L470" s="12">
        <v>20</v>
      </c>
      <c r="M470" s="12" t="s">
        <v>14059</v>
      </c>
      <c r="N470" s="12">
        <v>208</v>
      </c>
      <c r="O470" s="26">
        <v>45834.333333333299</v>
      </c>
      <c r="P470" s="13" t="s">
        <v>13069</v>
      </c>
      <c r="Q470" s="26">
        <v>45834.587372685201</v>
      </c>
      <c r="R470" s="12" t="s">
        <v>35</v>
      </c>
      <c r="S470" s="27">
        <f t="shared" si="21"/>
        <v>1.87324074074422</v>
      </c>
      <c r="T470" s="12" t="s">
        <v>15575</v>
      </c>
      <c r="U470" s="13"/>
      <c r="V470" s="13"/>
      <c r="W470" s="13"/>
    </row>
    <row r="471" spans="1:23" ht="30" customHeight="1">
      <c r="A471" s="65">
        <v>470</v>
      </c>
      <c r="B471" s="26">
        <v>45832.744097222203</v>
      </c>
      <c r="C471" s="26" t="str">
        <f t="shared" si="22"/>
        <v>June 2025</v>
      </c>
      <c r="D471" s="12">
        <v>116823</v>
      </c>
      <c r="E471" s="12">
        <v>472680</v>
      </c>
      <c r="F471" s="14" t="s">
        <v>15576</v>
      </c>
      <c r="G471" s="13" t="s">
        <v>15577</v>
      </c>
      <c r="H471" s="13" t="s">
        <v>15578</v>
      </c>
      <c r="I471" s="12" t="s">
        <v>13045</v>
      </c>
      <c r="J471" s="12" t="str">
        <f t="shared" si="23"/>
        <v>Aung Myay Tha Zan</v>
      </c>
      <c r="K471" s="12" t="s">
        <v>15579</v>
      </c>
      <c r="L471" s="12">
        <v>20</v>
      </c>
      <c r="M471" s="12" t="s">
        <v>15580</v>
      </c>
      <c r="N471" s="12">
        <v>223</v>
      </c>
      <c r="O471" s="26">
        <v>45833.333333333299</v>
      </c>
      <c r="P471" s="13" t="s">
        <v>13260</v>
      </c>
      <c r="Q471" s="26">
        <v>45833.501458333303</v>
      </c>
      <c r="R471" s="12" t="s">
        <v>35</v>
      </c>
      <c r="S471" s="27">
        <f t="shared" si="21"/>
        <v>0.75736111110745696</v>
      </c>
      <c r="T471" s="12" t="s">
        <v>15581</v>
      </c>
      <c r="U471" s="13"/>
      <c r="V471" s="13"/>
      <c r="W471" s="13"/>
    </row>
    <row r="472" spans="1:23" ht="30" customHeight="1">
      <c r="A472" s="65">
        <v>471</v>
      </c>
      <c r="B472" s="26">
        <v>45832.755578703698</v>
      </c>
      <c r="C472" s="26" t="str">
        <f t="shared" si="22"/>
        <v>June 2025</v>
      </c>
      <c r="D472" s="12">
        <v>116830</v>
      </c>
      <c r="E472" s="12">
        <v>472619</v>
      </c>
      <c r="F472" s="14" t="s">
        <v>15582</v>
      </c>
      <c r="G472" s="13" t="s">
        <v>15583</v>
      </c>
      <c r="H472" s="13" t="s">
        <v>15584</v>
      </c>
      <c r="I472" s="12" t="s">
        <v>13045</v>
      </c>
      <c r="J472" s="12" t="str">
        <f t="shared" si="23"/>
        <v>Aung Myay Tha Zan</v>
      </c>
      <c r="K472" s="12" t="s">
        <v>15585</v>
      </c>
      <c r="L472" s="12">
        <v>20</v>
      </c>
      <c r="M472" s="12" t="s">
        <v>15586</v>
      </c>
      <c r="N472" s="12">
        <v>304</v>
      </c>
      <c r="O472" s="26">
        <v>45833.333333333299</v>
      </c>
      <c r="P472" s="13" t="s">
        <v>13260</v>
      </c>
      <c r="Q472" s="26">
        <v>45833.744548611103</v>
      </c>
      <c r="R472" s="12" t="s">
        <v>35</v>
      </c>
      <c r="S472" s="27">
        <f t="shared" si="21"/>
        <v>0.98896990740468005</v>
      </c>
      <c r="T472" s="12" t="s">
        <v>15587</v>
      </c>
      <c r="U472" s="13"/>
      <c r="V472" s="13"/>
      <c r="W472" s="13"/>
    </row>
    <row r="473" spans="1:23" ht="30" customHeight="1">
      <c r="A473" s="65">
        <v>472</v>
      </c>
      <c r="B473" s="26">
        <v>45832.819016203699</v>
      </c>
      <c r="C473" s="26" t="str">
        <f t="shared" si="22"/>
        <v>June 2025</v>
      </c>
      <c r="D473" s="12">
        <v>116843</v>
      </c>
      <c r="E473" s="12">
        <v>184137</v>
      </c>
      <c r="F473" s="14" t="s">
        <v>15588</v>
      </c>
      <c r="G473" s="13" t="s">
        <v>15589</v>
      </c>
      <c r="H473" s="13" t="s">
        <v>15569</v>
      </c>
      <c r="I473" s="12" t="s">
        <v>13104</v>
      </c>
      <c r="J473" s="12" t="str">
        <f t="shared" si="23"/>
        <v>Maha Aung Myay</v>
      </c>
      <c r="K473" s="12" t="s">
        <v>15570</v>
      </c>
      <c r="L473" s="12">
        <v>25</v>
      </c>
      <c r="M473" s="12" t="s">
        <v>15590</v>
      </c>
      <c r="N473" s="12">
        <v>530</v>
      </c>
      <c r="O473" s="26">
        <v>45833.333333333299</v>
      </c>
      <c r="P473" s="13" t="s">
        <v>13120</v>
      </c>
      <c r="Q473" s="26">
        <v>45833.499803240702</v>
      </c>
      <c r="R473" s="12" t="s">
        <v>35</v>
      </c>
      <c r="S473" s="27">
        <f t="shared" si="21"/>
        <v>0.68078703703213295</v>
      </c>
      <c r="T473" s="12" t="s">
        <v>15591</v>
      </c>
      <c r="U473" s="13"/>
      <c r="V473" s="13"/>
      <c r="W473" s="13"/>
    </row>
    <row r="474" spans="1:23" s="65" customFormat="1" ht="30" customHeight="1">
      <c r="A474" s="65">
        <v>473</v>
      </c>
      <c r="B474" s="26">
        <v>45833.375682870399</v>
      </c>
      <c r="C474" s="26" t="str">
        <f t="shared" si="22"/>
        <v>June 2025</v>
      </c>
      <c r="D474" s="12">
        <v>116851</v>
      </c>
      <c r="E474" s="12">
        <v>245405</v>
      </c>
      <c r="F474" s="14" t="s">
        <v>15592</v>
      </c>
      <c r="G474" s="13" t="s">
        <v>15593</v>
      </c>
      <c r="H474" s="13" t="s">
        <v>15594</v>
      </c>
      <c r="I474" s="12" t="s">
        <v>13045</v>
      </c>
      <c r="J474" s="12" t="str">
        <f t="shared" si="23"/>
        <v>Aung Myay Tha Zan</v>
      </c>
      <c r="K474" s="12" t="s">
        <v>15595</v>
      </c>
      <c r="L474" s="12">
        <v>20</v>
      </c>
      <c r="M474" s="12" t="s">
        <v>15596</v>
      </c>
      <c r="N474" s="12">
        <v>160</v>
      </c>
      <c r="O474" s="26">
        <v>45834.333333333299</v>
      </c>
      <c r="P474" s="13" t="s">
        <v>13260</v>
      </c>
      <c r="Q474" s="26">
        <v>45834.4593634259</v>
      </c>
      <c r="R474" s="12" t="s">
        <v>35</v>
      </c>
      <c r="S474" s="27">
        <f t="shared" si="21"/>
        <v>1.08368055555911</v>
      </c>
      <c r="T474" s="12" t="s">
        <v>15597</v>
      </c>
      <c r="U474" s="13"/>
      <c r="V474" s="13"/>
      <c r="W474" s="13"/>
    </row>
    <row r="475" spans="1:23" ht="30" customHeight="1">
      <c r="A475" s="65">
        <v>474</v>
      </c>
      <c r="B475" s="26">
        <v>45833.3930555556</v>
      </c>
      <c r="C475" s="26" t="str">
        <f t="shared" si="22"/>
        <v>June 2025</v>
      </c>
      <c r="D475" s="12">
        <v>116857</v>
      </c>
      <c r="E475" s="12">
        <v>472923</v>
      </c>
      <c r="F475" s="14" t="s">
        <v>15598</v>
      </c>
      <c r="G475" s="13" t="s">
        <v>15599</v>
      </c>
      <c r="H475" s="13" t="s">
        <v>15600</v>
      </c>
      <c r="I475" s="12" t="s">
        <v>13066</v>
      </c>
      <c r="J475" s="12" t="str">
        <f t="shared" si="23"/>
        <v>Chan Aye Tha Zan</v>
      </c>
      <c r="K475" s="12" t="s">
        <v>15601</v>
      </c>
      <c r="L475" s="12">
        <v>20</v>
      </c>
      <c r="M475" s="12" t="s">
        <v>13530</v>
      </c>
      <c r="N475" s="12">
        <v>173</v>
      </c>
      <c r="O475" s="26"/>
      <c r="P475" s="13" t="s">
        <v>13120</v>
      </c>
      <c r="Q475" s="26">
        <v>45854.511319444398</v>
      </c>
      <c r="R475" s="12" t="s">
        <v>35</v>
      </c>
      <c r="S475" s="27">
        <f t="shared" si="21"/>
        <v>21.118263888885799</v>
      </c>
      <c r="T475" s="12" t="s">
        <v>15602</v>
      </c>
      <c r="U475" s="13" t="s">
        <v>15603</v>
      </c>
      <c r="V475" s="13"/>
      <c r="W475" s="13"/>
    </row>
    <row r="476" spans="1:23" ht="30" customHeight="1">
      <c r="A476" s="65">
        <v>475</v>
      </c>
      <c r="B476" s="26">
        <v>45833.406643518501</v>
      </c>
      <c r="C476" s="26" t="str">
        <f t="shared" si="22"/>
        <v>June 2025</v>
      </c>
      <c r="D476" s="12">
        <v>116863</v>
      </c>
      <c r="E476" s="12">
        <v>472918</v>
      </c>
      <c r="F476" s="14" t="s">
        <v>15604</v>
      </c>
      <c r="G476" s="13" t="s">
        <v>15605</v>
      </c>
      <c r="H476" s="13" t="s">
        <v>15606</v>
      </c>
      <c r="I476" s="12" t="s">
        <v>13066</v>
      </c>
      <c r="J476" s="12" t="str">
        <f t="shared" si="23"/>
        <v>Chan Aye Tha Zan</v>
      </c>
      <c r="K476" s="12" t="s">
        <v>15607</v>
      </c>
      <c r="L476" s="12">
        <v>20</v>
      </c>
      <c r="M476" s="12" t="s">
        <v>13543</v>
      </c>
      <c r="N476" s="12">
        <v>117</v>
      </c>
      <c r="O476" s="26">
        <v>45833.5</v>
      </c>
      <c r="P476" s="13" t="s">
        <v>13120</v>
      </c>
      <c r="Q476" s="26">
        <v>45833.679293981499</v>
      </c>
      <c r="R476" s="12" t="s">
        <v>35</v>
      </c>
      <c r="S476" s="27">
        <f t="shared" si="21"/>
        <v>0.27265046296815898</v>
      </c>
      <c r="T476" s="12" t="s">
        <v>15608</v>
      </c>
      <c r="U476" s="13"/>
      <c r="V476" s="13"/>
      <c r="W476" s="13"/>
    </row>
    <row r="477" spans="1:23" ht="30" customHeight="1">
      <c r="A477" s="65">
        <v>476</v>
      </c>
      <c r="B477" s="26">
        <v>45833.426249999997</v>
      </c>
      <c r="C477" s="26" t="str">
        <f t="shared" si="22"/>
        <v>June 2025</v>
      </c>
      <c r="D477" s="12">
        <v>116874</v>
      </c>
      <c r="E477" s="12">
        <v>472988</v>
      </c>
      <c r="F477" s="14" t="s">
        <v>15609</v>
      </c>
      <c r="G477" s="13" t="s">
        <v>15610</v>
      </c>
      <c r="H477" s="13" t="s">
        <v>15611</v>
      </c>
      <c r="I477" s="12" t="s">
        <v>13066</v>
      </c>
      <c r="J477" s="12" t="str">
        <f t="shared" si="23"/>
        <v>Chan Aye Tha Zan</v>
      </c>
      <c r="K477" s="12" t="s">
        <v>15612</v>
      </c>
      <c r="L477" s="12">
        <v>40</v>
      </c>
      <c r="M477" s="12" t="s">
        <v>14818</v>
      </c>
      <c r="N477" s="12">
        <v>180</v>
      </c>
      <c r="O477" s="26">
        <v>45833.541666666701</v>
      </c>
      <c r="P477" s="13" t="s">
        <v>13120</v>
      </c>
      <c r="Q477" s="26">
        <v>45833.625185185199</v>
      </c>
      <c r="R477" s="12" t="s">
        <v>35</v>
      </c>
      <c r="S477" s="27">
        <f t="shared" si="21"/>
        <v>0.19893518518802</v>
      </c>
      <c r="T477" s="12" t="s">
        <v>15613</v>
      </c>
      <c r="U477" s="13"/>
      <c r="V477" s="13"/>
      <c r="W477" s="13"/>
    </row>
    <row r="478" spans="1:23" ht="30" customHeight="1">
      <c r="A478" s="65">
        <v>477</v>
      </c>
      <c r="B478" s="26">
        <v>45833.447581018503</v>
      </c>
      <c r="C478" s="26" t="str">
        <f t="shared" si="22"/>
        <v>June 2025</v>
      </c>
      <c r="D478" s="12">
        <v>116886</v>
      </c>
      <c r="E478" s="12">
        <v>473032</v>
      </c>
      <c r="F478" s="14" t="s">
        <v>15614</v>
      </c>
      <c r="G478" s="13" t="s">
        <v>15615</v>
      </c>
      <c r="H478" s="13" t="s">
        <v>15616</v>
      </c>
      <c r="I478" s="12" t="s">
        <v>13066</v>
      </c>
      <c r="J478" s="12" t="str">
        <f t="shared" si="23"/>
        <v>Chan Aye Tha Zan</v>
      </c>
      <c r="K478" s="12" t="s">
        <v>15617</v>
      </c>
      <c r="L478" s="12">
        <v>100</v>
      </c>
      <c r="M478" s="12" t="s">
        <v>13704</v>
      </c>
      <c r="N478" s="12">
        <v>80</v>
      </c>
      <c r="O478" s="26">
        <v>45834.333368055602</v>
      </c>
      <c r="P478" s="13" t="s">
        <v>13120</v>
      </c>
      <c r="Q478" s="26">
        <v>45834.472951388903</v>
      </c>
      <c r="R478" s="12" t="s">
        <v>35</v>
      </c>
      <c r="S478" s="27">
        <f t="shared" si="21"/>
        <v>1.0253703703710899</v>
      </c>
      <c r="T478" s="12" t="s">
        <v>15618</v>
      </c>
      <c r="U478" s="13" t="s">
        <v>15619</v>
      </c>
      <c r="V478" s="13"/>
      <c r="W478" s="13"/>
    </row>
    <row r="479" spans="1:23" ht="30" customHeight="1">
      <c r="A479" s="65">
        <v>478</v>
      </c>
      <c r="B479" s="26">
        <v>45833.464583333298</v>
      </c>
      <c r="C479" s="26" t="str">
        <f t="shared" si="22"/>
        <v>June 2025</v>
      </c>
      <c r="D479" s="12">
        <v>116892</v>
      </c>
      <c r="E479" s="12">
        <v>473023</v>
      </c>
      <c r="F479" s="14" t="s">
        <v>15620</v>
      </c>
      <c r="G479" s="13" t="s">
        <v>15621</v>
      </c>
      <c r="H479" s="13" t="s">
        <v>15622</v>
      </c>
      <c r="I479" s="12" t="s">
        <v>13045</v>
      </c>
      <c r="J479" s="12" t="str">
        <f t="shared" si="23"/>
        <v>Aung Myay Tha Zan</v>
      </c>
      <c r="K479" s="12" t="s">
        <v>15623</v>
      </c>
      <c r="L479" s="12">
        <v>20</v>
      </c>
      <c r="M479" s="12" t="s">
        <v>15624</v>
      </c>
      <c r="N479" s="12">
        <v>290</v>
      </c>
      <c r="O479" s="26">
        <v>45834.333333333299</v>
      </c>
      <c r="P479" s="13" t="s">
        <v>13048</v>
      </c>
      <c r="Q479" s="26">
        <v>45834.459027777797</v>
      </c>
      <c r="R479" s="12" t="s">
        <v>35</v>
      </c>
      <c r="S479" s="27">
        <f t="shared" si="21"/>
        <v>0.99444444444088698</v>
      </c>
      <c r="T479" s="12" t="s">
        <v>15625</v>
      </c>
      <c r="U479" s="13"/>
      <c r="V479" s="13"/>
      <c r="W479" s="13"/>
    </row>
    <row r="480" spans="1:23" ht="30" customHeight="1">
      <c r="A480" s="65">
        <v>479</v>
      </c>
      <c r="B480" s="73">
        <v>45833.470833333296</v>
      </c>
      <c r="C480" s="26" t="str">
        <f t="shared" si="22"/>
        <v>June 2025</v>
      </c>
      <c r="D480" s="66">
        <v>116896</v>
      </c>
      <c r="E480" s="66">
        <v>473062</v>
      </c>
      <c r="F480" s="75" t="s">
        <v>15626</v>
      </c>
      <c r="G480" s="76" t="s">
        <v>15627</v>
      </c>
      <c r="H480" s="76" t="s">
        <v>15628</v>
      </c>
      <c r="I480" s="66" t="s">
        <v>13045</v>
      </c>
      <c r="J480" s="12" t="str">
        <f t="shared" si="23"/>
        <v>Aung Myay Tha Zan</v>
      </c>
      <c r="K480" s="66" t="s">
        <v>15629</v>
      </c>
      <c r="L480" s="66">
        <v>25</v>
      </c>
      <c r="M480" s="66"/>
      <c r="N480" s="66"/>
      <c r="O480" s="73"/>
      <c r="P480" s="76" t="s">
        <v>13260</v>
      </c>
      <c r="Q480" s="73"/>
      <c r="R480" s="66" t="s">
        <v>113</v>
      </c>
      <c r="S480" s="87">
        <f t="shared" si="21"/>
        <v>-45833.470833333296</v>
      </c>
      <c r="T480" s="66"/>
      <c r="U480" s="76"/>
      <c r="V480" s="76" t="s">
        <v>15630</v>
      </c>
      <c r="W480" s="76"/>
    </row>
    <row r="481" spans="1:23" ht="30" customHeight="1">
      <c r="A481" s="65">
        <v>480</v>
      </c>
      <c r="B481" s="26">
        <v>45833.493055555598</v>
      </c>
      <c r="C481" s="26" t="str">
        <f t="shared" si="22"/>
        <v>June 2025</v>
      </c>
      <c r="D481" s="12">
        <v>116903</v>
      </c>
      <c r="E481" s="12">
        <v>473143</v>
      </c>
      <c r="F481" s="14" t="s">
        <v>15631</v>
      </c>
      <c r="G481" s="13" t="s">
        <v>2141</v>
      </c>
      <c r="H481" s="13" t="s">
        <v>15632</v>
      </c>
      <c r="I481" s="12" t="s">
        <v>13045</v>
      </c>
      <c r="J481" s="12" t="str">
        <f t="shared" si="23"/>
        <v>Aung Myay Tha Zan</v>
      </c>
      <c r="K481" s="12" t="s">
        <v>15633</v>
      </c>
      <c r="L481" s="12">
        <v>20</v>
      </c>
      <c r="M481" s="12" t="s">
        <v>15634</v>
      </c>
      <c r="N481" s="12">
        <v>111</v>
      </c>
      <c r="O481" s="26">
        <v>45834.333333333299</v>
      </c>
      <c r="P481" s="13" t="s">
        <v>13260</v>
      </c>
      <c r="Q481" s="26">
        <v>45834.514780092599</v>
      </c>
      <c r="R481" s="12" t="s">
        <v>35</v>
      </c>
      <c r="S481" s="27">
        <f t="shared" si="21"/>
        <v>1.02172453703679</v>
      </c>
      <c r="T481" s="12" t="s">
        <v>15635</v>
      </c>
      <c r="U481" s="13"/>
      <c r="V481" s="13"/>
      <c r="W481" s="13"/>
    </row>
    <row r="482" spans="1:23" ht="30" customHeight="1">
      <c r="A482" s="65">
        <v>481</v>
      </c>
      <c r="B482" s="26">
        <v>45833.548611111102</v>
      </c>
      <c r="C482" s="26" t="str">
        <f t="shared" si="22"/>
        <v>June 2025</v>
      </c>
      <c r="D482" s="12">
        <v>116917</v>
      </c>
      <c r="E482" s="12">
        <v>473249</v>
      </c>
      <c r="F482" s="14" t="s">
        <v>15636</v>
      </c>
      <c r="G482" s="13" t="s">
        <v>15637</v>
      </c>
      <c r="H482" s="13" t="s">
        <v>15638</v>
      </c>
      <c r="I482" s="12" t="s">
        <v>13045</v>
      </c>
      <c r="J482" s="12" t="str">
        <f t="shared" si="23"/>
        <v>Aung Myay Tha Zan</v>
      </c>
      <c r="K482" s="12" t="s">
        <v>15639</v>
      </c>
      <c r="L482" s="12">
        <v>30</v>
      </c>
      <c r="M482" s="12" t="s">
        <v>15640</v>
      </c>
      <c r="N482" s="12">
        <v>150</v>
      </c>
      <c r="O482" s="29">
        <v>45834.333333333299</v>
      </c>
      <c r="P482" s="13" t="s">
        <v>13260</v>
      </c>
      <c r="Q482" s="26">
        <v>45834.601979166699</v>
      </c>
      <c r="R482" s="12" t="s">
        <v>35</v>
      </c>
      <c r="S482" s="27">
        <f t="shared" si="21"/>
        <v>1.05336805555999</v>
      </c>
      <c r="T482" s="12" t="s">
        <v>15641</v>
      </c>
      <c r="U482" s="13"/>
      <c r="V482" s="13"/>
      <c r="W482" s="13"/>
    </row>
    <row r="483" spans="1:23" ht="30" customHeight="1">
      <c r="A483" s="65">
        <v>482</v>
      </c>
      <c r="B483" s="73">
        <v>45833.574999999997</v>
      </c>
      <c r="C483" s="26" t="str">
        <f t="shared" si="22"/>
        <v>June 2025</v>
      </c>
      <c r="D483" s="66">
        <v>116922</v>
      </c>
      <c r="E483" s="66">
        <v>473218</v>
      </c>
      <c r="F483" s="75" t="s">
        <v>15642</v>
      </c>
      <c r="G483" s="76" t="s">
        <v>15643</v>
      </c>
      <c r="H483" s="76" t="s">
        <v>15644</v>
      </c>
      <c r="I483" s="66" t="s">
        <v>13104</v>
      </c>
      <c r="J483" s="12" t="str">
        <f t="shared" si="23"/>
        <v>Maha Aung Myay</v>
      </c>
      <c r="K483" s="66" t="s">
        <v>15645</v>
      </c>
      <c r="L483" s="66">
        <v>20</v>
      </c>
      <c r="M483" s="66"/>
      <c r="N483" s="66"/>
      <c r="O483" s="73"/>
      <c r="P483" s="76" t="s">
        <v>13260</v>
      </c>
      <c r="Q483" s="73"/>
      <c r="R483" s="66" t="s">
        <v>113</v>
      </c>
      <c r="S483" s="87">
        <f t="shared" si="21"/>
        <v>-45833.574999999997</v>
      </c>
      <c r="T483" s="66"/>
      <c r="U483" s="76"/>
      <c r="V483" s="76" t="s">
        <v>15646</v>
      </c>
      <c r="W483" s="76"/>
    </row>
    <row r="484" spans="1:23" ht="30" customHeight="1">
      <c r="A484" s="65">
        <v>483</v>
      </c>
      <c r="B484" s="26">
        <v>45833.580092592601</v>
      </c>
      <c r="C484" s="26" t="str">
        <f t="shared" si="22"/>
        <v>June 2025</v>
      </c>
      <c r="D484" s="12">
        <v>116924</v>
      </c>
      <c r="E484" s="12">
        <v>472764</v>
      </c>
      <c r="F484" s="14" t="s">
        <v>15647</v>
      </c>
      <c r="G484" s="13" t="s">
        <v>15648</v>
      </c>
      <c r="H484" s="13" t="s">
        <v>15649</v>
      </c>
      <c r="I484" s="12" t="s">
        <v>13045</v>
      </c>
      <c r="J484" s="12" t="str">
        <f t="shared" si="23"/>
        <v>Aung Myay Tha Zan</v>
      </c>
      <c r="K484" s="12" t="s">
        <v>15650</v>
      </c>
      <c r="L484" s="12">
        <v>20</v>
      </c>
      <c r="M484" s="12" t="s">
        <v>15651</v>
      </c>
      <c r="N484" s="12">
        <v>150</v>
      </c>
      <c r="O484" s="26">
        <v>45836.333333333299</v>
      </c>
      <c r="P484" s="13" t="s">
        <v>13120</v>
      </c>
      <c r="Q484" s="26">
        <v>45836.580150463</v>
      </c>
      <c r="R484" s="12" t="s">
        <v>35</v>
      </c>
      <c r="S484" s="27">
        <f t="shared" si="21"/>
        <v>3.0000578703693499</v>
      </c>
      <c r="T484" s="12" t="s">
        <v>15652</v>
      </c>
      <c r="U484" s="13" t="s">
        <v>15653</v>
      </c>
      <c r="V484" s="13"/>
      <c r="W484" s="13"/>
    </row>
    <row r="485" spans="1:23" ht="30" customHeight="1">
      <c r="A485" s="65">
        <v>484</v>
      </c>
      <c r="B485" s="26">
        <v>45833.666666666701</v>
      </c>
      <c r="C485" s="26" t="str">
        <f t="shared" si="22"/>
        <v>June 2025</v>
      </c>
      <c r="D485" s="12">
        <v>116950</v>
      </c>
      <c r="E485" s="12">
        <v>473488</v>
      </c>
      <c r="F485" s="14" t="s">
        <v>15654</v>
      </c>
      <c r="G485" s="13" t="s">
        <v>15655</v>
      </c>
      <c r="H485" s="13" t="s">
        <v>15656</v>
      </c>
      <c r="I485" s="12" t="s">
        <v>13066</v>
      </c>
      <c r="J485" s="12" t="str">
        <f t="shared" si="23"/>
        <v>Chan Aye Tha Zan</v>
      </c>
      <c r="K485" s="12" t="s">
        <v>15657</v>
      </c>
      <c r="L485" s="12">
        <v>20</v>
      </c>
      <c r="M485" s="12" t="s">
        <v>15658</v>
      </c>
      <c r="N485" s="12">
        <v>150</v>
      </c>
      <c r="O485" s="26">
        <v>45834.333368055602</v>
      </c>
      <c r="P485" s="13" t="s">
        <v>13069</v>
      </c>
      <c r="Q485" s="26">
        <v>45834.3933680556</v>
      </c>
      <c r="R485" s="12" t="s">
        <v>35</v>
      </c>
      <c r="S485" s="27">
        <f t="shared" si="21"/>
        <v>0.726701388892252</v>
      </c>
      <c r="T485" s="12" t="s">
        <v>15659</v>
      </c>
      <c r="U485" s="13"/>
      <c r="V485" s="13"/>
      <c r="W485" s="13"/>
    </row>
    <row r="486" spans="1:23" ht="30" customHeight="1">
      <c r="A486" s="65">
        <v>485</v>
      </c>
      <c r="B486" s="73">
        <v>45833.668749999997</v>
      </c>
      <c r="C486" s="26" t="str">
        <f t="shared" si="22"/>
        <v>June 2025</v>
      </c>
      <c r="D486" s="66">
        <v>116951</v>
      </c>
      <c r="E486" s="66">
        <v>473476</v>
      </c>
      <c r="F486" s="75" t="s">
        <v>15660</v>
      </c>
      <c r="G486" s="76" t="s">
        <v>15661</v>
      </c>
      <c r="H486" s="76" t="s">
        <v>15662</v>
      </c>
      <c r="I486" s="66" t="s">
        <v>13104</v>
      </c>
      <c r="J486" s="12" t="str">
        <f t="shared" si="23"/>
        <v>Maha Aung Myay</v>
      </c>
      <c r="K486" s="66" t="s">
        <v>15663</v>
      </c>
      <c r="L486" s="66">
        <v>20</v>
      </c>
      <c r="M486" s="66"/>
      <c r="N486" s="66"/>
      <c r="O486" s="73"/>
      <c r="P486" s="76" t="s">
        <v>13069</v>
      </c>
      <c r="Q486" s="73"/>
      <c r="R486" s="66" t="s">
        <v>113</v>
      </c>
      <c r="S486" s="87">
        <f t="shared" si="21"/>
        <v>-45833.668749999997</v>
      </c>
      <c r="T486" s="66"/>
      <c r="U486" s="76"/>
      <c r="V486" s="76" t="s">
        <v>15664</v>
      </c>
      <c r="W486" s="76"/>
    </row>
    <row r="487" spans="1:23" ht="30" customHeight="1">
      <c r="A487" s="65">
        <v>486</v>
      </c>
      <c r="B487" s="26">
        <v>45833.7096296296</v>
      </c>
      <c r="C487" s="26" t="str">
        <f t="shared" si="22"/>
        <v>June 2025</v>
      </c>
      <c r="D487" s="12">
        <v>116961</v>
      </c>
      <c r="E487" s="12">
        <v>473597</v>
      </c>
      <c r="F487" s="14" t="s">
        <v>15665</v>
      </c>
      <c r="G487" s="13" t="s">
        <v>15666</v>
      </c>
      <c r="H487" s="13" t="s">
        <v>15667</v>
      </c>
      <c r="I487" s="12" t="s">
        <v>13104</v>
      </c>
      <c r="J487" s="12" t="str">
        <f t="shared" si="23"/>
        <v>Maha Aung Myay</v>
      </c>
      <c r="K487" s="12" t="s">
        <v>15668</v>
      </c>
      <c r="L487" s="12">
        <v>75</v>
      </c>
      <c r="M487" s="12" t="s">
        <v>15669</v>
      </c>
      <c r="N487" s="12">
        <v>137</v>
      </c>
      <c r="O487" s="26">
        <v>45834.333368055602</v>
      </c>
      <c r="P487" s="13" t="s">
        <v>13260</v>
      </c>
      <c r="Q487" s="26">
        <v>45834.694722222201</v>
      </c>
      <c r="R487" s="12" t="s">
        <v>35</v>
      </c>
      <c r="S487" s="27">
        <f t="shared" si="21"/>
        <v>0.98509259259299098</v>
      </c>
      <c r="T487" s="12" t="s">
        <v>15670</v>
      </c>
      <c r="U487" s="13"/>
      <c r="V487" s="13"/>
      <c r="W487" s="13"/>
    </row>
    <row r="488" spans="1:23" ht="30" customHeight="1">
      <c r="A488" s="65">
        <v>487</v>
      </c>
      <c r="B488" s="26">
        <v>45833.927245370403</v>
      </c>
      <c r="C488" s="26" t="str">
        <f t="shared" si="22"/>
        <v>June 2025</v>
      </c>
      <c r="D488" s="12">
        <v>116988</v>
      </c>
      <c r="E488" s="12">
        <v>473741</v>
      </c>
      <c r="F488" s="14" t="s">
        <v>15671</v>
      </c>
      <c r="G488" s="13" t="s">
        <v>15672</v>
      </c>
      <c r="H488" s="13" t="s">
        <v>15673</v>
      </c>
      <c r="I488" s="12" t="s">
        <v>13104</v>
      </c>
      <c r="J488" s="12" t="str">
        <f t="shared" si="23"/>
        <v>Maha Aung Myay</v>
      </c>
      <c r="K488" s="12" t="s">
        <v>15674</v>
      </c>
      <c r="L488" s="12">
        <v>40</v>
      </c>
      <c r="M488" s="12" t="s">
        <v>15675</v>
      </c>
      <c r="N488" s="12">
        <v>62</v>
      </c>
      <c r="O488" s="26">
        <v>45836.333333333299</v>
      </c>
      <c r="P488" s="13" t="s">
        <v>13069</v>
      </c>
      <c r="Q488" s="26">
        <v>45836.619386574101</v>
      </c>
      <c r="R488" s="12" t="s">
        <v>35</v>
      </c>
      <c r="S488" s="27">
        <f t="shared" si="21"/>
        <v>2.6921412037045198</v>
      </c>
      <c r="T488" s="12" t="s">
        <v>15676</v>
      </c>
      <c r="U488" s="13" t="s">
        <v>15653</v>
      </c>
      <c r="V488" s="13"/>
      <c r="W488" s="13"/>
    </row>
    <row r="489" spans="1:23" ht="30" customHeight="1">
      <c r="A489" s="65">
        <v>488</v>
      </c>
      <c r="B489" s="73">
        <v>45834.252847222197</v>
      </c>
      <c r="C489" s="26" t="str">
        <f t="shared" si="22"/>
        <v>June 2025</v>
      </c>
      <c r="D489" s="66">
        <v>116991</v>
      </c>
      <c r="E489" s="66">
        <v>473436</v>
      </c>
      <c r="F489" s="75" t="s">
        <v>15677</v>
      </c>
      <c r="G489" s="76" t="s">
        <v>15678</v>
      </c>
      <c r="H489" s="76" t="s">
        <v>15679</v>
      </c>
      <c r="I489" s="66" t="s">
        <v>13066</v>
      </c>
      <c r="J489" s="12" t="str">
        <f t="shared" si="23"/>
        <v>Chan Aye Tha Zan</v>
      </c>
      <c r="K489" s="66" t="s">
        <v>15680</v>
      </c>
      <c r="L489" s="66">
        <v>20</v>
      </c>
      <c r="M489" s="66"/>
      <c r="N489" s="66"/>
      <c r="O489" s="73"/>
      <c r="P489" s="76" t="s">
        <v>13069</v>
      </c>
      <c r="Q489" s="73"/>
      <c r="R489" s="66" t="s">
        <v>113</v>
      </c>
      <c r="S489" s="87">
        <f t="shared" si="21"/>
        <v>-45834.252847222197</v>
      </c>
      <c r="T489" s="66"/>
      <c r="U489" s="76"/>
      <c r="V489" s="76" t="s">
        <v>15681</v>
      </c>
      <c r="W489" s="76"/>
    </row>
    <row r="490" spans="1:23" ht="30" customHeight="1">
      <c r="A490" s="65">
        <v>489</v>
      </c>
      <c r="B490" s="73">
        <v>45834.382962962998</v>
      </c>
      <c r="C490" s="26" t="str">
        <f t="shared" si="22"/>
        <v>June 2025</v>
      </c>
      <c r="D490" s="66">
        <v>117000</v>
      </c>
      <c r="E490" s="66">
        <v>470813</v>
      </c>
      <c r="F490" s="75" t="s">
        <v>15682</v>
      </c>
      <c r="G490" s="76" t="s">
        <v>15683</v>
      </c>
      <c r="H490" s="76" t="s">
        <v>15684</v>
      </c>
      <c r="I490" s="66" t="s">
        <v>13045</v>
      </c>
      <c r="J490" s="12" t="str">
        <f t="shared" si="23"/>
        <v>Aung Myay Tha Zan</v>
      </c>
      <c r="K490" s="66" t="s">
        <v>15685</v>
      </c>
      <c r="L490" s="66">
        <v>25</v>
      </c>
      <c r="M490" s="66"/>
      <c r="N490" s="66"/>
      <c r="O490" s="73"/>
      <c r="P490" s="76" t="s">
        <v>13260</v>
      </c>
      <c r="Q490" s="73"/>
      <c r="R490" s="66" t="s">
        <v>113</v>
      </c>
      <c r="S490" s="87">
        <f t="shared" si="21"/>
        <v>-45834.382962962998</v>
      </c>
      <c r="T490" s="66"/>
      <c r="U490" s="76"/>
      <c r="V490" s="76" t="s">
        <v>15686</v>
      </c>
      <c r="W490" s="76"/>
    </row>
    <row r="491" spans="1:23" ht="30" customHeight="1">
      <c r="A491" s="65">
        <v>490</v>
      </c>
      <c r="B491" s="73">
        <v>45834.397499999999</v>
      </c>
      <c r="C491" s="26" t="str">
        <f t="shared" si="22"/>
        <v>June 2025</v>
      </c>
      <c r="D491" s="66">
        <v>117002</v>
      </c>
      <c r="E491" s="66">
        <v>473809</v>
      </c>
      <c r="F491" s="75" t="s">
        <v>15687</v>
      </c>
      <c r="G491" s="76" t="s">
        <v>15688</v>
      </c>
      <c r="H491" s="76" t="s">
        <v>15689</v>
      </c>
      <c r="I491" s="66" t="s">
        <v>13104</v>
      </c>
      <c r="J491" s="12" t="str">
        <f t="shared" si="23"/>
        <v>Maha Aung Myay</v>
      </c>
      <c r="K491" s="66" t="s">
        <v>15690</v>
      </c>
      <c r="L491" s="66">
        <v>20</v>
      </c>
      <c r="M491" s="66"/>
      <c r="N491" s="66"/>
      <c r="O491" s="73"/>
      <c r="P491" s="76" t="s">
        <v>13069</v>
      </c>
      <c r="Q491" s="73"/>
      <c r="R491" s="66" t="s">
        <v>113</v>
      </c>
      <c r="S491" s="87">
        <f t="shared" si="21"/>
        <v>-45834.397499999999</v>
      </c>
      <c r="T491" s="66"/>
      <c r="U491" s="76"/>
      <c r="V491" s="76" t="s">
        <v>15691</v>
      </c>
      <c r="W491" s="76"/>
    </row>
    <row r="492" spans="1:23" ht="30" customHeight="1">
      <c r="A492" s="65">
        <v>491</v>
      </c>
      <c r="B492" s="26">
        <v>45834.417361111096</v>
      </c>
      <c r="C492" s="26" t="str">
        <f t="shared" si="22"/>
        <v>June 2025</v>
      </c>
      <c r="D492" s="12">
        <v>117012</v>
      </c>
      <c r="E492" s="12">
        <v>473846</v>
      </c>
      <c r="F492" s="14" t="s">
        <v>15692</v>
      </c>
      <c r="G492" s="13" t="s">
        <v>15693</v>
      </c>
      <c r="H492" s="13" t="s">
        <v>15694</v>
      </c>
      <c r="I492" s="12" t="s">
        <v>13045</v>
      </c>
      <c r="J492" s="12" t="str">
        <f t="shared" si="23"/>
        <v>Aung Myay Tha Zan</v>
      </c>
      <c r="K492" s="12" t="s">
        <v>15695</v>
      </c>
      <c r="L492" s="12">
        <v>20</v>
      </c>
      <c r="M492" s="12" t="s">
        <v>15696</v>
      </c>
      <c r="N492" s="12">
        <v>292</v>
      </c>
      <c r="O492" s="26">
        <v>45835.333333333299</v>
      </c>
      <c r="P492" s="13" t="s">
        <v>13260</v>
      </c>
      <c r="Q492" s="26">
        <v>45835.694444444402</v>
      </c>
      <c r="R492" s="12" t="s">
        <v>35</v>
      </c>
      <c r="S492" s="27">
        <f t="shared" si="21"/>
        <v>1.2770833333342999</v>
      </c>
      <c r="T492" s="12" t="s">
        <v>15697</v>
      </c>
      <c r="U492" s="13"/>
      <c r="V492" s="13"/>
      <c r="W492" s="13"/>
    </row>
    <row r="493" spans="1:23" ht="30" customHeight="1">
      <c r="A493" s="65">
        <v>492</v>
      </c>
      <c r="B493" s="26">
        <v>45834.417361111096</v>
      </c>
      <c r="C493" s="26" t="str">
        <f t="shared" si="22"/>
        <v>June 2025</v>
      </c>
      <c r="D493" s="12">
        <v>117021</v>
      </c>
      <c r="E493" s="12">
        <v>473903</v>
      </c>
      <c r="F493" s="14" t="s">
        <v>15698</v>
      </c>
      <c r="G493" s="13" t="s">
        <v>15699</v>
      </c>
      <c r="H493" s="13" t="s">
        <v>15700</v>
      </c>
      <c r="I493" s="35" t="s">
        <v>13066</v>
      </c>
      <c r="J493" s="12" t="str">
        <f t="shared" si="23"/>
        <v>Chan Aye Tha Zan</v>
      </c>
      <c r="K493" s="12" t="s">
        <v>15701</v>
      </c>
      <c r="L493" s="12">
        <v>25</v>
      </c>
      <c r="M493" s="12" t="s">
        <v>15702</v>
      </c>
      <c r="N493" s="12">
        <v>100</v>
      </c>
      <c r="O493" s="26">
        <v>45835.333344907398</v>
      </c>
      <c r="P493" s="13" t="s">
        <v>13120</v>
      </c>
      <c r="Q493" s="26">
        <v>45835.481261574103</v>
      </c>
      <c r="R493" s="12" t="s">
        <v>35</v>
      </c>
      <c r="S493" s="27">
        <f t="shared" si="21"/>
        <v>1.0639004629629201</v>
      </c>
      <c r="T493" s="12" t="s">
        <v>15703</v>
      </c>
      <c r="U493" s="13"/>
      <c r="V493" s="13"/>
      <c r="W493" s="13"/>
    </row>
    <row r="494" spans="1:23" ht="30" customHeight="1">
      <c r="A494" s="65">
        <v>493</v>
      </c>
      <c r="B494" s="26">
        <v>45834.4375</v>
      </c>
      <c r="C494" s="26" t="str">
        <f t="shared" si="22"/>
        <v>June 2025</v>
      </c>
      <c r="D494" s="12">
        <v>117023</v>
      </c>
      <c r="E494" s="12">
        <v>473906</v>
      </c>
      <c r="F494" s="14" t="s">
        <v>15704</v>
      </c>
      <c r="G494" s="13" t="s">
        <v>15705</v>
      </c>
      <c r="H494" s="13" t="s">
        <v>15706</v>
      </c>
      <c r="I494" s="35" t="s">
        <v>13066</v>
      </c>
      <c r="J494" s="12" t="str">
        <f t="shared" si="23"/>
        <v>Chan Aye Tha Zan</v>
      </c>
      <c r="K494" s="12" t="s">
        <v>15707</v>
      </c>
      <c r="L494" s="12">
        <v>50</v>
      </c>
      <c r="M494" s="12" t="s">
        <v>15708</v>
      </c>
      <c r="N494" s="12">
        <v>210</v>
      </c>
      <c r="O494" s="26">
        <v>45835.333344907398</v>
      </c>
      <c r="P494" s="13" t="s">
        <v>13069</v>
      </c>
      <c r="Q494" s="26">
        <v>45835.710868055598</v>
      </c>
      <c r="R494" s="12" t="s">
        <v>35</v>
      </c>
      <c r="S494" s="27">
        <f t="shared" si="21"/>
        <v>1.27336805555387</v>
      </c>
      <c r="T494" s="12" t="s">
        <v>15709</v>
      </c>
      <c r="U494" s="13"/>
      <c r="V494" s="13"/>
      <c r="W494" s="13"/>
    </row>
    <row r="495" spans="1:23" ht="30" customHeight="1">
      <c r="A495" s="65">
        <v>494</v>
      </c>
      <c r="B495" s="26">
        <v>45834.441666666702</v>
      </c>
      <c r="C495" s="26" t="str">
        <f t="shared" si="22"/>
        <v>June 2025</v>
      </c>
      <c r="D495" s="12">
        <v>117026</v>
      </c>
      <c r="E495" s="12">
        <v>473892</v>
      </c>
      <c r="F495" s="14" t="s">
        <v>15710</v>
      </c>
      <c r="G495" s="13" t="s">
        <v>15711</v>
      </c>
      <c r="H495" s="13" t="s">
        <v>15712</v>
      </c>
      <c r="I495" s="35" t="s">
        <v>13066</v>
      </c>
      <c r="J495" s="12" t="str">
        <f t="shared" si="23"/>
        <v>Chan Aye Tha Zan</v>
      </c>
      <c r="K495" s="12" t="s">
        <v>15713</v>
      </c>
      <c r="L495" s="12">
        <v>20</v>
      </c>
      <c r="M495" s="12" t="s">
        <v>15714</v>
      </c>
      <c r="N495" s="12">
        <v>181</v>
      </c>
      <c r="O495" s="26">
        <v>45835.333344907398</v>
      </c>
      <c r="P495" s="13" t="s">
        <v>13069</v>
      </c>
      <c r="Q495" s="26">
        <v>45835.545694444401</v>
      </c>
      <c r="R495" s="12" t="s">
        <v>35</v>
      </c>
      <c r="S495" s="27">
        <f t="shared" si="21"/>
        <v>1.10402777777927</v>
      </c>
      <c r="T495" s="12" t="s">
        <v>15715</v>
      </c>
      <c r="U495" s="13"/>
      <c r="V495" s="13"/>
      <c r="W495" s="13"/>
    </row>
    <row r="496" spans="1:23" ht="30" customHeight="1">
      <c r="A496" s="65">
        <v>495</v>
      </c>
      <c r="B496" s="26">
        <v>45834.486111111102</v>
      </c>
      <c r="C496" s="26" t="str">
        <f t="shared" si="22"/>
        <v>June 2025</v>
      </c>
      <c r="D496" s="12">
        <v>117047</v>
      </c>
      <c r="E496" s="12">
        <v>408756</v>
      </c>
      <c r="F496" s="14" t="s">
        <v>15716</v>
      </c>
      <c r="G496" s="13" t="s">
        <v>15717</v>
      </c>
      <c r="H496" s="13" t="s">
        <v>15718</v>
      </c>
      <c r="I496" s="35" t="s">
        <v>13066</v>
      </c>
      <c r="J496" s="12" t="str">
        <f t="shared" si="23"/>
        <v>Chan Aye Tha Zan</v>
      </c>
      <c r="K496" s="12" t="s">
        <v>15719</v>
      </c>
      <c r="L496" s="12">
        <v>75</v>
      </c>
      <c r="M496" s="12" t="s">
        <v>15720</v>
      </c>
      <c r="N496" s="12">
        <v>50</v>
      </c>
      <c r="O496" s="26">
        <v>45835.333333333299</v>
      </c>
      <c r="P496" s="13" t="s">
        <v>13069</v>
      </c>
      <c r="Q496" s="26">
        <v>45835.440486111103</v>
      </c>
      <c r="R496" s="12" t="s">
        <v>35</v>
      </c>
      <c r="S496" s="27">
        <f t="shared" si="21"/>
        <v>0.95437500000116404</v>
      </c>
      <c r="T496" s="12" t="s">
        <v>15721</v>
      </c>
      <c r="U496" s="13"/>
      <c r="V496" s="13"/>
      <c r="W496" s="13"/>
    </row>
    <row r="497" spans="1:23" ht="30" customHeight="1">
      <c r="A497" s="65">
        <v>496</v>
      </c>
      <c r="B497" s="73">
        <v>45834.534722222197</v>
      </c>
      <c r="C497" s="26" t="str">
        <f t="shared" si="22"/>
        <v>June 2025</v>
      </c>
      <c r="D497" s="66">
        <v>117072</v>
      </c>
      <c r="E497" s="66">
        <v>474126</v>
      </c>
      <c r="F497" s="75" t="s">
        <v>15722</v>
      </c>
      <c r="G497" s="76" t="s">
        <v>15723</v>
      </c>
      <c r="H497" s="76" t="s">
        <v>15724</v>
      </c>
      <c r="I497" s="108" t="s">
        <v>13066</v>
      </c>
      <c r="J497" s="12" t="str">
        <f t="shared" si="23"/>
        <v>Chan Aye Tha Zan</v>
      </c>
      <c r="K497" s="66" t="s">
        <v>15725</v>
      </c>
      <c r="L497" s="66">
        <v>25</v>
      </c>
      <c r="M497" s="66"/>
      <c r="N497" s="66"/>
      <c r="O497" s="73"/>
      <c r="P497" s="76" t="s">
        <v>13069</v>
      </c>
      <c r="Q497" s="73"/>
      <c r="R497" s="66" t="s">
        <v>113</v>
      </c>
      <c r="S497" s="87">
        <f t="shared" si="21"/>
        <v>-45834.534722222197</v>
      </c>
      <c r="T497" s="66"/>
      <c r="U497" s="76"/>
      <c r="V497" s="76" t="s">
        <v>15726</v>
      </c>
      <c r="W497" s="76"/>
    </row>
    <row r="498" spans="1:23" ht="30" customHeight="1">
      <c r="A498" s="65">
        <v>497</v>
      </c>
      <c r="B498" s="26">
        <v>45834.539652777799</v>
      </c>
      <c r="C498" s="26" t="str">
        <f t="shared" si="22"/>
        <v>June 2025</v>
      </c>
      <c r="D498" s="12">
        <v>117075</v>
      </c>
      <c r="E498" s="12">
        <v>473935</v>
      </c>
      <c r="F498" s="14" t="s">
        <v>15727</v>
      </c>
      <c r="G498" s="13" t="s">
        <v>15728</v>
      </c>
      <c r="H498" s="13" t="s">
        <v>15729</v>
      </c>
      <c r="I498" s="12" t="s">
        <v>13104</v>
      </c>
      <c r="J498" s="12" t="str">
        <f t="shared" si="23"/>
        <v>Maha Aung Myay</v>
      </c>
      <c r="K498" s="12" t="s">
        <v>15730</v>
      </c>
      <c r="L498" s="12">
        <v>20</v>
      </c>
      <c r="M498" s="12" t="s">
        <v>15731</v>
      </c>
      <c r="N498" s="12">
        <v>132</v>
      </c>
      <c r="O498" s="26">
        <v>45835.333344907398</v>
      </c>
      <c r="P498" s="13" t="s">
        <v>13069</v>
      </c>
      <c r="Q498" s="26">
        <v>45835.613703703697</v>
      </c>
      <c r="R498" s="12" t="s">
        <v>35</v>
      </c>
      <c r="S498" s="27">
        <f t="shared" si="21"/>
        <v>1.0740509259267099</v>
      </c>
      <c r="T498" s="12" t="s">
        <v>15732</v>
      </c>
      <c r="U498" s="13"/>
      <c r="V498" s="13"/>
      <c r="W498" s="13"/>
    </row>
    <row r="499" spans="1:23" ht="30" customHeight="1">
      <c r="A499" s="65">
        <v>498</v>
      </c>
      <c r="B499" s="26">
        <v>45834.5534722222</v>
      </c>
      <c r="C499" s="26" t="str">
        <f t="shared" si="22"/>
        <v>June 2025</v>
      </c>
      <c r="D499" s="12">
        <v>117078</v>
      </c>
      <c r="E499" s="12">
        <v>474157</v>
      </c>
      <c r="F499" s="14" t="s">
        <v>15733</v>
      </c>
      <c r="G499" s="13" t="s">
        <v>15734</v>
      </c>
      <c r="H499" s="13" t="s">
        <v>15735</v>
      </c>
      <c r="I499" s="35" t="s">
        <v>13066</v>
      </c>
      <c r="J499" s="12" t="str">
        <f t="shared" si="23"/>
        <v>Chan Aye Tha Zan</v>
      </c>
      <c r="K499" s="12" t="s">
        <v>15736</v>
      </c>
      <c r="L499" s="12">
        <v>20</v>
      </c>
      <c r="M499" s="12" t="s">
        <v>15737</v>
      </c>
      <c r="N499" s="12">
        <v>222</v>
      </c>
      <c r="O499" s="26">
        <v>45835.333344907398</v>
      </c>
      <c r="P499" s="13" t="s">
        <v>13048</v>
      </c>
      <c r="Q499" s="26">
        <v>45835.581851851799</v>
      </c>
      <c r="R499" s="12" t="s">
        <v>35</v>
      </c>
      <c r="S499" s="27">
        <f t="shared" si="21"/>
        <v>1.0283796296280301</v>
      </c>
      <c r="T499" s="12" t="s">
        <v>15738</v>
      </c>
      <c r="U499" s="13"/>
      <c r="V499" s="13"/>
      <c r="W499" s="13"/>
    </row>
    <row r="500" spans="1:23" ht="30" customHeight="1">
      <c r="A500" s="65">
        <v>499</v>
      </c>
      <c r="B500" s="26">
        <v>45834.59375</v>
      </c>
      <c r="C500" s="26" t="str">
        <f t="shared" si="22"/>
        <v>June 2025</v>
      </c>
      <c r="D500" s="12">
        <v>117101</v>
      </c>
      <c r="E500" s="12">
        <v>463903</v>
      </c>
      <c r="F500" s="14" t="s">
        <v>15739</v>
      </c>
      <c r="G500" s="13" t="s">
        <v>15739</v>
      </c>
      <c r="H500" s="13" t="s">
        <v>15740</v>
      </c>
      <c r="I500" s="35" t="s">
        <v>13066</v>
      </c>
      <c r="J500" s="12" t="str">
        <f t="shared" si="23"/>
        <v>Chan Aye Tha Zan</v>
      </c>
      <c r="K500" s="12" t="s">
        <v>15741</v>
      </c>
      <c r="L500" s="12">
        <v>20</v>
      </c>
      <c r="M500" s="12" t="s">
        <v>15742</v>
      </c>
      <c r="N500" s="12">
        <v>134</v>
      </c>
      <c r="O500" s="26">
        <v>45835.333344907398</v>
      </c>
      <c r="P500" s="13" t="s">
        <v>13069</v>
      </c>
      <c r="Q500" s="26">
        <v>45835.547627314802</v>
      </c>
      <c r="R500" s="12" t="s">
        <v>35</v>
      </c>
      <c r="S500" s="27">
        <f t="shared" si="21"/>
        <v>0.95387731481605398</v>
      </c>
      <c r="T500" s="12" t="s">
        <v>15743</v>
      </c>
      <c r="U500" s="13"/>
      <c r="V500" s="13"/>
      <c r="W500" s="13"/>
    </row>
    <row r="501" spans="1:23" ht="30" customHeight="1">
      <c r="A501" s="65">
        <v>500</v>
      </c>
      <c r="B501" s="26">
        <v>45834.596527777801</v>
      </c>
      <c r="C501" s="26" t="str">
        <f t="shared" si="22"/>
        <v>June 2025</v>
      </c>
      <c r="D501" s="12">
        <v>117103</v>
      </c>
      <c r="E501" s="12">
        <v>474168</v>
      </c>
      <c r="F501" s="14" t="s">
        <v>15744</v>
      </c>
      <c r="G501" s="13" t="s">
        <v>15745</v>
      </c>
      <c r="H501" s="13" t="s">
        <v>15746</v>
      </c>
      <c r="I501" s="35" t="s">
        <v>13066</v>
      </c>
      <c r="J501" s="12" t="str">
        <f t="shared" si="23"/>
        <v>Chan Aye Tha Zan</v>
      </c>
      <c r="K501" s="12" t="s">
        <v>15747</v>
      </c>
      <c r="L501" s="12">
        <v>20</v>
      </c>
      <c r="M501" s="12" t="s">
        <v>15194</v>
      </c>
      <c r="N501" s="12">
        <v>270</v>
      </c>
      <c r="O501" s="26">
        <v>45835.333344907398</v>
      </c>
      <c r="P501" s="13" t="s">
        <v>13069</v>
      </c>
      <c r="Q501" s="26">
        <v>45835.647962962998</v>
      </c>
      <c r="R501" s="12" t="s">
        <v>35</v>
      </c>
      <c r="S501" s="27">
        <f t="shared" si="21"/>
        <v>1.0514351851816199</v>
      </c>
      <c r="T501" s="12" t="s">
        <v>15748</v>
      </c>
      <c r="U501" s="13"/>
      <c r="V501" s="13"/>
      <c r="W501" s="13"/>
    </row>
    <row r="502" spans="1:23" ht="30" customHeight="1">
      <c r="A502" s="65">
        <v>501</v>
      </c>
      <c r="B502" s="26">
        <v>45834.6932407407</v>
      </c>
      <c r="C502" s="26" t="str">
        <f t="shared" si="22"/>
        <v>June 2025</v>
      </c>
      <c r="D502" s="12">
        <v>117121</v>
      </c>
      <c r="E502" s="12">
        <v>401708</v>
      </c>
      <c r="F502" s="14" t="s">
        <v>15749</v>
      </c>
      <c r="G502" s="13" t="s">
        <v>15750</v>
      </c>
      <c r="H502" s="13" t="s">
        <v>15751</v>
      </c>
      <c r="I502" s="35" t="s">
        <v>13066</v>
      </c>
      <c r="J502" s="12" t="str">
        <f t="shared" si="23"/>
        <v>Chan Aye Tha Zan</v>
      </c>
      <c r="K502" s="12" t="s">
        <v>15752</v>
      </c>
      <c r="L502" s="12">
        <v>20</v>
      </c>
      <c r="M502" s="12" t="s">
        <v>15144</v>
      </c>
      <c r="N502" s="12">
        <v>186</v>
      </c>
      <c r="O502" s="26">
        <v>45835.333333333299</v>
      </c>
      <c r="P502" s="13" t="s">
        <v>13069</v>
      </c>
      <c r="Q502" s="26">
        <v>45835.463101851798</v>
      </c>
      <c r="R502" s="12" t="s">
        <v>35</v>
      </c>
      <c r="S502" s="27">
        <f t="shared" si="21"/>
        <v>0.76986111110454702</v>
      </c>
      <c r="T502" s="12" t="s">
        <v>15753</v>
      </c>
      <c r="U502" s="13"/>
      <c r="V502" s="13"/>
      <c r="W502" s="13"/>
    </row>
    <row r="503" spans="1:23" ht="30" customHeight="1">
      <c r="A503" s="65">
        <v>502</v>
      </c>
      <c r="B503" s="26">
        <v>45834.7206828704</v>
      </c>
      <c r="C503" s="26" t="str">
        <f t="shared" si="22"/>
        <v>June 2025</v>
      </c>
      <c r="D503" s="12">
        <v>117131</v>
      </c>
      <c r="E503" s="12">
        <v>473801</v>
      </c>
      <c r="F503" s="14" t="s">
        <v>15754</v>
      </c>
      <c r="G503" s="13" t="s">
        <v>15755</v>
      </c>
      <c r="H503" s="13" t="s">
        <v>15756</v>
      </c>
      <c r="I503" s="35" t="s">
        <v>13066</v>
      </c>
      <c r="J503" s="12" t="str">
        <f t="shared" si="23"/>
        <v>Chan Aye Tha Zan</v>
      </c>
      <c r="K503" s="12" t="s">
        <v>15757</v>
      </c>
      <c r="L503" s="12">
        <v>30</v>
      </c>
      <c r="M503" s="12" t="s">
        <v>15758</v>
      </c>
      <c r="N503" s="12">
        <v>154</v>
      </c>
      <c r="O503" s="26">
        <v>45835.333333333299</v>
      </c>
      <c r="P503" s="13" t="s">
        <v>13048</v>
      </c>
      <c r="Q503" s="26">
        <v>45836.6788773148</v>
      </c>
      <c r="R503" s="12" t="s">
        <v>35</v>
      </c>
      <c r="S503" s="27">
        <f t="shared" si="21"/>
        <v>1.95819444444351</v>
      </c>
      <c r="T503" s="12" t="s">
        <v>15759</v>
      </c>
      <c r="U503" s="13" t="s">
        <v>15760</v>
      </c>
      <c r="V503" s="13"/>
      <c r="W503" s="13"/>
    </row>
    <row r="504" spans="1:23" ht="30" customHeight="1">
      <c r="A504" s="65">
        <v>503</v>
      </c>
      <c r="B504" s="73">
        <v>45834.734988425902</v>
      </c>
      <c r="C504" s="26" t="str">
        <f t="shared" si="22"/>
        <v>June 2025</v>
      </c>
      <c r="D504" s="66">
        <v>117135</v>
      </c>
      <c r="E504" s="66">
        <v>474339</v>
      </c>
      <c r="F504" s="75" t="s">
        <v>15761</v>
      </c>
      <c r="G504" s="76" t="s">
        <v>15762</v>
      </c>
      <c r="H504" s="76" t="s">
        <v>15763</v>
      </c>
      <c r="I504" s="66" t="s">
        <v>13045</v>
      </c>
      <c r="J504" s="12" t="str">
        <f t="shared" si="23"/>
        <v>Aung Myay Tha Zan</v>
      </c>
      <c r="K504" s="66" t="s">
        <v>15764</v>
      </c>
      <c r="L504" s="66">
        <v>20</v>
      </c>
      <c r="M504" s="66"/>
      <c r="N504" s="66"/>
      <c r="O504" s="73"/>
      <c r="P504" s="76" t="s">
        <v>13260</v>
      </c>
      <c r="Q504" s="73"/>
      <c r="R504" s="66" t="s">
        <v>113</v>
      </c>
      <c r="S504" s="90">
        <f t="shared" si="21"/>
        <v>-45834.734988425902</v>
      </c>
      <c r="T504" s="66"/>
      <c r="U504" s="76"/>
      <c r="V504" s="76" t="s">
        <v>15765</v>
      </c>
      <c r="W504" s="76"/>
    </row>
    <row r="505" spans="1:23" ht="30" customHeight="1">
      <c r="A505" s="65">
        <v>504</v>
      </c>
      <c r="B505" s="73">
        <v>45834.757592592599</v>
      </c>
      <c r="C505" s="26" t="str">
        <f t="shared" si="22"/>
        <v>June 2025</v>
      </c>
      <c r="D505" s="66">
        <v>117145</v>
      </c>
      <c r="E505" s="66">
        <v>474158</v>
      </c>
      <c r="F505" s="75" t="s">
        <v>15766</v>
      </c>
      <c r="G505" s="76" t="s">
        <v>15767</v>
      </c>
      <c r="H505" s="76" t="s">
        <v>15768</v>
      </c>
      <c r="I505" s="66" t="s">
        <v>13045</v>
      </c>
      <c r="J505" s="12" t="str">
        <f t="shared" si="23"/>
        <v>Aung Myay Tha Zan</v>
      </c>
      <c r="K505" s="66" t="s">
        <v>15769</v>
      </c>
      <c r="L505" s="66">
        <v>18</v>
      </c>
      <c r="M505" s="66"/>
      <c r="N505" s="66"/>
      <c r="O505" s="73"/>
      <c r="P505" s="76" t="s">
        <v>13260</v>
      </c>
      <c r="Q505" s="73"/>
      <c r="R505" s="66" t="s">
        <v>113</v>
      </c>
      <c r="S505" s="87">
        <f t="shared" si="21"/>
        <v>-45834.757592592599</v>
      </c>
      <c r="T505" s="66"/>
      <c r="U505" s="76"/>
      <c r="V505" s="69" t="s">
        <v>15770</v>
      </c>
      <c r="W505" s="76"/>
    </row>
    <row r="506" spans="1:23" ht="30" customHeight="1">
      <c r="A506" s="65">
        <v>505</v>
      </c>
      <c r="B506" s="26">
        <v>45834.895833333299</v>
      </c>
      <c r="C506" s="26" t="str">
        <f t="shared" si="22"/>
        <v>June 2025</v>
      </c>
      <c r="D506" s="12">
        <v>117170</v>
      </c>
      <c r="E506" s="12">
        <v>474252</v>
      </c>
      <c r="F506" s="14" t="s">
        <v>15771</v>
      </c>
      <c r="G506" s="13" t="s">
        <v>15772</v>
      </c>
      <c r="H506" s="13" t="s">
        <v>15773</v>
      </c>
      <c r="I506" s="35" t="s">
        <v>13066</v>
      </c>
      <c r="J506" s="12" t="str">
        <f t="shared" si="23"/>
        <v>Chan Aye Tha Zan</v>
      </c>
      <c r="K506" s="12" t="s">
        <v>15774</v>
      </c>
      <c r="L506" s="12">
        <v>40</v>
      </c>
      <c r="M506" s="12" t="s">
        <v>15082</v>
      </c>
      <c r="N506" s="12">
        <v>150</v>
      </c>
      <c r="O506" s="26">
        <v>45836.333333333299</v>
      </c>
      <c r="P506" s="13" t="s">
        <v>13120</v>
      </c>
      <c r="Q506" s="26">
        <v>45836.401006944398</v>
      </c>
      <c r="R506" s="12" t="s">
        <v>35</v>
      </c>
      <c r="S506" s="27">
        <f t="shared" si="21"/>
        <v>1.5051736111054199</v>
      </c>
      <c r="T506" s="12" t="s">
        <v>15775</v>
      </c>
      <c r="U506" s="13" t="s">
        <v>15776</v>
      </c>
      <c r="V506" s="13"/>
      <c r="W506" s="13"/>
    </row>
    <row r="507" spans="1:23" ht="30" customHeight="1">
      <c r="A507" s="65">
        <v>506</v>
      </c>
      <c r="B507" s="26">
        <v>45835.351388888899</v>
      </c>
      <c r="C507" s="26" t="str">
        <f t="shared" si="22"/>
        <v>June 2025</v>
      </c>
      <c r="D507" s="12">
        <v>117180</v>
      </c>
      <c r="E507" s="12">
        <v>474355</v>
      </c>
      <c r="F507" s="14" t="s">
        <v>15777</v>
      </c>
      <c r="G507" s="13" t="s">
        <v>15778</v>
      </c>
      <c r="H507" s="13" t="s">
        <v>15779</v>
      </c>
      <c r="I507" s="12" t="s">
        <v>13045</v>
      </c>
      <c r="J507" s="12" t="str">
        <f t="shared" si="23"/>
        <v>Aung Myay Tha Zan</v>
      </c>
      <c r="K507" s="12" t="s">
        <v>15780</v>
      </c>
      <c r="L507" s="12">
        <v>25</v>
      </c>
      <c r="M507" s="12" t="s">
        <v>15781</v>
      </c>
      <c r="N507" s="12">
        <v>600</v>
      </c>
      <c r="O507" s="26">
        <v>45835.416666666701</v>
      </c>
      <c r="P507" s="13" t="s">
        <v>13120</v>
      </c>
      <c r="Q507" s="26">
        <v>45835.562696759298</v>
      </c>
      <c r="R507" s="12" t="s">
        <v>35</v>
      </c>
      <c r="S507" s="27">
        <f t="shared" si="21"/>
        <v>0.211307870369637</v>
      </c>
      <c r="T507" s="12" t="s">
        <v>15782</v>
      </c>
      <c r="U507" s="13"/>
      <c r="V507" s="13"/>
      <c r="W507" s="13"/>
    </row>
    <row r="508" spans="1:23" ht="30" customHeight="1">
      <c r="A508" s="65">
        <v>507</v>
      </c>
      <c r="B508" s="26">
        <v>45835.441319444399</v>
      </c>
      <c r="C508" s="26" t="str">
        <f t="shared" si="22"/>
        <v>June 2025</v>
      </c>
      <c r="D508" s="12">
        <v>117203</v>
      </c>
      <c r="E508" s="12">
        <v>474828</v>
      </c>
      <c r="F508" s="14" t="s">
        <v>15783</v>
      </c>
      <c r="G508" s="13" t="s">
        <v>15784</v>
      </c>
      <c r="H508" s="13" t="s">
        <v>15785</v>
      </c>
      <c r="I508" s="35" t="s">
        <v>13066</v>
      </c>
      <c r="J508" s="12" t="str">
        <f t="shared" si="23"/>
        <v>Chan Aye Tha Zan</v>
      </c>
      <c r="K508" s="12" t="s">
        <v>15786</v>
      </c>
      <c r="L508" s="12">
        <v>30</v>
      </c>
      <c r="M508" s="12" t="s">
        <v>13849</v>
      </c>
      <c r="N508" s="12">
        <v>180</v>
      </c>
      <c r="O508" s="26">
        <v>45836.333333333299</v>
      </c>
      <c r="P508" s="13" t="s">
        <v>13120</v>
      </c>
      <c r="Q508" s="26">
        <v>45836.618611111102</v>
      </c>
      <c r="R508" s="12" t="s">
        <v>35</v>
      </c>
      <c r="S508" s="27">
        <f t="shared" si="21"/>
        <v>1.17729166666686</v>
      </c>
      <c r="T508" s="12" t="s">
        <v>15787</v>
      </c>
      <c r="U508" s="13" t="s">
        <v>15788</v>
      </c>
      <c r="V508" s="13"/>
      <c r="W508" s="13"/>
    </row>
    <row r="509" spans="1:23" ht="30" customHeight="1">
      <c r="A509" s="65">
        <v>508</v>
      </c>
      <c r="B509" s="26">
        <v>45835.507638888899</v>
      </c>
      <c r="C509" s="26" t="str">
        <f t="shared" si="22"/>
        <v>June 2025</v>
      </c>
      <c r="D509" s="12">
        <v>117217</v>
      </c>
      <c r="E509" s="12">
        <v>474767</v>
      </c>
      <c r="F509" s="14" t="s">
        <v>15789</v>
      </c>
      <c r="G509" s="13" t="s">
        <v>15790</v>
      </c>
      <c r="H509" s="13" t="s">
        <v>15791</v>
      </c>
      <c r="I509" s="35" t="s">
        <v>13066</v>
      </c>
      <c r="J509" s="12" t="str">
        <f t="shared" si="23"/>
        <v>Chan Aye Tha Zan</v>
      </c>
      <c r="K509" s="12" t="s">
        <v>15792</v>
      </c>
      <c r="L509" s="12">
        <v>20</v>
      </c>
      <c r="M509" s="12" t="s">
        <v>13894</v>
      </c>
      <c r="N509" s="12">
        <v>147</v>
      </c>
      <c r="O509" s="26">
        <v>45835.5</v>
      </c>
      <c r="P509" s="13" t="s">
        <v>13069</v>
      </c>
      <c r="Q509" s="26">
        <v>45835.693900462997</v>
      </c>
      <c r="R509" s="12" t="s">
        <v>35</v>
      </c>
      <c r="S509" s="27">
        <f t="shared" si="21"/>
        <v>0.18626157406834001</v>
      </c>
      <c r="T509" s="12" t="s">
        <v>15793</v>
      </c>
      <c r="U509" s="13" t="s">
        <v>15794</v>
      </c>
      <c r="V509" s="13"/>
      <c r="W509" s="13"/>
    </row>
    <row r="510" spans="1:23" ht="30" customHeight="1">
      <c r="A510" s="65">
        <v>509</v>
      </c>
      <c r="B510" s="26">
        <v>45835.571550925903</v>
      </c>
      <c r="C510" s="26" t="str">
        <f t="shared" si="22"/>
        <v>June 2025</v>
      </c>
      <c r="D510" s="12">
        <v>117229</v>
      </c>
      <c r="E510" s="12">
        <v>475079</v>
      </c>
      <c r="F510" s="14" t="s">
        <v>15795</v>
      </c>
      <c r="G510" s="13" t="s">
        <v>15796</v>
      </c>
      <c r="H510" s="13" t="s">
        <v>15797</v>
      </c>
      <c r="I510" s="12" t="s">
        <v>13045</v>
      </c>
      <c r="J510" s="12" t="str">
        <f t="shared" si="23"/>
        <v>Aung Myay Tha Zan</v>
      </c>
      <c r="K510" s="12" t="s">
        <v>15798</v>
      </c>
      <c r="L510" s="12">
        <v>25</v>
      </c>
      <c r="M510" s="12" t="s">
        <v>15799</v>
      </c>
      <c r="N510" s="12">
        <v>300</v>
      </c>
      <c r="O510" s="35">
        <v>45835.583333333299</v>
      </c>
      <c r="P510" s="13" t="s">
        <v>13120</v>
      </c>
      <c r="Q510" s="26">
        <v>45835.680613425902</v>
      </c>
      <c r="R510" s="12" t="s">
        <v>35</v>
      </c>
      <c r="S510" s="27">
        <f t="shared" si="21"/>
        <v>0.109062499999709</v>
      </c>
      <c r="T510" s="12" t="s">
        <v>15800</v>
      </c>
      <c r="U510" s="13"/>
      <c r="V510" s="13"/>
      <c r="W510" s="13"/>
    </row>
    <row r="511" spans="1:23" ht="30" customHeight="1">
      <c r="A511" s="65">
        <v>510</v>
      </c>
      <c r="B511" s="26">
        <v>45835.588101851798</v>
      </c>
      <c r="C511" s="26" t="str">
        <f t="shared" si="22"/>
        <v>June 2025</v>
      </c>
      <c r="D511" s="12" t="s">
        <v>15801</v>
      </c>
      <c r="E511" s="12">
        <v>475117</v>
      </c>
      <c r="F511" s="14" t="s">
        <v>15802</v>
      </c>
      <c r="G511" s="13" t="s">
        <v>15803</v>
      </c>
      <c r="H511" s="13" t="s">
        <v>15804</v>
      </c>
      <c r="I511" s="35" t="s">
        <v>13066</v>
      </c>
      <c r="J511" s="12" t="str">
        <f t="shared" si="23"/>
        <v>Chan Aye Tha Zan</v>
      </c>
      <c r="K511" s="12" t="s">
        <v>15805</v>
      </c>
      <c r="L511" s="12">
        <v>20</v>
      </c>
      <c r="M511" s="12" t="s">
        <v>15806</v>
      </c>
      <c r="N511" s="12">
        <v>118</v>
      </c>
      <c r="O511" s="26">
        <v>45836.333333333299</v>
      </c>
      <c r="P511" s="13" t="s">
        <v>13069</v>
      </c>
      <c r="Q511" s="26">
        <v>45838.895752314798</v>
      </c>
      <c r="R511" s="12" t="s">
        <v>35</v>
      </c>
      <c r="S511" s="27">
        <f t="shared" si="21"/>
        <v>3.3076504629643702</v>
      </c>
      <c r="T511" s="12" t="s">
        <v>15807</v>
      </c>
      <c r="U511" s="13" t="s">
        <v>15808</v>
      </c>
      <c r="V511" s="13"/>
      <c r="W511" s="13"/>
    </row>
    <row r="512" spans="1:23" ht="30" customHeight="1">
      <c r="A512" s="65">
        <v>511</v>
      </c>
      <c r="B512" s="26">
        <v>45835.604699074102</v>
      </c>
      <c r="C512" s="26" t="str">
        <f t="shared" si="22"/>
        <v>June 2025</v>
      </c>
      <c r="D512" s="12">
        <v>117240</v>
      </c>
      <c r="E512" s="12">
        <v>475134</v>
      </c>
      <c r="F512" s="14" t="s">
        <v>15809</v>
      </c>
      <c r="G512" s="13" t="s">
        <v>15810</v>
      </c>
      <c r="H512" s="13" t="s">
        <v>15811</v>
      </c>
      <c r="I512" s="35" t="s">
        <v>13066</v>
      </c>
      <c r="J512" s="12" t="str">
        <f t="shared" si="23"/>
        <v>Chan Aye Tha Zan</v>
      </c>
      <c r="K512" s="12" t="s">
        <v>15812</v>
      </c>
      <c r="L512" s="12">
        <v>20</v>
      </c>
      <c r="M512" s="12" t="s">
        <v>15813</v>
      </c>
      <c r="N512" s="12">
        <v>117</v>
      </c>
      <c r="O512" s="29">
        <v>45835.583333333299</v>
      </c>
      <c r="P512" s="13" t="s">
        <v>13069</v>
      </c>
      <c r="Q512" s="26">
        <v>45835.737037036997</v>
      </c>
      <c r="R512" s="12" t="s">
        <v>35</v>
      </c>
      <c r="S512" s="27">
        <f t="shared" si="21"/>
        <v>0.132337962961174</v>
      </c>
      <c r="T512" s="12" t="s">
        <v>15814</v>
      </c>
      <c r="U512" s="13"/>
      <c r="V512" s="13"/>
      <c r="W512" s="13"/>
    </row>
    <row r="513" spans="1:23" ht="30" customHeight="1">
      <c r="A513" s="65">
        <v>512</v>
      </c>
      <c r="B513" s="26">
        <v>45835.6152083333</v>
      </c>
      <c r="C513" s="26" t="str">
        <f t="shared" si="22"/>
        <v>June 2025</v>
      </c>
      <c r="D513" s="12">
        <v>117244</v>
      </c>
      <c r="E513" s="12">
        <v>34753</v>
      </c>
      <c r="F513" s="14" t="s">
        <v>15815</v>
      </c>
      <c r="G513" s="13" t="s">
        <v>15816</v>
      </c>
      <c r="H513" s="13" t="s">
        <v>15817</v>
      </c>
      <c r="I513" s="35" t="s">
        <v>13066</v>
      </c>
      <c r="J513" s="12" t="str">
        <f t="shared" si="23"/>
        <v>Chan Aye Tha Zan</v>
      </c>
      <c r="K513" s="12" t="s">
        <v>15818</v>
      </c>
      <c r="L513" s="12">
        <v>20</v>
      </c>
      <c r="M513" s="12" t="s">
        <v>15819</v>
      </c>
      <c r="N513" s="12">
        <v>111</v>
      </c>
      <c r="O513" s="26">
        <v>45835.625</v>
      </c>
      <c r="P513" s="13" t="s">
        <v>13069</v>
      </c>
      <c r="Q513" s="26">
        <v>45835.753912036998</v>
      </c>
      <c r="R513" s="12" t="s">
        <v>35</v>
      </c>
      <c r="S513" s="27">
        <f t="shared" si="21"/>
        <v>0.13870370369841101</v>
      </c>
      <c r="T513" s="12" t="s">
        <v>15820</v>
      </c>
      <c r="U513" s="13"/>
      <c r="V513" s="13"/>
      <c r="W513" s="13"/>
    </row>
    <row r="514" spans="1:23" ht="30" customHeight="1">
      <c r="A514" s="65">
        <v>513</v>
      </c>
      <c r="B514" s="26">
        <v>45835.628842592603</v>
      </c>
      <c r="C514" s="26" t="str">
        <f t="shared" si="22"/>
        <v>June 2025</v>
      </c>
      <c r="D514" s="12">
        <v>117252</v>
      </c>
      <c r="E514" s="12">
        <v>469838</v>
      </c>
      <c r="F514" s="14" t="s">
        <v>15821</v>
      </c>
      <c r="G514" s="13" t="s">
        <v>15822</v>
      </c>
      <c r="H514" s="13" t="s">
        <v>15823</v>
      </c>
      <c r="I514" s="12" t="s">
        <v>13045</v>
      </c>
      <c r="J514" s="12" t="str">
        <f t="shared" si="23"/>
        <v>Aung Myay Tha Zan</v>
      </c>
      <c r="K514" s="12" t="s">
        <v>15824</v>
      </c>
      <c r="L514" s="12">
        <v>50</v>
      </c>
      <c r="M514" s="12" t="s">
        <v>15825</v>
      </c>
      <c r="N514" s="12">
        <v>200</v>
      </c>
      <c r="O514" s="26">
        <v>45836.333333333299</v>
      </c>
      <c r="P514" s="13" t="s">
        <v>13120</v>
      </c>
      <c r="Q514" s="26">
        <v>45836.7401157407</v>
      </c>
      <c r="R514" s="12" t="s">
        <v>35</v>
      </c>
      <c r="S514" s="27">
        <f t="shared" ref="S514:S579" si="24">Q514-B514</f>
        <v>1.11127314814803</v>
      </c>
      <c r="T514" s="12" t="s">
        <v>15826</v>
      </c>
      <c r="U514" s="13"/>
      <c r="V514" s="13"/>
      <c r="W514" s="13"/>
    </row>
    <row r="515" spans="1:23" ht="30" customHeight="1">
      <c r="A515" s="65">
        <v>514</v>
      </c>
      <c r="B515" s="73">
        <v>45835.635925925897</v>
      </c>
      <c r="C515" s="26" t="str">
        <f t="shared" ref="C515:C578" si="25">TEXT(B515,"mmmm yyyy")</f>
        <v>June 2025</v>
      </c>
      <c r="D515" s="66">
        <v>117256</v>
      </c>
      <c r="E515" s="66">
        <v>475196</v>
      </c>
      <c r="F515" s="75" t="s">
        <v>15827</v>
      </c>
      <c r="G515" s="76" t="s">
        <v>15828</v>
      </c>
      <c r="H515" s="76" t="s">
        <v>15829</v>
      </c>
      <c r="I515" s="108" t="s">
        <v>13066</v>
      </c>
      <c r="J515" s="12" t="str">
        <f t="shared" ref="J515:J578" si="26">TRIM(CLEAN(I515))</f>
        <v>Chan Aye Tha Zan</v>
      </c>
      <c r="K515" s="66" t="s">
        <v>15830</v>
      </c>
      <c r="L515" s="66">
        <v>20</v>
      </c>
      <c r="M515" s="66"/>
      <c r="N515" s="66"/>
      <c r="O515" s="73"/>
      <c r="P515" s="76" t="s">
        <v>13069</v>
      </c>
      <c r="Q515" s="73"/>
      <c r="R515" s="66" t="s">
        <v>113</v>
      </c>
      <c r="S515" s="87">
        <f t="shared" si="24"/>
        <v>-45835.635925925897</v>
      </c>
      <c r="T515" s="66"/>
      <c r="U515" s="76"/>
      <c r="V515" s="76" t="s">
        <v>15831</v>
      </c>
      <c r="W515" s="76"/>
    </row>
    <row r="516" spans="1:23" ht="30" customHeight="1">
      <c r="A516" s="65">
        <v>515</v>
      </c>
      <c r="B516" s="26">
        <v>45835.679618055598</v>
      </c>
      <c r="C516" s="26" t="str">
        <f t="shared" si="25"/>
        <v>June 2025</v>
      </c>
      <c r="D516" s="12">
        <v>117288</v>
      </c>
      <c r="E516" s="12">
        <v>475305</v>
      </c>
      <c r="F516" s="14" t="s">
        <v>15832</v>
      </c>
      <c r="G516" s="13" t="s">
        <v>15833</v>
      </c>
      <c r="H516" s="13" t="s">
        <v>15834</v>
      </c>
      <c r="I516" s="35" t="s">
        <v>13066</v>
      </c>
      <c r="J516" s="12" t="str">
        <f t="shared" si="26"/>
        <v>Chan Aye Tha Zan</v>
      </c>
      <c r="K516" s="12" t="s">
        <v>15835</v>
      </c>
      <c r="L516" s="12">
        <v>25</v>
      </c>
      <c r="M516" s="12" t="s">
        <v>14065</v>
      </c>
      <c r="N516" s="12">
        <v>230</v>
      </c>
      <c r="O516" s="26">
        <v>45836.333333333299</v>
      </c>
      <c r="P516" s="13" t="s">
        <v>13120</v>
      </c>
      <c r="Q516" s="26">
        <v>45836.542326388902</v>
      </c>
      <c r="R516" s="12" t="s">
        <v>35</v>
      </c>
      <c r="S516" s="27">
        <f t="shared" si="24"/>
        <v>0.86270833333401198</v>
      </c>
      <c r="T516" s="12" t="s">
        <v>15836</v>
      </c>
      <c r="U516" s="13"/>
      <c r="V516" s="13"/>
      <c r="W516" s="13"/>
    </row>
    <row r="517" spans="1:23" ht="30" customHeight="1">
      <c r="A517" s="65">
        <v>516</v>
      </c>
      <c r="B517" s="73">
        <v>45835.682604166701</v>
      </c>
      <c r="C517" s="26" t="str">
        <f t="shared" si="25"/>
        <v>June 2025</v>
      </c>
      <c r="D517" s="66">
        <v>117293</v>
      </c>
      <c r="E517" s="66">
        <v>475305</v>
      </c>
      <c r="F517" s="75" t="s">
        <v>15837</v>
      </c>
      <c r="G517" s="76" t="s">
        <v>15838</v>
      </c>
      <c r="H517" s="76" t="s">
        <v>15839</v>
      </c>
      <c r="I517" s="108" t="s">
        <v>13066</v>
      </c>
      <c r="J517" s="12" t="str">
        <f t="shared" si="26"/>
        <v>Chan Aye Tha Zan</v>
      </c>
      <c r="K517" s="66" t="s">
        <v>15840</v>
      </c>
      <c r="L517" s="66">
        <v>25</v>
      </c>
      <c r="M517" s="66"/>
      <c r="N517" s="66"/>
      <c r="O517" s="73">
        <v>45836.333333333299</v>
      </c>
      <c r="P517" s="76" t="s">
        <v>13120</v>
      </c>
      <c r="Q517" s="73"/>
      <c r="R517" s="66" t="s">
        <v>113</v>
      </c>
      <c r="S517" s="90">
        <f t="shared" si="24"/>
        <v>-45835.682604166701</v>
      </c>
      <c r="T517" s="66"/>
      <c r="U517" s="76"/>
      <c r="V517" s="76" t="s">
        <v>15841</v>
      </c>
      <c r="W517" s="76"/>
    </row>
    <row r="518" spans="1:23" ht="30" customHeight="1">
      <c r="A518" s="65">
        <v>517</v>
      </c>
      <c r="B518" s="73">
        <v>45835.698715277802</v>
      </c>
      <c r="C518" s="26" t="str">
        <f t="shared" si="25"/>
        <v>June 2025</v>
      </c>
      <c r="D518" s="66">
        <v>117296</v>
      </c>
      <c r="E518" s="66">
        <v>473809</v>
      </c>
      <c r="F518" s="75" t="s">
        <v>15842</v>
      </c>
      <c r="G518" s="76" t="s">
        <v>15688</v>
      </c>
      <c r="H518" s="76" t="s">
        <v>15843</v>
      </c>
      <c r="I518" s="66" t="s">
        <v>13104</v>
      </c>
      <c r="J518" s="12" t="str">
        <f t="shared" si="26"/>
        <v>Maha Aung Myay</v>
      </c>
      <c r="K518" s="66" t="s">
        <v>15844</v>
      </c>
      <c r="L518" s="66">
        <v>20</v>
      </c>
      <c r="M518" s="66"/>
      <c r="N518" s="66"/>
      <c r="O518" s="73"/>
      <c r="P518" s="76" t="s">
        <v>13069</v>
      </c>
      <c r="Q518" s="73"/>
      <c r="R518" s="66" t="s">
        <v>113</v>
      </c>
      <c r="S518" s="87">
        <f t="shared" si="24"/>
        <v>-45835.698715277802</v>
      </c>
      <c r="T518" s="66"/>
      <c r="U518" s="76" t="s">
        <v>15691</v>
      </c>
      <c r="V518" s="76"/>
      <c r="W518" s="76"/>
    </row>
    <row r="519" spans="1:23" ht="30" customHeight="1">
      <c r="A519" s="65">
        <v>518</v>
      </c>
      <c r="B519" s="26">
        <v>45835.719594907401</v>
      </c>
      <c r="C519" s="26" t="str">
        <f t="shared" si="25"/>
        <v>June 2025</v>
      </c>
      <c r="D519" s="12">
        <v>117301</v>
      </c>
      <c r="E519" s="12">
        <v>278973</v>
      </c>
      <c r="F519" s="14" t="s">
        <v>15845</v>
      </c>
      <c r="G519" s="13" t="s">
        <v>15846</v>
      </c>
      <c r="H519" s="13" t="s">
        <v>15847</v>
      </c>
      <c r="I519" s="12" t="s">
        <v>13045</v>
      </c>
      <c r="J519" s="12" t="str">
        <f t="shared" si="26"/>
        <v>Aung Myay Tha Zan</v>
      </c>
      <c r="K519" s="12" t="s">
        <v>15848</v>
      </c>
      <c r="L519" s="12">
        <v>25</v>
      </c>
      <c r="M519" s="12" t="s">
        <v>15651</v>
      </c>
      <c r="N519" s="12">
        <v>280</v>
      </c>
      <c r="O519" s="26">
        <v>45836.333333333299</v>
      </c>
      <c r="P519" s="13" t="s">
        <v>13120</v>
      </c>
      <c r="Q519" s="26">
        <v>45836.591828703698</v>
      </c>
      <c r="R519" s="12" t="s">
        <v>35</v>
      </c>
      <c r="S519" s="27">
        <f t="shared" si="24"/>
        <v>0.87223379629722297</v>
      </c>
      <c r="T519" s="12" t="s">
        <v>15849</v>
      </c>
      <c r="U519" s="13"/>
      <c r="V519" s="13"/>
      <c r="W519" s="13"/>
    </row>
    <row r="520" spans="1:23" ht="30" customHeight="1">
      <c r="A520" s="65">
        <v>519</v>
      </c>
      <c r="B520" s="26">
        <v>45835.752847222197</v>
      </c>
      <c r="C520" s="26" t="str">
        <f t="shared" si="25"/>
        <v>June 2025</v>
      </c>
      <c r="D520" s="12">
        <v>117314</v>
      </c>
      <c r="E520" s="12">
        <v>29100</v>
      </c>
      <c r="F520" s="14" t="s">
        <v>15850</v>
      </c>
      <c r="G520" s="13" t="s">
        <v>15851</v>
      </c>
      <c r="H520" s="13" t="s">
        <v>15852</v>
      </c>
      <c r="I520" s="12" t="s">
        <v>13045</v>
      </c>
      <c r="J520" s="12" t="str">
        <f t="shared" si="26"/>
        <v>Aung Myay Tha Zan</v>
      </c>
      <c r="K520" s="12" t="s">
        <v>15853</v>
      </c>
      <c r="L520" s="12">
        <v>20</v>
      </c>
      <c r="M520" s="12" t="s">
        <v>14697</v>
      </c>
      <c r="N520" s="12">
        <v>350</v>
      </c>
      <c r="O520" s="26">
        <v>45836.333333333299</v>
      </c>
      <c r="P520" s="13" t="s">
        <v>13120</v>
      </c>
      <c r="Q520" s="26">
        <v>45836.688101851898</v>
      </c>
      <c r="R520" s="12" t="s">
        <v>35</v>
      </c>
      <c r="S520" s="27">
        <f t="shared" si="24"/>
        <v>0.93525462962861605</v>
      </c>
      <c r="T520" s="12" t="s">
        <v>15854</v>
      </c>
      <c r="U520" s="13"/>
      <c r="V520" s="13"/>
      <c r="W520" s="13"/>
    </row>
    <row r="521" spans="1:23" ht="30" customHeight="1">
      <c r="A521" s="65">
        <v>520</v>
      </c>
      <c r="B521" s="26">
        <v>45835.7821064815</v>
      </c>
      <c r="C521" s="26" t="str">
        <f t="shared" si="25"/>
        <v>June 2025</v>
      </c>
      <c r="D521" s="12">
        <v>117324</v>
      </c>
      <c r="E521" s="12">
        <v>200376</v>
      </c>
      <c r="F521" s="14" t="s">
        <v>15855</v>
      </c>
      <c r="G521" s="13" t="s">
        <v>15856</v>
      </c>
      <c r="H521" s="13" t="s">
        <v>15857</v>
      </c>
      <c r="I521" s="35" t="s">
        <v>13066</v>
      </c>
      <c r="J521" s="12" t="str">
        <f t="shared" si="26"/>
        <v>Chan Aye Tha Zan</v>
      </c>
      <c r="K521" s="12" t="s">
        <v>15858</v>
      </c>
      <c r="L521" s="12">
        <v>50</v>
      </c>
      <c r="M521" s="12" t="s">
        <v>15859</v>
      </c>
      <c r="N521" s="12">
        <v>197</v>
      </c>
      <c r="O521" s="26">
        <v>45836.333333333299</v>
      </c>
      <c r="P521" s="13" t="s">
        <v>13069</v>
      </c>
      <c r="Q521" s="26">
        <v>45836.4086342593</v>
      </c>
      <c r="R521" s="12" t="s">
        <v>35</v>
      </c>
      <c r="S521" s="27">
        <f t="shared" si="24"/>
        <v>0.62652777777839197</v>
      </c>
      <c r="T521" s="12" t="s">
        <v>15860</v>
      </c>
      <c r="U521" s="13"/>
      <c r="V521" s="13"/>
      <c r="W521" s="13"/>
    </row>
    <row r="522" spans="1:23" ht="30" customHeight="1">
      <c r="A522" s="65">
        <v>521</v>
      </c>
      <c r="B522" s="26">
        <v>45835.802951388898</v>
      </c>
      <c r="C522" s="26" t="str">
        <f t="shared" si="25"/>
        <v>June 2025</v>
      </c>
      <c r="D522" s="12">
        <v>117330</v>
      </c>
      <c r="E522" s="12">
        <v>243096</v>
      </c>
      <c r="F522" s="14" t="s">
        <v>15861</v>
      </c>
      <c r="G522" s="13" t="s">
        <v>15862</v>
      </c>
      <c r="H522" s="13" t="s">
        <v>15863</v>
      </c>
      <c r="I522" s="12" t="s">
        <v>13045</v>
      </c>
      <c r="J522" s="12" t="str">
        <f t="shared" si="26"/>
        <v>Aung Myay Tha Zan</v>
      </c>
      <c r="K522" s="12" t="s">
        <v>15864</v>
      </c>
      <c r="L522" s="12">
        <v>20</v>
      </c>
      <c r="M522" s="12" t="s">
        <v>15374</v>
      </c>
      <c r="N522" s="12">
        <v>350</v>
      </c>
      <c r="O522" s="26">
        <v>45836.333333333299</v>
      </c>
      <c r="P522" s="13" t="s">
        <v>13120</v>
      </c>
      <c r="Q522" s="26">
        <v>45836.742164351897</v>
      </c>
      <c r="R522" s="12" t="s">
        <v>35</v>
      </c>
      <c r="S522" s="27">
        <f t="shared" si="24"/>
        <v>0.939212962963211</v>
      </c>
      <c r="T522" s="12" t="s">
        <v>15865</v>
      </c>
      <c r="U522" s="13"/>
      <c r="V522" s="13"/>
      <c r="W522" s="13"/>
    </row>
    <row r="523" spans="1:23" ht="30" customHeight="1">
      <c r="A523" s="65">
        <v>522</v>
      </c>
      <c r="B523" s="26">
        <v>45835.814201388901</v>
      </c>
      <c r="C523" s="26" t="str">
        <f t="shared" si="25"/>
        <v>June 2025</v>
      </c>
      <c r="D523" s="12">
        <v>117331</v>
      </c>
      <c r="E523" s="12">
        <v>475386</v>
      </c>
      <c r="F523" s="14" t="s">
        <v>15866</v>
      </c>
      <c r="G523" s="13" t="s">
        <v>15867</v>
      </c>
      <c r="H523" s="13" t="s">
        <v>15868</v>
      </c>
      <c r="I523" s="35" t="s">
        <v>13066</v>
      </c>
      <c r="J523" s="12" t="str">
        <f t="shared" si="26"/>
        <v>Chan Aye Tha Zan</v>
      </c>
      <c r="K523" s="12" t="s">
        <v>15869</v>
      </c>
      <c r="L523" s="12">
        <v>20</v>
      </c>
      <c r="M523" s="12" t="s">
        <v>15870</v>
      </c>
      <c r="N523" s="12">
        <v>155</v>
      </c>
      <c r="O523" s="26">
        <v>45836.333333333299</v>
      </c>
      <c r="P523" s="13" t="s">
        <v>13069</v>
      </c>
      <c r="Q523" s="26">
        <v>45836.556527777801</v>
      </c>
      <c r="R523" s="12" t="s">
        <v>35</v>
      </c>
      <c r="S523" s="27">
        <f t="shared" si="24"/>
        <v>0.742326388892252</v>
      </c>
      <c r="T523" s="12" t="s">
        <v>15871</v>
      </c>
      <c r="U523" s="13"/>
      <c r="V523" s="13"/>
      <c r="W523" s="13"/>
    </row>
    <row r="524" spans="1:23" ht="30" customHeight="1">
      <c r="A524" s="65">
        <v>523</v>
      </c>
      <c r="B524" s="26">
        <v>45835.843900462998</v>
      </c>
      <c r="C524" s="26" t="str">
        <f t="shared" si="25"/>
        <v>June 2025</v>
      </c>
      <c r="D524" s="12">
        <v>117337</v>
      </c>
      <c r="E524" s="12">
        <v>475525</v>
      </c>
      <c r="F524" s="14" t="s">
        <v>15872</v>
      </c>
      <c r="G524" s="13" t="s">
        <v>15873</v>
      </c>
      <c r="H524" s="13" t="s">
        <v>15874</v>
      </c>
      <c r="I524" s="12" t="s">
        <v>13104</v>
      </c>
      <c r="J524" s="12" t="str">
        <f t="shared" si="26"/>
        <v>Maha Aung Myay</v>
      </c>
      <c r="K524" s="12" t="s">
        <v>15875</v>
      </c>
      <c r="L524" s="12">
        <v>20</v>
      </c>
      <c r="M524" s="12" t="s">
        <v>15876</v>
      </c>
      <c r="N524" s="12">
        <v>90</v>
      </c>
      <c r="O524" s="26">
        <v>45836.333333333299</v>
      </c>
      <c r="P524" s="13" t="s">
        <v>13069</v>
      </c>
      <c r="Q524" s="26">
        <v>45836.433506944399</v>
      </c>
      <c r="R524" s="12" t="s">
        <v>35</v>
      </c>
      <c r="S524" s="27">
        <f t="shared" si="24"/>
        <v>0.58960648148058703</v>
      </c>
      <c r="T524" s="12" t="s">
        <v>15877</v>
      </c>
      <c r="U524" s="13"/>
      <c r="V524" s="13"/>
      <c r="W524" s="13"/>
    </row>
    <row r="525" spans="1:23" ht="30" customHeight="1">
      <c r="A525" s="65">
        <v>524</v>
      </c>
      <c r="B525" s="26">
        <v>45835.854421296302</v>
      </c>
      <c r="C525" s="26" t="str">
        <f t="shared" si="25"/>
        <v>June 2025</v>
      </c>
      <c r="D525" s="12">
        <v>117340</v>
      </c>
      <c r="E525" s="12">
        <v>475541</v>
      </c>
      <c r="F525" s="14" t="s">
        <v>15878</v>
      </c>
      <c r="G525" s="13" t="s">
        <v>15879</v>
      </c>
      <c r="H525" s="13" t="s">
        <v>15880</v>
      </c>
      <c r="I525" s="12" t="s">
        <v>13045</v>
      </c>
      <c r="J525" s="12" t="str">
        <f t="shared" si="26"/>
        <v>Aung Myay Tha Zan</v>
      </c>
      <c r="K525" s="12" t="s">
        <v>15881</v>
      </c>
      <c r="L525" s="12">
        <v>20</v>
      </c>
      <c r="M525" s="12" t="s">
        <v>14527</v>
      </c>
      <c r="N525" s="12">
        <v>350</v>
      </c>
      <c r="O525" s="26">
        <v>45836.333333333299</v>
      </c>
      <c r="P525" s="13" t="s">
        <v>13120</v>
      </c>
      <c r="Q525" s="26">
        <v>45836.674722222197</v>
      </c>
      <c r="R525" s="12" t="s">
        <v>35</v>
      </c>
      <c r="S525" s="27">
        <f t="shared" si="24"/>
        <v>0.82030092593049597</v>
      </c>
      <c r="T525" s="12" t="s">
        <v>15882</v>
      </c>
      <c r="U525" s="13"/>
      <c r="V525" s="13"/>
      <c r="W525" s="13"/>
    </row>
    <row r="526" spans="1:23" ht="30" customHeight="1">
      <c r="A526" s="65">
        <v>525</v>
      </c>
      <c r="B526" s="26">
        <v>45835.8596875</v>
      </c>
      <c r="C526" s="26" t="str">
        <f t="shared" si="25"/>
        <v>June 2025</v>
      </c>
      <c r="D526" s="12">
        <v>117342</v>
      </c>
      <c r="E526" s="12">
        <v>475510</v>
      </c>
      <c r="F526" s="14" t="s">
        <v>15883</v>
      </c>
      <c r="G526" s="13" t="s">
        <v>15884</v>
      </c>
      <c r="H526" s="13" t="s">
        <v>15885</v>
      </c>
      <c r="I526" s="12" t="s">
        <v>13045</v>
      </c>
      <c r="J526" s="12" t="str">
        <f t="shared" si="26"/>
        <v>Aung Myay Tha Zan</v>
      </c>
      <c r="K526" s="12" t="s">
        <v>15886</v>
      </c>
      <c r="L526" s="12">
        <v>25</v>
      </c>
      <c r="M526" s="12" t="s">
        <v>15887</v>
      </c>
      <c r="N526" s="12">
        <v>150</v>
      </c>
      <c r="O526" s="26">
        <v>45836.333333333299</v>
      </c>
      <c r="P526" s="13" t="s">
        <v>13120</v>
      </c>
      <c r="Q526" s="26">
        <v>45836.806990740697</v>
      </c>
      <c r="R526" s="12" t="s">
        <v>35</v>
      </c>
      <c r="S526" s="27">
        <f t="shared" si="24"/>
        <v>0.94730324074043903</v>
      </c>
      <c r="T526" s="12" t="s">
        <v>15888</v>
      </c>
      <c r="U526" s="13"/>
      <c r="V526" s="13"/>
      <c r="W526" s="13"/>
    </row>
    <row r="527" spans="1:23" ht="30" customHeight="1">
      <c r="A527" s="65">
        <v>526</v>
      </c>
      <c r="B527" s="26">
        <v>45836.345694444397</v>
      </c>
      <c r="C527" s="26" t="str">
        <f t="shared" si="25"/>
        <v>June 2025</v>
      </c>
      <c r="D527" s="12">
        <v>117359</v>
      </c>
      <c r="E527" s="12">
        <v>298328</v>
      </c>
      <c r="F527" s="14" t="s">
        <v>15889</v>
      </c>
      <c r="G527" s="13" t="s">
        <v>15890</v>
      </c>
      <c r="H527" s="13" t="s">
        <v>15891</v>
      </c>
      <c r="I527" s="12" t="s">
        <v>13045</v>
      </c>
      <c r="J527" s="12" t="str">
        <f t="shared" si="26"/>
        <v>Aung Myay Tha Zan</v>
      </c>
      <c r="K527" s="12" t="s">
        <v>15892</v>
      </c>
      <c r="L527" s="12">
        <v>20</v>
      </c>
      <c r="M527" s="12" t="s">
        <v>13353</v>
      </c>
      <c r="N527" s="12">
        <v>278</v>
      </c>
      <c r="O527" s="26">
        <v>45836.375</v>
      </c>
      <c r="P527" s="13" t="s">
        <v>13048</v>
      </c>
      <c r="Q527" s="26">
        <v>45836.601365740702</v>
      </c>
      <c r="R527" s="12" t="s">
        <v>35</v>
      </c>
      <c r="S527" s="27">
        <f t="shared" si="24"/>
        <v>0.25567129629052898</v>
      </c>
      <c r="T527" s="12" t="s">
        <v>15893</v>
      </c>
      <c r="U527" s="13"/>
      <c r="V527" s="13"/>
      <c r="W527" s="13"/>
    </row>
    <row r="528" spans="1:23" ht="30" customHeight="1">
      <c r="A528" s="65">
        <v>527</v>
      </c>
      <c r="B528" s="26">
        <v>45836.432951388902</v>
      </c>
      <c r="C528" s="26" t="str">
        <f t="shared" si="25"/>
        <v>June 2025</v>
      </c>
      <c r="D528" s="12">
        <v>117381</v>
      </c>
      <c r="E528" s="12">
        <v>475718</v>
      </c>
      <c r="F528" s="14" t="s">
        <v>15894</v>
      </c>
      <c r="G528" s="13" t="s">
        <v>15895</v>
      </c>
      <c r="H528" s="13" t="s">
        <v>15896</v>
      </c>
      <c r="I528" s="12" t="s">
        <v>13045</v>
      </c>
      <c r="J528" s="12" t="str">
        <f t="shared" si="26"/>
        <v>Aung Myay Tha Zan</v>
      </c>
      <c r="K528" s="12" t="s">
        <v>15897</v>
      </c>
      <c r="L528" s="12">
        <v>20</v>
      </c>
      <c r="M528" s="12" t="s">
        <v>14968</v>
      </c>
      <c r="N528" s="12">
        <v>59</v>
      </c>
      <c r="O528" s="26"/>
      <c r="P528" s="13" t="s">
        <v>13048</v>
      </c>
      <c r="Q528" s="26">
        <v>45842.489884259303</v>
      </c>
      <c r="R528" s="12" t="s">
        <v>35</v>
      </c>
      <c r="S528" s="27">
        <f t="shared" si="24"/>
        <v>6.0569328703713801</v>
      </c>
      <c r="T528" s="12" t="s">
        <v>15898</v>
      </c>
      <c r="U528" s="13" t="s">
        <v>15899</v>
      </c>
      <c r="V528" s="13"/>
      <c r="W528" s="13"/>
    </row>
    <row r="529" spans="1:23" ht="30" customHeight="1">
      <c r="A529" s="65">
        <v>529</v>
      </c>
      <c r="B529" s="73">
        <v>45836.542881944399</v>
      </c>
      <c r="C529" s="26" t="str">
        <f t="shared" si="25"/>
        <v>June 2025</v>
      </c>
      <c r="D529" s="66">
        <v>117428</v>
      </c>
      <c r="E529" s="66">
        <v>475973</v>
      </c>
      <c r="F529" s="75" t="s">
        <v>15900</v>
      </c>
      <c r="G529" s="76" t="s">
        <v>15901</v>
      </c>
      <c r="H529" s="76" t="s">
        <v>15902</v>
      </c>
      <c r="I529" s="108" t="s">
        <v>13066</v>
      </c>
      <c r="J529" s="12" t="str">
        <f t="shared" si="26"/>
        <v>Chan Aye Tha Zan</v>
      </c>
      <c r="K529" s="66" t="s">
        <v>15903</v>
      </c>
      <c r="L529" s="66">
        <v>20</v>
      </c>
      <c r="M529" s="66"/>
      <c r="N529" s="66"/>
      <c r="O529" s="73"/>
      <c r="P529" s="76"/>
      <c r="Q529" s="73"/>
      <c r="R529" s="66" t="s">
        <v>113</v>
      </c>
      <c r="S529" s="90">
        <f t="shared" si="24"/>
        <v>-45836.542881944399</v>
      </c>
      <c r="T529" s="66"/>
      <c r="U529" s="76"/>
      <c r="V529" s="76" t="s">
        <v>15904</v>
      </c>
      <c r="W529" s="76"/>
    </row>
    <row r="530" spans="1:23" ht="30" customHeight="1">
      <c r="A530" s="65">
        <v>530</v>
      </c>
      <c r="B530" s="73">
        <v>45836.549085648097</v>
      </c>
      <c r="C530" s="26" t="str">
        <f t="shared" si="25"/>
        <v>June 2025</v>
      </c>
      <c r="D530" s="66">
        <v>117433</v>
      </c>
      <c r="E530" s="66">
        <v>476019</v>
      </c>
      <c r="F530" s="75" t="s">
        <v>15905</v>
      </c>
      <c r="G530" s="76" t="s">
        <v>15906</v>
      </c>
      <c r="H530" s="76" t="s">
        <v>15907</v>
      </c>
      <c r="I530" s="66" t="s">
        <v>13104</v>
      </c>
      <c r="J530" s="12" t="str">
        <f t="shared" si="26"/>
        <v>Maha Aung Myay</v>
      </c>
      <c r="K530" s="66" t="s">
        <v>15908</v>
      </c>
      <c r="L530" s="66">
        <v>20</v>
      </c>
      <c r="M530" s="66"/>
      <c r="N530" s="66"/>
      <c r="O530" s="73"/>
      <c r="P530" s="76"/>
      <c r="Q530" s="73"/>
      <c r="R530" s="66" t="s">
        <v>113</v>
      </c>
      <c r="S530" s="90">
        <f t="shared" si="24"/>
        <v>-45836.549085648097</v>
      </c>
      <c r="T530" s="66"/>
      <c r="U530" s="76"/>
      <c r="V530" s="76" t="s">
        <v>15909</v>
      </c>
      <c r="W530" s="76"/>
    </row>
    <row r="531" spans="1:23" ht="30" customHeight="1">
      <c r="A531" s="65">
        <v>531</v>
      </c>
      <c r="B531" s="26">
        <v>45836.574317129598</v>
      </c>
      <c r="C531" s="26" t="str">
        <f t="shared" si="25"/>
        <v>June 2025</v>
      </c>
      <c r="D531" s="12">
        <v>117446</v>
      </c>
      <c r="E531" s="12">
        <v>476078</v>
      </c>
      <c r="F531" s="14" t="s">
        <v>15910</v>
      </c>
      <c r="G531" s="13" t="s">
        <v>15911</v>
      </c>
      <c r="H531" s="13" t="s">
        <v>15912</v>
      </c>
      <c r="I531" s="12" t="s">
        <v>13045</v>
      </c>
      <c r="J531" s="12" t="str">
        <f t="shared" si="26"/>
        <v>Aung Myay Tha Zan</v>
      </c>
      <c r="K531" s="12" t="s">
        <v>15913</v>
      </c>
      <c r="L531" s="12">
        <v>20</v>
      </c>
      <c r="M531" s="12" t="s">
        <v>13710</v>
      </c>
      <c r="N531" s="12">
        <v>226</v>
      </c>
      <c r="O531" s="26">
        <v>45837.333333333299</v>
      </c>
      <c r="P531" s="13" t="s">
        <v>13048</v>
      </c>
      <c r="Q531" s="26">
        <v>45837.448402777802</v>
      </c>
      <c r="R531" s="12" t="s">
        <v>35</v>
      </c>
      <c r="S531" s="27">
        <f t="shared" si="24"/>
        <v>0.87408564815268597</v>
      </c>
      <c r="T531" s="12" t="s">
        <v>15914</v>
      </c>
      <c r="U531" s="13"/>
      <c r="V531" s="13"/>
      <c r="W531" s="13"/>
    </row>
    <row r="532" spans="1:23" ht="30" customHeight="1">
      <c r="A532" s="65">
        <v>532</v>
      </c>
      <c r="B532" s="26">
        <v>45836.615162037</v>
      </c>
      <c r="C532" s="26" t="str">
        <f t="shared" si="25"/>
        <v>June 2025</v>
      </c>
      <c r="D532" s="12">
        <v>117469</v>
      </c>
      <c r="E532" s="12">
        <v>476052</v>
      </c>
      <c r="F532" s="14" t="s">
        <v>15915</v>
      </c>
      <c r="G532" s="13" t="s">
        <v>15916</v>
      </c>
      <c r="H532" s="13" t="s">
        <v>15917</v>
      </c>
      <c r="I532" s="12" t="s">
        <v>13104</v>
      </c>
      <c r="J532" s="12" t="str">
        <f t="shared" si="26"/>
        <v>Maha Aung Myay</v>
      </c>
      <c r="K532" s="12" t="s">
        <v>15918</v>
      </c>
      <c r="L532" s="12">
        <v>20</v>
      </c>
      <c r="M532" s="12" t="s">
        <v>15919</v>
      </c>
      <c r="N532" s="12">
        <v>135</v>
      </c>
      <c r="O532" s="26">
        <v>45837.333333333299</v>
      </c>
      <c r="P532" s="13" t="s">
        <v>13120</v>
      </c>
      <c r="Q532" s="26">
        <v>45837.402812499997</v>
      </c>
      <c r="R532" s="12" t="s">
        <v>35</v>
      </c>
      <c r="S532" s="27">
        <f t="shared" si="24"/>
        <v>0.78765046296030095</v>
      </c>
      <c r="T532" s="12" t="s">
        <v>15920</v>
      </c>
      <c r="U532" s="13"/>
      <c r="V532" s="13"/>
      <c r="W532" s="13"/>
    </row>
    <row r="533" spans="1:23" ht="30" customHeight="1">
      <c r="A533" s="65">
        <v>533</v>
      </c>
      <c r="B533" s="26">
        <v>45836.618750000001</v>
      </c>
      <c r="C533" s="26" t="str">
        <f t="shared" si="25"/>
        <v>June 2025</v>
      </c>
      <c r="D533" s="12">
        <v>117471</v>
      </c>
      <c r="E533" s="12">
        <v>155015</v>
      </c>
      <c r="F533" s="14" t="s">
        <v>15921</v>
      </c>
      <c r="G533" s="13" t="s">
        <v>15922</v>
      </c>
      <c r="H533" s="13" t="s">
        <v>15923</v>
      </c>
      <c r="I533" s="12" t="s">
        <v>13104</v>
      </c>
      <c r="J533" s="12" t="str">
        <f t="shared" si="26"/>
        <v>Maha Aung Myay</v>
      </c>
      <c r="K533" s="12" t="s">
        <v>15924</v>
      </c>
      <c r="L533" s="12">
        <v>30</v>
      </c>
      <c r="M533" s="12" t="s">
        <v>15925</v>
      </c>
      <c r="N533" s="12">
        <v>358</v>
      </c>
      <c r="O533" s="26">
        <v>45837.333333333299</v>
      </c>
      <c r="P533" s="13" t="s">
        <v>13120</v>
      </c>
      <c r="Q533" s="26">
        <v>45837.588553240697</v>
      </c>
      <c r="R533" s="12" t="s">
        <v>35</v>
      </c>
      <c r="S533" s="27">
        <f t="shared" si="24"/>
        <v>0.96980324073956603</v>
      </c>
      <c r="T533" s="12" t="s">
        <v>15926</v>
      </c>
      <c r="U533" s="13"/>
      <c r="V533" s="13"/>
      <c r="W533" s="13"/>
    </row>
    <row r="534" spans="1:23" ht="30" customHeight="1">
      <c r="A534" s="65">
        <v>534</v>
      </c>
      <c r="B534" s="26">
        <v>45836.630972222199</v>
      </c>
      <c r="C534" s="26" t="str">
        <f t="shared" si="25"/>
        <v>June 2025</v>
      </c>
      <c r="D534" s="12">
        <v>117478</v>
      </c>
      <c r="E534" s="12">
        <v>476230</v>
      </c>
      <c r="F534" s="14" t="s">
        <v>15927</v>
      </c>
      <c r="G534" s="13" t="s">
        <v>15928</v>
      </c>
      <c r="H534" s="13" t="s">
        <v>15929</v>
      </c>
      <c r="I534" s="12" t="s">
        <v>13045</v>
      </c>
      <c r="J534" s="12" t="str">
        <f t="shared" si="26"/>
        <v>Aung Myay Tha Zan</v>
      </c>
      <c r="K534" s="12" t="s">
        <v>15930</v>
      </c>
      <c r="L534" s="12">
        <v>20</v>
      </c>
      <c r="M534" s="12" t="s">
        <v>15931</v>
      </c>
      <c r="N534" s="12">
        <v>255</v>
      </c>
      <c r="O534" s="26">
        <v>45837.333333333299</v>
      </c>
      <c r="P534" s="13" t="s">
        <v>13120</v>
      </c>
      <c r="Q534" s="26">
        <v>45838.479317129597</v>
      </c>
      <c r="R534" s="12" t="s">
        <v>35</v>
      </c>
      <c r="S534" s="27">
        <f t="shared" si="24"/>
        <v>1.84834490740468</v>
      </c>
      <c r="T534" s="12" t="s">
        <v>15932</v>
      </c>
      <c r="U534" s="13"/>
      <c r="V534" s="13"/>
      <c r="W534" s="13"/>
    </row>
    <row r="535" spans="1:23" ht="30" customHeight="1">
      <c r="A535" s="65">
        <v>535</v>
      </c>
      <c r="B535" s="26">
        <v>45836.640682870398</v>
      </c>
      <c r="C535" s="26" t="str">
        <f t="shared" si="25"/>
        <v>June 2025</v>
      </c>
      <c r="D535" s="12">
        <v>117482</v>
      </c>
      <c r="E535" s="12">
        <v>476204</v>
      </c>
      <c r="F535" s="14" t="s">
        <v>15933</v>
      </c>
      <c r="G535" s="13" t="s">
        <v>15934</v>
      </c>
      <c r="H535" s="13" t="s">
        <v>15935</v>
      </c>
      <c r="I535" s="12" t="s">
        <v>13104</v>
      </c>
      <c r="J535" s="12" t="str">
        <f t="shared" si="26"/>
        <v>Maha Aung Myay</v>
      </c>
      <c r="K535" s="12" t="s">
        <v>15936</v>
      </c>
      <c r="L535" s="12">
        <v>25</v>
      </c>
      <c r="M535" s="12" t="s">
        <v>15937</v>
      </c>
      <c r="N535" s="12">
        <v>182</v>
      </c>
      <c r="O535" s="26">
        <v>45837.333333333299</v>
      </c>
      <c r="P535" s="13" t="s">
        <v>13120</v>
      </c>
      <c r="Q535" s="26">
        <v>45837.6573263889</v>
      </c>
      <c r="R535" s="12" t="s">
        <v>35</v>
      </c>
      <c r="S535" s="27">
        <f t="shared" si="24"/>
        <v>1.0166435185164999</v>
      </c>
      <c r="T535" s="12" t="s">
        <v>15938</v>
      </c>
      <c r="U535" s="13"/>
      <c r="V535" s="13"/>
      <c r="W535" s="13"/>
    </row>
    <row r="536" spans="1:23" ht="30" customHeight="1">
      <c r="A536" s="65">
        <v>536</v>
      </c>
      <c r="B536" s="73">
        <v>45836.667962963002</v>
      </c>
      <c r="C536" s="26" t="str">
        <f t="shared" si="25"/>
        <v>June 2025</v>
      </c>
      <c r="D536" s="66">
        <v>117490</v>
      </c>
      <c r="E536" s="66">
        <v>476241</v>
      </c>
      <c r="F536" s="75" t="s">
        <v>15939</v>
      </c>
      <c r="G536" s="76" t="s">
        <v>15940</v>
      </c>
      <c r="H536" s="76" t="s">
        <v>15941</v>
      </c>
      <c r="I536" s="108" t="s">
        <v>13066</v>
      </c>
      <c r="J536" s="12" t="str">
        <f t="shared" si="26"/>
        <v>Chan Aye Tha Zan</v>
      </c>
      <c r="K536" s="66" t="s">
        <v>15942</v>
      </c>
      <c r="L536" s="66">
        <v>20</v>
      </c>
      <c r="M536" s="66"/>
      <c r="N536" s="66"/>
      <c r="O536" s="73"/>
      <c r="P536" s="76"/>
      <c r="Q536" s="73"/>
      <c r="R536" s="66" t="s">
        <v>113</v>
      </c>
      <c r="S536" s="90">
        <f t="shared" si="24"/>
        <v>-45836.667962963002</v>
      </c>
      <c r="T536" s="66"/>
      <c r="U536" s="76"/>
      <c r="V536" s="76" t="s">
        <v>15909</v>
      </c>
      <c r="W536" s="76"/>
    </row>
    <row r="537" spans="1:23" ht="30" customHeight="1">
      <c r="A537" s="65">
        <v>537</v>
      </c>
      <c r="B537" s="26">
        <v>45836.688194444403</v>
      </c>
      <c r="C537" s="26" t="str">
        <f t="shared" si="25"/>
        <v>June 2025</v>
      </c>
      <c r="D537" s="12">
        <v>117495</v>
      </c>
      <c r="E537" s="12">
        <v>471047</v>
      </c>
      <c r="F537" s="14" t="s">
        <v>15943</v>
      </c>
      <c r="G537" s="13" t="s">
        <v>13408</v>
      </c>
      <c r="H537" s="13" t="s">
        <v>15944</v>
      </c>
      <c r="I537" s="12" t="s">
        <v>13104</v>
      </c>
      <c r="J537" s="12" t="str">
        <f t="shared" si="26"/>
        <v>Maha Aung Myay</v>
      </c>
      <c r="K537" s="12" t="s">
        <v>15945</v>
      </c>
      <c r="L537" s="12">
        <v>25</v>
      </c>
      <c r="M537" s="12" t="s">
        <v>15946</v>
      </c>
      <c r="N537" s="12">
        <v>170</v>
      </c>
      <c r="O537" s="26">
        <v>45837.333333333299</v>
      </c>
      <c r="P537" s="13" t="s">
        <v>13120</v>
      </c>
      <c r="Q537" s="26">
        <v>45837.464756944399</v>
      </c>
      <c r="R537" s="12" t="s">
        <v>35</v>
      </c>
      <c r="S537" s="27">
        <f t="shared" si="24"/>
        <v>0.77656249999563398</v>
      </c>
      <c r="T537" s="12" t="s">
        <v>15947</v>
      </c>
      <c r="U537" s="13"/>
      <c r="V537" s="13"/>
      <c r="W537" s="13"/>
    </row>
    <row r="538" spans="1:23" ht="30" customHeight="1">
      <c r="A538" s="65">
        <v>538</v>
      </c>
      <c r="B538" s="26">
        <v>45836.813194444403</v>
      </c>
      <c r="C538" s="26" t="str">
        <f t="shared" si="25"/>
        <v>June 2025</v>
      </c>
      <c r="D538" s="12">
        <v>117526</v>
      </c>
      <c r="E538" s="12">
        <v>476549</v>
      </c>
      <c r="F538" s="14" t="s">
        <v>15948</v>
      </c>
      <c r="G538" s="13" t="s">
        <v>15949</v>
      </c>
      <c r="H538" s="13" t="s">
        <v>15950</v>
      </c>
      <c r="I538" s="12" t="s">
        <v>13045</v>
      </c>
      <c r="J538" s="12" t="str">
        <f t="shared" si="26"/>
        <v>Aung Myay Tha Zan</v>
      </c>
      <c r="K538" s="12" t="s">
        <v>15951</v>
      </c>
      <c r="L538" s="12">
        <v>50</v>
      </c>
      <c r="M538" s="12" t="s">
        <v>13676</v>
      </c>
      <c r="N538" s="12">
        <v>145</v>
      </c>
      <c r="O538" s="26">
        <v>45837.333333333299</v>
      </c>
      <c r="P538" s="13" t="s">
        <v>13120</v>
      </c>
      <c r="Q538" s="26">
        <v>45838.536805555603</v>
      </c>
      <c r="R538" s="12" t="s">
        <v>35</v>
      </c>
      <c r="S538" s="27">
        <f t="shared" si="24"/>
        <v>1.7236111111124</v>
      </c>
      <c r="T538" s="12" t="s">
        <v>15952</v>
      </c>
      <c r="U538" s="13"/>
      <c r="V538" s="13"/>
      <c r="W538" s="13"/>
    </row>
    <row r="539" spans="1:23" ht="30" customHeight="1">
      <c r="A539" s="65">
        <v>539</v>
      </c>
      <c r="B539" s="26">
        <v>45837.387372685203</v>
      </c>
      <c r="C539" s="26" t="str">
        <f t="shared" si="25"/>
        <v>June 2025</v>
      </c>
      <c r="D539" s="12">
        <v>117555</v>
      </c>
      <c r="E539" s="12">
        <v>476664</v>
      </c>
      <c r="F539" s="14" t="s">
        <v>15953</v>
      </c>
      <c r="G539" s="13" t="s">
        <v>15954</v>
      </c>
      <c r="H539" s="13" t="s">
        <v>15955</v>
      </c>
      <c r="I539" s="35" t="s">
        <v>13066</v>
      </c>
      <c r="J539" s="12" t="str">
        <f t="shared" si="26"/>
        <v>Chan Aye Tha Zan</v>
      </c>
      <c r="K539" s="12" t="s">
        <v>15956</v>
      </c>
      <c r="L539" s="12">
        <v>40</v>
      </c>
      <c r="M539" s="12" t="s">
        <v>15957</v>
      </c>
      <c r="N539" s="12">
        <v>118</v>
      </c>
      <c r="O539" s="26"/>
      <c r="P539" s="13" t="s">
        <v>13069</v>
      </c>
      <c r="Q539" s="26">
        <v>45839.469282407401</v>
      </c>
      <c r="R539" s="12" t="s">
        <v>35</v>
      </c>
      <c r="S539" s="27">
        <f t="shared" si="24"/>
        <v>2.0819097222265599</v>
      </c>
      <c r="T539" s="12" t="s">
        <v>15958</v>
      </c>
      <c r="U539" s="13" t="s">
        <v>5086</v>
      </c>
      <c r="V539" s="13"/>
      <c r="W539" s="13"/>
    </row>
    <row r="540" spans="1:23" ht="30" customHeight="1">
      <c r="A540" s="65">
        <v>540</v>
      </c>
      <c r="B540" s="26">
        <v>45837.444710648102</v>
      </c>
      <c r="C540" s="26" t="str">
        <f t="shared" si="25"/>
        <v>June 2025</v>
      </c>
      <c r="D540" s="12">
        <v>117573</v>
      </c>
      <c r="E540" s="12">
        <v>476795</v>
      </c>
      <c r="F540" s="14" t="s">
        <v>15959</v>
      </c>
      <c r="G540" s="13" t="s">
        <v>15960</v>
      </c>
      <c r="H540" s="13" t="s">
        <v>15961</v>
      </c>
      <c r="I540" s="35" t="s">
        <v>13066</v>
      </c>
      <c r="J540" s="12" t="str">
        <f t="shared" si="26"/>
        <v>Chan Aye Tha Zan</v>
      </c>
      <c r="K540" s="12" t="s">
        <v>15962</v>
      </c>
      <c r="L540" s="12">
        <v>40</v>
      </c>
      <c r="M540" s="12" t="s">
        <v>15963</v>
      </c>
      <c r="N540" s="12">
        <v>160</v>
      </c>
      <c r="O540" s="26"/>
      <c r="P540" s="13" t="s">
        <v>13048</v>
      </c>
      <c r="Q540" s="26">
        <v>45840.765925925902</v>
      </c>
      <c r="R540" s="12" t="s">
        <v>35</v>
      </c>
      <c r="S540" s="27">
        <f t="shared" si="24"/>
        <v>3.3212152777778101</v>
      </c>
      <c r="T540" s="12" t="s">
        <v>15964</v>
      </c>
      <c r="U540" s="13" t="s">
        <v>15965</v>
      </c>
      <c r="V540" s="13"/>
      <c r="W540" s="13"/>
    </row>
    <row r="541" spans="1:23" ht="30" customHeight="1">
      <c r="A541" s="65">
        <v>541</v>
      </c>
      <c r="B541" s="26">
        <v>45837.454409722202</v>
      </c>
      <c r="C541" s="26" t="str">
        <f t="shared" si="25"/>
        <v>June 2025</v>
      </c>
      <c r="D541" s="12">
        <v>117577</v>
      </c>
      <c r="E541" s="12">
        <v>476813</v>
      </c>
      <c r="F541" s="14" t="s">
        <v>15966</v>
      </c>
      <c r="G541" s="13" t="s">
        <v>15967</v>
      </c>
      <c r="H541" s="13" t="s">
        <v>15968</v>
      </c>
      <c r="I541" s="12" t="s">
        <v>13066</v>
      </c>
      <c r="J541" s="12" t="str">
        <f t="shared" si="26"/>
        <v>Chan Aye Tha Zan</v>
      </c>
      <c r="K541" s="12" t="s">
        <v>15969</v>
      </c>
      <c r="L541" s="12">
        <v>40</v>
      </c>
      <c r="M541" s="12" t="s">
        <v>15970</v>
      </c>
      <c r="N541" s="12">
        <v>122</v>
      </c>
      <c r="O541" s="26">
        <v>45837.5</v>
      </c>
      <c r="P541" s="13" t="s">
        <v>13048</v>
      </c>
      <c r="Q541" s="26">
        <v>45837.5375810185</v>
      </c>
      <c r="R541" s="12" t="s">
        <v>35</v>
      </c>
      <c r="S541" s="27">
        <f t="shared" si="24"/>
        <v>8.3171296297223293E-2</v>
      </c>
      <c r="T541" s="12" t="s">
        <v>15971</v>
      </c>
      <c r="U541" s="13"/>
      <c r="V541" s="13"/>
      <c r="W541" s="13"/>
    </row>
    <row r="542" spans="1:23" ht="30" customHeight="1">
      <c r="A542" s="65">
        <v>542</v>
      </c>
      <c r="B542" s="26">
        <v>45837.559004629598</v>
      </c>
      <c r="C542" s="26" t="str">
        <f t="shared" si="25"/>
        <v>June 2025</v>
      </c>
      <c r="D542" s="12">
        <v>117610</v>
      </c>
      <c r="E542" s="12">
        <v>476975</v>
      </c>
      <c r="F542" s="14" t="s">
        <v>15972</v>
      </c>
      <c r="G542" s="13" t="s">
        <v>15973</v>
      </c>
      <c r="H542" s="13" t="s">
        <v>13044</v>
      </c>
      <c r="I542" s="12" t="s">
        <v>13045</v>
      </c>
      <c r="J542" s="12" t="str">
        <f t="shared" si="26"/>
        <v>Aung Myay Tha Zan</v>
      </c>
      <c r="K542" s="12" t="s">
        <v>15974</v>
      </c>
      <c r="L542" s="12">
        <v>20</v>
      </c>
      <c r="M542" s="12" t="s">
        <v>13047</v>
      </c>
      <c r="N542" s="12">
        <v>270</v>
      </c>
      <c r="O542" s="26">
        <v>45838.333333333299</v>
      </c>
      <c r="P542" s="13" t="s">
        <v>13048</v>
      </c>
      <c r="Q542" s="26">
        <v>45838.597071759301</v>
      </c>
      <c r="R542" s="12" t="s">
        <v>35</v>
      </c>
      <c r="S542" s="27">
        <f t="shared" si="24"/>
        <v>1.0380671296297801</v>
      </c>
      <c r="T542" s="12" t="s">
        <v>15975</v>
      </c>
      <c r="U542" s="13"/>
      <c r="V542" s="13"/>
      <c r="W542" s="13"/>
    </row>
    <row r="543" spans="1:23" ht="30" customHeight="1">
      <c r="A543" s="65">
        <v>543</v>
      </c>
      <c r="B543" s="26">
        <v>45837.610914351899</v>
      </c>
      <c r="C543" s="26" t="str">
        <f t="shared" si="25"/>
        <v>June 2025</v>
      </c>
      <c r="D543" s="12">
        <v>117632</v>
      </c>
      <c r="E543" s="12">
        <v>477093</v>
      </c>
      <c r="F543" s="14" t="s">
        <v>15976</v>
      </c>
      <c r="G543" s="13" t="s">
        <v>15977</v>
      </c>
      <c r="H543" s="13" t="s">
        <v>15978</v>
      </c>
      <c r="I543" s="12" t="s">
        <v>13045</v>
      </c>
      <c r="J543" s="12" t="str">
        <f t="shared" si="26"/>
        <v>Aung Myay Tha Zan</v>
      </c>
      <c r="K543" s="12" t="s">
        <v>15979</v>
      </c>
      <c r="L543" s="12">
        <v>20</v>
      </c>
      <c r="M543" s="12" t="s">
        <v>13648</v>
      </c>
      <c r="N543" s="12">
        <v>408</v>
      </c>
      <c r="O543" s="26">
        <v>45838.333333333299</v>
      </c>
      <c r="P543" s="13" t="s">
        <v>13048</v>
      </c>
      <c r="Q543" s="26">
        <v>45838.716828703698</v>
      </c>
      <c r="R543" s="12" t="s">
        <v>35</v>
      </c>
      <c r="S543" s="27">
        <f t="shared" si="24"/>
        <v>1.1059143518505199</v>
      </c>
      <c r="T543" s="12" t="s">
        <v>15980</v>
      </c>
      <c r="U543" s="13"/>
      <c r="V543" s="13"/>
      <c r="W543" s="13"/>
    </row>
    <row r="544" spans="1:23" ht="30" customHeight="1">
      <c r="A544" s="65">
        <v>544</v>
      </c>
      <c r="B544" s="26">
        <v>45837.638842592598</v>
      </c>
      <c r="C544" s="26" t="str">
        <f t="shared" si="25"/>
        <v>June 2025</v>
      </c>
      <c r="D544" s="12">
        <v>117640</v>
      </c>
      <c r="E544" s="12">
        <v>474392</v>
      </c>
      <c r="F544" s="14" t="s">
        <v>15981</v>
      </c>
      <c r="G544" s="13" t="s">
        <v>15982</v>
      </c>
      <c r="H544" s="13" t="s">
        <v>15983</v>
      </c>
      <c r="I544" s="12" t="s">
        <v>13045</v>
      </c>
      <c r="J544" s="12" t="str">
        <f t="shared" si="26"/>
        <v>Aung Myay Tha Zan</v>
      </c>
      <c r="K544" s="12" t="s">
        <v>15984</v>
      </c>
      <c r="L544" s="12">
        <v>20</v>
      </c>
      <c r="M544" s="12" t="s">
        <v>15985</v>
      </c>
      <c r="N544" s="12">
        <v>260</v>
      </c>
      <c r="O544" s="26">
        <v>45838.333333333299</v>
      </c>
      <c r="P544" s="13" t="s">
        <v>13048</v>
      </c>
      <c r="Q544" s="26">
        <v>45838.486053240696</v>
      </c>
      <c r="R544" s="12" t="s">
        <v>35</v>
      </c>
      <c r="S544" s="27">
        <f t="shared" si="24"/>
        <v>0.84721064814948499</v>
      </c>
      <c r="T544" s="12" t="s">
        <v>15986</v>
      </c>
      <c r="U544" s="13"/>
      <c r="V544" s="13"/>
      <c r="W544" s="13"/>
    </row>
    <row r="545" spans="1:23" ht="30" customHeight="1">
      <c r="A545" s="65">
        <v>545</v>
      </c>
      <c r="B545" s="26">
        <v>45837.653020833299</v>
      </c>
      <c r="C545" s="26" t="str">
        <f t="shared" si="25"/>
        <v>June 2025</v>
      </c>
      <c r="D545" s="12">
        <v>117644</v>
      </c>
      <c r="E545" s="12">
        <v>477238</v>
      </c>
      <c r="F545" s="14" t="s">
        <v>15987</v>
      </c>
      <c r="G545" s="13" t="s">
        <v>15988</v>
      </c>
      <c r="H545" s="13" t="s">
        <v>15989</v>
      </c>
      <c r="I545" s="12" t="s">
        <v>13045</v>
      </c>
      <c r="J545" s="12" t="str">
        <f t="shared" si="26"/>
        <v>Aung Myay Tha Zan</v>
      </c>
      <c r="K545" s="12" t="s">
        <v>15990</v>
      </c>
      <c r="L545" s="12">
        <v>25</v>
      </c>
      <c r="M545" s="12" t="s">
        <v>15991</v>
      </c>
      <c r="N545" s="12">
        <v>300</v>
      </c>
      <c r="O545" s="26"/>
      <c r="P545" s="13" t="s">
        <v>13048</v>
      </c>
      <c r="Q545" s="26">
        <v>45839.559768518498</v>
      </c>
      <c r="R545" s="12" t="s">
        <v>35</v>
      </c>
      <c r="S545" s="27">
        <f t="shared" si="24"/>
        <v>1.90674768518511</v>
      </c>
      <c r="T545" s="12" t="s">
        <v>15992</v>
      </c>
      <c r="U545" s="13" t="s">
        <v>15993</v>
      </c>
      <c r="V545" s="13"/>
      <c r="W545" s="13"/>
    </row>
    <row r="546" spans="1:23" ht="30" customHeight="1">
      <c r="A546" s="65">
        <v>546</v>
      </c>
      <c r="B546" s="26">
        <v>45837.751203703701</v>
      </c>
      <c r="C546" s="26" t="str">
        <f t="shared" si="25"/>
        <v>June 2025</v>
      </c>
      <c r="D546" s="12">
        <v>117677</v>
      </c>
      <c r="E546" s="12">
        <v>277068</v>
      </c>
      <c r="F546" s="14" t="s">
        <v>15994</v>
      </c>
      <c r="G546" s="13" t="s">
        <v>15995</v>
      </c>
      <c r="H546" s="13" t="s">
        <v>15996</v>
      </c>
      <c r="I546" s="12" t="s">
        <v>13045</v>
      </c>
      <c r="J546" s="12" t="str">
        <f t="shared" si="26"/>
        <v>Aung Myay Tha Zan</v>
      </c>
      <c r="K546" s="12" t="s">
        <v>15997</v>
      </c>
      <c r="L546" s="12">
        <v>20</v>
      </c>
      <c r="M546" s="12" t="s">
        <v>15998</v>
      </c>
      <c r="N546" s="12">
        <v>195</v>
      </c>
      <c r="O546" s="26">
        <v>45838.333333333299</v>
      </c>
      <c r="P546" s="13" t="s">
        <v>13120</v>
      </c>
      <c r="Q546" s="26">
        <v>45838.558923611097</v>
      </c>
      <c r="R546" s="12" t="s">
        <v>35</v>
      </c>
      <c r="S546" s="27">
        <f t="shared" si="24"/>
        <v>0.80771990741050104</v>
      </c>
      <c r="T546" s="12" t="s">
        <v>15999</v>
      </c>
      <c r="U546" s="13"/>
      <c r="V546" s="13"/>
      <c r="W546" s="13"/>
    </row>
    <row r="547" spans="1:23" ht="30" customHeight="1">
      <c r="A547" s="65">
        <v>547</v>
      </c>
      <c r="B547" s="73">
        <v>45837.7512152778</v>
      </c>
      <c r="C547" s="26" t="str">
        <f t="shared" si="25"/>
        <v>June 2025</v>
      </c>
      <c r="D547" s="66">
        <v>117678</v>
      </c>
      <c r="E547" s="66">
        <v>277068</v>
      </c>
      <c r="F547" s="75" t="s">
        <v>16000</v>
      </c>
      <c r="G547" s="76" t="s">
        <v>15995</v>
      </c>
      <c r="H547" s="76" t="s">
        <v>15996</v>
      </c>
      <c r="I547" s="66" t="s">
        <v>13045</v>
      </c>
      <c r="J547" s="12" t="str">
        <f t="shared" si="26"/>
        <v>Aung Myay Tha Zan</v>
      </c>
      <c r="K547" s="66" t="s">
        <v>15997</v>
      </c>
      <c r="L547" s="66">
        <v>20</v>
      </c>
      <c r="M547" s="66"/>
      <c r="N547" s="66"/>
      <c r="O547" s="73"/>
      <c r="P547" s="76" t="s">
        <v>13120</v>
      </c>
      <c r="Q547" s="73"/>
      <c r="R547" s="66" t="s">
        <v>113</v>
      </c>
      <c r="S547" s="87">
        <f t="shared" si="24"/>
        <v>-45837.7512152778</v>
      </c>
      <c r="T547" s="66"/>
      <c r="U547" s="76"/>
      <c r="V547" s="76" t="s">
        <v>8099</v>
      </c>
      <c r="W547" s="76"/>
    </row>
    <row r="548" spans="1:23" ht="30" customHeight="1">
      <c r="A548" s="65">
        <v>548</v>
      </c>
      <c r="B548" s="26">
        <v>45837.782037037003</v>
      </c>
      <c r="C548" s="26" t="str">
        <f t="shared" si="25"/>
        <v>June 2025</v>
      </c>
      <c r="D548" s="12">
        <v>117684</v>
      </c>
      <c r="E548" s="12">
        <v>477486</v>
      </c>
      <c r="F548" s="14" t="s">
        <v>16001</v>
      </c>
      <c r="G548" s="13" t="s">
        <v>16002</v>
      </c>
      <c r="H548" s="13" t="s">
        <v>16003</v>
      </c>
      <c r="I548" s="12" t="s">
        <v>13045</v>
      </c>
      <c r="J548" s="12" t="str">
        <f t="shared" si="26"/>
        <v>Aung Myay Tha Zan</v>
      </c>
      <c r="K548" s="12" t="s">
        <v>16004</v>
      </c>
      <c r="L548" s="12">
        <v>18</v>
      </c>
      <c r="M548" s="12" t="s">
        <v>13514</v>
      </c>
      <c r="N548" s="12">
        <v>154</v>
      </c>
      <c r="O548" s="26">
        <v>45838.333333333299</v>
      </c>
      <c r="P548" s="13" t="s">
        <v>13120</v>
      </c>
      <c r="Q548" s="26">
        <v>45838.512106481503</v>
      </c>
      <c r="R548" s="12" t="s">
        <v>35</v>
      </c>
      <c r="S548" s="27">
        <f t="shared" si="24"/>
        <v>0.73006944444205102</v>
      </c>
      <c r="T548" s="12" t="s">
        <v>16005</v>
      </c>
      <c r="U548" s="13"/>
      <c r="V548" s="13"/>
      <c r="W548" s="13"/>
    </row>
    <row r="549" spans="1:23" ht="30" customHeight="1">
      <c r="A549" s="65">
        <v>549</v>
      </c>
      <c r="B549" s="26">
        <v>45837.831284722197</v>
      </c>
      <c r="C549" s="26" t="str">
        <f t="shared" si="25"/>
        <v>June 2025</v>
      </c>
      <c r="D549" s="12">
        <v>117699</v>
      </c>
      <c r="E549" s="12">
        <v>476628</v>
      </c>
      <c r="F549" s="14" t="s">
        <v>16006</v>
      </c>
      <c r="G549" s="13" t="s">
        <v>16007</v>
      </c>
      <c r="H549" s="13" t="s">
        <v>16008</v>
      </c>
      <c r="I549" s="35" t="s">
        <v>13066</v>
      </c>
      <c r="J549" s="12" t="str">
        <f t="shared" si="26"/>
        <v>Chan Aye Tha Zan</v>
      </c>
      <c r="K549" s="12" t="s">
        <v>16009</v>
      </c>
      <c r="L549" s="12">
        <v>40</v>
      </c>
      <c r="M549" s="12" t="s">
        <v>16010</v>
      </c>
      <c r="N549" s="12">
        <v>143</v>
      </c>
      <c r="O549" s="26"/>
      <c r="P549" s="13" t="s">
        <v>13069</v>
      </c>
      <c r="Q549" s="26">
        <v>45839.559768518498</v>
      </c>
      <c r="R549" s="12" t="s">
        <v>35</v>
      </c>
      <c r="S549" s="27">
        <f t="shared" si="24"/>
        <v>1.72848379630159</v>
      </c>
      <c r="T549" s="12" t="s">
        <v>16011</v>
      </c>
      <c r="U549" s="13" t="s">
        <v>5086</v>
      </c>
      <c r="V549" s="13"/>
      <c r="W549" s="13"/>
    </row>
    <row r="550" spans="1:23" ht="30" customHeight="1">
      <c r="A550" s="65">
        <v>550</v>
      </c>
      <c r="B550" s="26">
        <v>45838.370138888902</v>
      </c>
      <c r="C550" s="26" t="str">
        <f t="shared" si="25"/>
        <v>June 2025</v>
      </c>
      <c r="D550" s="12">
        <v>117718</v>
      </c>
      <c r="E550" s="12">
        <v>476871</v>
      </c>
      <c r="F550" s="14" t="s">
        <v>16012</v>
      </c>
      <c r="G550" s="13" t="s">
        <v>16013</v>
      </c>
      <c r="H550" s="13" t="s">
        <v>16014</v>
      </c>
      <c r="I550" s="35" t="s">
        <v>13066</v>
      </c>
      <c r="J550" s="12" t="str">
        <f t="shared" si="26"/>
        <v>Chan Aye Tha Zan</v>
      </c>
      <c r="K550" s="12" t="s">
        <v>16015</v>
      </c>
      <c r="L550" s="12">
        <v>40</v>
      </c>
      <c r="M550" s="12" t="s">
        <v>16016</v>
      </c>
      <c r="N550" s="12">
        <v>39</v>
      </c>
      <c r="O550" s="26">
        <v>45838.625</v>
      </c>
      <c r="P550" s="13" t="s">
        <v>13069</v>
      </c>
      <c r="Q550" s="26">
        <v>45838.751111111102</v>
      </c>
      <c r="R550" s="12" t="s">
        <v>35</v>
      </c>
      <c r="S550" s="27">
        <f t="shared" si="24"/>
        <v>0.38097222222131699</v>
      </c>
      <c r="T550" s="12" t="s">
        <v>16017</v>
      </c>
      <c r="U550" s="13"/>
      <c r="V550" s="13"/>
      <c r="W550" s="13"/>
    </row>
    <row r="551" spans="1:23" ht="30" customHeight="1">
      <c r="A551" s="65">
        <v>551</v>
      </c>
      <c r="B551" s="26">
        <v>45838.3930555556</v>
      </c>
      <c r="C551" s="26" t="str">
        <f t="shared" si="25"/>
        <v>June 2025</v>
      </c>
      <c r="D551" s="12">
        <v>117725</v>
      </c>
      <c r="E551" s="12">
        <v>50598</v>
      </c>
      <c r="F551" s="14" t="s">
        <v>16018</v>
      </c>
      <c r="G551" s="13" t="s">
        <v>16019</v>
      </c>
      <c r="H551" s="13" t="s">
        <v>16020</v>
      </c>
      <c r="I551" s="35" t="s">
        <v>13066</v>
      </c>
      <c r="J551" s="12" t="str">
        <f t="shared" si="26"/>
        <v>Chan Aye Tha Zan</v>
      </c>
      <c r="K551" s="12" t="s">
        <v>16021</v>
      </c>
      <c r="L551" s="12">
        <v>20</v>
      </c>
      <c r="M551" s="12" t="s">
        <v>16022</v>
      </c>
      <c r="N551" s="12">
        <v>102</v>
      </c>
      <c r="O551" s="26">
        <v>45838.625</v>
      </c>
      <c r="P551" s="13" t="s">
        <v>13069</v>
      </c>
      <c r="Q551" s="26">
        <v>45838.709351851903</v>
      </c>
      <c r="R551" s="12" t="s">
        <v>35</v>
      </c>
      <c r="S551" s="27">
        <f t="shared" si="24"/>
        <v>0.31629629629605899</v>
      </c>
      <c r="T551" s="12" t="s">
        <v>16023</v>
      </c>
      <c r="U551" s="13"/>
      <c r="V551" s="13"/>
      <c r="W551" s="13"/>
    </row>
    <row r="552" spans="1:23" ht="30" customHeight="1">
      <c r="A552" s="65">
        <v>552</v>
      </c>
      <c r="B552" s="73">
        <v>45838.393750000003</v>
      </c>
      <c r="C552" s="26" t="str">
        <f t="shared" si="25"/>
        <v>June 2025</v>
      </c>
      <c r="D552" s="66">
        <v>117726</v>
      </c>
      <c r="E552" s="66">
        <v>477641</v>
      </c>
      <c r="F552" s="75" t="s">
        <v>16024</v>
      </c>
      <c r="G552" s="76" t="s">
        <v>16025</v>
      </c>
      <c r="H552" s="76" t="s">
        <v>16026</v>
      </c>
      <c r="I552" s="66" t="s">
        <v>13104</v>
      </c>
      <c r="J552" s="12" t="str">
        <f t="shared" si="26"/>
        <v>Maha Aung Myay</v>
      </c>
      <c r="K552" s="66" t="s">
        <v>16027</v>
      </c>
      <c r="L552" s="66">
        <v>30</v>
      </c>
      <c r="M552" s="66"/>
      <c r="N552" s="66"/>
      <c r="O552" s="73">
        <v>45839.333333333299</v>
      </c>
      <c r="P552" s="76" t="s">
        <v>13069</v>
      </c>
      <c r="Q552" s="73"/>
      <c r="R552" s="66" t="s">
        <v>113</v>
      </c>
      <c r="S552" s="90">
        <f t="shared" si="24"/>
        <v>-45838.393750000003</v>
      </c>
      <c r="T552" s="66"/>
      <c r="U552" s="76"/>
      <c r="V552" s="76" t="s">
        <v>16028</v>
      </c>
      <c r="W552" s="76"/>
    </row>
    <row r="553" spans="1:23" ht="30" customHeight="1">
      <c r="A553" s="65">
        <v>553</v>
      </c>
      <c r="B553" s="26">
        <v>45838.423611111102</v>
      </c>
      <c r="C553" s="26" t="str">
        <f t="shared" si="25"/>
        <v>June 2025</v>
      </c>
      <c r="D553" s="12">
        <v>117736</v>
      </c>
      <c r="E553" s="12">
        <v>38062</v>
      </c>
      <c r="F553" s="14" t="s">
        <v>16029</v>
      </c>
      <c r="G553" s="13" t="s">
        <v>16030</v>
      </c>
      <c r="H553" s="13" t="s">
        <v>16031</v>
      </c>
      <c r="I553" s="12" t="s">
        <v>13104</v>
      </c>
      <c r="J553" s="12" t="str">
        <f t="shared" si="26"/>
        <v>Maha Aung Myay</v>
      </c>
      <c r="K553" s="12" t="s">
        <v>16032</v>
      </c>
      <c r="L553" s="12">
        <v>30</v>
      </c>
      <c r="M553" s="12" t="s">
        <v>16033</v>
      </c>
      <c r="N553" s="12">
        <v>0</v>
      </c>
      <c r="O553" s="26">
        <v>45839.333333333299</v>
      </c>
      <c r="P553" s="13" t="s">
        <v>13069</v>
      </c>
      <c r="Q553" s="26">
        <v>45840.664988425902</v>
      </c>
      <c r="R553" s="12" t="s">
        <v>35</v>
      </c>
      <c r="S553" s="27">
        <f t="shared" si="24"/>
        <v>2.2413773148146001</v>
      </c>
      <c r="T553" s="12" t="s">
        <v>16034</v>
      </c>
      <c r="U553" s="13" t="s">
        <v>5086</v>
      </c>
      <c r="V553" s="13"/>
      <c r="W553" s="13"/>
    </row>
    <row r="554" spans="1:23" ht="30" customHeight="1">
      <c r="A554" s="65">
        <v>554</v>
      </c>
      <c r="B554" s="73">
        <v>45838.445138888899</v>
      </c>
      <c r="C554" s="26" t="str">
        <f t="shared" si="25"/>
        <v>June 2025</v>
      </c>
      <c r="D554" s="66">
        <v>117746</v>
      </c>
      <c r="E554" s="66">
        <v>477739</v>
      </c>
      <c r="F554" s="75" t="s">
        <v>16035</v>
      </c>
      <c r="G554" s="76" t="s">
        <v>16036</v>
      </c>
      <c r="H554" s="76" t="s">
        <v>16037</v>
      </c>
      <c r="I554" s="108" t="s">
        <v>13066</v>
      </c>
      <c r="J554" s="12" t="str">
        <f t="shared" si="26"/>
        <v>Chan Aye Tha Zan</v>
      </c>
      <c r="K554" s="66" t="s">
        <v>16038</v>
      </c>
      <c r="L554" s="66">
        <v>25</v>
      </c>
      <c r="M554" s="66"/>
      <c r="N554" s="66"/>
      <c r="O554" s="73">
        <v>45839.333333333299</v>
      </c>
      <c r="P554" s="76" t="s">
        <v>13069</v>
      </c>
      <c r="Q554" s="73"/>
      <c r="R554" s="66" t="s">
        <v>113</v>
      </c>
      <c r="S554" s="90">
        <f t="shared" si="24"/>
        <v>-45838.445138888899</v>
      </c>
      <c r="T554" s="66"/>
      <c r="U554" s="76"/>
      <c r="V554" s="76" t="s">
        <v>16039</v>
      </c>
      <c r="W554" s="76"/>
    </row>
    <row r="555" spans="1:23" ht="30" customHeight="1">
      <c r="A555" s="65">
        <v>555</v>
      </c>
      <c r="B555" s="73">
        <v>45838.479166666701</v>
      </c>
      <c r="C555" s="26" t="str">
        <f t="shared" si="25"/>
        <v>June 2025</v>
      </c>
      <c r="D555" s="66">
        <v>117756</v>
      </c>
      <c r="E555" s="66">
        <v>477426</v>
      </c>
      <c r="F555" s="75" t="s">
        <v>16040</v>
      </c>
      <c r="G555" s="76" t="s">
        <v>16041</v>
      </c>
      <c r="H555" s="76" t="s">
        <v>16042</v>
      </c>
      <c r="I555" s="66" t="s">
        <v>13104</v>
      </c>
      <c r="J555" s="12" t="str">
        <f t="shared" si="26"/>
        <v>Maha Aung Myay</v>
      </c>
      <c r="K555" s="66" t="s">
        <v>16043</v>
      </c>
      <c r="L555" s="66">
        <v>40</v>
      </c>
      <c r="M555" s="66"/>
      <c r="N555" s="66"/>
      <c r="O555" s="73">
        <v>45839.333333333299</v>
      </c>
      <c r="P555" s="76" t="s">
        <v>13069</v>
      </c>
      <c r="Q555" s="73"/>
      <c r="R555" s="66" t="s">
        <v>113</v>
      </c>
      <c r="S555" s="90">
        <f t="shared" si="24"/>
        <v>-45838.479166666701</v>
      </c>
      <c r="T555" s="66"/>
      <c r="U555" s="76" t="s">
        <v>16044</v>
      </c>
      <c r="V555" s="76" t="s">
        <v>5642</v>
      </c>
      <c r="W555" s="76"/>
    </row>
    <row r="556" spans="1:23" ht="30" customHeight="1">
      <c r="A556" s="65">
        <v>556</v>
      </c>
      <c r="B556" s="26">
        <v>45838.494444444397</v>
      </c>
      <c r="C556" s="26" t="str">
        <f t="shared" si="25"/>
        <v>June 2025</v>
      </c>
      <c r="D556" s="12">
        <v>117759</v>
      </c>
      <c r="E556" s="12">
        <v>477894</v>
      </c>
      <c r="F556" s="14" t="s">
        <v>16045</v>
      </c>
      <c r="G556" s="13" t="s">
        <v>16046</v>
      </c>
      <c r="H556" s="13" t="s">
        <v>16047</v>
      </c>
      <c r="I556" s="12" t="s">
        <v>13104</v>
      </c>
      <c r="J556" s="12" t="str">
        <f t="shared" si="26"/>
        <v>Maha Aung Myay</v>
      </c>
      <c r="K556" s="12" t="s">
        <v>16048</v>
      </c>
      <c r="L556" s="12">
        <v>20</v>
      </c>
      <c r="M556" s="12" t="s">
        <v>16049</v>
      </c>
      <c r="N556" s="12">
        <v>316</v>
      </c>
      <c r="O556" s="26">
        <v>45839.333333333299</v>
      </c>
      <c r="P556" s="13" t="s">
        <v>13069</v>
      </c>
      <c r="Q556" s="26">
        <v>45839.412118055603</v>
      </c>
      <c r="R556" s="12" t="s">
        <v>35</v>
      </c>
      <c r="S556" s="27">
        <f t="shared" si="24"/>
        <v>0.91767361111124002</v>
      </c>
      <c r="T556" s="12" t="s">
        <v>16050</v>
      </c>
      <c r="U556" s="13"/>
      <c r="V556" s="13"/>
      <c r="W556" s="13"/>
    </row>
    <row r="557" spans="1:23" ht="30" customHeight="1">
      <c r="A557" s="65">
        <v>557</v>
      </c>
      <c r="B557" s="26">
        <v>45838.515277777798</v>
      </c>
      <c r="C557" s="26" t="str">
        <f t="shared" si="25"/>
        <v>June 2025</v>
      </c>
      <c r="D557" s="12">
        <v>117767</v>
      </c>
      <c r="E557" s="12">
        <v>477940</v>
      </c>
      <c r="F557" s="14" t="s">
        <v>16051</v>
      </c>
      <c r="G557" s="13" t="s">
        <v>16052</v>
      </c>
      <c r="H557" s="13" t="s">
        <v>16053</v>
      </c>
      <c r="I557" s="12" t="s">
        <v>13045</v>
      </c>
      <c r="J557" s="12" t="str">
        <f t="shared" si="26"/>
        <v>Aung Myay Tha Zan</v>
      </c>
      <c r="K557" s="12" t="s">
        <v>16054</v>
      </c>
      <c r="L557" s="12">
        <v>25</v>
      </c>
      <c r="M557" s="12" t="s">
        <v>15991</v>
      </c>
      <c r="N557" s="12">
        <v>450</v>
      </c>
      <c r="O557" s="26">
        <v>45838.5</v>
      </c>
      <c r="P557" s="13" t="s">
        <v>13120</v>
      </c>
      <c r="Q557" s="26">
        <v>45838.698587963001</v>
      </c>
      <c r="R557" s="12" t="s">
        <v>35</v>
      </c>
      <c r="S557" s="27">
        <f t="shared" si="24"/>
        <v>0.18331018518802</v>
      </c>
      <c r="T557" s="12" t="s">
        <v>16055</v>
      </c>
      <c r="U557" s="13"/>
      <c r="V557" s="13"/>
      <c r="W557" s="13"/>
    </row>
    <row r="558" spans="1:23" ht="30" customHeight="1">
      <c r="A558" s="65">
        <v>559</v>
      </c>
      <c r="B558" s="26">
        <v>45838.570833333302</v>
      </c>
      <c r="C558" s="26" t="str">
        <f t="shared" si="25"/>
        <v>June 2025</v>
      </c>
      <c r="D558" s="12" t="s">
        <v>16056</v>
      </c>
      <c r="E558" s="12">
        <v>478110</v>
      </c>
      <c r="F558" s="14" t="s">
        <v>16057</v>
      </c>
      <c r="G558" s="13" t="s">
        <v>16058</v>
      </c>
      <c r="H558" s="13" t="s">
        <v>16059</v>
      </c>
      <c r="I558" s="12" t="s">
        <v>13066</v>
      </c>
      <c r="J558" s="12" t="str">
        <f t="shared" si="26"/>
        <v>Chan Aye Tha Zan</v>
      </c>
      <c r="K558" s="12" t="s">
        <v>16060</v>
      </c>
      <c r="L558" s="12">
        <v>18</v>
      </c>
      <c r="M558" s="12" t="s">
        <v>15413</v>
      </c>
      <c r="N558" s="12">
        <v>419</v>
      </c>
      <c r="O558" s="26">
        <v>45838.583333333299</v>
      </c>
      <c r="P558" s="13" t="s">
        <v>13120</v>
      </c>
      <c r="Q558" s="26">
        <v>45838.701828703699</v>
      </c>
      <c r="R558" s="12" t="s">
        <v>35</v>
      </c>
      <c r="S558" s="27">
        <f t="shared" si="24"/>
        <v>0.13099537037487599</v>
      </c>
      <c r="T558" s="12" t="s">
        <v>16061</v>
      </c>
      <c r="U558" s="13"/>
      <c r="V558" s="13"/>
      <c r="W558" s="13"/>
    </row>
    <row r="559" spans="1:23" ht="30" customHeight="1">
      <c r="A559" s="65">
        <v>560</v>
      </c>
      <c r="B559" s="73">
        <v>45838.636053240698</v>
      </c>
      <c r="C559" s="26" t="str">
        <f t="shared" si="25"/>
        <v>June 2025</v>
      </c>
      <c r="D559" s="66">
        <v>117830</v>
      </c>
      <c r="E559" s="66">
        <v>478253</v>
      </c>
      <c r="F559" s="75" t="s">
        <v>16062</v>
      </c>
      <c r="G559" s="76" t="s">
        <v>16063</v>
      </c>
      <c r="H559" s="76" t="s">
        <v>16064</v>
      </c>
      <c r="I559" s="66" t="s">
        <v>13104</v>
      </c>
      <c r="J559" s="12" t="str">
        <f t="shared" si="26"/>
        <v>Maha Aung Myay</v>
      </c>
      <c r="K559" s="66" t="s">
        <v>16065</v>
      </c>
      <c r="L559" s="66">
        <v>30</v>
      </c>
      <c r="M559" s="66"/>
      <c r="N559" s="66"/>
      <c r="O559" s="73">
        <v>45839.333333333299</v>
      </c>
      <c r="P559" s="76" t="s">
        <v>13772</v>
      </c>
      <c r="Q559" s="73"/>
      <c r="R559" s="66" t="s">
        <v>113</v>
      </c>
      <c r="S559" s="90">
        <f t="shared" si="24"/>
        <v>-45838.636053240698</v>
      </c>
      <c r="T559" s="66"/>
      <c r="U559" s="76"/>
      <c r="V559" s="76" t="s">
        <v>16066</v>
      </c>
      <c r="W559" s="76"/>
    </row>
    <row r="560" spans="1:23" ht="30" customHeight="1">
      <c r="A560" s="65">
        <v>560</v>
      </c>
      <c r="B560" s="73">
        <v>45838.642569444397</v>
      </c>
      <c r="C560" s="26" t="str">
        <f t="shared" si="25"/>
        <v>June 2025</v>
      </c>
      <c r="D560" s="66">
        <v>117833</v>
      </c>
      <c r="E560" s="66">
        <v>478253</v>
      </c>
      <c r="F560" s="75" t="s">
        <v>16067</v>
      </c>
      <c r="G560" s="76" t="s">
        <v>16063</v>
      </c>
      <c r="H560" s="76" t="s">
        <v>16064</v>
      </c>
      <c r="I560" s="66" t="s">
        <v>13104</v>
      </c>
      <c r="J560" s="12" t="str">
        <f t="shared" si="26"/>
        <v>Maha Aung Myay</v>
      </c>
      <c r="K560" s="66" t="s">
        <v>16065</v>
      </c>
      <c r="L560" s="66">
        <v>25</v>
      </c>
      <c r="M560" s="66"/>
      <c r="N560" s="66"/>
      <c r="O560" s="73">
        <v>45839.333333333299</v>
      </c>
      <c r="P560" s="76" t="s">
        <v>13260</v>
      </c>
      <c r="Q560" s="73"/>
      <c r="R560" s="66" t="s">
        <v>113</v>
      </c>
      <c r="S560" s="90">
        <f t="shared" si="24"/>
        <v>-45838.642569444397</v>
      </c>
      <c r="T560" s="66"/>
      <c r="U560" s="76"/>
      <c r="V560" s="76" t="s">
        <v>8298</v>
      </c>
      <c r="W560" s="76"/>
    </row>
    <row r="561" spans="1:23" ht="30" customHeight="1">
      <c r="A561" s="65">
        <v>562</v>
      </c>
      <c r="B561" s="26">
        <v>45838.642685185201</v>
      </c>
      <c r="C561" s="26" t="str">
        <f t="shared" si="25"/>
        <v>June 2025</v>
      </c>
      <c r="D561" s="12">
        <v>117834</v>
      </c>
      <c r="E561" s="12">
        <v>474904</v>
      </c>
      <c r="F561" s="14" t="s">
        <v>16068</v>
      </c>
      <c r="G561" s="13" t="s">
        <v>16069</v>
      </c>
      <c r="H561" s="13" t="s">
        <v>16070</v>
      </c>
      <c r="I561" s="12" t="s">
        <v>13045</v>
      </c>
      <c r="J561" s="12" t="str">
        <f t="shared" si="26"/>
        <v>Aung Myay Tha Zan</v>
      </c>
      <c r="K561" s="12" t="s">
        <v>16071</v>
      </c>
      <c r="L561" s="12">
        <v>20</v>
      </c>
      <c r="M561" s="12" t="s">
        <v>14697</v>
      </c>
      <c r="N561" s="12">
        <v>89</v>
      </c>
      <c r="O561" s="26">
        <v>45839.333333333299</v>
      </c>
      <c r="P561" s="13" t="s">
        <v>13048</v>
      </c>
      <c r="Q561" s="26">
        <v>45840.466666666704</v>
      </c>
      <c r="R561" s="12" t="s">
        <v>35</v>
      </c>
      <c r="S561" s="27">
        <f t="shared" si="24"/>
        <v>1.8239814814805899</v>
      </c>
      <c r="T561" s="12" t="s">
        <v>16072</v>
      </c>
      <c r="U561" s="13" t="s">
        <v>16073</v>
      </c>
      <c r="V561" s="13"/>
      <c r="W561" s="13"/>
    </row>
    <row r="562" spans="1:23" ht="30" customHeight="1">
      <c r="A562" s="65">
        <v>563</v>
      </c>
      <c r="B562" s="26">
        <v>45838.650405092601</v>
      </c>
      <c r="C562" s="26" t="str">
        <f t="shared" si="25"/>
        <v>June 2025</v>
      </c>
      <c r="D562" s="12">
        <v>117838</v>
      </c>
      <c r="E562" s="12">
        <v>474355</v>
      </c>
      <c r="F562" s="14" t="s">
        <v>16074</v>
      </c>
      <c r="G562" s="13" t="s">
        <v>15778</v>
      </c>
      <c r="H562" s="13" t="s">
        <v>16075</v>
      </c>
      <c r="I562" s="12" t="s">
        <v>13045</v>
      </c>
      <c r="J562" s="12" t="str">
        <f t="shared" si="26"/>
        <v>Aung Myay Tha Zan</v>
      </c>
      <c r="K562" s="12" t="s">
        <v>16076</v>
      </c>
      <c r="L562" s="12">
        <v>30</v>
      </c>
      <c r="M562" s="12" t="s">
        <v>16077</v>
      </c>
      <c r="N562" s="12">
        <v>257</v>
      </c>
      <c r="O562" s="26">
        <v>45839.333333333299</v>
      </c>
      <c r="P562" s="13" t="s">
        <v>13048</v>
      </c>
      <c r="Q562" s="26">
        <v>45839.436574074098</v>
      </c>
      <c r="R562" s="12" t="s">
        <v>35</v>
      </c>
      <c r="S562" s="27">
        <f t="shared" si="24"/>
        <v>0.78616898148175096</v>
      </c>
      <c r="T562" s="12" t="s">
        <v>16078</v>
      </c>
      <c r="U562" s="13"/>
      <c r="V562" s="13"/>
      <c r="W562" s="13"/>
    </row>
    <row r="563" spans="1:23" ht="30" customHeight="1">
      <c r="A563" s="65">
        <v>564</v>
      </c>
      <c r="B563" s="26">
        <v>45838.704537037003</v>
      </c>
      <c r="C563" s="26" t="str">
        <f t="shared" si="25"/>
        <v>June 2025</v>
      </c>
      <c r="D563" s="12">
        <v>117860</v>
      </c>
      <c r="E563" s="12">
        <v>478362</v>
      </c>
      <c r="F563" s="14" t="s">
        <v>16079</v>
      </c>
      <c r="G563" s="13" t="s">
        <v>16080</v>
      </c>
      <c r="H563" s="13" t="s">
        <v>16081</v>
      </c>
      <c r="I563" s="12" t="s">
        <v>13104</v>
      </c>
      <c r="J563" s="12" t="str">
        <f t="shared" si="26"/>
        <v>Maha Aung Myay</v>
      </c>
      <c r="K563" s="12" t="s">
        <v>16082</v>
      </c>
      <c r="L563" s="12">
        <v>20</v>
      </c>
      <c r="M563" s="12" t="s">
        <v>16083</v>
      </c>
      <c r="N563" s="12">
        <v>96</v>
      </c>
      <c r="O563" s="26">
        <v>45839.333333333299</v>
      </c>
      <c r="P563" s="13" t="s">
        <v>13260</v>
      </c>
      <c r="Q563" s="26">
        <v>45839.446145833303</v>
      </c>
      <c r="R563" s="12" t="s">
        <v>35</v>
      </c>
      <c r="S563" s="27">
        <f t="shared" si="24"/>
        <v>0.74160879629198495</v>
      </c>
      <c r="T563" s="12" t="s">
        <v>16084</v>
      </c>
      <c r="U563" s="13"/>
      <c r="V563" s="13"/>
      <c r="W563" s="13"/>
    </row>
    <row r="564" spans="1:23" ht="30" customHeight="1">
      <c r="A564" s="65">
        <v>565</v>
      </c>
      <c r="B564" s="26">
        <v>45838.786111111098</v>
      </c>
      <c r="C564" s="26" t="str">
        <f t="shared" si="25"/>
        <v>June 2025</v>
      </c>
      <c r="D564" s="12">
        <v>117883</v>
      </c>
      <c r="E564" s="12">
        <v>394329</v>
      </c>
      <c r="F564" s="14" t="s">
        <v>16085</v>
      </c>
      <c r="G564" s="13" t="s">
        <v>16086</v>
      </c>
      <c r="H564" s="13" t="s">
        <v>16087</v>
      </c>
      <c r="I564" s="12" t="s">
        <v>13104</v>
      </c>
      <c r="J564" s="12" t="str">
        <f t="shared" si="26"/>
        <v>Maha Aung Myay</v>
      </c>
      <c r="K564" s="12" t="s">
        <v>16088</v>
      </c>
      <c r="L564" s="12">
        <v>30</v>
      </c>
      <c r="M564" s="12" t="s">
        <v>14546</v>
      </c>
      <c r="N564" s="12">
        <v>201</v>
      </c>
      <c r="O564" s="26">
        <v>45839.333333333299</v>
      </c>
      <c r="P564" s="13" t="s">
        <v>13260</v>
      </c>
      <c r="Q564" s="26">
        <v>45839.5452546296</v>
      </c>
      <c r="R564" s="12" t="s">
        <v>35</v>
      </c>
      <c r="S564" s="27">
        <f t="shared" si="24"/>
        <v>0.75914351851679396</v>
      </c>
      <c r="T564" s="12" t="s">
        <v>16089</v>
      </c>
      <c r="U564" s="13"/>
      <c r="V564" s="13"/>
      <c r="W564" s="13"/>
    </row>
    <row r="565" spans="1:23" ht="30" customHeight="1">
      <c r="A565" s="65">
        <v>566</v>
      </c>
      <c r="B565" s="26">
        <v>45838.939224537004</v>
      </c>
      <c r="C565" s="26" t="str">
        <f t="shared" si="25"/>
        <v>June 2025</v>
      </c>
      <c r="D565" s="12">
        <v>117911</v>
      </c>
      <c r="E565" s="12">
        <v>478471</v>
      </c>
      <c r="F565" s="14" t="s">
        <v>16090</v>
      </c>
      <c r="G565" s="13" t="s">
        <v>16091</v>
      </c>
      <c r="H565" s="13" t="s">
        <v>16092</v>
      </c>
      <c r="I565" s="12" t="s">
        <v>13045</v>
      </c>
      <c r="J565" s="12" t="str">
        <f t="shared" si="26"/>
        <v>Aung Myay Tha Zan</v>
      </c>
      <c r="K565" s="12" t="s">
        <v>16093</v>
      </c>
      <c r="L565" s="12">
        <v>20</v>
      </c>
      <c r="M565" s="12" t="s">
        <v>13259</v>
      </c>
      <c r="N565" s="12">
        <v>284</v>
      </c>
      <c r="O565" s="26">
        <v>45839.333333333299</v>
      </c>
      <c r="P565" s="13" t="s">
        <v>13048</v>
      </c>
      <c r="Q565" s="26">
        <v>45839.6718287037</v>
      </c>
      <c r="R565" s="12" t="s">
        <v>35</v>
      </c>
      <c r="S565" s="27">
        <f t="shared" si="24"/>
        <v>0.73260416666016703</v>
      </c>
      <c r="T565" s="12" t="s">
        <v>16094</v>
      </c>
      <c r="U565" s="13"/>
      <c r="V565" s="13"/>
      <c r="W565" s="13"/>
    </row>
    <row r="566" spans="1:23" ht="30" customHeight="1">
      <c r="A566" s="65">
        <v>567</v>
      </c>
      <c r="B566" s="26">
        <v>45839.019664351901</v>
      </c>
      <c r="C566" s="26" t="str">
        <f t="shared" si="25"/>
        <v>July 2025</v>
      </c>
      <c r="D566" s="12">
        <v>117920</v>
      </c>
      <c r="E566" s="12">
        <v>429400</v>
      </c>
      <c r="F566" s="14" t="s">
        <v>16095</v>
      </c>
      <c r="G566" s="13" t="s">
        <v>16096</v>
      </c>
      <c r="H566" s="13" t="s">
        <v>16097</v>
      </c>
      <c r="I566" s="12" t="s">
        <v>13104</v>
      </c>
      <c r="J566" s="12" t="str">
        <f t="shared" si="26"/>
        <v>Maha Aung Myay</v>
      </c>
      <c r="K566" s="12" t="s">
        <v>16098</v>
      </c>
      <c r="L566" s="12">
        <v>30</v>
      </c>
      <c r="M566" s="12" t="s">
        <v>16099</v>
      </c>
      <c r="N566" s="12">
        <v>470</v>
      </c>
      <c r="O566" s="26">
        <v>45839.333333333299</v>
      </c>
      <c r="P566" s="13" t="s">
        <v>13120</v>
      </c>
      <c r="Q566" s="26">
        <v>45839.459699074097</v>
      </c>
      <c r="R566" s="12" t="s">
        <v>35</v>
      </c>
      <c r="S566" s="27">
        <f t="shared" si="24"/>
        <v>0.44003472222539097</v>
      </c>
      <c r="T566" s="12" t="s">
        <v>16100</v>
      </c>
      <c r="U566" s="13"/>
      <c r="V566" s="13"/>
      <c r="W566" s="13"/>
    </row>
    <row r="567" spans="1:23" ht="30" customHeight="1">
      <c r="A567" s="65">
        <v>568</v>
      </c>
      <c r="B567" s="26">
        <v>45839.331388888902</v>
      </c>
      <c r="C567" s="26" t="str">
        <f t="shared" si="25"/>
        <v>July 2025</v>
      </c>
      <c r="D567" s="12">
        <v>117927</v>
      </c>
      <c r="E567" s="12">
        <v>477952</v>
      </c>
      <c r="F567" s="14" t="s">
        <v>16101</v>
      </c>
      <c r="G567" s="13" t="s">
        <v>16102</v>
      </c>
      <c r="H567" s="13" t="s">
        <v>16103</v>
      </c>
      <c r="I567" s="12" t="s">
        <v>13045</v>
      </c>
      <c r="J567" s="12" t="str">
        <f t="shared" si="26"/>
        <v>Aung Myay Tha Zan</v>
      </c>
      <c r="K567" s="12" t="s">
        <v>16104</v>
      </c>
      <c r="L567" s="12">
        <v>20</v>
      </c>
      <c r="M567" s="12" t="s">
        <v>16105</v>
      </c>
      <c r="N567" s="12">
        <v>100</v>
      </c>
      <c r="O567" s="26">
        <v>45839.333333333299</v>
      </c>
      <c r="P567" s="13" t="s">
        <v>13120</v>
      </c>
      <c r="Q567" s="26">
        <v>45839.510995370401</v>
      </c>
      <c r="R567" s="12" t="s">
        <v>35</v>
      </c>
      <c r="S567" s="27">
        <f t="shared" si="24"/>
        <v>0.17960648148437</v>
      </c>
      <c r="T567" s="12" t="s">
        <v>16106</v>
      </c>
      <c r="U567" s="13"/>
      <c r="V567" s="13"/>
      <c r="W567" s="13"/>
    </row>
    <row r="568" spans="1:23" ht="30" customHeight="1">
      <c r="A568" s="65">
        <v>569</v>
      </c>
      <c r="B568" s="26">
        <v>45839.395104166702</v>
      </c>
      <c r="C568" s="26" t="str">
        <f t="shared" si="25"/>
        <v>July 2025</v>
      </c>
      <c r="D568" s="12">
        <v>117936</v>
      </c>
      <c r="E568" s="12">
        <v>478798</v>
      </c>
      <c r="F568" s="14" t="s">
        <v>16107</v>
      </c>
      <c r="G568" s="13" t="s">
        <v>9724</v>
      </c>
      <c r="H568" s="13" t="s">
        <v>16108</v>
      </c>
      <c r="I568" s="12" t="s">
        <v>13045</v>
      </c>
      <c r="J568" s="12" t="str">
        <f t="shared" si="26"/>
        <v>Aung Myay Tha Zan</v>
      </c>
      <c r="K568" s="12" t="s">
        <v>16109</v>
      </c>
      <c r="L568" s="12">
        <v>20</v>
      </c>
      <c r="M568" s="12" t="s">
        <v>14167</v>
      </c>
      <c r="N568" s="12">
        <v>400</v>
      </c>
      <c r="O568" s="26">
        <v>45839.333333333299</v>
      </c>
      <c r="P568" s="13" t="s">
        <v>13120</v>
      </c>
      <c r="Q568" s="26">
        <v>45840.499837962998</v>
      </c>
      <c r="R568" s="12" t="s">
        <v>35</v>
      </c>
      <c r="S568" s="27">
        <f t="shared" si="24"/>
        <v>1.10473379629548</v>
      </c>
      <c r="T568" s="12" t="s">
        <v>16110</v>
      </c>
      <c r="U568" s="13" t="s">
        <v>16073</v>
      </c>
      <c r="V568" s="13"/>
      <c r="W568" s="13"/>
    </row>
    <row r="569" spans="1:23" ht="30" customHeight="1">
      <c r="A569" s="65">
        <v>570</v>
      </c>
      <c r="B569" s="26">
        <v>45839.396898148101</v>
      </c>
      <c r="C569" s="26" t="str">
        <f t="shared" si="25"/>
        <v>July 2025</v>
      </c>
      <c r="D569" s="12">
        <v>117938</v>
      </c>
      <c r="E569" s="12">
        <v>478806</v>
      </c>
      <c r="F569" s="14" t="s">
        <v>16111</v>
      </c>
      <c r="G569" s="13" t="s">
        <v>16112</v>
      </c>
      <c r="H569" s="13" t="s">
        <v>16113</v>
      </c>
      <c r="I569" s="12" t="s">
        <v>13066</v>
      </c>
      <c r="J569" s="12" t="str">
        <f t="shared" si="26"/>
        <v>Chan Aye Tha Zan</v>
      </c>
      <c r="K569" s="12" t="s">
        <v>16114</v>
      </c>
      <c r="L569" s="12">
        <v>30</v>
      </c>
      <c r="M569" s="12" t="s">
        <v>16115</v>
      </c>
      <c r="N569" s="12">
        <v>119</v>
      </c>
      <c r="O569" s="26">
        <v>45839.333333333299</v>
      </c>
      <c r="P569" s="13" t="s">
        <v>13069</v>
      </c>
      <c r="Q569" s="26">
        <v>45839.468923611101</v>
      </c>
      <c r="R569" s="12" t="s">
        <v>35</v>
      </c>
      <c r="S569" s="27">
        <f t="shared" si="24"/>
        <v>7.2025462963210898E-2</v>
      </c>
      <c r="T569" s="12" t="s">
        <v>16116</v>
      </c>
      <c r="U569" s="13"/>
      <c r="V569" s="13"/>
      <c r="W569" s="13"/>
    </row>
    <row r="570" spans="1:23" ht="30" customHeight="1">
      <c r="A570" s="65">
        <v>571</v>
      </c>
      <c r="B570" s="73">
        <v>45839.400289351899</v>
      </c>
      <c r="C570" s="26" t="str">
        <f t="shared" si="25"/>
        <v>July 2025</v>
      </c>
      <c r="D570" s="66">
        <v>117940</v>
      </c>
      <c r="E570" s="66">
        <v>478806</v>
      </c>
      <c r="F570" s="75" t="s">
        <v>16117</v>
      </c>
      <c r="G570" s="76" t="s">
        <v>16112</v>
      </c>
      <c r="H570" s="76" t="s">
        <v>16113</v>
      </c>
      <c r="I570" s="66" t="s">
        <v>13066</v>
      </c>
      <c r="J570" s="12" t="str">
        <f t="shared" si="26"/>
        <v>Chan Aye Tha Zan</v>
      </c>
      <c r="K570" s="66" t="s">
        <v>16114</v>
      </c>
      <c r="L570" s="66">
        <v>30</v>
      </c>
      <c r="M570" s="66"/>
      <c r="N570" s="66"/>
      <c r="O570" s="73">
        <v>45839.333333333299</v>
      </c>
      <c r="P570" s="76" t="s">
        <v>13069</v>
      </c>
      <c r="Q570" s="73"/>
      <c r="R570" s="66" t="s">
        <v>113</v>
      </c>
      <c r="S570" s="27">
        <f t="shared" si="24"/>
        <v>-45839.400289351899</v>
      </c>
      <c r="T570" s="66"/>
      <c r="U570" s="76"/>
      <c r="V570" s="76" t="s">
        <v>8099</v>
      </c>
      <c r="W570" s="76"/>
    </row>
    <row r="571" spans="1:23" ht="30" customHeight="1">
      <c r="A571" s="65">
        <v>572</v>
      </c>
      <c r="B571" s="26">
        <v>45839.426840277803</v>
      </c>
      <c r="C571" s="26" t="str">
        <f t="shared" si="25"/>
        <v>July 2025</v>
      </c>
      <c r="D571" s="12">
        <v>117949</v>
      </c>
      <c r="E571" s="12">
        <v>237726</v>
      </c>
      <c r="F571" s="14" t="s">
        <v>16118</v>
      </c>
      <c r="G571" s="13" t="s">
        <v>16119</v>
      </c>
      <c r="H571" s="13" t="s">
        <v>16120</v>
      </c>
      <c r="I571" s="12" t="s">
        <v>13066</v>
      </c>
      <c r="J571" s="12" t="str">
        <f t="shared" si="26"/>
        <v>Chan Aye Tha Zan</v>
      </c>
      <c r="K571" s="12" t="s">
        <v>16121</v>
      </c>
      <c r="L571" s="12">
        <v>100</v>
      </c>
      <c r="M571" s="12" t="s">
        <v>16122</v>
      </c>
      <c r="N571" s="12">
        <v>250</v>
      </c>
      <c r="O571" s="26"/>
      <c r="P571" s="13" t="s">
        <v>13069</v>
      </c>
      <c r="Q571" s="26">
        <v>45839.599733796298</v>
      </c>
      <c r="R571" s="12" t="s">
        <v>35</v>
      </c>
      <c r="S571" s="27">
        <f t="shared" si="24"/>
        <v>0.17289351852377899</v>
      </c>
      <c r="T571" s="12" t="s">
        <v>16123</v>
      </c>
      <c r="U571" s="13"/>
      <c r="V571" s="13"/>
      <c r="W571" s="13"/>
    </row>
    <row r="572" spans="1:23" ht="30" customHeight="1">
      <c r="A572" s="65">
        <v>573</v>
      </c>
      <c r="B572" s="26">
        <v>45839.432905092603</v>
      </c>
      <c r="C572" s="26" t="str">
        <f t="shared" si="25"/>
        <v>July 2025</v>
      </c>
      <c r="D572" s="12">
        <v>117956</v>
      </c>
      <c r="E572" s="12">
        <v>478916</v>
      </c>
      <c r="F572" s="14" t="s">
        <v>16124</v>
      </c>
      <c r="G572" s="13" t="s">
        <v>16125</v>
      </c>
      <c r="H572" s="13" t="s">
        <v>16126</v>
      </c>
      <c r="I572" s="12" t="s">
        <v>13045</v>
      </c>
      <c r="J572" s="12" t="str">
        <f t="shared" si="26"/>
        <v>Aung Myay Tha Zan</v>
      </c>
      <c r="K572" s="12" t="s">
        <v>16127</v>
      </c>
      <c r="L572" s="12">
        <v>40</v>
      </c>
      <c r="M572" s="12" t="s">
        <v>13405</v>
      </c>
      <c r="N572" s="12">
        <v>132</v>
      </c>
      <c r="O572" s="26"/>
      <c r="P572" s="13" t="s">
        <v>13048</v>
      </c>
      <c r="Q572" s="26">
        <v>45841.608946759297</v>
      </c>
      <c r="R572" s="12" t="s">
        <v>35</v>
      </c>
      <c r="S572" s="34">
        <f t="shared" si="24"/>
        <v>2.1760416666657001</v>
      </c>
      <c r="T572" s="12" t="s">
        <v>16128</v>
      </c>
      <c r="U572" s="13"/>
      <c r="V572" s="13"/>
      <c r="W572" s="13"/>
    </row>
    <row r="573" spans="1:23" ht="30" customHeight="1">
      <c r="A573" s="65">
        <v>574</v>
      </c>
      <c r="B573" s="26">
        <v>45839.447349536997</v>
      </c>
      <c r="C573" s="26" t="str">
        <f t="shared" si="25"/>
        <v>July 2025</v>
      </c>
      <c r="D573" s="12">
        <v>117963</v>
      </c>
      <c r="E573" s="12">
        <v>446821</v>
      </c>
      <c r="F573" s="14" t="s">
        <v>16129</v>
      </c>
      <c r="G573" s="13" t="s">
        <v>16130</v>
      </c>
      <c r="H573" s="13" t="s">
        <v>16131</v>
      </c>
      <c r="I573" s="12" t="s">
        <v>13104</v>
      </c>
      <c r="J573" s="12" t="str">
        <f t="shared" si="26"/>
        <v>Maha Aung Myay</v>
      </c>
      <c r="K573" s="12" t="s">
        <v>16132</v>
      </c>
      <c r="L573" s="12">
        <v>20</v>
      </c>
      <c r="M573" s="12" t="s">
        <v>14878</v>
      </c>
      <c r="N573" s="12">
        <v>127</v>
      </c>
      <c r="O573" s="26"/>
      <c r="P573" s="13" t="s">
        <v>13069</v>
      </c>
      <c r="Q573" s="26">
        <v>45839.720138888901</v>
      </c>
      <c r="R573" s="12" t="s">
        <v>35</v>
      </c>
      <c r="S573" s="27">
        <f t="shared" si="24"/>
        <v>0.27278935184585901</v>
      </c>
      <c r="T573" s="12" t="s">
        <v>16133</v>
      </c>
      <c r="U573" s="13"/>
      <c r="V573" s="13"/>
      <c r="W573" s="13"/>
    </row>
    <row r="574" spans="1:23" ht="30" customHeight="1">
      <c r="A574" s="65">
        <v>575</v>
      </c>
      <c r="B574" s="26">
        <v>45839.472083333298</v>
      </c>
      <c r="C574" s="26" t="str">
        <f t="shared" si="25"/>
        <v>July 2025</v>
      </c>
      <c r="D574" s="12">
        <v>117976</v>
      </c>
      <c r="E574" s="12">
        <v>478858</v>
      </c>
      <c r="F574" s="14" t="s">
        <v>16134</v>
      </c>
      <c r="G574" s="13" t="s">
        <v>16135</v>
      </c>
      <c r="H574" s="13" t="s">
        <v>16136</v>
      </c>
      <c r="I574" s="12" t="s">
        <v>13045</v>
      </c>
      <c r="J574" s="12" t="str">
        <f t="shared" si="26"/>
        <v>Aung Myay Tha Zan</v>
      </c>
      <c r="K574" s="12" t="s">
        <v>16137</v>
      </c>
      <c r="L574" s="12">
        <v>20</v>
      </c>
      <c r="M574" s="12" t="s">
        <v>13922</v>
      </c>
      <c r="N574" s="12">
        <v>290</v>
      </c>
      <c r="O574" s="26"/>
      <c r="P574" s="13" t="s">
        <v>13120</v>
      </c>
      <c r="Q574" s="26">
        <v>45841.640995370399</v>
      </c>
      <c r="R574" s="12" t="s">
        <v>35</v>
      </c>
      <c r="S574" s="34">
        <f t="shared" si="24"/>
        <v>2.1689120370356201</v>
      </c>
      <c r="T574" s="12" t="s">
        <v>16138</v>
      </c>
      <c r="U574" s="13"/>
      <c r="V574" s="13"/>
      <c r="W574" s="13"/>
    </row>
    <row r="575" spans="1:23" ht="30" customHeight="1">
      <c r="A575" s="65">
        <v>576</v>
      </c>
      <c r="B575" s="26">
        <v>45839.544212963003</v>
      </c>
      <c r="C575" s="26" t="str">
        <f t="shared" si="25"/>
        <v>July 2025</v>
      </c>
      <c r="D575" s="12">
        <v>118011</v>
      </c>
      <c r="E575" s="12">
        <v>421945</v>
      </c>
      <c r="F575" s="14" t="s">
        <v>16139</v>
      </c>
      <c r="G575" s="13" t="s">
        <v>16140</v>
      </c>
      <c r="H575" s="13" t="s">
        <v>16141</v>
      </c>
      <c r="I575" s="12" t="s">
        <v>13045</v>
      </c>
      <c r="J575" s="12" t="str">
        <f t="shared" si="26"/>
        <v>Aung Myay Tha Zan</v>
      </c>
      <c r="K575" s="12" t="s">
        <v>16142</v>
      </c>
      <c r="L575" s="12">
        <v>40</v>
      </c>
      <c r="M575" s="12" t="s">
        <v>13461</v>
      </c>
      <c r="N575" s="12">
        <v>113</v>
      </c>
      <c r="O575" s="26"/>
      <c r="P575" s="13" t="s">
        <v>13048</v>
      </c>
      <c r="Q575" s="26">
        <v>45841.6811689815</v>
      </c>
      <c r="R575" s="12" t="s">
        <v>35</v>
      </c>
      <c r="S575" s="27">
        <f t="shared" si="24"/>
        <v>2.1369560185121399</v>
      </c>
      <c r="T575" s="12" t="s">
        <v>16143</v>
      </c>
      <c r="U575" s="13" t="s">
        <v>16144</v>
      </c>
      <c r="V575" s="13"/>
      <c r="W575" s="13"/>
    </row>
    <row r="576" spans="1:23" ht="30" customHeight="1">
      <c r="A576" s="65">
        <v>577</v>
      </c>
      <c r="B576" s="26">
        <v>45839.561805555597</v>
      </c>
      <c r="C576" s="26" t="str">
        <f t="shared" si="25"/>
        <v>July 2025</v>
      </c>
      <c r="D576" s="12">
        <v>118016</v>
      </c>
      <c r="E576" s="12">
        <v>479140</v>
      </c>
      <c r="F576" s="14" t="s">
        <v>16145</v>
      </c>
      <c r="G576" s="13" t="s">
        <v>16146</v>
      </c>
      <c r="H576" s="13" t="s">
        <v>16147</v>
      </c>
      <c r="I576" s="12" t="s">
        <v>13045</v>
      </c>
      <c r="J576" s="12" t="str">
        <f t="shared" si="26"/>
        <v>Aung Myay Tha Zan</v>
      </c>
      <c r="K576" s="12" t="s">
        <v>16148</v>
      </c>
      <c r="L576" s="12">
        <v>20</v>
      </c>
      <c r="M576" s="12" t="s">
        <v>16149</v>
      </c>
      <c r="N576" s="12">
        <v>197</v>
      </c>
      <c r="O576" s="26"/>
      <c r="P576" s="13" t="s">
        <v>13120</v>
      </c>
      <c r="Q576" s="26">
        <v>45839.6633912037</v>
      </c>
      <c r="R576" s="12" t="s">
        <v>35</v>
      </c>
      <c r="S576" s="27">
        <f t="shared" si="24"/>
        <v>0.101585648153559</v>
      </c>
      <c r="T576" s="12" t="s">
        <v>16150</v>
      </c>
      <c r="U576" s="13"/>
      <c r="V576" s="13"/>
      <c r="W576" s="13"/>
    </row>
    <row r="577" spans="1:23" ht="30" customHeight="1">
      <c r="A577" s="65">
        <v>578</v>
      </c>
      <c r="B577" s="26">
        <v>45839.599305555603</v>
      </c>
      <c r="C577" s="26" t="str">
        <f t="shared" si="25"/>
        <v>July 2025</v>
      </c>
      <c r="D577" s="12">
        <v>118030</v>
      </c>
      <c r="E577" s="12">
        <v>103042</v>
      </c>
      <c r="F577" s="14" t="s">
        <v>16151</v>
      </c>
      <c r="G577" s="13" t="s">
        <v>16152</v>
      </c>
      <c r="H577" s="13" t="s">
        <v>16153</v>
      </c>
      <c r="I577" s="12" t="s">
        <v>13045</v>
      </c>
      <c r="J577" s="12" t="str">
        <f t="shared" si="26"/>
        <v>Aung Myay Tha Zan</v>
      </c>
      <c r="K577" s="12" t="s">
        <v>16154</v>
      </c>
      <c r="L577" s="12">
        <v>75</v>
      </c>
      <c r="M577" s="12" t="s">
        <v>15294</v>
      </c>
      <c r="N577" s="12">
        <v>155</v>
      </c>
      <c r="O577" s="26">
        <v>45842.416666666701</v>
      </c>
      <c r="P577" s="13" t="s">
        <v>13048</v>
      </c>
      <c r="Q577" s="26">
        <v>45842.617037037002</v>
      </c>
      <c r="R577" s="12" t="s">
        <v>35</v>
      </c>
      <c r="S577" s="27">
        <f t="shared" si="24"/>
        <v>3.0177314814791298</v>
      </c>
      <c r="T577" s="12" t="s">
        <v>16155</v>
      </c>
      <c r="U577" s="13" t="s">
        <v>4639</v>
      </c>
      <c r="V577" s="13"/>
      <c r="W577" s="13"/>
    </row>
    <row r="578" spans="1:23" ht="30" customHeight="1">
      <c r="A578" s="65">
        <v>579</v>
      </c>
      <c r="B578" s="73">
        <v>45839.652777777803</v>
      </c>
      <c r="C578" s="26" t="str">
        <f t="shared" si="25"/>
        <v>July 2025</v>
      </c>
      <c r="D578" s="66">
        <v>118061</v>
      </c>
      <c r="E578" s="66">
        <v>479488</v>
      </c>
      <c r="F578" s="75" t="s">
        <v>16156</v>
      </c>
      <c r="G578" s="76" t="s">
        <v>16157</v>
      </c>
      <c r="H578" s="76" t="s">
        <v>16158</v>
      </c>
      <c r="I578" s="66" t="s">
        <v>13045</v>
      </c>
      <c r="J578" s="12" t="str">
        <f t="shared" si="26"/>
        <v>Aung Myay Tha Zan</v>
      </c>
      <c r="K578" s="66" t="s">
        <v>16159</v>
      </c>
      <c r="L578" s="66">
        <v>20</v>
      </c>
      <c r="M578" s="66"/>
      <c r="N578" s="66"/>
      <c r="O578" s="73"/>
      <c r="P578" s="76"/>
      <c r="Q578" s="73"/>
      <c r="R578" s="66" t="s">
        <v>113</v>
      </c>
      <c r="S578" s="90">
        <f t="shared" si="24"/>
        <v>-45839.652777777803</v>
      </c>
      <c r="T578" s="66"/>
      <c r="U578" s="76"/>
      <c r="V578" s="76" t="s">
        <v>16160</v>
      </c>
      <c r="W578" s="76"/>
    </row>
    <row r="579" spans="1:23" ht="30" customHeight="1">
      <c r="A579" s="65">
        <v>580</v>
      </c>
      <c r="B579" s="26">
        <v>45839.7098148148</v>
      </c>
      <c r="C579" s="26" t="str">
        <f t="shared" ref="C579:C642" si="27">TEXT(B579,"mmmm yyyy")</f>
        <v>July 2025</v>
      </c>
      <c r="D579" s="12">
        <v>118080</v>
      </c>
      <c r="E579" s="12">
        <v>448598</v>
      </c>
      <c r="F579" s="14" t="s">
        <v>16161</v>
      </c>
      <c r="G579" s="13" t="s">
        <v>16162</v>
      </c>
      <c r="H579" s="13" t="s">
        <v>16163</v>
      </c>
      <c r="I579" s="12" t="s">
        <v>13104</v>
      </c>
      <c r="J579" s="12" t="str">
        <f t="shared" ref="J579:J642" si="28">TRIM(CLEAN(I579))</f>
        <v>Maha Aung Myay</v>
      </c>
      <c r="K579" s="12" t="s">
        <v>16164</v>
      </c>
      <c r="L579" s="12">
        <v>30</v>
      </c>
      <c r="M579" s="12" t="s">
        <v>14957</v>
      </c>
      <c r="N579" s="12">
        <v>162</v>
      </c>
      <c r="O579" s="26"/>
      <c r="P579" s="13" t="s">
        <v>13069</v>
      </c>
      <c r="Q579" s="26">
        <v>45840.453541666699</v>
      </c>
      <c r="R579" s="12" t="s">
        <v>35</v>
      </c>
      <c r="S579" s="27">
        <f t="shared" si="24"/>
        <v>0.74372685185517196</v>
      </c>
      <c r="T579" s="12" t="s">
        <v>16165</v>
      </c>
      <c r="U579" s="13"/>
      <c r="V579" s="13"/>
      <c r="W579" s="13"/>
    </row>
    <row r="580" spans="1:23" ht="30" customHeight="1">
      <c r="A580" s="65">
        <v>581</v>
      </c>
      <c r="B580" s="26">
        <v>45839.714930555601</v>
      </c>
      <c r="C580" s="26" t="str">
        <f t="shared" si="27"/>
        <v>July 2025</v>
      </c>
      <c r="D580" s="12">
        <v>118082</v>
      </c>
      <c r="E580" s="12">
        <v>414635</v>
      </c>
      <c r="F580" s="14" t="s">
        <v>16166</v>
      </c>
      <c r="G580" s="13" t="s">
        <v>16167</v>
      </c>
      <c r="H580" s="13" t="s">
        <v>16168</v>
      </c>
      <c r="I580" s="12" t="s">
        <v>13104</v>
      </c>
      <c r="J580" s="12" t="str">
        <f t="shared" si="28"/>
        <v>Maha Aung Myay</v>
      </c>
      <c r="K580" s="12" t="s">
        <v>16169</v>
      </c>
      <c r="L580" s="12">
        <v>20</v>
      </c>
      <c r="M580" s="12" t="s">
        <v>16170</v>
      </c>
      <c r="N580" s="12">
        <v>210</v>
      </c>
      <c r="O580" s="26"/>
      <c r="P580" s="13" t="s">
        <v>13069</v>
      </c>
      <c r="Q580" s="26">
        <v>45840.624247685198</v>
      </c>
      <c r="R580" s="12" t="s">
        <v>35</v>
      </c>
      <c r="S580" s="27">
        <f t="shared" ref="S580:S583" si="29">Q580-B580</f>
        <v>0.90931712962628797</v>
      </c>
      <c r="T580" s="12" t="s">
        <v>16171</v>
      </c>
      <c r="U580" s="13"/>
      <c r="V580" s="13"/>
      <c r="W580" s="13"/>
    </row>
    <row r="581" spans="1:23" ht="30" customHeight="1">
      <c r="A581" s="65">
        <v>582</v>
      </c>
      <c r="B581" s="26">
        <v>45839.736250000002</v>
      </c>
      <c r="C581" s="26" t="str">
        <f t="shared" si="27"/>
        <v>July 2025</v>
      </c>
      <c r="D581" s="12">
        <v>118094</v>
      </c>
      <c r="E581" s="12">
        <v>479079</v>
      </c>
      <c r="F581" s="14" t="s">
        <v>16172</v>
      </c>
      <c r="G581" s="13" t="s">
        <v>16173</v>
      </c>
      <c r="H581" s="13" t="s">
        <v>16174</v>
      </c>
      <c r="I581" s="12" t="s">
        <v>13066</v>
      </c>
      <c r="J581" s="12" t="str">
        <f t="shared" si="28"/>
        <v>Chan Aye Tha Zan</v>
      </c>
      <c r="K581" s="12" t="s">
        <v>16175</v>
      </c>
      <c r="L581" s="12">
        <v>20</v>
      </c>
      <c r="M581" s="12" t="s">
        <v>16176</v>
      </c>
      <c r="N581" s="12">
        <v>120</v>
      </c>
      <c r="O581" s="26"/>
      <c r="P581" s="13" t="s">
        <v>13069</v>
      </c>
      <c r="Q581" s="26">
        <v>45840.572731481501</v>
      </c>
      <c r="R581" s="12" t="s">
        <v>35</v>
      </c>
      <c r="S581" s="27">
        <f t="shared" si="29"/>
        <v>0.83648148147767598</v>
      </c>
      <c r="T581" s="12" t="s">
        <v>16177</v>
      </c>
      <c r="U581" s="13"/>
      <c r="V581" s="13"/>
      <c r="W581" s="13"/>
    </row>
    <row r="582" spans="1:23" ht="30" customHeight="1">
      <c r="A582" s="65">
        <v>583</v>
      </c>
      <c r="B582" s="26">
        <v>45839.7944444444</v>
      </c>
      <c r="C582" s="26" t="str">
        <f t="shared" si="27"/>
        <v>July 2025</v>
      </c>
      <c r="D582" s="12">
        <v>118113</v>
      </c>
      <c r="E582" s="12">
        <v>479819</v>
      </c>
      <c r="F582" s="14" t="s">
        <v>16178</v>
      </c>
      <c r="G582" s="13" t="s">
        <v>16179</v>
      </c>
      <c r="H582" s="13" t="s">
        <v>16180</v>
      </c>
      <c r="I582" s="12" t="s">
        <v>13045</v>
      </c>
      <c r="J582" s="12" t="str">
        <f t="shared" si="28"/>
        <v>Aung Myay Tha Zan</v>
      </c>
      <c r="K582" s="12" t="s">
        <v>16181</v>
      </c>
      <c r="L582" s="12">
        <v>20</v>
      </c>
      <c r="M582" s="12" t="s">
        <v>16182</v>
      </c>
      <c r="N582" s="12">
        <v>143</v>
      </c>
      <c r="O582" s="26"/>
      <c r="P582" s="13" t="s">
        <v>13260</v>
      </c>
      <c r="Q582" s="26">
        <v>45840.639918981498</v>
      </c>
      <c r="R582" s="12" t="s">
        <v>35</v>
      </c>
      <c r="S582" s="27">
        <f t="shared" si="29"/>
        <v>0.84547453703999098</v>
      </c>
      <c r="T582" s="12" t="s">
        <v>16183</v>
      </c>
      <c r="U582" s="13"/>
      <c r="V582" s="13"/>
      <c r="W582" s="13"/>
    </row>
    <row r="583" spans="1:23" ht="30" customHeight="1">
      <c r="A583" s="65">
        <v>584</v>
      </c>
      <c r="B583" s="26">
        <v>45839.827777777798</v>
      </c>
      <c r="C583" s="26" t="str">
        <f t="shared" si="27"/>
        <v>July 2025</v>
      </c>
      <c r="D583" s="12">
        <v>118121</v>
      </c>
      <c r="E583" s="12">
        <v>479853</v>
      </c>
      <c r="F583" s="14" t="s">
        <v>16184</v>
      </c>
      <c r="G583" s="13" t="s">
        <v>5308</v>
      </c>
      <c r="H583" s="13" t="s">
        <v>16185</v>
      </c>
      <c r="I583" s="12" t="s">
        <v>13045</v>
      </c>
      <c r="J583" s="12" t="str">
        <f t="shared" si="28"/>
        <v>Aung Myay Tha Zan</v>
      </c>
      <c r="K583" s="12" t="s">
        <v>16186</v>
      </c>
      <c r="L583" s="12">
        <v>20</v>
      </c>
      <c r="M583" s="12" t="s">
        <v>16187</v>
      </c>
      <c r="N583" s="12">
        <v>219</v>
      </c>
      <c r="O583" s="26"/>
      <c r="P583" s="13" t="s">
        <v>13260</v>
      </c>
      <c r="Q583" s="26">
        <v>45852.606377314798</v>
      </c>
      <c r="R583" s="12" t="s">
        <v>35</v>
      </c>
      <c r="S583" s="27">
        <f t="shared" si="29"/>
        <v>12.7785995370359</v>
      </c>
      <c r="T583" s="12" t="s">
        <v>16188</v>
      </c>
      <c r="U583" s="13" t="s">
        <v>16189</v>
      </c>
      <c r="V583" s="13"/>
      <c r="W583" s="13"/>
    </row>
    <row r="584" spans="1:23" ht="30" customHeight="1">
      <c r="A584" s="65">
        <v>585</v>
      </c>
      <c r="B584" s="26">
        <v>45839.904039351903</v>
      </c>
      <c r="C584" s="26" t="str">
        <f t="shared" si="27"/>
        <v>July 2025</v>
      </c>
      <c r="D584" s="12">
        <v>118139</v>
      </c>
      <c r="E584" s="12">
        <v>479911</v>
      </c>
      <c r="F584" s="14" t="s">
        <v>16190</v>
      </c>
      <c r="G584" s="13" t="s">
        <v>16191</v>
      </c>
      <c r="H584" s="13" t="s">
        <v>16192</v>
      </c>
      <c r="I584" s="12" t="s">
        <v>13066</v>
      </c>
      <c r="J584" s="12" t="str">
        <f t="shared" si="28"/>
        <v>Chan Aye Tha Zan</v>
      </c>
      <c r="K584" s="12" t="s">
        <v>16193</v>
      </c>
      <c r="L584" s="12">
        <v>20</v>
      </c>
      <c r="M584" s="12" t="s">
        <v>16194</v>
      </c>
      <c r="N584" s="12">
        <v>164</v>
      </c>
      <c r="O584" s="26"/>
      <c r="P584" s="13" t="s">
        <v>13772</v>
      </c>
      <c r="Q584" s="26">
        <v>45840.5051157407</v>
      </c>
      <c r="R584" s="12" t="s">
        <v>35</v>
      </c>
      <c r="S584" s="27">
        <f t="shared" ref="S584:S647" si="30">Q584-B584</f>
        <v>0.60107638889167003</v>
      </c>
      <c r="T584" s="12" t="s">
        <v>16195</v>
      </c>
      <c r="U584" s="13"/>
      <c r="V584" s="13"/>
      <c r="W584" s="13"/>
    </row>
    <row r="585" spans="1:23" ht="30" customHeight="1">
      <c r="A585" s="65">
        <v>586</v>
      </c>
      <c r="B585" s="26">
        <v>45840.406944444403</v>
      </c>
      <c r="C585" s="26" t="str">
        <f t="shared" si="27"/>
        <v>July 2025</v>
      </c>
      <c r="D585" s="12">
        <v>118159</v>
      </c>
      <c r="E585" s="12">
        <v>479679</v>
      </c>
      <c r="F585" s="14" t="s">
        <v>16196</v>
      </c>
      <c r="G585" s="13" t="s">
        <v>16197</v>
      </c>
      <c r="H585" s="13" t="s">
        <v>16198</v>
      </c>
      <c r="I585" s="12" t="s">
        <v>13104</v>
      </c>
      <c r="J585" s="12" t="str">
        <f t="shared" si="28"/>
        <v>Maha Aung Myay</v>
      </c>
      <c r="K585" s="12" t="s">
        <v>16199</v>
      </c>
      <c r="L585" s="12">
        <v>50</v>
      </c>
      <c r="M585" s="12" t="s">
        <v>16200</v>
      </c>
      <c r="N585" s="12">
        <v>200</v>
      </c>
      <c r="O585" s="26"/>
      <c r="P585" s="13" t="s">
        <v>13120</v>
      </c>
      <c r="Q585" s="26">
        <v>45840.753958333298</v>
      </c>
      <c r="R585" s="12" t="s">
        <v>35</v>
      </c>
      <c r="S585" s="27">
        <f t="shared" si="30"/>
        <v>0.34701388888788598</v>
      </c>
      <c r="T585" s="12" t="s">
        <v>16201</v>
      </c>
      <c r="U585" s="13"/>
      <c r="V585" s="13"/>
      <c r="W585" s="13"/>
    </row>
    <row r="586" spans="1:23" ht="30" customHeight="1">
      <c r="A586" s="65">
        <v>587</v>
      </c>
      <c r="B586" s="73">
        <v>45840.425000000003</v>
      </c>
      <c r="C586" s="26" t="str">
        <f t="shared" si="27"/>
        <v>July 2025</v>
      </c>
      <c r="D586" s="66">
        <v>118169</v>
      </c>
      <c r="E586" s="66">
        <v>480043</v>
      </c>
      <c r="F586" s="75" t="s">
        <v>16202</v>
      </c>
      <c r="G586" s="76" t="s">
        <v>16203</v>
      </c>
      <c r="H586" s="76" t="s">
        <v>16204</v>
      </c>
      <c r="I586" s="66" t="s">
        <v>13104</v>
      </c>
      <c r="J586" s="12" t="str">
        <f t="shared" si="28"/>
        <v>Maha Aung Myay</v>
      </c>
      <c r="K586" s="66" t="s">
        <v>16205</v>
      </c>
      <c r="L586" s="66">
        <v>20</v>
      </c>
      <c r="M586" s="66"/>
      <c r="N586" s="66"/>
      <c r="O586" s="73"/>
      <c r="P586" s="76" t="s">
        <v>13069</v>
      </c>
      <c r="Q586" s="73"/>
      <c r="R586" s="66" t="s">
        <v>113</v>
      </c>
      <c r="S586" s="90">
        <f t="shared" si="30"/>
        <v>-45840.425000000003</v>
      </c>
      <c r="T586" s="66"/>
      <c r="U586" s="76"/>
      <c r="V586" s="76" t="s">
        <v>16206</v>
      </c>
      <c r="W586" s="76"/>
    </row>
    <row r="587" spans="1:23" ht="30" customHeight="1">
      <c r="A587" s="65">
        <v>588</v>
      </c>
      <c r="B587" s="26">
        <v>45840.429861111101</v>
      </c>
      <c r="C587" s="26" t="str">
        <f t="shared" si="27"/>
        <v>July 2025</v>
      </c>
      <c r="D587" s="12">
        <v>118173</v>
      </c>
      <c r="E587" s="12">
        <v>480064</v>
      </c>
      <c r="F587" s="14" t="s">
        <v>16207</v>
      </c>
      <c r="G587" s="13" t="s">
        <v>16208</v>
      </c>
      <c r="H587" s="13" t="s">
        <v>16209</v>
      </c>
      <c r="I587" s="12" t="s">
        <v>13045</v>
      </c>
      <c r="J587" s="12" t="str">
        <f t="shared" si="28"/>
        <v>Aung Myay Tha Zan</v>
      </c>
      <c r="K587" s="12" t="s">
        <v>16210</v>
      </c>
      <c r="L587" s="12">
        <v>20</v>
      </c>
      <c r="M587" s="12" t="s">
        <v>13168</v>
      </c>
      <c r="N587" s="12">
        <v>305</v>
      </c>
      <c r="O587" s="26"/>
      <c r="P587" s="13" t="s">
        <v>13120</v>
      </c>
      <c r="Q587" s="26">
        <v>45840.6848032407</v>
      </c>
      <c r="R587" s="12" t="s">
        <v>35</v>
      </c>
      <c r="S587" s="27">
        <f t="shared" si="30"/>
        <v>0.25494212963530999</v>
      </c>
      <c r="T587" s="12" t="s">
        <v>16211</v>
      </c>
      <c r="U587" s="13"/>
      <c r="V587" s="13"/>
      <c r="W587" s="13"/>
    </row>
    <row r="588" spans="1:23" ht="30" customHeight="1">
      <c r="A588" s="65">
        <v>589</v>
      </c>
      <c r="B588" s="26">
        <v>45840.456250000003</v>
      </c>
      <c r="C588" s="26" t="str">
        <f t="shared" si="27"/>
        <v>July 2025</v>
      </c>
      <c r="D588" s="12">
        <v>118188</v>
      </c>
      <c r="E588" s="12">
        <v>480130</v>
      </c>
      <c r="F588" s="14" t="s">
        <v>16212</v>
      </c>
      <c r="G588" s="13" t="s">
        <v>16213</v>
      </c>
      <c r="H588" s="13" t="s">
        <v>16214</v>
      </c>
      <c r="I588" s="12" t="s">
        <v>13066</v>
      </c>
      <c r="J588" s="12" t="str">
        <f t="shared" si="28"/>
        <v>Chan Aye Tha Zan</v>
      </c>
      <c r="K588" s="12" t="s">
        <v>16215</v>
      </c>
      <c r="L588" s="12">
        <v>20</v>
      </c>
      <c r="M588" s="12" t="s">
        <v>16216</v>
      </c>
      <c r="N588" s="12">
        <v>161</v>
      </c>
      <c r="O588" s="26"/>
      <c r="P588" s="13" t="s">
        <v>13069</v>
      </c>
      <c r="Q588" s="26">
        <v>45841.603935185201</v>
      </c>
      <c r="R588" s="12" t="s">
        <v>35</v>
      </c>
      <c r="S588" s="27">
        <f t="shared" si="30"/>
        <v>1.14768518518395</v>
      </c>
      <c r="T588" s="12" t="s">
        <v>16217</v>
      </c>
      <c r="U588" s="13"/>
      <c r="V588" s="13"/>
      <c r="W588" s="13"/>
    </row>
    <row r="589" spans="1:23" ht="30" customHeight="1">
      <c r="A589" s="65">
        <v>590</v>
      </c>
      <c r="B589" s="26">
        <v>45840.463888888902</v>
      </c>
      <c r="C589" s="26" t="str">
        <f t="shared" si="27"/>
        <v>July 2025</v>
      </c>
      <c r="D589" s="12">
        <v>118191</v>
      </c>
      <c r="E589" s="12">
        <v>479887</v>
      </c>
      <c r="F589" s="14" t="s">
        <v>16218</v>
      </c>
      <c r="G589" s="13" t="s">
        <v>16219</v>
      </c>
      <c r="H589" s="13" t="s">
        <v>16220</v>
      </c>
      <c r="I589" s="12" t="s">
        <v>14265</v>
      </c>
      <c r="J589" s="12" t="str">
        <f t="shared" si="28"/>
        <v>Chan Mya Tha Zi</v>
      </c>
      <c r="K589" s="12" t="s">
        <v>16221</v>
      </c>
      <c r="L589" s="12">
        <v>18</v>
      </c>
      <c r="M589" s="12" t="s">
        <v>16222</v>
      </c>
      <c r="N589" s="12">
        <v>238</v>
      </c>
      <c r="O589" s="26"/>
      <c r="P589" s="13" t="s">
        <v>13069</v>
      </c>
      <c r="Q589" s="26">
        <v>45841.470648148097</v>
      </c>
      <c r="R589" s="12" t="s">
        <v>35</v>
      </c>
      <c r="S589" s="27">
        <f t="shared" si="30"/>
        <v>1.00675925926043</v>
      </c>
      <c r="T589" s="12" t="s">
        <v>16223</v>
      </c>
      <c r="U589" s="13"/>
      <c r="V589" s="13"/>
      <c r="W589" s="13"/>
    </row>
    <row r="590" spans="1:23" ht="30" customHeight="1">
      <c r="A590" s="65">
        <v>591</v>
      </c>
      <c r="B590" s="26">
        <v>45840.493055555598</v>
      </c>
      <c r="C590" s="26" t="str">
        <f t="shared" si="27"/>
        <v>July 2025</v>
      </c>
      <c r="D590" s="12">
        <v>118207</v>
      </c>
      <c r="E590" s="12">
        <v>480220</v>
      </c>
      <c r="F590" s="14" t="s">
        <v>16224</v>
      </c>
      <c r="G590" s="13" t="s">
        <v>16225</v>
      </c>
      <c r="H590" s="13" t="s">
        <v>16226</v>
      </c>
      <c r="I590" s="12" t="s">
        <v>13104</v>
      </c>
      <c r="J590" s="12" t="str">
        <f t="shared" si="28"/>
        <v>Maha Aung Myay</v>
      </c>
      <c r="K590" s="12" t="s">
        <v>16227</v>
      </c>
      <c r="L590" s="12">
        <v>20</v>
      </c>
      <c r="M590" s="12" t="s">
        <v>16228</v>
      </c>
      <c r="N590" s="12">
        <v>126</v>
      </c>
      <c r="O590" s="26"/>
      <c r="P590" s="13" t="s">
        <v>13069</v>
      </c>
      <c r="Q590" s="26">
        <v>45841.385335648098</v>
      </c>
      <c r="R590" s="12" t="s">
        <v>35</v>
      </c>
      <c r="S590" s="27">
        <f t="shared" si="30"/>
        <v>0.89228009259386498</v>
      </c>
      <c r="T590" s="12" t="s">
        <v>16229</v>
      </c>
      <c r="U590" s="13"/>
      <c r="V590" s="13"/>
      <c r="W590" s="13"/>
    </row>
    <row r="591" spans="1:23" ht="30" customHeight="1">
      <c r="A591" s="65">
        <v>592</v>
      </c>
      <c r="B591" s="73">
        <v>45840.5531597222</v>
      </c>
      <c r="C591" s="26" t="str">
        <f t="shared" si="27"/>
        <v>July 2025</v>
      </c>
      <c r="D591" s="66">
        <v>118241</v>
      </c>
      <c r="E591" s="66">
        <v>480420</v>
      </c>
      <c r="F591" s="75" t="s">
        <v>16230</v>
      </c>
      <c r="G591" s="76" t="s">
        <v>16231</v>
      </c>
      <c r="H591" s="76" t="s">
        <v>16232</v>
      </c>
      <c r="I591" s="66" t="s">
        <v>13104</v>
      </c>
      <c r="J591" s="12" t="str">
        <f t="shared" si="28"/>
        <v>Maha Aung Myay</v>
      </c>
      <c r="K591" s="66" t="s">
        <v>16233</v>
      </c>
      <c r="L591" s="66">
        <v>30</v>
      </c>
      <c r="M591" s="66"/>
      <c r="N591" s="66"/>
      <c r="O591" s="73"/>
      <c r="P591" s="76" t="s">
        <v>13069</v>
      </c>
      <c r="Q591" s="73"/>
      <c r="R591" s="66" t="s">
        <v>113</v>
      </c>
      <c r="S591" s="90">
        <f t="shared" si="30"/>
        <v>-45840.5531597222</v>
      </c>
      <c r="T591" s="66"/>
      <c r="U591" s="76"/>
      <c r="V591" s="76" t="s">
        <v>16234</v>
      </c>
      <c r="W591" s="76"/>
    </row>
    <row r="592" spans="1:23" ht="30" customHeight="1">
      <c r="A592" s="65">
        <v>593</v>
      </c>
      <c r="B592" s="26">
        <v>45840.560659722199</v>
      </c>
      <c r="C592" s="26" t="str">
        <f t="shared" si="27"/>
        <v>July 2025</v>
      </c>
      <c r="D592" s="12">
        <v>118246</v>
      </c>
      <c r="E592" s="12">
        <v>480400</v>
      </c>
      <c r="F592" s="14" t="s">
        <v>16235</v>
      </c>
      <c r="G592" s="13" t="s">
        <v>16236</v>
      </c>
      <c r="H592" s="13" t="s">
        <v>16237</v>
      </c>
      <c r="I592" s="12" t="s">
        <v>13066</v>
      </c>
      <c r="J592" s="12" t="str">
        <f t="shared" si="28"/>
        <v>Chan Aye Tha Zan</v>
      </c>
      <c r="K592" s="12" t="s">
        <v>16238</v>
      </c>
      <c r="L592" s="12">
        <v>30</v>
      </c>
      <c r="M592" s="12" t="s">
        <v>16239</v>
      </c>
      <c r="N592" s="12">
        <v>84</v>
      </c>
      <c r="O592" s="26"/>
      <c r="P592" s="13" t="s">
        <v>13069</v>
      </c>
      <c r="Q592" s="26">
        <v>45841.563935185201</v>
      </c>
      <c r="R592" s="12" t="s">
        <v>35</v>
      </c>
      <c r="S592" s="27">
        <f t="shared" si="30"/>
        <v>1.0032754629646701</v>
      </c>
      <c r="T592" s="12" t="s">
        <v>16240</v>
      </c>
      <c r="U592" s="13"/>
      <c r="V592" s="13"/>
      <c r="W592" s="13"/>
    </row>
    <row r="593" spans="1:23" ht="30" customHeight="1">
      <c r="A593" s="65">
        <v>594</v>
      </c>
      <c r="B593" s="26">
        <v>45840.570081018501</v>
      </c>
      <c r="C593" s="26" t="str">
        <f t="shared" si="27"/>
        <v>July 2025</v>
      </c>
      <c r="D593" s="12">
        <v>118254</v>
      </c>
      <c r="E593" s="12">
        <v>480447</v>
      </c>
      <c r="F593" s="14" t="s">
        <v>16241</v>
      </c>
      <c r="G593" s="13" t="s">
        <v>16242</v>
      </c>
      <c r="H593" s="13" t="s">
        <v>16243</v>
      </c>
      <c r="I593" s="12" t="s">
        <v>13066</v>
      </c>
      <c r="J593" s="12" t="str">
        <f t="shared" si="28"/>
        <v>Chan Aye Tha Zan</v>
      </c>
      <c r="K593" s="12" t="s">
        <v>16244</v>
      </c>
      <c r="L593" s="12">
        <v>25</v>
      </c>
      <c r="M593" s="12" t="s">
        <v>14860</v>
      </c>
      <c r="N593" s="12">
        <v>106</v>
      </c>
      <c r="O593" s="26"/>
      <c r="P593" s="13" t="s">
        <v>13069</v>
      </c>
      <c r="Q593" s="26">
        <v>45841.5464699074</v>
      </c>
      <c r="R593" s="12" t="s">
        <v>35</v>
      </c>
      <c r="S593" s="27">
        <f t="shared" si="30"/>
        <v>0.97638888889196096</v>
      </c>
      <c r="T593" s="12" t="s">
        <v>16245</v>
      </c>
      <c r="U593" s="13"/>
      <c r="V593" s="13"/>
      <c r="W593" s="13"/>
    </row>
    <row r="594" spans="1:23" ht="30" customHeight="1">
      <c r="A594" s="65">
        <v>595</v>
      </c>
      <c r="B594" s="26">
        <v>45840.608425925901</v>
      </c>
      <c r="C594" s="26" t="str">
        <f t="shared" si="27"/>
        <v>July 2025</v>
      </c>
      <c r="D594" s="12">
        <v>118270</v>
      </c>
      <c r="E594" s="12">
        <v>480550</v>
      </c>
      <c r="F594" s="14" t="s">
        <v>16246</v>
      </c>
      <c r="G594" s="13" t="s">
        <v>16247</v>
      </c>
      <c r="H594" s="13" t="s">
        <v>16248</v>
      </c>
      <c r="I594" s="12" t="s">
        <v>13104</v>
      </c>
      <c r="J594" s="12" t="str">
        <f t="shared" si="28"/>
        <v>Maha Aung Myay</v>
      </c>
      <c r="K594" s="12" t="s">
        <v>16249</v>
      </c>
      <c r="L594" s="12">
        <v>20</v>
      </c>
      <c r="M594" s="12" t="s">
        <v>16250</v>
      </c>
      <c r="N594" s="12">
        <v>227</v>
      </c>
      <c r="O594" s="26"/>
      <c r="P594" s="13" t="s">
        <v>13069</v>
      </c>
      <c r="Q594" s="26">
        <v>45841.516712962999</v>
      </c>
      <c r="R594" s="12" t="s">
        <v>35</v>
      </c>
      <c r="S594" s="27">
        <f t="shared" si="30"/>
        <v>0.90828703704028202</v>
      </c>
      <c r="T594" s="12" t="s">
        <v>16251</v>
      </c>
      <c r="U594" s="13"/>
      <c r="V594" s="13"/>
      <c r="W594" s="13"/>
    </row>
    <row r="595" spans="1:23" ht="30" customHeight="1">
      <c r="A595" s="65">
        <v>596</v>
      </c>
      <c r="B595" s="26">
        <v>45840.622025463003</v>
      </c>
      <c r="C595" s="26" t="str">
        <f t="shared" si="27"/>
        <v>July 2025</v>
      </c>
      <c r="D595" s="12">
        <v>118277</v>
      </c>
      <c r="E595" s="12">
        <v>480540</v>
      </c>
      <c r="F595" s="14" t="s">
        <v>16252</v>
      </c>
      <c r="G595" s="13" t="s">
        <v>16253</v>
      </c>
      <c r="H595" s="13" t="s">
        <v>16254</v>
      </c>
      <c r="I595" s="12" t="s">
        <v>13066</v>
      </c>
      <c r="J595" s="12" t="str">
        <f t="shared" si="28"/>
        <v>Chan Aye Tha Zan</v>
      </c>
      <c r="K595" s="12" t="s">
        <v>16255</v>
      </c>
      <c r="L595" s="12">
        <v>18</v>
      </c>
      <c r="M595" s="12" t="s">
        <v>16256</v>
      </c>
      <c r="N595" s="12">
        <v>289</v>
      </c>
      <c r="O595" s="26"/>
      <c r="P595" s="13" t="s">
        <v>13069</v>
      </c>
      <c r="Q595" s="26">
        <v>45841.6306944444</v>
      </c>
      <c r="R595" s="12" t="s">
        <v>35</v>
      </c>
      <c r="S595" s="27">
        <f t="shared" si="30"/>
        <v>1.0086689814779699</v>
      </c>
      <c r="T595" s="12" t="s">
        <v>16257</v>
      </c>
      <c r="U595" s="13"/>
      <c r="V595" s="13"/>
      <c r="W595" s="13"/>
    </row>
    <row r="596" spans="1:23" ht="30" customHeight="1">
      <c r="A596" s="65">
        <v>597</v>
      </c>
      <c r="B596" s="26">
        <v>45840.6315972222</v>
      </c>
      <c r="C596" s="26" t="str">
        <f t="shared" si="27"/>
        <v>July 2025</v>
      </c>
      <c r="D596" s="12">
        <v>118283</v>
      </c>
      <c r="E596" s="12">
        <v>480589</v>
      </c>
      <c r="F596" s="14" t="s">
        <v>16258</v>
      </c>
      <c r="G596" s="13" t="s">
        <v>16259</v>
      </c>
      <c r="H596" s="13" t="s">
        <v>16260</v>
      </c>
      <c r="I596" s="12" t="s">
        <v>13045</v>
      </c>
      <c r="J596" s="12" t="str">
        <f t="shared" si="28"/>
        <v>Aung Myay Tha Zan</v>
      </c>
      <c r="K596" s="12" t="s">
        <v>16261</v>
      </c>
      <c r="L596" s="12">
        <v>20</v>
      </c>
      <c r="M596" s="12" t="s">
        <v>16182</v>
      </c>
      <c r="N596" s="12">
        <v>130</v>
      </c>
      <c r="O596" s="26"/>
      <c r="P596" s="13" t="s">
        <v>13048</v>
      </c>
      <c r="Q596" s="26">
        <v>45841.427233796298</v>
      </c>
      <c r="R596" s="12" t="s">
        <v>35</v>
      </c>
      <c r="S596" s="27">
        <f t="shared" si="30"/>
        <v>0.79563657407561506</v>
      </c>
      <c r="T596" s="12" t="s">
        <v>16262</v>
      </c>
      <c r="U596" s="13"/>
      <c r="V596" s="13"/>
      <c r="W596" s="13"/>
    </row>
    <row r="597" spans="1:23" ht="30" customHeight="1">
      <c r="A597" s="65">
        <v>598</v>
      </c>
      <c r="B597" s="26">
        <v>45840.6489814815</v>
      </c>
      <c r="C597" s="26" t="str">
        <f t="shared" si="27"/>
        <v>July 2025</v>
      </c>
      <c r="D597" s="12">
        <v>118291</v>
      </c>
      <c r="E597" s="12">
        <v>480619</v>
      </c>
      <c r="F597" s="14" t="s">
        <v>16263</v>
      </c>
      <c r="G597" s="13" t="s">
        <v>16264</v>
      </c>
      <c r="H597" s="13" t="s">
        <v>16265</v>
      </c>
      <c r="I597" s="12" t="s">
        <v>13045</v>
      </c>
      <c r="J597" s="12" t="str">
        <f t="shared" si="28"/>
        <v>Aung Myay Tha Zan</v>
      </c>
      <c r="K597" s="12" t="s">
        <v>16266</v>
      </c>
      <c r="L597" s="12">
        <v>18</v>
      </c>
      <c r="M597" s="12" t="s">
        <v>16267</v>
      </c>
      <c r="N597" s="12">
        <v>123</v>
      </c>
      <c r="O597" s="26"/>
      <c r="P597" s="13" t="s">
        <v>13260</v>
      </c>
      <c r="Q597" s="26">
        <v>45841.517986111103</v>
      </c>
      <c r="R597" s="12" t="s">
        <v>35</v>
      </c>
      <c r="S597" s="27">
        <f t="shared" si="30"/>
        <v>0.86900462962512404</v>
      </c>
      <c r="T597" s="12" t="s">
        <v>16268</v>
      </c>
      <c r="U597" s="13"/>
      <c r="V597" s="13"/>
      <c r="W597" s="13"/>
    </row>
    <row r="598" spans="1:23" ht="30" customHeight="1">
      <c r="A598" s="65">
        <v>599</v>
      </c>
      <c r="B598" s="26">
        <v>45840.707719907397</v>
      </c>
      <c r="C598" s="26" t="str">
        <f t="shared" si="27"/>
        <v>July 2025</v>
      </c>
      <c r="D598" s="12">
        <v>118315</v>
      </c>
      <c r="E598" s="12">
        <v>480733</v>
      </c>
      <c r="F598" s="14" t="s">
        <v>16269</v>
      </c>
      <c r="G598" s="13" t="s">
        <v>16270</v>
      </c>
      <c r="H598" s="13" t="s">
        <v>16271</v>
      </c>
      <c r="I598" s="12" t="s">
        <v>13045</v>
      </c>
      <c r="J598" s="12" t="str">
        <f t="shared" si="28"/>
        <v>Aung Myay Tha Zan</v>
      </c>
      <c r="K598" s="12" t="s">
        <v>16272</v>
      </c>
      <c r="L598" s="12">
        <v>20</v>
      </c>
      <c r="M598" s="12" t="s">
        <v>14515</v>
      </c>
      <c r="N598" s="12">
        <v>250</v>
      </c>
      <c r="O598" s="26"/>
      <c r="P598" s="13" t="s">
        <v>13120</v>
      </c>
      <c r="Q598" s="26">
        <v>45841.736053240696</v>
      </c>
      <c r="R598" s="12" t="s">
        <v>35</v>
      </c>
      <c r="S598" s="27">
        <f t="shared" si="30"/>
        <v>1.0283333333354701</v>
      </c>
      <c r="T598" s="12" t="s">
        <v>16273</v>
      </c>
      <c r="U598" s="13"/>
      <c r="V598" s="13"/>
      <c r="W598" s="13"/>
    </row>
    <row r="599" spans="1:23" ht="30" customHeight="1">
      <c r="A599" s="65">
        <v>600</v>
      </c>
      <c r="B599" s="73">
        <v>45840.836828703701</v>
      </c>
      <c r="C599" s="26" t="str">
        <f t="shared" si="27"/>
        <v>July 2025</v>
      </c>
      <c r="D599" s="66">
        <v>118350</v>
      </c>
      <c r="E599" s="66">
        <v>48086</v>
      </c>
      <c r="F599" s="75" t="s">
        <v>16274</v>
      </c>
      <c r="G599" s="76" t="s">
        <v>16275</v>
      </c>
      <c r="H599" s="76" t="s">
        <v>16276</v>
      </c>
      <c r="I599" s="66" t="s">
        <v>13066</v>
      </c>
      <c r="J599" s="12" t="str">
        <f t="shared" si="28"/>
        <v>Chan Aye Tha Zan</v>
      </c>
      <c r="K599" s="66" t="s">
        <v>16277</v>
      </c>
      <c r="L599" s="66">
        <v>18</v>
      </c>
      <c r="M599" s="66"/>
      <c r="N599" s="66"/>
      <c r="O599" s="73"/>
      <c r="P599" s="76" t="s">
        <v>13069</v>
      </c>
      <c r="Q599" s="73"/>
      <c r="R599" s="66" t="s">
        <v>113</v>
      </c>
      <c r="S599" s="90">
        <f t="shared" si="30"/>
        <v>-45840.836828703701</v>
      </c>
      <c r="T599" s="66"/>
      <c r="U599" s="76"/>
      <c r="V599" s="76" t="s">
        <v>5642</v>
      </c>
      <c r="W599" s="76"/>
    </row>
    <row r="600" spans="1:23" ht="30" customHeight="1">
      <c r="A600" s="65">
        <v>601</v>
      </c>
      <c r="B600" s="26">
        <v>45840.838576388902</v>
      </c>
      <c r="C600" s="26" t="str">
        <f t="shared" si="27"/>
        <v>July 2025</v>
      </c>
      <c r="D600" s="12">
        <v>118351</v>
      </c>
      <c r="E600" s="12">
        <v>480874</v>
      </c>
      <c r="F600" s="14" t="s">
        <v>16278</v>
      </c>
      <c r="G600" s="13" t="s">
        <v>16279</v>
      </c>
      <c r="H600" s="13" t="s">
        <v>16280</v>
      </c>
      <c r="I600" s="12" t="s">
        <v>13045</v>
      </c>
      <c r="J600" s="12" t="str">
        <f t="shared" si="28"/>
        <v>Aung Myay Tha Zan</v>
      </c>
      <c r="K600" s="12" t="s">
        <v>16281</v>
      </c>
      <c r="L600" s="12">
        <v>20</v>
      </c>
      <c r="M600" s="12" t="s">
        <v>13259</v>
      </c>
      <c r="N600" s="12">
        <v>353</v>
      </c>
      <c r="O600" s="26"/>
      <c r="P600" s="13" t="s">
        <v>13048</v>
      </c>
      <c r="Q600" s="26">
        <v>45841.499317129601</v>
      </c>
      <c r="R600" s="12" t="s">
        <v>35</v>
      </c>
      <c r="S600" s="27">
        <f t="shared" si="30"/>
        <v>0.66074074074276701</v>
      </c>
      <c r="T600" s="12" t="s">
        <v>16282</v>
      </c>
      <c r="U600" s="13"/>
      <c r="V600" s="13"/>
      <c r="W600" s="13"/>
    </row>
    <row r="601" spans="1:23" ht="30" customHeight="1">
      <c r="A601" s="65">
        <v>602</v>
      </c>
      <c r="B601" s="26">
        <v>45840.864918981497</v>
      </c>
      <c r="C601" s="26" t="str">
        <f t="shared" si="27"/>
        <v>July 2025</v>
      </c>
      <c r="D601" s="12">
        <v>118361</v>
      </c>
      <c r="E601" s="12">
        <v>237991</v>
      </c>
      <c r="F601" s="14" t="s">
        <v>16283</v>
      </c>
      <c r="G601" s="13" t="s">
        <v>16284</v>
      </c>
      <c r="H601" s="13" t="s">
        <v>16285</v>
      </c>
      <c r="I601" s="12" t="s">
        <v>13045</v>
      </c>
      <c r="J601" s="12" t="str">
        <f t="shared" si="28"/>
        <v>Aung Myay Tha Zan</v>
      </c>
      <c r="K601" s="12" t="s">
        <v>16286</v>
      </c>
      <c r="L601" s="12">
        <v>20</v>
      </c>
      <c r="M601" s="12" t="s">
        <v>15887</v>
      </c>
      <c r="N601" s="12">
        <v>150</v>
      </c>
      <c r="O601" s="26"/>
      <c r="P601" s="13" t="s">
        <v>13120</v>
      </c>
      <c r="Q601" s="26">
        <v>45841.481145833299</v>
      </c>
      <c r="R601" s="12" t="s">
        <v>35</v>
      </c>
      <c r="S601" s="27">
        <f t="shared" si="30"/>
        <v>0.61622685185284398</v>
      </c>
      <c r="T601" s="12" t="s">
        <v>16287</v>
      </c>
      <c r="U601" s="13"/>
      <c r="V601" s="13"/>
      <c r="W601" s="13"/>
    </row>
    <row r="602" spans="1:23" ht="30" customHeight="1">
      <c r="A602" s="65">
        <v>603</v>
      </c>
      <c r="B602" s="26">
        <v>45840.876585648097</v>
      </c>
      <c r="C602" s="26" t="str">
        <f t="shared" si="27"/>
        <v>July 2025</v>
      </c>
      <c r="D602" s="12">
        <v>118366</v>
      </c>
      <c r="E602" s="12">
        <v>481001</v>
      </c>
      <c r="F602" s="14" t="s">
        <v>16288</v>
      </c>
      <c r="G602" s="13" t="s">
        <v>16289</v>
      </c>
      <c r="H602" s="13" t="s">
        <v>16290</v>
      </c>
      <c r="I602" s="12" t="s">
        <v>13045</v>
      </c>
      <c r="J602" s="12" t="str">
        <f t="shared" si="28"/>
        <v>Aung Myay Tha Zan</v>
      </c>
      <c r="K602" s="12" t="s">
        <v>16291</v>
      </c>
      <c r="L602" s="12">
        <v>20</v>
      </c>
      <c r="M602" s="12" t="s">
        <v>16292</v>
      </c>
      <c r="N602" s="12">
        <v>250</v>
      </c>
      <c r="O602" s="26"/>
      <c r="P602" s="13" t="s">
        <v>13120</v>
      </c>
      <c r="Q602" s="26">
        <v>45841.669918981497</v>
      </c>
      <c r="R602" s="12" t="s">
        <v>35</v>
      </c>
      <c r="S602" s="27">
        <f t="shared" si="30"/>
        <v>0.79333333333488598</v>
      </c>
      <c r="T602" s="12" t="s">
        <v>16293</v>
      </c>
      <c r="U602" s="13"/>
      <c r="V602" s="13"/>
      <c r="W602" s="13"/>
    </row>
    <row r="603" spans="1:23" ht="30" customHeight="1">
      <c r="A603" s="65">
        <v>604</v>
      </c>
      <c r="B603" s="26">
        <v>45841.4304050926</v>
      </c>
      <c r="C603" s="26" t="str">
        <f t="shared" si="27"/>
        <v>July 2025</v>
      </c>
      <c r="D603" s="12">
        <v>118401</v>
      </c>
      <c r="E603" s="12">
        <v>481172</v>
      </c>
      <c r="F603" s="14" t="s">
        <v>16294</v>
      </c>
      <c r="G603" s="13" t="s">
        <v>2376</v>
      </c>
      <c r="H603" s="13" t="s">
        <v>16295</v>
      </c>
      <c r="I603" s="12" t="s">
        <v>13066</v>
      </c>
      <c r="J603" s="12" t="str">
        <f t="shared" si="28"/>
        <v>Chan Aye Tha Zan</v>
      </c>
      <c r="K603" s="12" t="s">
        <v>16296</v>
      </c>
      <c r="L603" s="12">
        <v>40</v>
      </c>
      <c r="M603" s="12" t="s">
        <v>13330</v>
      </c>
      <c r="N603" s="12">
        <v>170</v>
      </c>
      <c r="O603" s="26"/>
      <c r="P603" s="13" t="s">
        <v>13069</v>
      </c>
      <c r="Q603" s="26">
        <v>45841.705497685201</v>
      </c>
      <c r="R603" s="12" t="s">
        <v>35</v>
      </c>
      <c r="S603" s="27">
        <f t="shared" si="30"/>
        <v>0.27509259259386498</v>
      </c>
      <c r="T603" s="12" t="s">
        <v>16297</v>
      </c>
      <c r="U603" s="13"/>
      <c r="V603" s="13"/>
      <c r="W603" s="13"/>
    </row>
    <row r="604" spans="1:23" ht="30" customHeight="1">
      <c r="A604" s="65">
        <v>605</v>
      </c>
      <c r="B604" s="73">
        <v>45841.474502314799</v>
      </c>
      <c r="C604" s="26" t="str">
        <f t="shared" si="27"/>
        <v>July 2025</v>
      </c>
      <c r="D604" s="66">
        <v>118421</v>
      </c>
      <c r="E604" s="66">
        <v>290804</v>
      </c>
      <c r="F604" s="75" t="s">
        <v>16298</v>
      </c>
      <c r="G604" s="76" t="s">
        <v>16299</v>
      </c>
      <c r="H604" s="76" t="s">
        <v>16300</v>
      </c>
      <c r="I604" s="66" t="s">
        <v>13066</v>
      </c>
      <c r="J604" s="12" t="str">
        <f t="shared" si="28"/>
        <v>Chan Aye Tha Zan</v>
      </c>
      <c r="K604" s="66" t="s">
        <v>16301</v>
      </c>
      <c r="L604" s="66">
        <v>20</v>
      </c>
      <c r="M604" s="66"/>
      <c r="N604" s="66"/>
      <c r="O604" s="73"/>
      <c r="P604" s="76" t="s">
        <v>13069</v>
      </c>
      <c r="Q604" s="73"/>
      <c r="R604" s="66" t="s">
        <v>113</v>
      </c>
      <c r="S604" s="90">
        <f t="shared" si="30"/>
        <v>-45841.474502314799</v>
      </c>
      <c r="T604" s="66"/>
      <c r="U604" s="76"/>
      <c r="V604" s="76" t="s">
        <v>16302</v>
      </c>
      <c r="W604" s="76"/>
    </row>
    <row r="605" spans="1:23" ht="30" customHeight="1">
      <c r="A605" s="65">
        <v>606</v>
      </c>
      <c r="B605" s="26">
        <v>45841.503483796303</v>
      </c>
      <c r="C605" s="26" t="str">
        <f t="shared" si="27"/>
        <v>July 2025</v>
      </c>
      <c r="D605" s="12">
        <v>118437</v>
      </c>
      <c r="E605" s="12">
        <v>481341</v>
      </c>
      <c r="F605" s="14" t="s">
        <v>16303</v>
      </c>
      <c r="G605" s="13" t="s">
        <v>16304</v>
      </c>
      <c r="H605" s="13" t="s">
        <v>16305</v>
      </c>
      <c r="I605" s="12" t="s">
        <v>13104</v>
      </c>
      <c r="J605" s="12" t="str">
        <f t="shared" si="28"/>
        <v>Maha Aung Myay</v>
      </c>
      <c r="K605" s="12" t="s">
        <v>16306</v>
      </c>
      <c r="L605" s="12">
        <v>40</v>
      </c>
      <c r="M605" s="12" t="s">
        <v>16307</v>
      </c>
      <c r="N605" s="12">
        <v>172</v>
      </c>
      <c r="O605" s="26"/>
      <c r="P605" s="13" t="s">
        <v>13069</v>
      </c>
      <c r="Q605" s="26">
        <v>45841.706099536997</v>
      </c>
      <c r="R605" s="12" t="s">
        <v>35</v>
      </c>
      <c r="S605" s="27">
        <f t="shared" si="30"/>
        <v>0.20261574073811101</v>
      </c>
      <c r="T605" s="12" t="s">
        <v>16308</v>
      </c>
      <c r="U605" s="13"/>
      <c r="V605" s="13"/>
      <c r="W605" s="13"/>
    </row>
    <row r="606" spans="1:23" ht="30" customHeight="1">
      <c r="A606" s="65">
        <v>607</v>
      </c>
      <c r="B606" s="26">
        <v>45841.549270833297</v>
      </c>
      <c r="C606" s="26" t="str">
        <f t="shared" si="27"/>
        <v>July 2025</v>
      </c>
      <c r="D606" s="12">
        <v>118449</v>
      </c>
      <c r="E606" s="12">
        <v>481454</v>
      </c>
      <c r="F606" s="14" t="s">
        <v>16309</v>
      </c>
      <c r="G606" s="13" t="s">
        <v>16310</v>
      </c>
      <c r="H606" s="13" t="s">
        <v>16311</v>
      </c>
      <c r="I606" s="12" t="s">
        <v>13104</v>
      </c>
      <c r="J606" s="12" t="str">
        <f t="shared" si="28"/>
        <v>Maha Aung Myay</v>
      </c>
      <c r="K606" s="12" t="s">
        <v>16312</v>
      </c>
      <c r="L606" s="12">
        <v>20</v>
      </c>
      <c r="M606" s="12" t="s">
        <v>14654</v>
      </c>
      <c r="N606" s="12">
        <v>237</v>
      </c>
      <c r="O606" s="26"/>
      <c r="P606" s="13" t="s">
        <v>13069</v>
      </c>
      <c r="Q606" s="26">
        <v>45841.757893518501</v>
      </c>
      <c r="R606" s="12" t="s">
        <v>35</v>
      </c>
      <c r="S606" s="27">
        <f t="shared" si="30"/>
        <v>0.20862268518249</v>
      </c>
      <c r="T606" s="12" t="s">
        <v>16313</v>
      </c>
      <c r="U606" s="13"/>
      <c r="V606" s="13"/>
      <c r="W606" s="13"/>
    </row>
    <row r="607" spans="1:23" ht="30" customHeight="1">
      <c r="A607" s="65">
        <v>608</v>
      </c>
      <c r="B607" s="73">
        <v>45841.561944444402</v>
      </c>
      <c r="C607" s="26" t="str">
        <f t="shared" si="27"/>
        <v>July 2025</v>
      </c>
      <c r="D607" s="66">
        <v>118458</v>
      </c>
      <c r="E607" s="66">
        <v>481454</v>
      </c>
      <c r="F607" s="75" t="s">
        <v>16314</v>
      </c>
      <c r="G607" s="76" t="s">
        <v>16310</v>
      </c>
      <c r="H607" s="76" t="s">
        <v>16311</v>
      </c>
      <c r="I607" s="66" t="s">
        <v>13104</v>
      </c>
      <c r="J607" s="12" t="str">
        <f t="shared" si="28"/>
        <v>Maha Aung Myay</v>
      </c>
      <c r="K607" s="66" t="s">
        <v>16312</v>
      </c>
      <c r="L607" s="66">
        <v>20</v>
      </c>
      <c r="M607" s="66"/>
      <c r="N607" s="66"/>
      <c r="O607" s="73"/>
      <c r="P607" s="76" t="s">
        <v>13069</v>
      </c>
      <c r="Q607" s="73"/>
      <c r="R607" s="66" t="s">
        <v>113</v>
      </c>
      <c r="S607" s="90">
        <f t="shared" si="30"/>
        <v>-45841.561944444402</v>
      </c>
      <c r="T607" s="66"/>
      <c r="U607" s="76"/>
      <c r="V607" s="76" t="s">
        <v>8099</v>
      </c>
      <c r="W607" s="76"/>
    </row>
    <row r="608" spans="1:23" ht="30" customHeight="1">
      <c r="A608" s="65">
        <v>609</v>
      </c>
      <c r="B608" s="26">
        <v>45841.593067129601</v>
      </c>
      <c r="C608" s="26" t="str">
        <f t="shared" si="27"/>
        <v>July 2025</v>
      </c>
      <c r="D608" s="12">
        <v>118473</v>
      </c>
      <c r="E608" s="12">
        <v>481581</v>
      </c>
      <c r="F608" s="14" t="s">
        <v>16315</v>
      </c>
      <c r="G608" s="13" t="s">
        <v>16316</v>
      </c>
      <c r="H608" s="13" t="s">
        <v>16317</v>
      </c>
      <c r="I608" s="12" t="s">
        <v>13045</v>
      </c>
      <c r="J608" s="12" t="str">
        <f t="shared" si="28"/>
        <v>Aung Myay Tha Zan</v>
      </c>
      <c r="K608" s="12" t="s">
        <v>16318</v>
      </c>
      <c r="L608" s="12">
        <v>30</v>
      </c>
      <c r="M608" s="12" t="s">
        <v>16319</v>
      </c>
      <c r="N608" s="12">
        <v>62</v>
      </c>
      <c r="O608" s="26">
        <v>45842.333333333299</v>
      </c>
      <c r="P608" s="13" t="s">
        <v>13048</v>
      </c>
      <c r="Q608" s="26">
        <v>45842.676678240699</v>
      </c>
      <c r="R608" s="12" t="s">
        <v>35</v>
      </c>
      <c r="S608" s="27">
        <f t="shared" si="30"/>
        <v>1.08361111111299</v>
      </c>
      <c r="T608" s="12" t="s">
        <v>16320</v>
      </c>
      <c r="U608" s="13" t="s">
        <v>16321</v>
      </c>
      <c r="V608" s="13"/>
      <c r="W608" s="13"/>
    </row>
    <row r="609" spans="1:23" ht="30" customHeight="1">
      <c r="A609" s="65">
        <v>610</v>
      </c>
      <c r="B609" s="26">
        <v>45841.615740740701</v>
      </c>
      <c r="C609" s="26" t="str">
        <f t="shared" si="27"/>
        <v>July 2025</v>
      </c>
      <c r="D609" s="12">
        <v>118483</v>
      </c>
      <c r="E609" s="12">
        <v>122203</v>
      </c>
      <c r="F609" s="14" t="s">
        <v>16322</v>
      </c>
      <c r="G609" s="13" t="s">
        <v>16323</v>
      </c>
      <c r="H609" s="13" t="s">
        <v>16324</v>
      </c>
      <c r="I609" s="12" t="s">
        <v>13104</v>
      </c>
      <c r="J609" s="12" t="str">
        <f t="shared" si="28"/>
        <v>Maha Aung Myay</v>
      </c>
      <c r="K609" s="12" t="s">
        <v>16325</v>
      </c>
      <c r="L609" s="12">
        <v>20</v>
      </c>
      <c r="M609" s="12" t="s">
        <v>14664</v>
      </c>
      <c r="N609" s="12">
        <v>161</v>
      </c>
      <c r="O609" s="26"/>
      <c r="P609" s="13" t="s">
        <v>13069</v>
      </c>
      <c r="Q609" s="26">
        <v>45842.484502314801</v>
      </c>
      <c r="R609" s="12" t="s">
        <v>35</v>
      </c>
      <c r="S609" s="27">
        <f t="shared" si="30"/>
        <v>0.86876157407823495</v>
      </c>
      <c r="T609" s="12" t="s">
        <v>16326</v>
      </c>
      <c r="U609" s="13"/>
      <c r="V609" s="13"/>
      <c r="W609" s="13"/>
    </row>
    <row r="610" spans="1:23" ht="30" customHeight="1">
      <c r="A610" s="65">
        <v>611</v>
      </c>
      <c r="B610" s="26">
        <v>45841.6652777778</v>
      </c>
      <c r="C610" s="26" t="str">
        <f t="shared" si="27"/>
        <v>July 2025</v>
      </c>
      <c r="D610" s="12">
        <v>118499</v>
      </c>
      <c r="E610" s="12">
        <v>481773</v>
      </c>
      <c r="F610" s="14" t="s">
        <v>16327</v>
      </c>
      <c r="G610" s="13" t="s">
        <v>16328</v>
      </c>
      <c r="H610" s="13" t="s">
        <v>16329</v>
      </c>
      <c r="I610" s="12" t="s">
        <v>13066</v>
      </c>
      <c r="J610" s="12" t="str">
        <f t="shared" si="28"/>
        <v>Chan Aye Tha Zan</v>
      </c>
      <c r="K610" s="12" t="s">
        <v>16330</v>
      </c>
      <c r="L610" s="12">
        <v>20</v>
      </c>
      <c r="M610" s="12" t="s">
        <v>16331</v>
      </c>
      <c r="N610" s="12">
        <v>210</v>
      </c>
      <c r="O610" s="26"/>
      <c r="P610" s="13" t="s">
        <v>13069</v>
      </c>
      <c r="Q610" s="26">
        <v>45844.738194444399</v>
      </c>
      <c r="R610" s="12" t="s">
        <v>35</v>
      </c>
      <c r="S610" s="27">
        <f t="shared" si="30"/>
        <v>3.07291666666424</v>
      </c>
      <c r="T610" s="12" t="s">
        <v>16332</v>
      </c>
      <c r="U610" s="13" t="s">
        <v>16333</v>
      </c>
      <c r="V610" s="13"/>
      <c r="W610" s="13"/>
    </row>
    <row r="611" spans="1:23" ht="30" customHeight="1">
      <c r="A611" s="65">
        <v>612</v>
      </c>
      <c r="B611" s="26">
        <v>45841.672222222202</v>
      </c>
      <c r="C611" s="26" t="str">
        <f t="shared" si="27"/>
        <v>July 2025</v>
      </c>
      <c r="D611" s="12">
        <v>118502</v>
      </c>
      <c r="E611" s="12">
        <v>481801</v>
      </c>
      <c r="F611" s="14" t="s">
        <v>16334</v>
      </c>
      <c r="G611" s="13" t="s">
        <v>16335</v>
      </c>
      <c r="H611" s="13" t="s">
        <v>16336</v>
      </c>
      <c r="I611" s="12" t="s">
        <v>13066</v>
      </c>
      <c r="J611" s="12" t="str">
        <f t="shared" si="28"/>
        <v>Chan Aye Tha Zan</v>
      </c>
      <c r="K611" s="12" t="s">
        <v>16337</v>
      </c>
      <c r="L611" s="12">
        <v>20</v>
      </c>
      <c r="M611" s="12" t="s">
        <v>16338</v>
      </c>
      <c r="N611" s="12">
        <v>209</v>
      </c>
      <c r="O611" s="26"/>
      <c r="P611" s="13" t="s">
        <v>13069</v>
      </c>
      <c r="Q611" s="26">
        <v>45842.418530092596</v>
      </c>
      <c r="R611" s="12" t="s">
        <v>35</v>
      </c>
      <c r="S611" s="27">
        <f t="shared" si="30"/>
        <v>0.746307870365854</v>
      </c>
      <c r="T611" s="12" t="s">
        <v>16339</v>
      </c>
      <c r="U611" s="13"/>
      <c r="V611" s="13"/>
      <c r="W611" s="13"/>
    </row>
    <row r="612" spans="1:23" ht="30" customHeight="1">
      <c r="A612" s="65">
        <v>613</v>
      </c>
      <c r="B612" s="26">
        <v>45841.7006944444</v>
      </c>
      <c r="C612" s="26" t="str">
        <f t="shared" si="27"/>
        <v>July 2025</v>
      </c>
      <c r="D612" s="12">
        <v>118515</v>
      </c>
      <c r="E612" s="12">
        <v>481134</v>
      </c>
      <c r="F612" s="14" t="s">
        <v>16340</v>
      </c>
      <c r="G612" s="13" t="s">
        <v>16341</v>
      </c>
      <c r="H612" s="13" t="s">
        <v>16342</v>
      </c>
      <c r="I612" s="12" t="s">
        <v>13066</v>
      </c>
      <c r="J612" s="12" t="str">
        <f t="shared" si="28"/>
        <v>Chan Aye Tha Zan</v>
      </c>
      <c r="K612" s="12" t="s">
        <v>16343</v>
      </c>
      <c r="L612" s="12">
        <v>20</v>
      </c>
      <c r="M612" s="12" t="s">
        <v>16344</v>
      </c>
      <c r="N612" s="12">
        <v>308</v>
      </c>
      <c r="O612" s="26"/>
      <c r="P612" s="13" t="s">
        <v>13069</v>
      </c>
      <c r="Q612" s="26">
        <v>45842.480023148099</v>
      </c>
      <c r="R612" s="12" t="s">
        <v>35</v>
      </c>
      <c r="S612" s="27">
        <f t="shared" si="30"/>
        <v>0.77932870370568696</v>
      </c>
      <c r="T612" s="12" t="s">
        <v>16345</v>
      </c>
      <c r="U612" s="13"/>
      <c r="V612" s="13"/>
      <c r="W612" s="13"/>
    </row>
    <row r="613" spans="1:23" ht="30" customHeight="1">
      <c r="A613" s="65">
        <v>614</v>
      </c>
      <c r="B613" s="73">
        <v>45841.712500000001</v>
      </c>
      <c r="C613" s="26" t="str">
        <f t="shared" si="27"/>
        <v>July 2025</v>
      </c>
      <c r="D613" s="66">
        <v>118522</v>
      </c>
      <c r="E613" s="66">
        <v>481926</v>
      </c>
      <c r="F613" s="75" t="s">
        <v>16346</v>
      </c>
      <c r="G613" s="76" t="s">
        <v>16347</v>
      </c>
      <c r="H613" s="76" t="s">
        <v>16348</v>
      </c>
      <c r="I613" s="66" t="s">
        <v>13066</v>
      </c>
      <c r="J613" s="12" t="str">
        <f t="shared" si="28"/>
        <v>Chan Aye Tha Zan</v>
      </c>
      <c r="K613" s="66" t="s">
        <v>16349</v>
      </c>
      <c r="L613" s="66">
        <v>25</v>
      </c>
      <c r="M613" s="66"/>
      <c r="N613" s="66"/>
      <c r="O613" s="73"/>
      <c r="P613" s="76" t="s">
        <v>13069</v>
      </c>
      <c r="Q613" s="73"/>
      <c r="R613" s="66" t="s">
        <v>113</v>
      </c>
      <c r="S613" s="90">
        <f t="shared" si="30"/>
        <v>-45841.712500000001</v>
      </c>
      <c r="T613" s="66"/>
      <c r="U613" s="76"/>
      <c r="V613" s="76" t="s">
        <v>16350</v>
      </c>
      <c r="W613" s="76"/>
    </row>
    <row r="614" spans="1:23" ht="30" customHeight="1">
      <c r="A614" s="65">
        <v>615</v>
      </c>
      <c r="B614" s="26">
        <v>45841.728472222203</v>
      </c>
      <c r="C614" s="26" t="str">
        <f t="shared" si="27"/>
        <v>July 2025</v>
      </c>
      <c r="D614" s="12">
        <v>118528</v>
      </c>
      <c r="E614" s="12">
        <v>481947</v>
      </c>
      <c r="F614" s="14" t="s">
        <v>16351</v>
      </c>
      <c r="G614" s="13" t="s">
        <v>16352</v>
      </c>
      <c r="H614" s="13" t="s">
        <v>16353</v>
      </c>
      <c r="I614" s="12" t="s">
        <v>13045</v>
      </c>
      <c r="J614" s="12" t="str">
        <f t="shared" si="28"/>
        <v>Aung Myay Tha Zan</v>
      </c>
      <c r="K614" s="12" t="s">
        <v>16354</v>
      </c>
      <c r="L614" s="12">
        <v>20</v>
      </c>
      <c r="M614" s="12" t="s">
        <v>13347</v>
      </c>
      <c r="N614" s="12">
        <v>253</v>
      </c>
      <c r="O614" s="26"/>
      <c r="P614" s="13" t="s">
        <v>13048</v>
      </c>
      <c r="Q614" s="26">
        <v>45842.4382175926</v>
      </c>
      <c r="R614" s="12" t="s">
        <v>35</v>
      </c>
      <c r="S614" s="27">
        <f t="shared" si="30"/>
        <v>0.70974537036818197</v>
      </c>
      <c r="T614" s="12" t="s">
        <v>16355</v>
      </c>
      <c r="U614" s="13"/>
      <c r="V614" s="13"/>
      <c r="W614" s="13"/>
    </row>
    <row r="615" spans="1:23" ht="30" customHeight="1">
      <c r="A615" s="65">
        <v>616</v>
      </c>
      <c r="B615" s="26">
        <v>45841.730555555601</v>
      </c>
      <c r="C615" s="26" t="str">
        <f t="shared" si="27"/>
        <v>July 2025</v>
      </c>
      <c r="D615" s="12">
        <v>118532</v>
      </c>
      <c r="E615" s="12">
        <v>481967</v>
      </c>
      <c r="F615" s="14" t="s">
        <v>16356</v>
      </c>
      <c r="G615" s="13" t="s">
        <v>16357</v>
      </c>
      <c r="H615" s="13" t="s">
        <v>16358</v>
      </c>
      <c r="I615" s="12" t="s">
        <v>13066</v>
      </c>
      <c r="J615" s="12" t="str">
        <f t="shared" si="28"/>
        <v>Chan Aye Tha Zan</v>
      </c>
      <c r="K615" s="12" t="s">
        <v>16359</v>
      </c>
      <c r="L615" s="12">
        <v>25</v>
      </c>
      <c r="M615" s="12" t="s">
        <v>13670</v>
      </c>
      <c r="N615" s="12">
        <v>84</v>
      </c>
      <c r="O615" s="26">
        <v>45842.333333333299</v>
      </c>
      <c r="P615" s="13" t="s">
        <v>13069</v>
      </c>
      <c r="Q615" s="26">
        <v>45842.550173611096</v>
      </c>
      <c r="R615" s="12" t="s">
        <v>35</v>
      </c>
      <c r="S615" s="27">
        <f t="shared" si="30"/>
        <v>0.81961805555329204</v>
      </c>
      <c r="T615" s="12" t="s">
        <v>16360</v>
      </c>
      <c r="U615" s="13"/>
      <c r="V615" s="13"/>
      <c r="W615" s="13"/>
    </row>
    <row r="616" spans="1:23" ht="30" customHeight="1">
      <c r="A616" s="65">
        <v>617</v>
      </c>
      <c r="B616" s="26">
        <v>45841.732638888898</v>
      </c>
      <c r="C616" s="26" t="str">
        <f t="shared" si="27"/>
        <v>July 2025</v>
      </c>
      <c r="D616" s="12">
        <v>118533</v>
      </c>
      <c r="E616" s="12">
        <v>481975</v>
      </c>
      <c r="F616" s="14" t="s">
        <v>16361</v>
      </c>
      <c r="G616" s="13" t="s">
        <v>16362</v>
      </c>
      <c r="H616" s="13" t="s">
        <v>16358</v>
      </c>
      <c r="I616" s="12" t="s">
        <v>13066</v>
      </c>
      <c r="J616" s="12" t="str">
        <f t="shared" si="28"/>
        <v>Chan Aye Tha Zan</v>
      </c>
      <c r="K616" s="12" t="s">
        <v>16363</v>
      </c>
      <c r="L616" s="12">
        <v>25</v>
      </c>
      <c r="M616" s="12" t="s">
        <v>13670</v>
      </c>
      <c r="N616" s="12">
        <v>77</v>
      </c>
      <c r="O616" s="26">
        <v>45842.375</v>
      </c>
      <c r="P616" s="13" t="s">
        <v>13069</v>
      </c>
      <c r="Q616" s="26">
        <v>45842.529861111099</v>
      </c>
      <c r="R616" s="12" t="s">
        <v>35</v>
      </c>
      <c r="S616" s="27">
        <f t="shared" si="30"/>
        <v>0.79722222222335404</v>
      </c>
      <c r="T616" s="12" t="s">
        <v>16364</v>
      </c>
      <c r="U616" s="13"/>
      <c r="V616" s="13"/>
      <c r="W616" s="13"/>
    </row>
    <row r="617" spans="1:23" ht="30" customHeight="1">
      <c r="A617" s="65">
        <v>618</v>
      </c>
      <c r="B617" s="26">
        <v>45841.848761574103</v>
      </c>
      <c r="C617" s="26" t="str">
        <f t="shared" si="27"/>
        <v>July 2025</v>
      </c>
      <c r="D617" s="12">
        <v>118567</v>
      </c>
      <c r="E617" s="12">
        <v>482076</v>
      </c>
      <c r="F617" s="14" t="s">
        <v>16365</v>
      </c>
      <c r="G617" s="13" t="s">
        <v>16366</v>
      </c>
      <c r="H617" s="13" t="s">
        <v>16367</v>
      </c>
      <c r="I617" s="12" t="s">
        <v>13066</v>
      </c>
      <c r="J617" s="12" t="str">
        <f t="shared" si="28"/>
        <v>Chan Aye Tha Zan</v>
      </c>
      <c r="K617" s="12" t="s">
        <v>16368</v>
      </c>
      <c r="L617" s="12">
        <v>20</v>
      </c>
      <c r="M617" s="12" t="s">
        <v>16369</v>
      </c>
      <c r="N617" s="12">
        <v>408</v>
      </c>
      <c r="O617" s="26">
        <v>45842.333333333299</v>
      </c>
      <c r="P617" s="13" t="s">
        <v>13069</v>
      </c>
      <c r="Q617" s="26">
        <v>45842.616666666698</v>
      </c>
      <c r="R617" s="12" t="s">
        <v>35</v>
      </c>
      <c r="S617" s="27">
        <f t="shared" si="30"/>
        <v>0.76790509259444695</v>
      </c>
      <c r="T617" s="12" t="s">
        <v>16370</v>
      </c>
      <c r="U617" s="13"/>
      <c r="V617" s="13"/>
      <c r="W617" s="13"/>
    </row>
    <row r="618" spans="1:23" ht="30" customHeight="1">
      <c r="A618" s="65">
        <v>619</v>
      </c>
      <c r="B618" s="73">
        <v>45841.868750000001</v>
      </c>
      <c r="C618" s="26" t="str">
        <f t="shared" si="27"/>
        <v>July 2025</v>
      </c>
      <c r="D618" s="66">
        <v>118572</v>
      </c>
      <c r="E618" s="66">
        <v>482249</v>
      </c>
      <c r="F618" s="75" t="s">
        <v>16371</v>
      </c>
      <c r="G618" s="76" t="s">
        <v>16372</v>
      </c>
      <c r="H618" s="76" t="s">
        <v>16373</v>
      </c>
      <c r="I618" s="66" t="s">
        <v>13104</v>
      </c>
      <c r="J618" s="12" t="str">
        <f t="shared" si="28"/>
        <v>Maha Aung Myay</v>
      </c>
      <c r="K618" s="66" t="s">
        <v>16374</v>
      </c>
      <c r="L618" s="66">
        <v>25</v>
      </c>
      <c r="M618" s="66"/>
      <c r="N618" s="66"/>
      <c r="O618" s="73"/>
      <c r="P618" s="76" t="s">
        <v>13069</v>
      </c>
      <c r="Q618" s="73"/>
      <c r="R618" s="66" t="s">
        <v>113</v>
      </c>
      <c r="S618" s="90">
        <f t="shared" si="30"/>
        <v>-45841.868750000001</v>
      </c>
      <c r="T618" s="66"/>
      <c r="U618" s="76"/>
      <c r="V618" s="76" t="s">
        <v>16375</v>
      </c>
      <c r="W618" s="76"/>
    </row>
    <row r="619" spans="1:23" ht="30" customHeight="1">
      <c r="A619" s="65">
        <v>620</v>
      </c>
      <c r="B619" s="26">
        <v>45841.952662037002</v>
      </c>
      <c r="C619" s="26" t="str">
        <f t="shared" si="27"/>
        <v>July 2025</v>
      </c>
      <c r="D619" s="12">
        <v>118580</v>
      </c>
      <c r="E619" s="12">
        <v>482276</v>
      </c>
      <c r="F619" s="14" t="s">
        <v>16376</v>
      </c>
      <c r="G619" s="13" t="s">
        <v>16377</v>
      </c>
      <c r="H619" s="13" t="s">
        <v>16378</v>
      </c>
      <c r="I619" s="12" t="s">
        <v>13104</v>
      </c>
      <c r="J619" s="12" t="str">
        <f t="shared" si="28"/>
        <v>Maha Aung Myay</v>
      </c>
      <c r="K619" s="12" t="s">
        <v>16379</v>
      </c>
      <c r="L619" s="12">
        <v>30</v>
      </c>
      <c r="M619" s="12" t="s">
        <v>16380</v>
      </c>
      <c r="N619" s="12">
        <v>30</v>
      </c>
      <c r="O619" s="26">
        <v>45842.333333333299</v>
      </c>
      <c r="P619" s="13" t="s">
        <v>13069</v>
      </c>
      <c r="Q619" s="26">
        <v>45843.3930555556</v>
      </c>
      <c r="R619" s="12" t="s">
        <v>35</v>
      </c>
      <c r="S619" s="27">
        <f t="shared" si="30"/>
        <v>1.4403935185182499</v>
      </c>
      <c r="T619" s="12" t="s">
        <v>16381</v>
      </c>
      <c r="U619" s="13"/>
      <c r="V619" s="13"/>
      <c r="W619" s="13"/>
    </row>
    <row r="620" spans="1:23" ht="30" customHeight="1">
      <c r="A620" s="65">
        <v>621</v>
      </c>
      <c r="B620" s="26">
        <v>45842.357638888898</v>
      </c>
      <c r="C620" s="26" t="str">
        <f t="shared" si="27"/>
        <v>July 2025</v>
      </c>
      <c r="D620" s="12">
        <v>118587</v>
      </c>
      <c r="E620" s="12">
        <v>482305</v>
      </c>
      <c r="F620" s="14" t="s">
        <v>16382</v>
      </c>
      <c r="G620" s="13" t="s">
        <v>16383</v>
      </c>
      <c r="H620" s="13" t="s">
        <v>16384</v>
      </c>
      <c r="I620" s="12" t="s">
        <v>13045</v>
      </c>
      <c r="J620" s="12" t="str">
        <f t="shared" si="28"/>
        <v>Aung Myay Tha Zan</v>
      </c>
      <c r="K620" s="12" t="s">
        <v>16385</v>
      </c>
      <c r="L620" s="12">
        <v>20</v>
      </c>
      <c r="M620" s="12" t="s">
        <v>14167</v>
      </c>
      <c r="N620" s="12">
        <v>350</v>
      </c>
      <c r="O620" s="26"/>
      <c r="P620" s="13" t="s">
        <v>13120</v>
      </c>
      <c r="Q620" s="26">
        <v>45842.703020833302</v>
      </c>
      <c r="R620" s="12" t="s">
        <v>35</v>
      </c>
      <c r="S620" s="27">
        <f t="shared" si="30"/>
        <v>0.34538194444030501</v>
      </c>
      <c r="T620" s="12" t="s">
        <v>16386</v>
      </c>
      <c r="U620" s="13"/>
      <c r="V620" s="13"/>
      <c r="W620" s="13"/>
    </row>
    <row r="621" spans="1:23" ht="30" customHeight="1">
      <c r="A621" s="65">
        <v>622</v>
      </c>
      <c r="B621" s="73">
        <v>45842.384664351899</v>
      </c>
      <c r="C621" s="26" t="str">
        <f t="shared" si="27"/>
        <v>July 2025</v>
      </c>
      <c r="D621" s="66">
        <v>118589</v>
      </c>
      <c r="E621" s="66">
        <v>296466</v>
      </c>
      <c r="F621" s="75" t="s">
        <v>16387</v>
      </c>
      <c r="G621" s="76" t="s">
        <v>16388</v>
      </c>
      <c r="H621" s="76" t="s">
        <v>16389</v>
      </c>
      <c r="I621" s="66" t="s">
        <v>13045</v>
      </c>
      <c r="J621" s="12" t="str">
        <f t="shared" si="28"/>
        <v>Aung Myay Tha Zan</v>
      </c>
      <c r="K621" s="66" t="s">
        <v>16390</v>
      </c>
      <c r="L621" s="66">
        <v>18</v>
      </c>
      <c r="M621" s="66"/>
      <c r="N621" s="66"/>
      <c r="O621" s="73"/>
      <c r="P621" s="76" t="s">
        <v>13120</v>
      </c>
      <c r="Q621" s="73"/>
      <c r="R621" s="66" t="s">
        <v>113</v>
      </c>
      <c r="S621" s="90">
        <f t="shared" si="30"/>
        <v>-45842.384664351899</v>
      </c>
      <c r="T621" s="66"/>
      <c r="U621" s="76" t="s">
        <v>16391</v>
      </c>
      <c r="V621" s="76"/>
      <c r="W621" s="76"/>
    </row>
    <row r="622" spans="1:23" ht="30" customHeight="1">
      <c r="A622" s="65">
        <v>623</v>
      </c>
      <c r="B622" s="26">
        <v>45842.392719907402</v>
      </c>
      <c r="C622" s="26" t="str">
        <f t="shared" si="27"/>
        <v>July 2025</v>
      </c>
      <c r="D622" s="12">
        <v>118590</v>
      </c>
      <c r="E622" s="12">
        <v>481946</v>
      </c>
      <c r="F622" s="14" t="s">
        <v>16392</v>
      </c>
      <c r="G622" s="13" t="s">
        <v>16393</v>
      </c>
      <c r="H622" s="13" t="s">
        <v>16394</v>
      </c>
      <c r="I622" s="12" t="s">
        <v>13066</v>
      </c>
      <c r="J622" s="12" t="str">
        <f t="shared" si="28"/>
        <v>Chan Aye Tha Zan</v>
      </c>
      <c r="K622" s="12" t="s">
        <v>16395</v>
      </c>
      <c r="L622" s="12">
        <v>20</v>
      </c>
      <c r="M622" s="12" t="s">
        <v>14670</v>
      </c>
      <c r="N622" s="12">
        <v>20</v>
      </c>
      <c r="O622" s="26">
        <v>45844.333333333299</v>
      </c>
      <c r="P622" s="13" t="s">
        <v>13069</v>
      </c>
      <c r="Q622" s="26">
        <v>45845.654861111099</v>
      </c>
      <c r="R622" s="12" t="s">
        <v>35</v>
      </c>
      <c r="S622" s="27">
        <f t="shared" si="30"/>
        <v>3.2621412037042301</v>
      </c>
      <c r="T622" s="12" t="s">
        <v>16396</v>
      </c>
      <c r="U622" s="13" t="s">
        <v>16397</v>
      </c>
      <c r="V622" s="13"/>
      <c r="W622" s="13"/>
    </row>
    <row r="623" spans="1:23" ht="30" customHeight="1">
      <c r="A623" s="65">
        <v>624</v>
      </c>
      <c r="B623" s="26">
        <v>45842.407187500001</v>
      </c>
      <c r="C623" s="26" t="str">
        <f t="shared" si="27"/>
        <v>July 2025</v>
      </c>
      <c r="D623" s="12">
        <v>118595</v>
      </c>
      <c r="E623" s="12">
        <v>413349</v>
      </c>
      <c r="F623" s="14" t="s">
        <v>16398</v>
      </c>
      <c r="G623" s="13" t="s">
        <v>16399</v>
      </c>
      <c r="H623" s="13" t="s">
        <v>16400</v>
      </c>
      <c r="I623" s="12" t="s">
        <v>13045</v>
      </c>
      <c r="J623" s="12" t="str">
        <f t="shared" si="28"/>
        <v>Aung Myay Tha Zan</v>
      </c>
      <c r="K623" s="12" t="s">
        <v>16401</v>
      </c>
      <c r="L623" s="12">
        <v>20</v>
      </c>
      <c r="M623" s="12" t="s">
        <v>16402</v>
      </c>
      <c r="N623" s="12">
        <v>350</v>
      </c>
      <c r="O623" s="26">
        <v>45842.333333333299</v>
      </c>
      <c r="P623" s="13" t="s">
        <v>13120</v>
      </c>
      <c r="Q623" s="26">
        <v>45842.550439814797</v>
      </c>
      <c r="R623" s="12" t="s">
        <v>35</v>
      </c>
      <c r="S623" s="27">
        <f t="shared" si="30"/>
        <v>0.143252314810525</v>
      </c>
      <c r="T623" s="12" t="s">
        <v>16403</v>
      </c>
      <c r="U623" s="13"/>
      <c r="V623" s="13"/>
      <c r="W623" s="13"/>
    </row>
    <row r="624" spans="1:23" ht="30" customHeight="1">
      <c r="A624" s="65">
        <v>625</v>
      </c>
      <c r="B624" s="73">
        <v>45842.424918981502</v>
      </c>
      <c r="C624" s="26" t="str">
        <f t="shared" si="27"/>
        <v>July 2025</v>
      </c>
      <c r="D624" s="66">
        <v>118604</v>
      </c>
      <c r="E624" s="66">
        <v>482384</v>
      </c>
      <c r="F624" s="75" t="s">
        <v>16404</v>
      </c>
      <c r="G624" s="76" t="s">
        <v>16405</v>
      </c>
      <c r="H624" s="76" t="s">
        <v>16406</v>
      </c>
      <c r="I624" s="66" t="s">
        <v>13045</v>
      </c>
      <c r="J624" s="12" t="str">
        <f t="shared" si="28"/>
        <v>Aung Myay Tha Zan</v>
      </c>
      <c r="K624" s="66" t="s">
        <v>16407</v>
      </c>
      <c r="L624" s="66">
        <v>20</v>
      </c>
      <c r="M624" s="66"/>
      <c r="N624" s="66"/>
      <c r="O624" s="73"/>
      <c r="P624" s="76" t="s">
        <v>13069</v>
      </c>
      <c r="Q624" s="73"/>
      <c r="R624" s="66" t="s">
        <v>113</v>
      </c>
      <c r="S624" s="90">
        <f t="shared" si="30"/>
        <v>-45842.424918981502</v>
      </c>
      <c r="T624" s="66"/>
      <c r="U624" s="76" t="s">
        <v>16408</v>
      </c>
      <c r="V624" s="76" t="s">
        <v>16409</v>
      </c>
      <c r="W624" s="76"/>
    </row>
    <row r="625" spans="1:23" ht="30" customHeight="1">
      <c r="A625" s="65">
        <v>626</v>
      </c>
      <c r="B625" s="73">
        <v>45842.432465277801</v>
      </c>
      <c r="C625" s="26" t="str">
        <f t="shared" si="27"/>
        <v>July 2025</v>
      </c>
      <c r="D625" s="66">
        <v>118610</v>
      </c>
      <c r="E625" s="66">
        <v>482409</v>
      </c>
      <c r="F625" s="75" t="s">
        <v>16410</v>
      </c>
      <c r="G625" s="76" t="s">
        <v>16411</v>
      </c>
      <c r="H625" s="76" t="s">
        <v>16412</v>
      </c>
      <c r="I625" s="66" t="s">
        <v>13066</v>
      </c>
      <c r="J625" s="12" t="str">
        <f t="shared" si="28"/>
        <v>Chan Aye Tha Zan</v>
      </c>
      <c r="K625" s="66" t="s">
        <v>16413</v>
      </c>
      <c r="L625" s="66">
        <v>20</v>
      </c>
      <c r="M625" s="66"/>
      <c r="N625" s="66"/>
      <c r="O625" s="73"/>
      <c r="P625" s="76" t="s">
        <v>13069</v>
      </c>
      <c r="Q625" s="73"/>
      <c r="R625" s="66" t="s">
        <v>113</v>
      </c>
      <c r="S625" s="90">
        <f t="shared" si="30"/>
        <v>-45842.432465277801</v>
      </c>
      <c r="T625" s="66"/>
      <c r="U625" s="76"/>
      <c r="V625" s="76" t="s">
        <v>16414</v>
      </c>
      <c r="W625" s="76"/>
    </row>
    <row r="626" spans="1:23" ht="30" customHeight="1">
      <c r="A626" s="65">
        <v>627</v>
      </c>
      <c r="B626" s="73">
        <v>45842.447500000002</v>
      </c>
      <c r="C626" s="26" t="str">
        <f t="shared" si="27"/>
        <v>July 2025</v>
      </c>
      <c r="D626" s="66">
        <v>118620</v>
      </c>
      <c r="E626" s="66">
        <v>482473</v>
      </c>
      <c r="F626" s="75" t="s">
        <v>16415</v>
      </c>
      <c r="G626" s="76" t="s">
        <v>14347</v>
      </c>
      <c r="H626" s="76" t="s">
        <v>16416</v>
      </c>
      <c r="I626" s="66" t="s">
        <v>13066</v>
      </c>
      <c r="J626" s="12" t="str">
        <f t="shared" si="28"/>
        <v>Chan Aye Tha Zan</v>
      </c>
      <c r="K626" s="66" t="s">
        <v>16417</v>
      </c>
      <c r="L626" s="66">
        <v>18</v>
      </c>
      <c r="M626" s="66"/>
      <c r="N626" s="66"/>
      <c r="O626" s="73"/>
      <c r="P626" s="76" t="s">
        <v>13069</v>
      </c>
      <c r="Q626" s="73"/>
      <c r="R626" s="66" t="s">
        <v>113</v>
      </c>
      <c r="S626" s="90">
        <f t="shared" si="30"/>
        <v>-45842.447500000002</v>
      </c>
      <c r="T626" s="66"/>
      <c r="U626" s="76"/>
      <c r="V626" s="76" t="s">
        <v>16418</v>
      </c>
      <c r="W626" s="76"/>
    </row>
    <row r="627" spans="1:23" ht="30" customHeight="1">
      <c r="A627" s="65">
        <v>628</v>
      </c>
      <c r="B627" s="26">
        <v>45842.467812499999</v>
      </c>
      <c r="C627" s="26" t="str">
        <f t="shared" si="27"/>
        <v>July 2025</v>
      </c>
      <c r="D627" s="12">
        <v>118631</v>
      </c>
      <c r="E627" s="12">
        <v>482472</v>
      </c>
      <c r="F627" s="14" t="s">
        <v>16419</v>
      </c>
      <c r="G627" s="13" t="s">
        <v>16420</v>
      </c>
      <c r="H627" s="13" t="s">
        <v>16421</v>
      </c>
      <c r="I627" s="12" t="s">
        <v>13066</v>
      </c>
      <c r="J627" s="12" t="str">
        <f t="shared" si="28"/>
        <v>Chan Aye Tha Zan</v>
      </c>
      <c r="K627" s="12" t="s">
        <v>16422</v>
      </c>
      <c r="L627" s="12">
        <v>18</v>
      </c>
      <c r="M627" s="12" t="s">
        <v>16423</v>
      </c>
      <c r="N627" s="12">
        <v>102</v>
      </c>
      <c r="O627" s="26"/>
      <c r="P627" s="13" t="s">
        <v>13069</v>
      </c>
      <c r="Q627" s="26">
        <v>45842.609201388899</v>
      </c>
      <c r="R627" s="12" t="s">
        <v>35</v>
      </c>
      <c r="S627" s="27">
        <f t="shared" si="30"/>
        <v>0.14138888889283399</v>
      </c>
      <c r="T627" s="12" t="s">
        <v>16424</v>
      </c>
      <c r="U627" s="13"/>
      <c r="V627" s="13"/>
      <c r="W627" s="13"/>
    </row>
    <row r="628" spans="1:23" ht="30" customHeight="1">
      <c r="A628" s="65">
        <v>629</v>
      </c>
      <c r="B628" s="73">
        <v>45842.477789351899</v>
      </c>
      <c r="C628" s="26" t="str">
        <f t="shared" si="27"/>
        <v>July 2025</v>
      </c>
      <c r="D628" s="66">
        <v>118633</v>
      </c>
      <c r="E628" s="66">
        <v>482619</v>
      </c>
      <c r="F628" s="75" t="s">
        <v>16425</v>
      </c>
      <c r="G628" s="76" t="s">
        <v>16426</v>
      </c>
      <c r="H628" s="76" t="s">
        <v>16427</v>
      </c>
      <c r="I628" s="66" t="s">
        <v>13066</v>
      </c>
      <c r="J628" s="12" t="str">
        <f t="shared" si="28"/>
        <v>Chan Aye Tha Zan</v>
      </c>
      <c r="K628" s="66" t="s">
        <v>16428</v>
      </c>
      <c r="L628" s="66">
        <v>40</v>
      </c>
      <c r="M628" s="66"/>
      <c r="N628" s="66"/>
      <c r="O628" s="73"/>
      <c r="P628" s="76" t="s">
        <v>13069</v>
      </c>
      <c r="Q628" s="73"/>
      <c r="R628" s="66" t="s">
        <v>113</v>
      </c>
      <c r="S628" s="90">
        <f t="shared" si="30"/>
        <v>-45842.477789351899</v>
      </c>
      <c r="T628" s="66"/>
      <c r="U628" s="76"/>
      <c r="V628" s="76" t="s">
        <v>16429</v>
      </c>
      <c r="W628" s="76"/>
    </row>
    <row r="629" spans="1:23" ht="30" customHeight="1">
      <c r="A629" s="65">
        <v>630</v>
      </c>
      <c r="B629" s="26">
        <v>45842.488958333299</v>
      </c>
      <c r="C629" s="26" t="str">
        <f t="shared" si="27"/>
        <v>July 2025</v>
      </c>
      <c r="D629" s="12">
        <v>118636</v>
      </c>
      <c r="E629" s="12">
        <v>482658</v>
      </c>
      <c r="F629" s="14" t="s">
        <v>16430</v>
      </c>
      <c r="G629" s="13" t="s">
        <v>16431</v>
      </c>
      <c r="H629" s="13" t="s">
        <v>16432</v>
      </c>
      <c r="I629" s="12" t="s">
        <v>13066</v>
      </c>
      <c r="J629" s="12" t="str">
        <f t="shared" si="28"/>
        <v>Chan Aye Tha Zan</v>
      </c>
      <c r="K629" s="12" t="s">
        <v>16433</v>
      </c>
      <c r="L629" s="12">
        <v>40</v>
      </c>
      <c r="M629" s="12" t="s">
        <v>16434</v>
      </c>
      <c r="N629" s="12">
        <v>284</v>
      </c>
      <c r="O629" s="26">
        <v>45843.333333333299</v>
      </c>
      <c r="P629" s="13" t="s">
        <v>13260</v>
      </c>
      <c r="Q629" s="26">
        <v>45843.532280092601</v>
      </c>
      <c r="R629" s="12" t="s">
        <v>35</v>
      </c>
      <c r="S629" s="27">
        <f t="shared" si="30"/>
        <v>1.0433217592581101</v>
      </c>
      <c r="T629" s="12" t="s">
        <v>16435</v>
      </c>
      <c r="U629" s="13"/>
      <c r="V629" s="13"/>
      <c r="W629" s="13"/>
    </row>
    <row r="630" spans="1:23" ht="30" customHeight="1">
      <c r="A630" s="65">
        <v>631</v>
      </c>
      <c r="B630" s="26">
        <v>45842.503240740698</v>
      </c>
      <c r="C630" s="26" t="str">
        <f t="shared" si="27"/>
        <v>July 2025</v>
      </c>
      <c r="D630" s="12">
        <v>118644</v>
      </c>
      <c r="E630" s="12">
        <v>482681</v>
      </c>
      <c r="F630" s="14" t="s">
        <v>16436</v>
      </c>
      <c r="G630" s="13" t="s">
        <v>16437</v>
      </c>
      <c r="H630" s="13" t="s">
        <v>16438</v>
      </c>
      <c r="I630" s="12" t="s">
        <v>13066</v>
      </c>
      <c r="J630" s="12" t="str">
        <f t="shared" si="28"/>
        <v>Chan Aye Tha Zan</v>
      </c>
      <c r="K630" s="12" t="s">
        <v>16439</v>
      </c>
      <c r="L630" s="12">
        <v>25</v>
      </c>
      <c r="M630" s="12" t="s">
        <v>16440</v>
      </c>
      <c r="N630" s="12">
        <v>178</v>
      </c>
      <c r="O630" s="26"/>
      <c r="P630" s="13" t="s">
        <v>13069</v>
      </c>
      <c r="Q630" s="26">
        <v>45842.682881944398</v>
      </c>
      <c r="R630" s="12" t="s">
        <v>35</v>
      </c>
      <c r="S630" s="27">
        <f t="shared" si="30"/>
        <v>0.17964120370015699</v>
      </c>
      <c r="T630" s="12" t="s">
        <v>16441</v>
      </c>
      <c r="U630" s="13"/>
      <c r="V630" s="13"/>
      <c r="W630" s="13"/>
    </row>
    <row r="631" spans="1:23" ht="30" customHeight="1">
      <c r="A631" s="65">
        <v>632</v>
      </c>
      <c r="B631" s="26">
        <v>45842.544930555603</v>
      </c>
      <c r="C631" s="26" t="str">
        <f t="shared" si="27"/>
        <v>July 2025</v>
      </c>
      <c r="D631" s="12">
        <v>118663</v>
      </c>
      <c r="E631" s="12">
        <v>482818</v>
      </c>
      <c r="F631" s="14" t="s">
        <v>16442</v>
      </c>
      <c r="G631" s="13" t="s">
        <v>16443</v>
      </c>
      <c r="H631" s="13" t="s">
        <v>16336</v>
      </c>
      <c r="I631" s="12" t="s">
        <v>13066</v>
      </c>
      <c r="J631" s="12" t="str">
        <f t="shared" si="28"/>
        <v>Chan Aye Tha Zan</v>
      </c>
      <c r="K631" s="12" t="s">
        <v>16444</v>
      </c>
      <c r="L631" s="12">
        <v>20</v>
      </c>
      <c r="M631" s="12" t="s">
        <v>16445</v>
      </c>
      <c r="N631" s="12">
        <v>193</v>
      </c>
      <c r="O631" s="26">
        <v>45842.333333333299</v>
      </c>
      <c r="P631" s="13" t="s">
        <v>13069</v>
      </c>
      <c r="Q631" s="26">
        <v>45842.670162037</v>
      </c>
      <c r="R631" s="12" t="s">
        <v>35</v>
      </c>
      <c r="S631" s="27">
        <f t="shared" si="30"/>
        <v>0.12523148148466101</v>
      </c>
      <c r="T631" s="12" t="s">
        <v>16446</v>
      </c>
      <c r="U631" s="13"/>
      <c r="V631" s="13"/>
      <c r="W631" s="13"/>
    </row>
    <row r="632" spans="1:23" ht="30" customHeight="1">
      <c r="A632" s="65">
        <v>633</v>
      </c>
      <c r="B632" s="26">
        <v>45842.5715277778</v>
      </c>
      <c r="C632" s="26" t="str">
        <f t="shared" si="27"/>
        <v>July 2025</v>
      </c>
      <c r="D632" s="12">
        <v>118679</v>
      </c>
      <c r="E632" s="12">
        <v>293434</v>
      </c>
      <c r="F632" s="14" t="s">
        <v>16447</v>
      </c>
      <c r="G632" s="13" t="s">
        <v>16448</v>
      </c>
      <c r="H632" s="13" t="s">
        <v>16449</v>
      </c>
      <c r="I632" s="12" t="s">
        <v>13045</v>
      </c>
      <c r="J632" s="12" t="str">
        <f t="shared" si="28"/>
        <v>Aung Myay Tha Zan</v>
      </c>
      <c r="K632" s="12" t="s">
        <v>16450</v>
      </c>
      <c r="L632" s="12">
        <v>18</v>
      </c>
      <c r="M632" s="12" t="s">
        <v>16451</v>
      </c>
      <c r="N632" s="12">
        <v>200</v>
      </c>
      <c r="O632" s="26">
        <v>45843.583333333299</v>
      </c>
      <c r="P632" s="13" t="s">
        <v>13120</v>
      </c>
      <c r="Q632" s="26">
        <v>45843.506249999999</v>
      </c>
      <c r="R632" s="12" t="s">
        <v>35</v>
      </c>
      <c r="S632" s="27">
        <f t="shared" si="30"/>
        <v>0.93472222222044399</v>
      </c>
      <c r="T632" s="12" t="s">
        <v>16452</v>
      </c>
      <c r="U632" s="13" t="s">
        <v>16453</v>
      </c>
      <c r="V632" s="13"/>
      <c r="W632" s="13"/>
    </row>
    <row r="633" spans="1:23" ht="30" customHeight="1">
      <c r="A633" s="65">
        <v>634</v>
      </c>
      <c r="B633" s="73">
        <v>45842.5913657407</v>
      </c>
      <c r="C633" s="26" t="str">
        <f t="shared" si="27"/>
        <v>July 2025</v>
      </c>
      <c r="D633" s="66">
        <v>118681</v>
      </c>
      <c r="E633" s="66">
        <v>428531</v>
      </c>
      <c r="F633" s="75" t="s">
        <v>16454</v>
      </c>
      <c r="G633" s="76" t="s">
        <v>16455</v>
      </c>
      <c r="H633" s="76" t="s">
        <v>16456</v>
      </c>
      <c r="I633" s="66" t="s">
        <v>13045</v>
      </c>
      <c r="J633" s="12" t="str">
        <f t="shared" si="28"/>
        <v>Aung Myay Tha Zan</v>
      </c>
      <c r="K633" s="66" t="s">
        <v>16457</v>
      </c>
      <c r="L633" s="66">
        <v>20</v>
      </c>
      <c r="M633" s="66"/>
      <c r="N633" s="66"/>
      <c r="O633" s="73"/>
      <c r="P633" s="76" t="s">
        <v>13120</v>
      </c>
      <c r="Q633" s="73"/>
      <c r="R633" s="66" t="s">
        <v>113</v>
      </c>
      <c r="S633" s="90">
        <f t="shared" si="30"/>
        <v>-45842.5913657407</v>
      </c>
      <c r="T633" s="66"/>
      <c r="U633" s="76" t="s">
        <v>16458</v>
      </c>
      <c r="V633" s="76" t="s">
        <v>16459</v>
      </c>
      <c r="W633" s="76"/>
    </row>
    <row r="634" spans="1:23" ht="30" customHeight="1">
      <c r="A634" s="65">
        <v>635</v>
      </c>
      <c r="B634" s="26">
        <v>45842.592731481498</v>
      </c>
      <c r="C634" s="26" t="str">
        <f t="shared" si="27"/>
        <v>July 2025</v>
      </c>
      <c r="D634" s="12">
        <v>118683</v>
      </c>
      <c r="E634" s="12">
        <v>86084</v>
      </c>
      <c r="F634" s="14" t="s">
        <v>16460</v>
      </c>
      <c r="G634" s="13" t="s">
        <v>16461</v>
      </c>
      <c r="H634" s="13" t="s">
        <v>16462</v>
      </c>
      <c r="I634" s="12" t="s">
        <v>13045</v>
      </c>
      <c r="J634" s="12" t="str">
        <f t="shared" si="28"/>
        <v>Aung Myay Tha Zan</v>
      </c>
      <c r="K634" s="12" t="s">
        <v>16463</v>
      </c>
      <c r="L634" s="12">
        <v>18</v>
      </c>
      <c r="M634" s="12" t="s">
        <v>16464</v>
      </c>
      <c r="N634" s="12">
        <v>150</v>
      </c>
      <c r="O634" s="26"/>
      <c r="P634" s="13" t="s">
        <v>13120</v>
      </c>
      <c r="Q634" s="26">
        <v>45843.722951388903</v>
      </c>
      <c r="R634" s="12" t="s">
        <v>35</v>
      </c>
      <c r="S634" s="27">
        <f t="shared" si="30"/>
        <v>1.1302199074052599</v>
      </c>
      <c r="T634" s="12" t="s">
        <v>16465</v>
      </c>
      <c r="U634" s="13"/>
      <c r="V634" s="13"/>
      <c r="W634" s="13"/>
    </row>
    <row r="635" spans="1:23" ht="30" customHeight="1">
      <c r="A635" s="65">
        <v>636</v>
      </c>
      <c r="B635" s="26">
        <v>45842.594432870399</v>
      </c>
      <c r="C635" s="26" t="str">
        <f t="shared" si="27"/>
        <v>July 2025</v>
      </c>
      <c r="D635" s="12">
        <v>118685</v>
      </c>
      <c r="E635" s="12">
        <v>86551</v>
      </c>
      <c r="F635" s="14" t="s">
        <v>16466</v>
      </c>
      <c r="G635" s="13" t="s">
        <v>16467</v>
      </c>
      <c r="H635" s="13" t="s">
        <v>16468</v>
      </c>
      <c r="I635" s="12" t="s">
        <v>13045</v>
      </c>
      <c r="J635" s="12" t="str">
        <f t="shared" si="28"/>
        <v>Aung Myay Tha Zan</v>
      </c>
      <c r="K635" s="12" t="s">
        <v>16469</v>
      </c>
      <c r="L635" s="12">
        <v>25</v>
      </c>
      <c r="M635" s="12" t="s">
        <v>16470</v>
      </c>
      <c r="N635" s="12">
        <v>150</v>
      </c>
      <c r="O635" s="26"/>
      <c r="P635" s="13" t="s">
        <v>13120</v>
      </c>
      <c r="Q635" s="26">
        <v>45844.650358796302</v>
      </c>
      <c r="R635" s="12" t="s">
        <v>35</v>
      </c>
      <c r="S635" s="27">
        <f t="shared" si="30"/>
        <v>2.0559259259243801</v>
      </c>
      <c r="T635" s="12" t="s">
        <v>16471</v>
      </c>
      <c r="U635" s="13" t="s">
        <v>16472</v>
      </c>
      <c r="V635" s="13"/>
      <c r="W635" s="13"/>
    </row>
    <row r="636" spans="1:23" ht="30" customHeight="1">
      <c r="A636" s="65">
        <v>637</v>
      </c>
      <c r="B636" s="26">
        <v>45842.597222222197</v>
      </c>
      <c r="C636" s="26" t="str">
        <f t="shared" si="27"/>
        <v>July 2025</v>
      </c>
      <c r="D636" s="12">
        <v>118687</v>
      </c>
      <c r="E636" s="12">
        <v>86812</v>
      </c>
      <c r="F636" s="14" t="s">
        <v>16473</v>
      </c>
      <c r="G636" s="13" t="s">
        <v>16474</v>
      </c>
      <c r="H636" s="13" t="s">
        <v>16475</v>
      </c>
      <c r="I636" s="12" t="s">
        <v>13045</v>
      </c>
      <c r="J636" s="12" t="str">
        <f t="shared" si="28"/>
        <v>Aung Myay Tha Zan</v>
      </c>
      <c r="K636" s="12" t="s">
        <v>16476</v>
      </c>
      <c r="L636" s="12">
        <v>18</v>
      </c>
      <c r="M636" s="12" t="s">
        <v>16477</v>
      </c>
      <c r="N636" s="12">
        <v>246</v>
      </c>
      <c r="O636" s="26"/>
      <c r="P636" s="13" t="s">
        <v>13069</v>
      </c>
      <c r="Q636" s="26">
        <v>45843.811493055597</v>
      </c>
      <c r="R636" s="12" t="s">
        <v>35</v>
      </c>
      <c r="S636" s="27">
        <f t="shared" si="30"/>
        <v>1.21427083333401</v>
      </c>
      <c r="T636" s="12" t="s">
        <v>16478</v>
      </c>
      <c r="U636" s="13"/>
      <c r="V636" s="13"/>
      <c r="W636" s="13"/>
    </row>
    <row r="637" spans="1:23" ht="30" customHeight="1">
      <c r="A637" s="65">
        <v>638</v>
      </c>
      <c r="B637" s="26">
        <v>45842.600231481498</v>
      </c>
      <c r="C637" s="26" t="str">
        <f t="shared" si="27"/>
        <v>July 2025</v>
      </c>
      <c r="D637" s="12">
        <v>118688</v>
      </c>
      <c r="E637" s="12">
        <v>87839</v>
      </c>
      <c r="F637" s="14" t="s">
        <v>16479</v>
      </c>
      <c r="G637" s="13" t="s">
        <v>16480</v>
      </c>
      <c r="H637" s="13" t="s">
        <v>16481</v>
      </c>
      <c r="I637" s="12" t="s">
        <v>13045</v>
      </c>
      <c r="J637" s="12" t="str">
        <f t="shared" si="28"/>
        <v>Aung Myay Tha Zan</v>
      </c>
      <c r="K637" s="12" t="s">
        <v>16482</v>
      </c>
      <c r="L637" s="12">
        <v>18</v>
      </c>
      <c r="M637" s="12" t="s">
        <v>16483</v>
      </c>
      <c r="N637" s="12">
        <v>200</v>
      </c>
      <c r="O637" s="26">
        <v>45843.333333333299</v>
      </c>
      <c r="P637" s="13" t="s">
        <v>13120</v>
      </c>
      <c r="Q637" s="26">
        <v>45843.499699074098</v>
      </c>
      <c r="R637" s="12" t="s">
        <v>35</v>
      </c>
      <c r="S637" s="27">
        <f t="shared" si="30"/>
        <v>0.89946759259328202</v>
      </c>
      <c r="T637" s="12" t="s">
        <v>16484</v>
      </c>
      <c r="U637" s="13"/>
      <c r="V637" s="13"/>
      <c r="W637" s="13"/>
    </row>
    <row r="638" spans="1:23" ht="30" customHeight="1">
      <c r="A638" s="65">
        <v>639</v>
      </c>
      <c r="B638" s="26">
        <v>45842.607210648202</v>
      </c>
      <c r="C638" s="26" t="str">
        <f t="shared" si="27"/>
        <v>July 2025</v>
      </c>
      <c r="D638" s="12">
        <v>118690</v>
      </c>
      <c r="E638" s="12">
        <v>276408</v>
      </c>
      <c r="F638" s="14" t="s">
        <v>16485</v>
      </c>
      <c r="G638" s="13" t="s">
        <v>13713</v>
      </c>
      <c r="H638" s="13" t="s">
        <v>16486</v>
      </c>
      <c r="I638" s="12" t="s">
        <v>13045</v>
      </c>
      <c r="J638" s="12" t="str">
        <f t="shared" si="28"/>
        <v>Aung Myay Tha Zan</v>
      </c>
      <c r="K638" s="12" t="s">
        <v>16487</v>
      </c>
      <c r="L638" s="12">
        <v>18</v>
      </c>
      <c r="M638" s="12" t="s">
        <v>14043</v>
      </c>
      <c r="N638" s="12">
        <v>200</v>
      </c>
      <c r="O638" s="26"/>
      <c r="P638" s="13" t="s">
        <v>13120</v>
      </c>
      <c r="Q638" s="26">
        <v>45844.399803240703</v>
      </c>
      <c r="R638" s="12" t="s">
        <v>35</v>
      </c>
      <c r="S638" s="27">
        <f t="shared" si="30"/>
        <v>1.7925925925883299</v>
      </c>
      <c r="T638" s="12" t="s">
        <v>16488</v>
      </c>
      <c r="U638" s="13" t="s">
        <v>16489</v>
      </c>
      <c r="V638" s="13"/>
      <c r="W638" s="13"/>
    </row>
    <row r="639" spans="1:23" ht="30" customHeight="1">
      <c r="A639" s="65">
        <v>640</v>
      </c>
      <c r="B639" s="26">
        <v>45842.612743055601</v>
      </c>
      <c r="C639" s="26" t="str">
        <f t="shared" si="27"/>
        <v>July 2025</v>
      </c>
      <c r="D639" s="12">
        <v>118691</v>
      </c>
      <c r="E639" s="12">
        <v>41607</v>
      </c>
      <c r="F639" s="14" t="s">
        <v>16490</v>
      </c>
      <c r="G639" s="13" t="s">
        <v>16491</v>
      </c>
      <c r="H639" s="13" t="s">
        <v>16492</v>
      </c>
      <c r="I639" s="12" t="s">
        <v>13045</v>
      </c>
      <c r="J639" s="12" t="str">
        <f t="shared" si="28"/>
        <v>Aung Myay Tha Zan</v>
      </c>
      <c r="K639" s="12" t="s">
        <v>16493</v>
      </c>
      <c r="L639" s="12">
        <v>40</v>
      </c>
      <c r="M639" s="12" t="s">
        <v>16494</v>
      </c>
      <c r="N639" s="12">
        <v>200</v>
      </c>
      <c r="O639" s="26">
        <v>45843.333333333299</v>
      </c>
      <c r="P639" s="13" t="s">
        <v>13120</v>
      </c>
      <c r="Q639" s="26">
        <v>45843.639583333301</v>
      </c>
      <c r="R639" s="12" t="s">
        <v>35</v>
      </c>
      <c r="S639" s="27">
        <f t="shared" si="30"/>
        <v>1.02684027777286</v>
      </c>
      <c r="T639" s="12" t="s">
        <v>16495</v>
      </c>
      <c r="U639" s="13"/>
      <c r="V639" s="13"/>
      <c r="W639" s="13"/>
    </row>
    <row r="640" spans="1:23" ht="30" customHeight="1">
      <c r="A640" s="65">
        <v>641</v>
      </c>
      <c r="B640" s="26">
        <v>45842.6163773148</v>
      </c>
      <c r="C640" s="26" t="str">
        <f t="shared" si="27"/>
        <v>July 2025</v>
      </c>
      <c r="D640" s="12">
        <v>118696</v>
      </c>
      <c r="E640" s="12">
        <v>160955</v>
      </c>
      <c r="F640" s="14" t="s">
        <v>16496</v>
      </c>
      <c r="G640" s="13" t="s">
        <v>16497</v>
      </c>
      <c r="H640" s="13" t="s">
        <v>16498</v>
      </c>
      <c r="I640" s="12" t="s">
        <v>13045</v>
      </c>
      <c r="J640" s="12" t="str">
        <f t="shared" si="28"/>
        <v>Aung Myay Tha Zan</v>
      </c>
      <c r="K640" s="12" t="s">
        <v>16499</v>
      </c>
      <c r="L640" s="12">
        <v>20</v>
      </c>
      <c r="M640" s="12" t="s">
        <v>15985</v>
      </c>
      <c r="N640" s="12">
        <v>300</v>
      </c>
      <c r="O640" s="26"/>
      <c r="P640" s="13" t="s">
        <v>13120</v>
      </c>
      <c r="Q640" s="26">
        <v>45844.7183449074</v>
      </c>
      <c r="R640" s="12" t="s">
        <v>35</v>
      </c>
      <c r="S640" s="34">
        <f t="shared" si="30"/>
        <v>2.1019675925926999</v>
      </c>
      <c r="T640" s="12" t="s">
        <v>16500</v>
      </c>
      <c r="U640" s="13"/>
      <c r="V640" s="13"/>
      <c r="W640" s="13"/>
    </row>
    <row r="641" spans="1:23" ht="30" customHeight="1">
      <c r="A641" s="65">
        <v>642</v>
      </c>
      <c r="B641" s="26">
        <v>45842.6194791667</v>
      </c>
      <c r="C641" s="26" t="str">
        <f t="shared" si="27"/>
        <v>July 2025</v>
      </c>
      <c r="D641" s="12">
        <v>118698</v>
      </c>
      <c r="E641" s="12">
        <v>108250</v>
      </c>
      <c r="F641" s="14" t="s">
        <v>16501</v>
      </c>
      <c r="G641" s="13" t="s">
        <v>16502</v>
      </c>
      <c r="H641" s="13" t="s">
        <v>16503</v>
      </c>
      <c r="I641" s="12" t="s">
        <v>13045</v>
      </c>
      <c r="J641" s="12" t="str">
        <f t="shared" si="28"/>
        <v>Aung Myay Tha Zan</v>
      </c>
      <c r="K641" s="12" t="s">
        <v>16504</v>
      </c>
      <c r="L641" s="12">
        <v>75</v>
      </c>
      <c r="M641" s="109" t="s">
        <v>16494</v>
      </c>
      <c r="N641" s="12">
        <v>79</v>
      </c>
      <c r="O641" s="26"/>
      <c r="P641" s="13" t="s">
        <v>13069</v>
      </c>
      <c r="Q641" s="26">
        <v>45843.445</v>
      </c>
      <c r="R641" s="12" t="s">
        <v>35</v>
      </c>
      <c r="S641" s="27">
        <f t="shared" si="30"/>
        <v>0.82552083333575899</v>
      </c>
      <c r="T641" s="12" t="s">
        <v>15503</v>
      </c>
      <c r="U641" s="13"/>
      <c r="V641" s="13"/>
      <c r="W641" s="13"/>
    </row>
    <row r="642" spans="1:23" ht="30" customHeight="1">
      <c r="A642" s="65">
        <v>643</v>
      </c>
      <c r="B642" s="26">
        <v>45842.623159722199</v>
      </c>
      <c r="C642" s="26" t="str">
        <f t="shared" si="27"/>
        <v>July 2025</v>
      </c>
      <c r="D642" s="12">
        <v>118699</v>
      </c>
      <c r="E642" s="12">
        <v>220289</v>
      </c>
      <c r="F642" s="14" t="s">
        <v>16505</v>
      </c>
      <c r="G642" s="13" t="s">
        <v>16506</v>
      </c>
      <c r="H642" s="13" t="s">
        <v>16507</v>
      </c>
      <c r="I642" s="12" t="s">
        <v>13045</v>
      </c>
      <c r="J642" s="12" t="str">
        <f t="shared" si="28"/>
        <v>Aung Myay Tha Zan</v>
      </c>
      <c r="K642" s="12" t="s">
        <v>16508</v>
      </c>
      <c r="L642" s="12">
        <v>25</v>
      </c>
      <c r="M642" s="12" t="s">
        <v>16509</v>
      </c>
      <c r="N642" s="12">
        <v>25</v>
      </c>
      <c r="O642" s="26">
        <v>45843.333333333299</v>
      </c>
      <c r="P642" s="13" t="s">
        <v>13069</v>
      </c>
      <c r="Q642" s="26">
        <v>45843.537106481497</v>
      </c>
      <c r="R642" s="12" t="s">
        <v>35</v>
      </c>
      <c r="S642" s="27">
        <f t="shared" si="30"/>
        <v>0.91394675926130697</v>
      </c>
      <c r="T642" s="12" t="s">
        <v>16510</v>
      </c>
      <c r="U642" s="13"/>
      <c r="V642" s="13"/>
      <c r="W642" s="13"/>
    </row>
    <row r="643" spans="1:23" ht="30" customHeight="1">
      <c r="A643" s="65">
        <v>644</v>
      </c>
      <c r="B643" s="26">
        <v>45842.630185185197</v>
      </c>
      <c r="C643" s="26" t="str">
        <f t="shared" ref="C643:C706" si="31">TEXT(B643,"mmmm yyyy")</f>
        <v>July 2025</v>
      </c>
      <c r="D643" s="12">
        <v>118704</v>
      </c>
      <c r="E643" s="12">
        <v>196308</v>
      </c>
      <c r="F643" s="14" t="s">
        <v>16511</v>
      </c>
      <c r="G643" s="13" t="s">
        <v>15678</v>
      </c>
      <c r="H643" s="13" t="s">
        <v>16512</v>
      </c>
      <c r="I643" s="12" t="s">
        <v>13045</v>
      </c>
      <c r="J643" s="12" t="str">
        <f t="shared" ref="J643:J706" si="32">TRIM(CLEAN(I643))</f>
        <v>Aung Myay Tha Zan</v>
      </c>
      <c r="K643" s="12" t="s">
        <v>16513</v>
      </c>
      <c r="L643" s="12">
        <v>20</v>
      </c>
      <c r="M643" s="12" t="s">
        <v>14527</v>
      </c>
      <c r="N643" s="12">
        <v>500</v>
      </c>
      <c r="O643" s="26"/>
      <c r="P643" s="13" t="s">
        <v>13120</v>
      </c>
      <c r="Q643" s="26">
        <v>45843.399733796301</v>
      </c>
      <c r="R643" s="12" t="s">
        <v>35</v>
      </c>
      <c r="S643" s="27">
        <f t="shared" si="30"/>
        <v>0.76954861111153094</v>
      </c>
      <c r="T643" s="12" t="s">
        <v>16514</v>
      </c>
      <c r="U643" s="13" t="s">
        <v>16515</v>
      </c>
      <c r="V643" s="13"/>
      <c r="W643" s="13"/>
    </row>
    <row r="644" spans="1:23" ht="30" customHeight="1">
      <c r="A644" s="65">
        <v>645</v>
      </c>
      <c r="B644" s="26">
        <v>45842.633298611101</v>
      </c>
      <c r="C644" s="26" t="str">
        <f t="shared" si="31"/>
        <v>July 2025</v>
      </c>
      <c r="D644" s="12">
        <v>118708</v>
      </c>
      <c r="E644" s="12">
        <v>91851</v>
      </c>
      <c r="F644" s="14" t="s">
        <v>16516</v>
      </c>
      <c r="G644" s="13" t="s">
        <v>16517</v>
      </c>
      <c r="H644" s="13" t="s">
        <v>16518</v>
      </c>
      <c r="I644" s="12" t="s">
        <v>13045</v>
      </c>
      <c r="J644" s="12" t="str">
        <f t="shared" si="32"/>
        <v>Aung Myay Tha Zan</v>
      </c>
      <c r="K644" s="12" t="s">
        <v>16519</v>
      </c>
      <c r="L644" s="12">
        <v>18</v>
      </c>
      <c r="M644" s="12" t="s">
        <v>16477</v>
      </c>
      <c r="N644" s="12">
        <v>247</v>
      </c>
      <c r="O644" s="26"/>
      <c r="P644" s="13" t="s">
        <v>13069</v>
      </c>
      <c r="Q644" s="26">
        <v>45844.628449074102</v>
      </c>
      <c r="R644" s="12" t="s">
        <v>35</v>
      </c>
      <c r="S644" s="27">
        <f t="shared" si="30"/>
        <v>1.9951504629643799</v>
      </c>
      <c r="T644" s="12" t="s">
        <v>16520</v>
      </c>
      <c r="U644" s="13"/>
      <c r="V644" s="13"/>
      <c r="W644" s="13"/>
    </row>
    <row r="645" spans="1:23" ht="30" customHeight="1">
      <c r="A645" s="65">
        <v>646</v>
      </c>
      <c r="B645" s="26">
        <v>45842.636666666702</v>
      </c>
      <c r="C645" s="26" t="str">
        <f t="shared" si="31"/>
        <v>July 2025</v>
      </c>
      <c r="D645" s="12">
        <v>118710</v>
      </c>
      <c r="E645" s="12">
        <v>444053</v>
      </c>
      <c r="F645" s="14" t="s">
        <v>16521</v>
      </c>
      <c r="G645" s="13" t="s">
        <v>16522</v>
      </c>
      <c r="H645" s="13" t="s">
        <v>16523</v>
      </c>
      <c r="I645" s="12" t="s">
        <v>13045</v>
      </c>
      <c r="J645" s="12" t="str">
        <f t="shared" si="32"/>
        <v>Aung Myay Tha Zan</v>
      </c>
      <c r="K645" s="12" t="s">
        <v>16524</v>
      </c>
      <c r="L645" s="12">
        <v>20</v>
      </c>
      <c r="M645" s="12" t="s">
        <v>16451</v>
      </c>
      <c r="N645" s="12">
        <v>160</v>
      </c>
      <c r="O645" s="26">
        <v>45843.333333333299</v>
      </c>
      <c r="P645" s="13" t="s">
        <v>13120</v>
      </c>
      <c r="Q645" s="26">
        <v>45843.55</v>
      </c>
      <c r="R645" s="12" t="s">
        <v>35</v>
      </c>
      <c r="S645" s="27">
        <f t="shared" si="30"/>
        <v>0.91333333333750499</v>
      </c>
      <c r="T645" s="12" t="s">
        <v>16525</v>
      </c>
      <c r="U645" s="13"/>
      <c r="V645" s="13"/>
      <c r="W645" s="13"/>
    </row>
    <row r="646" spans="1:23" ht="30" customHeight="1">
      <c r="A646" s="65">
        <v>647</v>
      </c>
      <c r="B646" s="26">
        <v>45842.637083333299</v>
      </c>
      <c r="C646" s="26" t="str">
        <f t="shared" si="31"/>
        <v>July 2025</v>
      </c>
      <c r="D646" s="12">
        <v>118711</v>
      </c>
      <c r="E646" s="12">
        <v>147498</v>
      </c>
      <c r="F646" s="14" t="s">
        <v>16526</v>
      </c>
      <c r="G646" s="13" t="s">
        <v>16527</v>
      </c>
      <c r="H646" s="13" t="s">
        <v>16528</v>
      </c>
      <c r="I646" s="12" t="s">
        <v>13045</v>
      </c>
      <c r="J646" s="12" t="str">
        <f t="shared" si="32"/>
        <v>Aung Myay Tha Zan</v>
      </c>
      <c r="K646" s="12" t="s">
        <v>16529</v>
      </c>
      <c r="L646" s="12">
        <v>40</v>
      </c>
      <c r="M646" s="12" t="s">
        <v>16530</v>
      </c>
      <c r="N646" s="12">
        <v>190</v>
      </c>
      <c r="O646" s="26"/>
      <c r="P646" s="13" t="s">
        <v>13120</v>
      </c>
      <c r="Q646" s="26">
        <v>45843.735462962999</v>
      </c>
      <c r="R646" s="12" t="s">
        <v>35</v>
      </c>
      <c r="S646" s="27">
        <f t="shared" si="30"/>
        <v>1.0983796296277399</v>
      </c>
      <c r="T646" s="12" t="s">
        <v>16531</v>
      </c>
      <c r="U646" s="13"/>
      <c r="V646" s="13"/>
      <c r="W646" s="13"/>
    </row>
    <row r="647" spans="1:23" ht="30" customHeight="1">
      <c r="A647" s="65">
        <v>648</v>
      </c>
      <c r="B647" s="26">
        <v>45842.646412037</v>
      </c>
      <c r="C647" s="26" t="str">
        <f t="shared" si="31"/>
        <v>July 2025</v>
      </c>
      <c r="D647" s="12">
        <v>118712</v>
      </c>
      <c r="E647" s="12">
        <v>118712</v>
      </c>
      <c r="F647" s="14" t="s">
        <v>16532</v>
      </c>
      <c r="G647" s="13" t="s">
        <v>16533</v>
      </c>
      <c r="H647" s="13" t="s">
        <v>16534</v>
      </c>
      <c r="I647" s="12" t="s">
        <v>13045</v>
      </c>
      <c r="J647" s="12" t="str">
        <f t="shared" si="32"/>
        <v>Aung Myay Tha Zan</v>
      </c>
      <c r="K647" s="12" t="s">
        <v>16535</v>
      </c>
      <c r="L647" s="12">
        <v>25</v>
      </c>
      <c r="M647" s="12" t="s">
        <v>13592</v>
      </c>
      <c r="N647" s="12">
        <v>250</v>
      </c>
      <c r="O647" s="26">
        <v>45843.333333333299</v>
      </c>
      <c r="P647" s="13" t="s">
        <v>13120</v>
      </c>
      <c r="Q647" s="26">
        <v>45843.558136574102</v>
      </c>
      <c r="R647" s="12" t="s">
        <v>35</v>
      </c>
      <c r="S647" s="27">
        <f t="shared" si="30"/>
        <v>0.91172453703620704</v>
      </c>
      <c r="T647" s="12" t="s">
        <v>16536</v>
      </c>
      <c r="U647" s="13"/>
      <c r="V647" s="13"/>
      <c r="W647" s="13"/>
    </row>
    <row r="648" spans="1:23" ht="30" customHeight="1">
      <c r="A648" s="65">
        <v>649</v>
      </c>
      <c r="B648" s="26">
        <v>45842.6473611111</v>
      </c>
      <c r="C648" s="26" t="str">
        <f t="shared" si="31"/>
        <v>July 2025</v>
      </c>
      <c r="D648" s="12">
        <v>118713</v>
      </c>
      <c r="E648" s="12">
        <v>77366</v>
      </c>
      <c r="F648" s="14" t="s">
        <v>16537</v>
      </c>
      <c r="G648" s="13" t="s">
        <v>16538</v>
      </c>
      <c r="H648" s="13" t="s">
        <v>16539</v>
      </c>
      <c r="I648" s="12" t="s">
        <v>13104</v>
      </c>
      <c r="J648" s="12" t="str">
        <f t="shared" si="32"/>
        <v>Maha Aung Myay</v>
      </c>
      <c r="K648" s="12" t="s">
        <v>16540</v>
      </c>
      <c r="L648" s="12">
        <v>35</v>
      </c>
      <c r="M648" s="12" t="s">
        <v>14509</v>
      </c>
      <c r="N648" s="12">
        <v>89</v>
      </c>
      <c r="O648" s="26"/>
      <c r="P648" s="13" t="s">
        <v>13069</v>
      </c>
      <c r="Q648" s="26">
        <v>45842.753125000003</v>
      </c>
      <c r="R648" s="12" t="s">
        <v>35</v>
      </c>
      <c r="S648" s="27">
        <f t="shared" ref="S648:S711" si="33">Q648-B648</f>
        <v>0.10576388888876</v>
      </c>
      <c r="T648" s="12" t="s">
        <v>16541</v>
      </c>
      <c r="U648" s="13"/>
      <c r="V648" s="13"/>
      <c r="W648" s="13"/>
    </row>
    <row r="649" spans="1:23" ht="30" customHeight="1">
      <c r="A649" s="65">
        <v>650</v>
      </c>
      <c r="B649" s="73">
        <v>45842.651238425897</v>
      </c>
      <c r="C649" s="26" t="str">
        <f t="shared" si="31"/>
        <v>July 2025</v>
      </c>
      <c r="D649" s="66">
        <v>118715</v>
      </c>
      <c r="E649" s="66">
        <v>483084</v>
      </c>
      <c r="F649" s="75" t="s">
        <v>16542</v>
      </c>
      <c r="G649" s="76" t="s">
        <v>16543</v>
      </c>
      <c r="H649" s="76" t="s">
        <v>16544</v>
      </c>
      <c r="I649" s="66" t="s">
        <v>13066</v>
      </c>
      <c r="J649" s="12" t="str">
        <f t="shared" si="32"/>
        <v>Chan Aye Tha Zan</v>
      </c>
      <c r="K649" s="66" t="s">
        <v>16545</v>
      </c>
      <c r="L649" s="66">
        <v>25</v>
      </c>
      <c r="M649" s="66"/>
      <c r="N649" s="66"/>
      <c r="O649" s="73"/>
      <c r="P649" s="76"/>
      <c r="Q649" s="73"/>
      <c r="R649" s="66" t="s">
        <v>113</v>
      </c>
      <c r="S649" s="90">
        <f t="shared" si="33"/>
        <v>-45842.651238425897</v>
      </c>
      <c r="T649" s="66"/>
      <c r="U649" s="76"/>
      <c r="V649" s="76" t="s">
        <v>16546</v>
      </c>
      <c r="W649" s="76"/>
    </row>
    <row r="650" spans="1:23" ht="30" customHeight="1">
      <c r="A650" s="65">
        <v>651</v>
      </c>
      <c r="B650" s="73">
        <v>45842.657708333303</v>
      </c>
      <c r="C650" s="26" t="str">
        <f t="shared" si="31"/>
        <v>July 2025</v>
      </c>
      <c r="D650" s="66">
        <v>118717</v>
      </c>
      <c r="E650" s="66">
        <v>483100</v>
      </c>
      <c r="F650" s="75" t="s">
        <v>16547</v>
      </c>
      <c r="G650" s="76" t="s">
        <v>16548</v>
      </c>
      <c r="H650" s="76" t="s">
        <v>16300</v>
      </c>
      <c r="I650" s="66" t="s">
        <v>13066</v>
      </c>
      <c r="J650" s="12" t="str">
        <f t="shared" si="32"/>
        <v>Chan Aye Tha Zan</v>
      </c>
      <c r="K650" s="66" t="s">
        <v>16549</v>
      </c>
      <c r="L650" s="66">
        <v>20</v>
      </c>
      <c r="M650" s="66"/>
      <c r="N650" s="66"/>
      <c r="O650" s="73"/>
      <c r="P650" s="76"/>
      <c r="Q650" s="73"/>
      <c r="R650" s="66" t="s">
        <v>113</v>
      </c>
      <c r="S650" s="90">
        <f t="shared" si="33"/>
        <v>-45842.657708333303</v>
      </c>
      <c r="T650" s="66"/>
      <c r="U650" s="76"/>
      <c r="V650" s="76" t="s">
        <v>5642</v>
      </c>
      <c r="W650" s="76"/>
    </row>
    <row r="651" spans="1:23" ht="30" customHeight="1">
      <c r="A651" s="65">
        <v>652</v>
      </c>
      <c r="B651" s="26">
        <v>45842.658206018503</v>
      </c>
      <c r="C651" s="26" t="str">
        <f t="shared" si="31"/>
        <v>July 2025</v>
      </c>
      <c r="D651" s="12">
        <v>118718</v>
      </c>
      <c r="E651" s="12">
        <v>483084</v>
      </c>
      <c r="F651" s="14" t="s">
        <v>16550</v>
      </c>
      <c r="G651" s="13" t="s">
        <v>16543</v>
      </c>
      <c r="H651" s="13" t="s">
        <v>16544</v>
      </c>
      <c r="I651" s="12" t="s">
        <v>13066</v>
      </c>
      <c r="J651" s="12" t="str">
        <f t="shared" si="32"/>
        <v>Chan Aye Tha Zan</v>
      </c>
      <c r="K651" s="12" t="s">
        <v>16551</v>
      </c>
      <c r="L651" s="12">
        <v>50</v>
      </c>
      <c r="M651" s="12" t="s">
        <v>16552</v>
      </c>
      <c r="N651" s="12">
        <v>50</v>
      </c>
      <c r="O651" s="26">
        <v>45843.333333333299</v>
      </c>
      <c r="P651" s="13" t="s">
        <v>13069</v>
      </c>
      <c r="Q651" s="26">
        <v>45843.614583333299</v>
      </c>
      <c r="R651" s="12" t="s">
        <v>35</v>
      </c>
      <c r="S651" s="27">
        <f t="shared" si="33"/>
        <v>0.95637731481838295</v>
      </c>
      <c r="T651" s="12" t="s">
        <v>16553</v>
      </c>
      <c r="U651" s="13"/>
      <c r="V651" s="13"/>
      <c r="W651" s="13"/>
    </row>
    <row r="652" spans="1:23" ht="30" customHeight="1">
      <c r="A652" s="65">
        <v>653</v>
      </c>
      <c r="B652" s="26">
        <v>45842.7753240741</v>
      </c>
      <c r="C652" s="26" t="str">
        <f t="shared" si="31"/>
        <v>July 2025</v>
      </c>
      <c r="D652" s="12">
        <v>118752</v>
      </c>
      <c r="E652" s="12">
        <v>172613</v>
      </c>
      <c r="F652" s="14" t="s">
        <v>16554</v>
      </c>
      <c r="G652" s="13" t="s">
        <v>16555</v>
      </c>
      <c r="H652" s="13" t="s">
        <v>16556</v>
      </c>
      <c r="I652" s="12" t="s">
        <v>13066</v>
      </c>
      <c r="J652" s="12" t="str">
        <f t="shared" si="32"/>
        <v>Chan Aye Tha Zan</v>
      </c>
      <c r="K652" s="12" t="s">
        <v>16557</v>
      </c>
      <c r="L652" s="12">
        <v>20</v>
      </c>
      <c r="M652" s="12" t="s">
        <v>16558</v>
      </c>
      <c r="N652" s="12">
        <v>20</v>
      </c>
      <c r="O652" s="26">
        <v>45843.333333333299</v>
      </c>
      <c r="P652" s="13" t="s">
        <v>13069</v>
      </c>
      <c r="Q652" s="26">
        <v>45843.4868055556</v>
      </c>
      <c r="R652" s="12" t="s">
        <v>35</v>
      </c>
      <c r="S652" s="27">
        <f t="shared" si="33"/>
        <v>0.71148148148495205</v>
      </c>
      <c r="T652" s="12" t="s">
        <v>16559</v>
      </c>
      <c r="U652" s="13"/>
      <c r="V652" s="13"/>
      <c r="W652" s="13"/>
    </row>
    <row r="653" spans="1:23" ht="30" customHeight="1">
      <c r="A653" s="65">
        <v>654</v>
      </c>
      <c r="B653" s="26">
        <v>45842.859293981499</v>
      </c>
      <c r="C653" s="26" t="str">
        <f t="shared" si="31"/>
        <v>July 2025</v>
      </c>
      <c r="D653" s="12">
        <v>118774</v>
      </c>
      <c r="E653" s="12">
        <v>483491</v>
      </c>
      <c r="F653" s="14" t="s">
        <v>16560</v>
      </c>
      <c r="G653" s="13" t="s">
        <v>16561</v>
      </c>
      <c r="H653" s="13" t="s">
        <v>16562</v>
      </c>
      <c r="I653" s="12" t="s">
        <v>13066</v>
      </c>
      <c r="J653" s="12" t="str">
        <f t="shared" si="32"/>
        <v>Chan Aye Tha Zan</v>
      </c>
      <c r="K653" s="12" t="s">
        <v>16563</v>
      </c>
      <c r="L653" s="12">
        <v>25</v>
      </c>
      <c r="M653" s="12" t="s">
        <v>16564</v>
      </c>
      <c r="N653" s="12">
        <v>25</v>
      </c>
      <c r="O653" s="26">
        <v>45843.333333333299</v>
      </c>
      <c r="P653" s="13" t="s">
        <v>13069</v>
      </c>
      <c r="Q653" s="26">
        <v>45843.461805555598</v>
      </c>
      <c r="R653" s="12" t="s">
        <v>35</v>
      </c>
      <c r="S653" s="27">
        <f t="shared" si="33"/>
        <v>0.60251157407037703</v>
      </c>
      <c r="T653" s="12" t="s">
        <v>16565</v>
      </c>
      <c r="U653" s="13"/>
      <c r="V653" s="13"/>
      <c r="W653" s="13"/>
    </row>
    <row r="654" spans="1:23" ht="30" customHeight="1">
      <c r="A654" s="65">
        <v>655</v>
      </c>
      <c r="B654" s="26">
        <v>45843.414861111101</v>
      </c>
      <c r="C654" s="26" t="str">
        <f t="shared" si="31"/>
        <v>July 2025</v>
      </c>
      <c r="D654" s="12">
        <v>118804</v>
      </c>
      <c r="E654" s="12">
        <v>483655</v>
      </c>
      <c r="F654" s="14" t="s">
        <v>16566</v>
      </c>
      <c r="G654" s="13" t="s">
        <v>16567</v>
      </c>
      <c r="H654" s="13" t="s">
        <v>16568</v>
      </c>
      <c r="I654" s="12" t="s">
        <v>13045</v>
      </c>
      <c r="J654" s="12" t="str">
        <f t="shared" si="32"/>
        <v>Aung Myay Tha Zan</v>
      </c>
      <c r="K654" s="12" t="s">
        <v>16569</v>
      </c>
      <c r="L654" s="12">
        <v>20</v>
      </c>
      <c r="M654" s="12" t="s">
        <v>16570</v>
      </c>
      <c r="N654" s="12">
        <v>168</v>
      </c>
      <c r="O654" s="26"/>
      <c r="P654" s="13" t="s">
        <v>13069</v>
      </c>
      <c r="Q654" s="26">
        <v>45845.553263888898</v>
      </c>
      <c r="R654" s="12" t="s">
        <v>35</v>
      </c>
      <c r="S654" s="27">
        <f t="shared" si="33"/>
        <v>2.1384027777821801</v>
      </c>
      <c r="T654" s="12" t="s">
        <v>16571</v>
      </c>
      <c r="U654" s="13" t="s">
        <v>7853</v>
      </c>
      <c r="V654" s="13"/>
      <c r="W654" s="13"/>
    </row>
    <row r="655" spans="1:23" ht="30" customHeight="1">
      <c r="A655" s="65">
        <v>656</v>
      </c>
      <c r="B655" s="73">
        <v>45843.441030092603</v>
      </c>
      <c r="C655" s="26" t="str">
        <f t="shared" si="31"/>
        <v>July 2025</v>
      </c>
      <c r="D655" s="66">
        <v>118816</v>
      </c>
      <c r="E655" s="66">
        <v>483759</v>
      </c>
      <c r="F655" s="75" t="s">
        <v>16572</v>
      </c>
      <c r="G655" s="76" t="s">
        <v>16573</v>
      </c>
      <c r="H655" s="76" t="s">
        <v>16574</v>
      </c>
      <c r="I655" s="66" t="s">
        <v>13104</v>
      </c>
      <c r="J655" s="12" t="str">
        <f t="shared" si="32"/>
        <v>Maha Aung Myay</v>
      </c>
      <c r="K655" s="66" t="s">
        <v>16575</v>
      </c>
      <c r="L655" s="66">
        <v>20</v>
      </c>
      <c r="M655" s="66"/>
      <c r="N655" s="66"/>
      <c r="O655" s="73"/>
      <c r="P655" s="76" t="s">
        <v>13069</v>
      </c>
      <c r="Q655" s="73"/>
      <c r="R655" s="66" t="s">
        <v>113</v>
      </c>
      <c r="S655" s="90">
        <f t="shared" si="33"/>
        <v>-45843.441030092603</v>
      </c>
      <c r="T655" s="66"/>
      <c r="U655" s="76"/>
      <c r="V655" s="76" t="s">
        <v>16576</v>
      </c>
      <c r="W655" s="76"/>
    </row>
    <row r="656" spans="1:23" ht="30" customHeight="1">
      <c r="A656" s="65">
        <v>657</v>
      </c>
      <c r="B656" s="26">
        <v>45843.477847222202</v>
      </c>
      <c r="C656" s="26" t="str">
        <f t="shared" si="31"/>
        <v>July 2025</v>
      </c>
      <c r="D656" s="12">
        <v>118834</v>
      </c>
      <c r="E656" s="12">
        <v>483825</v>
      </c>
      <c r="F656" s="14" t="s">
        <v>16577</v>
      </c>
      <c r="G656" s="13" t="s">
        <v>16578</v>
      </c>
      <c r="H656" s="13" t="s">
        <v>16579</v>
      </c>
      <c r="I656" s="12" t="s">
        <v>13066</v>
      </c>
      <c r="J656" s="12" t="str">
        <f t="shared" si="32"/>
        <v>Chan Aye Tha Zan</v>
      </c>
      <c r="K656" s="12" t="s">
        <v>16580</v>
      </c>
      <c r="L656" s="12">
        <v>25</v>
      </c>
      <c r="M656" s="12" t="s">
        <v>16581</v>
      </c>
      <c r="N656" s="12">
        <v>25</v>
      </c>
      <c r="O656" s="26">
        <v>45843.333333333299</v>
      </c>
      <c r="P656" s="13" t="s">
        <v>13069</v>
      </c>
      <c r="Q656" s="26">
        <v>45843.534791666701</v>
      </c>
      <c r="R656" s="12" t="s">
        <v>35</v>
      </c>
      <c r="S656" s="27">
        <f t="shared" si="33"/>
        <v>5.6944444440887303E-2</v>
      </c>
      <c r="T656" s="12" t="s">
        <v>16582</v>
      </c>
      <c r="U656" s="13"/>
      <c r="V656" s="13"/>
      <c r="W656" s="13"/>
    </row>
    <row r="657" spans="1:23" ht="30" customHeight="1">
      <c r="A657" s="65">
        <v>658</v>
      </c>
      <c r="B657" s="26">
        <v>45843.493483796301</v>
      </c>
      <c r="C657" s="26" t="str">
        <f t="shared" si="31"/>
        <v>July 2025</v>
      </c>
      <c r="D657" s="12">
        <v>118843</v>
      </c>
      <c r="E657" s="12">
        <v>483690</v>
      </c>
      <c r="F657" s="14" t="s">
        <v>16583</v>
      </c>
      <c r="G657" s="13" t="s">
        <v>16584</v>
      </c>
      <c r="H657" s="13" t="s">
        <v>16585</v>
      </c>
      <c r="I657" s="12" t="s">
        <v>13045</v>
      </c>
      <c r="J657" s="12" t="str">
        <f t="shared" si="32"/>
        <v>Aung Myay Tha Zan</v>
      </c>
      <c r="K657" s="12" t="s">
        <v>16586</v>
      </c>
      <c r="L657" s="12">
        <v>50</v>
      </c>
      <c r="M657" s="12" t="s">
        <v>13676</v>
      </c>
      <c r="N657" s="12">
        <v>189</v>
      </c>
      <c r="O657" s="26"/>
      <c r="P657" s="13" t="s">
        <v>13069</v>
      </c>
      <c r="Q657" s="26">
        <v>45844.699722222198</v>
      </c>
      <c r="R657" s="12" t="s">
        <v>35</v>
      </c>
      <c r="S657" s="27">
        <f t="shared" si="33"/>
        <v>1.2062384259261301</v>
      </c>
      <c r="T657" s="12" t="s">
        <v>16587</v>
      </c>
      <c r="U657" s="13"/>
      <c r="V657" s="13"/>
      <c r="W657" s="13"/>
    </row>
    <row r="658" spans="1:23" ht="30" customHeight="1">
      <c r="A658" s="65">
        <v>659</v>
      </c>
      <c r="B658" s="26">
        <v>45843.5327777778</v>
      </c>
      <c r="C658" s="26" t="str">
        <f t="shared" si="31"/>
        <v>July 2025</v>
      </c>
      <c r="D658" s="12">
        <v>118859</v>
      </c>
      <c r="E658" s="12">
        <v>483378</v>
      </c>
      <c r="F658" s="14" t="s">
        <v>16588</v>
      </c>
      <c r="G658" s="13" t="s">
        <v>16589</v>
      </c>
      <c r="H658" s="13" t="s">
        <v>16590</v>
      </c>
      <c r="I658" s="12" t="s">
        <v>13066</v>
      </c>
      <c r="J658" s="12" t="str">
        <f t="shared" si="32"/>
        <v>Chan Aye Tha Zan</v>
      </c>
      <c r="K658" s="12" t="s">
        <v>16591</v>
      </c>
      <c r="L658" s="12">
        <v>50</v>
      </c>
      <c r="M658" s="12" t="s">
        <v>16592</v>
      </c>
      <c r="N658" s="12">
        <v>175</v>
      </c>
      <c r="O658" s="26"/>
      <c r="P658" s="13" t="s">
        <v>13069</v>
      </c>
      <c r="Q658" s="26">
        <v>45843.718159722201</v>
      </c>
      <c r="R658" s="12" t="s">
        <v>35</v>
      </c>
      <c r="S658" s="27">
        <f t="shared" si="33"/>
        <v>0.18538194444408901</v>
      </c>
      <c r="T658" s="12" t="s">
        <v>16593</v>
      </c>
      <c r="U658" s="13"/>
      <c r="V658" s="13"/>
      <c r="W658" s="13"/>
    </row>
    <row r="659" spans="1:23" ht="30" customHeight="1">
      <c r="A659" s="65">
        <v>660</v>
      </c>
      <c r="B659" s="26">
        <v>45843.539502314801</v>
      </c>
      <c r="C659" s="26" t="str">
        <f t="shared" si="31"/>
        <v>July 2025</v>
      </c>
      <c r="D659" s="12">
        <v>118861</v>
      </c>
      <c r="E659" s="12">
        <v>483955</v>
      </c>
      <c r="F659" s="14" t="s">
        <v>16594</v>
      </c>
      <c r="G659" s="13" t="s">
        <v>16595</v>
      </c>
      <c r="H659" s="13" t="s">
        <v>16596</v>
      </c>
      <c r="I659" s="12" t="s">
        <v>13066</v>
      </c>
      <c r="J659" s="12" t="str">
        <f t="shared" si="32"/>
        <v>Chan Aye Tha Zan</v>
      </c>
      <c r="K659" s="12" t="s">
        <v>16597</v>
      </c>
      <c r="L659" s="12">
        <v>20</v>
      </c>
      <c r="M659" s="12" t="s">
        <v>16598</v>
      </c>
      <c r="N659" s="12">
        <v>20</v>
      </c>
      <c r="O659" s="26">
        <v>45843.333333333299</v>
      </c>
      <c r="P659" s="13" t="s">
        <v>13069</v>
      </c>
      <c r="Q659" s="26">
        <v>45843.6698958333</v>
      </c>
      <c r="R659" s="12" t="s">
        <v>35</v>
      </c>
      <c r="S659" s="27">
        <f t="shared" si="33"/>
        <v>0.13039351852057701</v>
      </c>
      <c r="T659" s="12" t="s">
        <v>16599</v>
      </c>
      <c r="U659" s="13"/>
      <c r="V659" s="13"/>
      <c r="W659" s="13"/>
    </row>
    <row r="660" spans="1:23" ht="30" customHeight="1">
      <c r="A660" s="65">
        <v>661</v>
      </c>
      <c r="B660" s="26">
        <v>45843.543055555601</v>
      </c>
      <c r="C660" s="26" t="str">
        <f t="shared" si="31"/>
        <v>July 2025</v>
      </c>
      <c r="D660" s="12">
        <v>118862</v>
      </c>
      <c r="E660" s="12">
        <v>484078</v>
      </c>
      <c r="F660" s="14" t="s">
        <v>16600</v>
      </c>
      <c r="G660" s="13" t="s">
        <v>16601</v>
      </c>
      <c r="H660" s="13" t="s">
        <v>16602</v>
      </c>
      <c r="I660" s="12" t="s">
        <v>13104</v>
      </c>
      <c r="J660" s="12" t="str">
        <f t="shared" si="32"/>
        <v>Maha Aung Myay</v>
      </c>
      <c r="K660" s="12" t="s">
        <v>16603</v>
      </c>
      <c r="L660" s="12">
        <v>20</v>
      </c>
      <c r="M660" s="12" t="s">
        <v>16604</v>
      </c>
      <c r="N660" s="12">
        <v>236</v>
      </c>
      <c r="O660" s="26"/>
      <c r="P660" s="13" t="s">
        <v>13069</v>
      </c>
      <c r="Q660" s="26">
        <v>45844.504340277803</v>
      </c>
      <c r="R660" s="12" t="s">
        <v>35</v>
      </c>
      <c r="S660" s="27">
        <f t="shared" si="33"/>
        <v>0.96128472222335404</v>
      </c>
      <c r="T660" s="12" t="s">
        <v>16605</v>
      </c>
      <c r="U660" s="13"/>
      <c r="V660" s="13"/>
      <c r="W660" s="13"/>
    </row>
    <row r="661" spans="1:23" ht="30" customHeight="1">
      <c r="A661" s="65">
        <v>662</v>
      </c>
      <c r="B661" s="26">
        <v>45843.55</v>
      </c>
      <c r="C661" s="26" t="str">
        <f t="shared" si="31"/>
        <v>July 2025</v>
      </c>
      <c r="D661" s="12">
        <v>118863</v>
      </c>
      <c r="E661" s="12">
        <v>484093</v>
      </c>
      <c r="F661" s="14" t="s">
        <v>16606</v>
      </c>
      <c r="G661" s="13" t="s">
        <v>16607</v>
      </c>
      <c r="H661" s="13" t="s">
        <v>16608</v>
      </c>
      <c r="I661" s="12" t="s">
        <v>13066</v>
      </c>
      <c r="J661" s="12" t="str">
        <f t="shared" si="32"/>
        <v>Chan Aye Tha Zan</v>
      </c>
      <c r="K661" s="12" t="s">
        <v>16609</v>
      </c>
      <c r="L661" s="12">
        <v>20</v>
      </c>
      <c r="M661" s="12" t="s">
        <v>13592</v>
      </c>
      <c r="N661" s="12">
        <v>250</v>
      </c>
      <c r="O661" s="26"/>
      <c r="P661" s="13" t="s">
        <v>13120</v>
      </c>
      <c r="Q661" s="26">
        <v>45844.441828703697</v>
      </c>
      <c r="R661" s="12" t="s">
        <v>35</v>
      </c>
      <c r="S661" s="27">
        <f t="shared" si="33"/>
        <v>0.89182870370132195</v>
      </c>
      <c r="T661" s="12" t="s">
        <v>16610</v>
      </c>
      <c r="U661" s="13"/>
      <c r="V661" s="13"/>
      <c r="W661" s="13"/>
    </row>
    <row r="662" spans="1:23" ht="30" customHeight="1">
      <c r="A662" s="65">
        <v>663</v>
      </c>
      <c r="B662" s="26">
        <v>45843.551388888904</v>
      </c>
      <c r="C662" s="26" t="str">
        <f t="shared" si="31"/>
        <v>July 2025</v>
      </c>
      <c r="D662" s="12">
        <v>118865</v>
      </c>
      <c r="E662" s="12">
        <v>484075</v>
      </c>
      <c r="F662" s="14" t="s">
        <v>16611</v>
      </c>
      <c r="G662" s="13" t="s">
        <v>3721</v>
      </c>
      <c r="H662" s="13" t="s">
        <v>16612</v>
      </c>
      <c r="I662" s="12" t="s">
        <v>13066</v>
      </c>
      <c r="J662" s="12" t="str">
        <f t="shared" si="32"/>
        <v>Chan Aye Tha Zan</v>
      </c>
      <c r="K662" s="12" t="s">
        <v>16613</v>
      </c>
      <c r="L662" s="12">
        <v>20</v>
      </c>
      <c r="M662" s="12" t="s">
        <v>15092</v>
      </c>
      <c r="N662" s="12">
        <v>250</v>
      </c>
      <c r="O662" s="26"/>
      <c r="P662" s="13" t="s">
        <v>13120</v>
      </c>
      <c r="Q662" s="26">
        <v>45844.528576388897</v>
      </c>
      <c r="R662" s="12" t="s">
        <v>35</v>
      </c>
      <c r="S662" s="27">
        <f t="shared" si="33"/>
        <v>0.97718750000058197</v>
      </c>
      <c r="T662" s="12" t="s">
        <v>16614</v>
      </c>
      <c r="U662" s="13"/>
      <c r="V662" s="13"/>
      <c r="W662" s="13"/>
    </row>
    <row r="663" spans="1:23" ht="30" customHeight="1">
      <c r="A663" s="65">
        <v>664</v>
      </c>
      <c r="B663" s="26">
        <v>45843.5625</v>
      </c>
      <c r="C663" s="26" t="str">
        <f t="shared" si="31"/>
        <v>July 2025</v>
      </c>
      <c r="D663" s="12">
        <v>118873</v>
      </c>
      <c r="E663" s="12">
        <v>484125</v>
      </c>
      <c r="F663" s="14" t="s">
        <v>16615</v>
      </c>
      <c r="G663" s="13" t="s">
        <v>16616</v>
      </c>
      <c r="H663" s="13" t="s">
        <v>16617</v>
      </c>
      <c r="I663" s="12" t="s">
        <v>13045</v>
      </c>
      <c r="J663" s="12" t="str">
        <f t="shared" si="32"/>
        <v>Aung Myay Tha Zan</v>
      </c>
      <c r="K663" s="12" t="s">
        <v>16618</v>
      </c>
      <c r="L663" s="12">
        <v>40</v>
      </c>
      <c r="M663" s="12" t="s">
        <v>16619</v>
      </c>
      <c r="N663" s="12">
        <v>550</v>
      </c>
      <c r="O663" s="26"/>
      <c r="P663" s="13" t="s">
        <v>13120</v>
      </c>
      <c r="Q663" s="26">
        <v>45844.504826388897</v>
      </c>
      <c r="R663" s="12" t="s">
        <v>35</v>
      </c>
      <c r="S663" s="27">
        <f t="shared" si="33"/>
        <v>0.94232638888934195</v>
      </c>
      <c r="T663" s="12" t="s">
        <v>16620</v>
      </c>
      <c r="U663" s="13"/>
      <c r="V663" s="13"/>
      <c r="W663" s="13"/>
    </row>
    <row r="664" spans="1:23" ht="30" customHeight="1">
      <c r="A664" s="65">
        <v>665</v>
      </c>
      <c r="B664" s="26">
        <v>45843.565972222197</v>
      </c>
      <c r="C664" s="26" t="str">
        <f t="shared" si="31"/>
        <v>July 2025</v>
      </c>
      <c r="D664" s="12">
        <v>118876</v>
      </c>
      <c r="E664" s="12">
        <v>480708</v>
      </c>
      <c r="F664" s="14" t="s">
        <v>16621</v>
      </c>
      <c r="G664" s="13" t="s">
        <v>16622</v>
      </c>
      <c r="H664" s="13" t="s">
        <v>16623</v>
      </c>
      <c r="I664" s="12" t="s">
        <v>13066</v>
      </c>
      <c r="J664" s="12" t="str">
        <f t="shared" si="32"/>
        <v>Chan Aye Tha Zan</v>
      </c>
      <c r="K664" s="12" t="s">
        <v>16624</v>
      </c>
      <c r="L664" s="12">
        <v>50</v>
      </c>
      <c r="M664" s="12" t="s">
        <v>16625</v>
      </c>
      <c r="N664" s="12">
        <v>160</v>
      </c>
      <c r="O664" s="26"/>
      <c r="P664" s="13" t="s">
        <v>13120</v>
      </c>
      <c r="Q664" s="26">
        <v>45844.603483796302</v>
      </c>
      <c r="R664" s="12" t="s">
        <v>35</v>
      </c>
      <c r="S664" s="27">
        <f t="shared" si="33"/>
        <v>1.03751157407532</v>
      </c>
      <c r="T664" s="12" t="s">
        <v>16626</v>
      </c>
      <c r="U664" s="13"/>
      <c r="V664" s="13"/>
      <c r="W664" s="13"/>
    </row>
    <row r="665" spans="1:23" ht="30" customHeight="1">
      <c r="A665" s="65">
        <v>666</v>
      </c>
      <c r="B665" s="26">
        <v>45843.714664351799</v>
      </c>
      <c r="C665" s="26" t="str">
        <f t="shared" si="31"/>
        <v>July 2025</v>
      </c>
      <c r="D665" s="12">
        <v>118938</v>
      </c>
      <c r="E665" s="12">
        <v>215318</v>
      </c>
      <c r="F665" s="14" t="s">
        <v>16627</v>
      </c>
      <c r="G665" s="13" t="s">
        <v>16628</v>
      </c>
      <c r="H665" s="13" t="s">
        <v>16629</v>
      </c>
      <c r="I665" s="12" t="s">
        <v>13104</v>
      </c>
      <c r="J665" s="12" t="str">
        <f t="shared" si="32"/>
        <v>Maha Aung Myay</v>
      </c>
      <c r="K665" s="12" t="s">
        <v>16630</v>
      </c>
      <c r="L665" s="12">
        <v>20</v>
      </c>
      <c r="M665" s="12" t="s">
        <v>14384</v>
      </c>
      <c r="N665" s="12">
        <v>92</v>
      </c>
      <c r="O665" s="26"/>
      <c r="P665" s="13" t="s">
        <v>13069</v>
      </c>
      <c r="Q665" s="26">
        <v>45844.663460648102</v>
      </c>
      <c r="R665" s="12" t="s">
        <v>35</v>
      </c>
      <c r="S665" s="27">
        <f t="shared" si="33"/>
        <v>0.948796296295768</v>
      </c>
      <c r="T665" s="12" t="s">
        <v>16631</v>
      </c>
      <c r="U665" s="13"/>
      <c r="V665" s="13"/>
      <c r="W665" s="13"/>
    </row>
    <row r="666" spans="1:23" ht="30" customHeight="1">
      <c r="A666" s="65">
        <v>667</v>
      </c>
      <c r="B666" s="26">
        <v>45843.758460648103</v>
      </c>
      <c r="C666" s="26" t="str">
        <f t="shared" si="31"/>
        <v>July 2025</v>
      </c>
      <c r="D666" s="12">
        <v>118960</v>
      </c>
      <c r="E666" s="12">
        <v>226922</v>
      </c>
      <c r="F666" s="14" t="s">
        <v>16632</v>
      </c>
      <c r="G666" s="13" t="s">
        <v>1511</v>
      </c>
      <c r="H666" s="13" t="s">
        <v>16633</v>
      </c>
      <c r="I666" s="12" t="s">
        <v>13045</v>
      </c>
      <c r="J666" s="12" t="str">
        <f t="shared" si="32"/>
        <v>Aung Myay Tha Zan</v>
      </c>
      <c r="K666" s="12" t="s">
        <v>16634</v>
      </c>
      <c r="L666" s="12">
        <v>20</v>
      </c>
      <c r="M666" s="12" t="s">
        <v>16635</v>
      </c>
      <c r="N666" s="12">
        <v>144</v>
      </c>
      <c r="O666" s="26"/>
      <c r="P666" s="13" t="s">
        <v>13120</v>
      </c>
      <c r="Q666" s="26">
        <v>45844.5765046296</v>
      </c>
      <c r="R666" s="12" t="s">
        <v>35</v>
      </c>
      <c r="S666" s="27">
        <f t="shared" si="33"/>
        <v>0.81804398148233304</v>
      </c>
      <c r="T666" s="12" t="s">
        <v>16636</v>
      </c>
      <c r="U666" s="13"/>
      <c r="V666" s="13"/>
      <c r="W666" s="13"/>
    </row>
    <row r="667" spans="1:23" ht="30" customHeight="1">
      <c r="A667" s="65">
        <v>668</v>
      </c>
      <c r="B667" s="26">
        <v>45843.758831018502</v>
      </c>
      <c r="C667" s="26" t="str">
        <f t="shared" si="31"/>
        <v>July 2025</v>
      </c>
      <c r="D667" s="12">
        <v>118961</v>
      </c>
      <c r="E667" s="12">
        <v>484638</v>
      </c>
      <c r="F667" s="14" t="s">
        <v>16637</v>
      </c>
      <c r="G667" s="13" t="s">
        <v>16638</v>
      </c>
      <c r="H667" s="13" t="s">
        <v>16639</v>
      </c>
      <c r="I667" s="12" t="s">
        <v>13066</v>
      </c>
      <c r="J667" s="12" t="str">
        <f t="shared" si="32"/>
        <v>Chan Aye Tha Zan</v>
      </c>
      <c r="K667" s="12" t="s">
        <v>16640</v>
      </c>
      <c r="L667" s="12">
        <v>25</v>
      </c>
      <c r="M667" s="12" t="s">
        <v>16641</v>
      </c>
      <c r="N667" s="12">
        <v>93</v>
      </c>
      <c r="O667" s="26"/>
      <c r="P667" s="13" t="s">
        <v>13069</v>
      </c>
      <c r="Q667" s="26">
        <v>45844.701215277797</v>
      </c>
      <c r="R667" s="12" t="s">
        <v>35</v>
      </c>
      <c r="S667" s="27">
        <f t="shared" si="33"/>
        <v>0.94238425925868796</v>
      </c>
      <c r="T667" s="12" t="s">
        <v>16642</v>
      </c>
      <c r="U667" s="13"/>
      <c r="V667" s="13"/>
      <c r="W667" s="13"/>
    </row>
    <row r="668" spans="1:23" ht="30" customHeight="1">
      <c r="A668" s="65">
        <v>669</v>
      </c>
      <c r="B668" s="26">
        <v>45843.789976851898</v>
      </c>
      <c r="C668" s="26" t="str">
        <f t="shared" si="31"/>
        <v>July 2025</v>
      </c>
      <c r="D668" s="12">
        <v>118971</v>
      </c>
      <c r="E668" s="12">
        <v>484656</v>
      </c>
      <c r="F668" s="14" t="s">
        <v>16643</v>
      </c>
      <c r="G668" s="13" t="s">
        <v>16644</v>
      </c>
      <c r="H668" s="13" t="s">
        <v>16645</v>
      </c>
      <c r="I668" s="12" t="s">
        <v>13066</v>
      </c>
      <c r="J668" s="12" t="str">
        <f t="shared" si="32"/>
        <v>Chan Aye Tha Zan</v>
      </c>
      <c r="K668" s="12" t="s">
        <v>16646</v>
      </c>
      <c r="L668" s="12">
        <v>20</v>
      </c>
      <c r="M668" s="12" t="s">
        <v>16647</v>
      </c>
      <c r="N668" s="12">
        <v>151</v>
      </c>
      <c r="O668" s="26"/>
      <c r="P668" s="13" t="s">
        <v>13069</v>
      </c>
      <c r="Q668" s="26">
        <v>45844.4508796296</v>
      </c>
      <c r="R668" s="12" t="s">
        <v>35</v>
      </c>
      <c r="S668" s="27">
        <f t="shared" si="33"/>
        <v>0.66090277777402695</v>
      </c>
      <c r="T668" s="12" t="s">
        <v>16648</v>
      </c>
      <c r="U668" s="13"/>
      <c r="V668" s="13"/>
      <c r="W668" s="13"/>
    </row>
    <row r="669" spans="1:23" ht="30" customHeight="1">
      <c r="A669" s="65">
        <v>670</v>
      </c>
      <c r="B669" s="26">
        <v>45844.391782407401</v>
      </c>
      <c r="C669" s="26" t="str">
        <f t="shared" si="31"/>
        <v>July 2025</v>
      </c>
      <c r="D669" s="12">
        <v>119018</v>
      </c>
      <c r="E669" s="12">
        <v>484842</v>
      </c>
      <c r="F669" s="14" t="s">
        <v>16649</v>
      </c>
      <c r="G669" s="13" t="s">
        <v>16650</v>
      </c>
      <c r="H669" s="13" t="s">
        <v>16651</v>
      </c>
      <c r="I669" s="12" t="s">
        <v>13045</v>
      </c>
      <c r="J669" s="12" t="str">
        <f t="shared" si="32"/>
        <v>Aung Myay Tha Zan</v>
      </c>
      <c r="K669" s="12" t="s">
        <v>16652</v>
      </c>
      <c r="L669" s="12">
        <v>18</v>
      </c>
      <c r="M669" s="12" t="s">
        <v>16653</v>
      </c>
      <c r="N669" s="12">
        <v>138</v>
      </c>
      <c r="O669" s="26"/>
      <c r="P669" s="13" t="s">
        <v>13069</v>
      </c>
      <c r="Q669" s="26">
        <v>45845.700185185196</v>
      </c>
      <c r="R669" s="12" t="s">
        <v>35</v>
      </c>
      <c r="S669" s="27">
        <f t="shared" si="33"/>
        <v>1.3084027777731499</v>
      </c>
      <c r="T669" s="12" t="s">
        <v>16654</v>
      </c>
      <c r="U669" s="13"/>
      <c r="V669" s="13"/>
      <c r="W669" s="13"/>
    </row>
    <row r="670" spans="1:23" ht="30" customHeight="1">
      <c r="A670" s="65">
        <v>671</v>
      </c>
      <c r="B670" s="26">
        <v>45844.404537037</v>
      </c>
      <c r="C670" s="26" t="str">
        <f t="shared" si="31"/>
        <v>July 2025</v>
      </c>
      <c r="D670" s="12">
        <v>119025</v>
      </c>
      <c r="E670" s="12">
        <v>484866</v>
      </c>
      <c r="F670" s="14" t="s">
        <v>16655</v>
      </c>
      <c r="G670" s="13" t="s">
        <v>16656</v>
      </c>
      <c r="H670" s="13" t="s">
        <v>16657</v>
      </c>
      <c r="I670" s="12" t="s">
        <v>13104</v>
      </c>
      <c r="J670" s="12" t="str">
        <f t="shared" si="32"/>
        <v>Maha Aung Myay</v>
      </c>
      <c r="K670" s="12" t="s">
        <v>16658</v>
      </c>
      <c r="L670" s="12">
        <v>18</v>
      </c>
      <c r="M670" s="12" t="s">
        <v>16659</v>
      </c>
      <c r="N670" s="12">
        <v>18</v>
      </c>
      <c r="O670" s="26">
        <v>45845.333333333299</v>
      </c>
      <c r="P670" s="13" t="s">
        <v>13069</v>
      </c>
      <c r="Q670" s="26">
        <v>45845.6688194444</v>
      </c>
      <c r="R670" s="12" t="s">
        <v>35</v>
      </c>
      <c r="S670" s="27">
        <f t="shared" si="33"/>
        <v>1.2642824074064301</v>
      </c>
      <c r="T670" s="12" t="s">
        <v>16660</v>
      </c>
      <c r="U670" s="13"/>
      <c r="V670" s="13"/>
      <c r="W670" s="13"/>
    </row>
    <row r="671" spans="1:23" ht="30" customHeight="1">
      <c r="A671" s="65">
        <v>672</v>
      </c>
      <c r="B671" s="26">
        <v>45844.440300925897</v>
      </c>
      <c r="C671" s="26" t="str">
        <f t="shared" si="31"/>
        <v>July 2025</v>
      </c>
      <c r="D671" s="12">
        <v>119042</v>
      </c>
      <c r="E671" s="12">
        <v>484796</v>
      </c>
      <c r="F671" s="14" t="s">
        <v>16661</v>
      </c>
      <c r="G671" s="13" t="s">
        <v>16662</v>
      </c>
      <c r="H671" s="13" t="s">
        <v>16663</v>
      </c>
      <c r="I671" s="12" t="s">
        <v>13066</v>
      </c>
      <c r="J671" s="12" t="str">
        <f t="shared" si="32"/>
        <v>Chan Aye Tha Zan</v>
      </c>
      <c r="K671" s="12" t="s">
        <v>16664</v>
      </c>
      <c r="L671" s="12">
        <v>20</v>
      </c>
      <c r="M671" s="12" t="s">
        <v>16665</v>
      </c>
      <c r="N671" s="12">
        <v>326</v>
      </c>
      <c r="O671" s="26"/>
      <c r="P671" s="13" t="s">
        <v>13069</v>
      </c>
      <c r="Q671" s="26">
        <v>45845.647905092599</v>
      </c>
      <c r="R671" s="12" t="s">
        <v>35</v>
      </c>
      <c r="S671" s="27">
        <f t="shared" si="33"/>
        <v>1.20760416666599</v>
      </c>
      <c r="T671" s="12" t="s">
        <v>16666</v>
      </c>
      <c r="U671" s="13"/>
      <c r="V671" s="13"/>
      <c r="W671" s="13"/>
    </row>
    <row r="672" spans="1:23" ht="30" customHeight="1">
      <c r="A672" s="65">
        <v>673</v>
      </c>
      <c r="B672" s="26">
        <v>45844.502997685202</v>
      </c>
      <c r="C672" s="26" t="str">
        <f t="shared" si="31"/>
        <v>July 2025</v>
      </c>
      <c r="D672" s="12">
        <v>119072</v>
      </c>
      <c r="E672" s="12">
        <v>485119</v>
      </c>
      <c r="F672" s="14" t="s">
        <v>16667</v>
      </c>
      <c r="G672" s="13" t="s">
        <v>16668</v>
      </c>
      <c r="H672" s="13" t="s">
        <v>16669</v>
      </c>
      <c r="I672" s="12" t="s">
        <v>13066</v>
      </c>
      <c r="J672" s="12" t="str">
        <f t="shared" si="32"/>
        <v>Chan Aye Tha Zan</v>
      </c>
      <c r="K672" s="12" t="s">
        <v>16670</v>
      </c>
      <c r="L672" s="12">
        <v>20</v>
      </c>
      <c r="M672" s="12" t="s">
        <v>16671</v>
      </c>
      <c r="N672" s="12">
        <v>61</v>
      </c>
      <c r="O672" s="26">
        <v>45845.333333333299</v>
      </c>
      <c r="P672" s="13" t="s">
        <v>13069</v>
      </c>
      <c r="Q672" s="26">
        <v>45845.501689814802</v>
      </c>
      <c r="R672" s="12" t="s">
        <v>35</v>
      </c>
      <c r="S672" s="27">
        <f t="shared" si="33"/>
        <v>0.99869212962948894</v>
      </c>
      <c r="T672" s="12" t="s">
        <v>16672</v>
      </c>
      <c r="U672" s="13"/>
      <c r="V672" s="13"/>
      <c r="W672" s="13"/>
    </row>
    <row r="673" spans="1:23" ht="30" customHeight="1">
      <c r="A673" s="65">
        <v>674</v>
      </c>
      <c r="B673" s="26">
        <v>45844.548344907402</v>
      </c>
      <c r="C673" s="26" t="str">
        <f t="shared" si="31"/>
        <v>July 2025</v>
      </c>
      <c r="D673" s="12">
        <v>119096</v>
      </c>
      <c r="E673" s="12">
        <v>485140</v>
      </c>
      <c r="F673" s="14" t="s">
        <v>16673</v>
      </c>
      <c r="G673" s="13" t="s">
        <v>16674</v>
      </c>
      <c r="H673" s="13" t="s">
        <v>16675</v>
      </c>
      <c r="I673" s="12" t="s">
        <v>13104</v>
      </c>
      <c r="J673" s="12" t="str">
        <f t="shared" si="32"/>
        <v>Maha Aung Myay</v>
      </c>
      <c r="K673" s="12" t="s">
        <v>16676</v>
      </c>
      <c r="L673" s="12">
        <v>50</v>
      </c>
      <c r="M673" s="12" t="s">
        <v>14273</v>
      </c>
      <c r="N673" s="12">
        <v>203</v>
      </c>
      <c r="O673" s="26">
        <v>45845.333333333299</v>
      </c>
      <c r="P673" s="13" t="s">
        <v>13069</v>
      </c>
      <c r="Q673" s="26">
        <v>45845.462500000001</v>
      </c>
      <c r="R673" s="12" t="s">
        <v>35</v>
      </c>
      <c r="S673" s="27">
        <f t="shared" si="33"/>
        <v>0.91415509259240901</v>
      </c>
      <c r="T673" s="12" t="s">
        <v>16677</v>
      </c>
      <c r="U673" s="13"/>
      <c r="V673" s="13"/>
      <c r="W673" s="13"/>
    </row>
    <row r="674" spans="1:23" ht="30" customHeight="1">
      <c r="A674" s="65">
        <v>675</v>
      </c>
      <c r="B674" s="73">
        <v>45844.730428240699</v>
      </c>
      <c r="C674" s="26" t="str">
        <f t="shared" si="31"/>
        <v>July 2025</v>
      </c>
      <c r="D674" s="66">
        <v>119147</v>
      </c>
      <c r="E674" s="66">
        <v>485744</v>
      </c>
      <c r="F674" s="75" t="s">
        <v>16678</v>
      </c>
      <c r="G674" s="76" t="s">
        <v>16679</v>
      </c>
      <c r="H674" s="76" t="s">
        <v>16680</v>
      </c>
      <c r="I674" s="66" t="s">
        <v>13045</v>
      </c>
      <c r="J674" s="12" t="str">
        <f t="shared" si="32"/>
        <v>Aung Myay Tha Zan</v>
      </c>
      <c r="K674" s="66" t="s">
        <v>16681</v>
      </c>
      <c r="L674" s="66">
        <v>25</v>
      </c>
      <c r="M674" s="66"/>
      <c r="N674" s="66"/>
      <c r="O674" s="73"/>
      <c r="P674" s="76" t="s">
        <v>13069</v>
      </c>
      <c r="Q674" s="73"/>
      <c r="R674" s="66" t="s">
        <v>113</v>
      </c>
      <c r="S674" s="90">
        <f t="shared" si="33"/>
        <v>-45844.730428240699</v>
      </c>
      <c r="T674" s="66"/>
      <c r="U674" s="76"/>
      <c r="V674" s="76" t="s">
        <v>16682</v>
      </c>
      <c r="W674" s="76"/>
    </row>
    <row r="675" spans="1:23" ht="30" customHeight="1">
      <c r="A675" s="65">
        <v>676</v>
      </c>
      <c r="B675" s="26">
        <v>45844.807268518503</v>
      </c>
      <c r="C675" s="26" t="str">
        <f t="shared" si="31"/>
        <v>July 2025</v>
      </c>
      <c r="D675" s="12">
        <v>119157</v>
      </c>
      <c r="E675" s="12">
        <v>485845</v>
      </c>
      <c r="F675" s="14" t="s">
        <v>16683</v>
      </c>
      <c r="G675" s="13" t="s">
        <v>16684</v>
      </c>
      <c r="H675" s="13" t="s">
        <v>16685</v>
      </c>
      <c r="I675" s="12" t="s">
        <v>13104</v>
      </c>
      <c r="J675" s="12" t="str">
        <f t="shared" si="32"/>
        <v>Maha Aung Myay</v>
      </c>
      <c r="K675" s="12" t="s">
        <v>16686</v>
      </c>
      <c r="L675" s="12">
        <v>100</v>
      </c>
      <c r="M675" s="12" t="s">
        <v>16687</v>
      </c>
      <c r="N675" s="12">
        <v>162</v>
      </c>
      <c r="O675" s="26">
        <v>45845.333333333299</v>
      </c>
      <c r="P675" s="13" t="s">
        <v>13069</v>
      </c>
      <c r="Q675" s="26">
        <v>45845.506944444402</v>
      </c>
      <c r="R675" s="12" t="s">
        <v>35</v>
      </c>
      <c r="S675" s="27">
        <f t="shared" si="33"/>
        <v>0.69967592592729499</v>
      </c>
      <c r="T675" s="12" t="s">
        <v>16688</v>
      </c>
      <c r="U675" s="13"/>
      <c r="V675" s="13"/>
      <c r="W675" s="13"/>
    </row>
    <row r="676" spans="1:23" ht="30" customHeight="1">
      <c r="A676" s="65">
        <v>677</v>
      </c>
      <c r="B676" s="26">
        <v>45844.812384259298</v>
      </c>
      <c r="C676" s="26" t="str">
        <f t="shared" si="31"/>
        <v>July 2025</v>
      </c>
      <c r="D676" s="12">
        <v>119159</v>
      </c>
      <c r="E676" s="12">
        <v>484826</v>
      </c>
      <c r="F676" s="14" t="s">
        <v>16689</v>
      </c>
      <c r="G676" s="13" t="s">
        <v>16690</v>
      </c>
      <c r="H676" s="13" t="s">
        <v>16691</v>
      </c>
      <c r="I676" s="12" t="s">
        <v>13066</v>
      </c>
      <c r="J676" s="12" t="str">
        <f t="shared" si="32"/>
        <v>Chan Aye Tha Zan</v>
      </c>
      <c r="K676" s="12" t="s">
        <v>16692</v>
      </c>
      <c r="L676" s="12">
        <v>20</v>
      </c>
      <c r="M676" s="12" t="s">
        <v>16693</v>
      </c>
      <c r="N676" s="12">
        <v>109</v>
      </c>
      <c r="O676" s="26">
        <v>45845.333333333299</v>
      </c>
      <c r="P676" s="13" t="s">
        <v>13069</v>
      </c>
      <c r="Q676" s="26">
        <v>45845.473368055602</v>
      </c>
      <c r="R676" s="12" t="s">
        <v>35</v>
      </c>
      <c r="S676" s="27">
        <f t="shared" si="33"/>
        <v>0.66098379629693205</v>
      </c>
      <c r="T676" s="12" t="s">
        <v>16694</v>
      </c>
      <c r="U676" s="13"/>
      <c r="V676" s="13"/>
      <c r="W676" s="13"/>
    </row>
    <row r="677" spans="1:23" ht="30" customHeight="1">
      <c r="A677" s="65">
        <v>678</v>
      </c>
      <c r="B677" s="26">
        <v>45844.953946759299</v>
      </c>
      <c r="C677" s="26" t="str">
        <f t="shared" si="31"/>
        <v>July 2025</v>
      </c>
      <c r="D677" s="12">
        <v>119179</v>
      </c>
      <c r="E677" s="12">
        <v>402483</v>
      </c>
      <c r="F677" s="14" t="s">
        <v>16695</v>
      </c>
      <c r="G677" s="13" t="s">
        <v>16696</v>
      </c>
      <c r="H677" s="13" t="s">
        <v>16697</v>
      </c>
      <c r="I677" s="12" t="s">
        <v>13066</v>
      </c>
      <c r="J677" s="12" t="str">
        <f t="shared" si="32"/>
        <v>Chan Aye Tha Zan</v>
      </c>
      <c r="K677" s="12" t="s">
        <v>16698</v>
      </c>
      <c r="L677" s="12">
        <v>20</v>
      </c>
      <c r="M677" s="12" t="s">
        <v>16699</v>
      </c>
      <c r="N677" s="12">
        <v>203</v>
      </c>
      <c r="O677" s="26">
        <v>45845.333333333299</v>
      </c>
      <c r="P677" s="13" t="s">
        <v>13069</v>
      </c>
      <c r="Q677" s="26">
        <v>45845.574999999997</v>
      </c>
      <c r="R677" s="12" t="s">
        <v>35</v>
      </c>
      <c r="S677" s="27">
        <f t="shared" si="33"/>
        <v>0.62105324073490897</v>
      </c>
      <c r="T677" s="12" t="s">
        <v>16700</v>
      </c>
      <c r="U677" s="13"/>
      <c r="V677" s="13"/>
      <c r="W677" s="13"/>
    </row>
    <row r="678" spans="1:23" ht="30" customHeight="1">
      <c r="A678" s="65">
        <v>679</v>
      </c>
      <c r="B678" s="26">
        <v>45845.368750000001</v>
      </c>
      <c r="C678" s="26" t="str">
        <f t="shared" si="31"/>
        <v>July 2025</v>
      </c>
      <c r="D678" s="12">
        <v>119185</v>
      </c>
      <c r="E678" s="12">
        <v>405249</v>
      </c>
      <c r="F678" s="14" t="s">
        <v>16701</v>
      </c>
      <c r="G678" s="13" t="s">
        <v>16702</v>
      </c>
      <c r="H678" s="13" t="s">
        <v>16703</v>
      </c>
      <c r="I678" s="12" t="s">
        <v>13104</v>
      </c>
      <c r="J678" s="12" t="str">
        <f t="shared" si="32"/>
        <v>Maha Aung Myay</v>
      </c>
      <c r="K678" s="12" t="s">
        <v>16704</v>
      </c>
      <c r="L678" s="12">
        <v>25</v>
      </c>
      <c r="M678" s="12" t="s">
        <v>16033</v>
      </c>
      <c r="N678" s="12">
        <v>86</v>
      </c>
      <c r="O678" s="26"/>
      <c r="P678" s="13" t="s">
        <v>13069</v>
      </c>
      <c r="Q678" s="26">
        <v>45845.7106712963</v>
      </c>
      <c r="R678" s="12" t="s">
        <v>35</v>
      </c>
      <c r="S678" s="27">
        <f t="shared" si="33"/>
        <v>0.34192129629809598</v>
      </c>
      <c r="T678" s="12" t="s">
        <v>16705</v>
      </c>
      <c r="U678" s="13"/>
      <c r="V678" s="13"/>
      <c r="W678" s="13"/>
    </row>
    <row r="679" spans="1:23" ht="30" customHeight="1">
      <c r="A679" s="65">
        <v>680</v>
      </c>
      <c r="B679" s="73">
        <v>45845.461805555598</v>
      </c>
      <c r="C679" s="26" t="str">
        <f t="shared" si="31"/>
        <v>July 2025</v>
      </c>
      <c r="D679" s="66">
        <v>131001</v>
      </c>
      <c r="E679" s="66">
        <v>119211</v>
      </c>
      <c r="F679" s="75" t="s">
        <v>16706</v>
      </c>
      <c r="G679" s="76" t="s">
        <v>16707</v>
      </c>
      <c r="H679" s="76" t="s">
        <v>16708</v>
      </c>
      <c r="I679" s="66" t="s">
        <v>13066</v>
      </c>
      <c r="J679" s="12" t="str">
        <f t="shared" si="32"/>
        <v>Chan Aye Tha Zan</v>
      </c>
      <c r="K679" s="66" t="s">
        <v>16709</v>
      </c>
      <c r="L679" s="66">
        <v>20</v>
      </c>
      <c r="M679" s="66"/>
      <c r="N679" s="66"/>
      <c r="O679" s="73"/>
      <c r="P679" s="76" t="s">
        <v>13069</v>
      </c>
      <c r="Q679" s="73"/>
      <c r="R679" s="66" t="s">
        <v>113</v>
      </c>
      <c r="S679" s="90">
        <f t="shared" si="33"/>
        <v>-45845.461805555598</v>
      </c>
      <c r="T679" s="66"/>
      <c r="U679" s="76" t="s">
        <v>16710</v>
      </c>
      <c r="V679" s="76" t="s">
        <v>16711</v>
      </c>
      <c r="W679" s="76"/>
    </row>
    <row r="680" spans="1:23" ht="30" customHeight="1">
      <c r="A680" s="65">
        <v>681</v>
      </c>
      <c r="B680" s="26">
        <v>45845.465972222199</v>
      </c>
      <c r="C680" s="26" t="str">
        <f t="shared" si="31"/>
        <v>July 2025</v>
      </c>
      <c r="D680" s="12">
        <v>119214</v>
      </c>
      <c r="E680" s="12">
        <v>486206</v>
      </c>
      <c r="F680" s="14" t="s">
        <v>16712</v>
      </c>
      <c r="G680" s="13" t="s">
        <v>16713</v>
      </c>
      <c r="H680" s="13" t="s">
        <v>16714</v>
      </c>
      <c r="I680" s="12" t="s">
        <v>13104</v>
      </c>
      <c r="J680" s="12" t="str">
        <f t="shared" si="32"/>
        <v>Maha Aung Myay</v>
      </c>
      <c r="K680" s="12" t="s">
        <v>16715</v>
      </c>
      <c r="L680" s="12">
        <v>20</v>
      </c>
      <c r="M680" s="12" t="s">
        <v>14313</v>
      </c>
      <c r="N680" s="12">
        <v>232</v>
      </c>
      <c r="O680" s="26">
        <v>45845.333333333299</v>
      </c>
      <c r="P680" s="13" t="s">
        <v>13069</v>
      </c>
      <c r="Q680" s="26">
        <v>45845.560868055603</v>
      </c>
      <c r="R680" s="12" t="s">
        <v>35</v>
      </c>
      <c r="S680" s="27">
        <f t="shared" si="33"/>
        <v>9.4895833331975196E-2</v>
      </c>
      <c r="T680" s="12" t="s">
        <v>16716</v>
      </c>
      <c r="U680" s="13"/>
      <c r="V680" s="13"/>
      <c r="W680" s="13"/>
    </row>
    <row r="681" spans="1:23" ht="30" customHeight="1">
      <c r="A681" s="65">
        <v>682</v>
      </c>
      <c r="B681" s="26">
        <v>45845.501388888901</v>
      </c>
      <c r="C681" s="26" t="str">
        <f t="shared" si="31"/>
        <v>July 2025</v>
      </c>
      <c r="D681" s="12">
        <v>119231</v>
      </c>
      <c r="E681" s="12">
        <v>486195</v>
      </c>
      <c r="F681" s="14" t="s">
        <v>16717</v>
      </c>
      <c r="G681" s="13" t="s">
        <v>16718</v>
      </c>
      <c r="H681" s="13" t="s">
        <v>16719</v>
      </c>
      <c r="I681" s="12" t="s">
        <v>13066</v>
      </c>
      <c r="J681" s="12" t="str">
        <f t="shared" si="32"/>
        <v>Chan Aye Tha Zan</v>
      </c>
      <c r="K681" s="12" t="s">
        <v>16720</v>
      </c>
      <c r="L681" s="12">
        <v>20</v>
      </c>
      <c r="M681" s="12" t="s">
        <v>15380</v>
      </c>
      <c r="N681" s="12">
        <v>217</v>
      </c>
      <c r="O681" s="26"/>
      <c r="P681" s="13" t="s">
        <v>13069</v>
      </c>
      <c r="Q681" s="26">
        <v>45845.742083333302</v>
      </c>
      <c r="R681" s="12" t="s">
        <v>35</v>
      </c>
      <c r="S681" s="27">
        <f t="shared" si="33"/>
        <v>0.240694444444671</v>
      </c>
      <c r="T681" s="12" t="s">
        <v>16721</v>
      </c>
      <c r="U681" s="13"/>
      <c r="V681" s="13"/>
      <c r="W681" s="13"/>
    </row>
    <row r="682" spans="1:23" ht="30" customHeight="1">
      <c r="A682" s="65">
        <v>683</v>
      </c>
      <c r="B682" s="26">
        <v>45845.506944444402</v>
      </c>
      <c r="C682" s="26" t="str">
        <f t="shared" si="31"/>
        <v>July 2025</v>
      </c>
      <c r="D682" s="12">
        <v>119232</v>
      </c>
      <c r="E682" s="12">
        <v>483394</v>
      </c>
      <c r="F682" s="14" t="s">
        <v>16722</v>
      </c>
      <c r="G682" s="13" t="s">
        <v>16723</v>
      </c>
      <c r="H682" s="13" t="s">
        <v>16724</v>
      </c>
      <c r="I682" s="12" t="s">
        <v>13045</v>
      </c>
      <c r="J682" s="12" t="str">
        <f t="shared" si="32"/>
        <v>Aung Myay Tha Zan</v>
      </c>
      <c r="K682" s="12" t="s">
        <v>16725</v>
      </c>
      <c r="L682" s="12">
        <v>20</v>
      </c>
      <c r="M682" s="12" t="s">
        <v>16726</v>
      </c>
      <c r="N682" s="12">
        <v>163</v>
      </c>
      <c r="O682" s="26"/>
      <c r="P682" s="13" t="s">
        <v>13048</v>
      </c>
      <c r="Q682" s="26">
        <v>45846.411168981504</v>
      </c>
      <c r="R682" s="12" t="s">
        <v>35</v>
      </c>
      <c r="S682" s="27">
        <f t="shared" si="33"/>
        <v>0.90422453703649797</v>
      </c>
      <c r="T682" s="12" t="s">
        <v>16727</v>
      </c>
      <c r="U682" s="13"/>
      <c r="V682" s="13"/>
      <c r="W682" s="13"/>
    </row>
    <row r="683" spans="1:23" ht="30" customHeight="1">
      <c r="A683" s="65">
        <v>684</v>
      </c>
      <c r="B683" s="26">
        <v>45845.527083333298</v>
      </c>
      <c r="C683" s="26" t="str">
        <f t="shared" si="31"/>
        <v>July 2025</v>
      </c>
      <c r="D683" s="12">
        <v>119242</v>
      </c>
      <c r="E683" s="12">
        <v>486404</v>
      </c>
      <c r="F683" s="14" t="s">
        <v>16728</v>
      </c>
      <c r="G683" s="13" t="s">
        <v>16729</v>
      </c>
      <c r="H683" s="13" t="s">
        <v>16730</v>
      </c>
      <c r="I683" s="12" t="s">
        <v>13066</v>
      </c>
      <c r="J683" s="12" t="str">
        <f t="shared" si="32"/>
        <v>Chan Aye Tha Zan</v>
      </c>
      <c r="K683" s="12" t="s">
        <v>16731</v>
      </c>
      <c r="L683" s="12">
        <v>75</v>
      </c>
      <c r="M683" s="12" t="s">
        <v>16732</v>
      </c>
      <c r="N683" s="12">
        <v>75</v>
      </c>
      <c r="O683" s="26"/>
      <c r="P683" s="13" t="s">
        <v>13069</v>
      </c>
      <c r="Q683" s="26">
        <v>45846.485613425903</v>
      </c>
      <c r="R683" s="12" t="s">
        <v>35</v>
      </c>
      <c r="S683" s="27">
        <f t="shared" si="33"/>
        <v>0.95853009259008104</v>
      </c>
      <c r="T683" s="12" t="s">
        <v>16733</v>
      </c>
      <c r="U683" s="13"/>
      <c r="V683" s="13"/>
      <c r="W683" s="13"/>
    </row>
    <row r="684" spans="1:23" ht="30" customHeight="1">
      <c r="A684" s="65">
        <v>685</v>
      </c>
      <c r="B684" s="26">
        <v>45845.573611111096</v>
      </c>
      <c r="C684" s="26" t="str">
        <f t="shared" si="31"/>
        <v>July 2025</v>
      </c>
      <c r="D684" s="12">
        <v>119254</v>
      </c>
      <c r="E684" s="12">
        <v>486465</v>
      </c>
      <c r="F684" s="14" t="s">
        <v>16734</v>
      </c>
      <c r="G684" s="13" t="s">
        <v>16735</v>
      </c>
      <c r="H684" s="13" t="s">
        <v>16736</v>
      </c>
      <c r="I684" s="12" t="s">
        <v>13045</v>
      </c>
      <c r="J684" s="12" t="str">
        <f t="shared" si="32"/>
        <v>Aung Myay Tha Zan</v>
      </c>
      <c r="K684" s="12" t="s">
        <v>16737</v>
      </c>
      <c r="L684" s="12">
        <v>30</v>
      </c>
      <c r="M684" s="12" t="s">
        <v>14301</v>
      </c>
      <c r="N684" s="12">
        <v>150</v>
      </c>
      <c r="O684" s="26">
        <v>45846.333333333299</v>
      </c>
      <c r="P684" s="13" t="s">
        <v>13120</v>
      </c>
      <c r="Q684" s="26">
        <v>45855.617361111101</v>
      </c>
      <c r="R684" s="12" t="s">
        <v>35</v>
      </c>
      <c r="S684" s="27">
        <f t="shared" si="33"/>
        <v>10.0437499999971</v>
      </c>
      <c r="T684" s="12" t="s">
        <v>16738</v>
      </c>
      <c r="U684" s="13" t="s">
        <v>16739</v>
      </c>
      <c r="V684" s="13"/>
      <c r="W684" s="13"/>
    </row>
    <row r="685" spans="1:23" ht="30" customHeight="1">
      <c r="A685" s="65">
        <v>686</v>
      </c>
      <c r="B685" s="73">
        <v>45845.573611111096</v>
      </c>
      <c r="C685" s="26" t="str">
        <f t="shared" si="31"/>
        <v>July 2025</v>
      </c>
      <c r="D685" s="66">
        <v>119255</v>
      </c>
      <c r="E685" s="66">
        <v>486511</v>
      </c>
      <c r="F685" s="75" t="s">
        <v>16740</v>
      </c>
      <c r="G685" s="76" t="s">
        <v>16741</v>
      </c>
      <c r="H685" s="76" t="s">
        <v>16742</v>
      </c>
      <c r="I685" s="66" t="s">
        <v>13066</v>
      </c>
      <c r="J685" s="12" t="str">
        <f t="shared" si="32"/>
        <v>Chan Aye Tha Zan</v>
      </c>
      <c r="K685" s="66" t="s">
        <v>16743</v>
      </c>
      <c r="L685" s="66">
        <v>20</v>
      </c>
      <c r="M685" s="66"/>
      <c r="N685" s="66"/>
      <c r="O685" s="73"/>
      <c r="P685" s="76" t="s">
        <v>13069</v>
      </c>
      <c r="Q685" s="73"/>
      <c r="R685" s="66" t="s">
        <v>113</v>
      </c>
      <c r="S685" s="90">
        <f t="shared" si="33"/>
        <v>-45845.573611111096</v>
      </c>
      <c r="T685" s="66"/>
      <c r="U685" s="76"/>
      <c r="V685" s="76" t="s">
        <v>16744</v>
      </c>
      <c r="W685" s="76"/>
    </row>
    <row r="686" spans="1:23" ht="30" customHeight="1">
      <c r="A686" s="65">
        <v>687</v>
      </c>
      <c r="B686" s="26">
        <v>45845.583333333299</v>
      </c>
      <c r="C686" s="26" t="str">
        <f t="shared" si="31"/>
        <v>July 2025</v>
      </c>
      <c r="D686" s="12">
        <v>119259</v>
      </c>
      <c r="E686" s="12">
        <v>486549</v>
      </c>
      <c r="F686" s="14" t="s">
        <v>16745</v>
      </c>
      <c r="G686" s="13" t="s">
        <v>16746</v>
      </c>
      <c r="H686" s="13" t="s">
        <v>16747</v>
      </c>
      <c r="I686" s="12" t="s">
        <v>13045</v>
      </c>
      <c r="J686" s="12" t="str">
        <f t="shared" si="32"/>
        <v>Aung Myay Tha Zan</v>
      </c>
      <c r="K686" s="12" t="s">
        <v>16748</v>
      </c>
      <c r="L686" s="12">
        <v>20</v>
      </c>
      <c r="M686" s="12" t="s">
        <v>16749</v>
      </c>
      <c r="N686" s="12">
        <v>177</v>
      </c>
      <c r="O686" s="26"/>
      <c r="P686" s="13" t="s">
        <v>13069</v>
      </c>
      <c r="Q686" s="26">
        <v>45846.529259259303</v>
      </c>
      <c r="R686" s="12" t="s">
        <v>35</v>
      </c>
      <c r="S686" s="27">
        <f t="shared" si="33"/>
        <v>0.94592592592380198</v>
      </c>
      <c r="T686" s="12" t="s">
        <v>16750</v>
      </c>
      <c r="U686" s="13"/>
      <c r="V686" s="13"/>
      <c r="W686" s="13"/>
    </row>
    <row r="687" spans="1:23" ht="30" customHeight="1">
      <c r="A687" s="65">
        <v>688</v>
      </c>
      <c r="B687" s="26">
        <v>45845.634722222203</v>
      </c>
      <c r="C687" s="26" t="str">
        <f t="shared" si="31"/>
        <v>July 2025</v>
      </c>
      <c r="D687" s="12">
        <v>119277</v>
      </c>
      <c r="E687" s="12">
        <v>486665</v>
      </c>
      <c r="F687" s="14" t="s">
        <v>16751</v>
      </c>
      <c r="G687" s="13" t="s">
        <v>16752</v>
      </c>
      <c r="H687" s="13" t="s">
        <v>16753</v>
      </c>
      <c r="I687" s="12" t="s">
        <v>13045</v>
      </c>
      <c r="J687" s="12" t="str">
        <f t="shared" si="32"/>
        <v>Aung Myay Tha Zan</v>
      </c>
      <c r="K687" s="12" t="s">
        <v>16754</v>
      </c>
      <c r="L687" s="12">
        <v>40</v>
      </c>
      <c r="M687" s="12" t="s">
        <v>16755</v>
      </c>
      <c r="N687" s="12">
        <v>221</v>
      </c>
      <c r="O687" s="26">
        <v>45846.333333333299</v>
      </c>
      <c r="P687" s="13" t="s">
        <v>13048</v>
      </c>
      <c r="Q687" s="26">
        <v>45848.586111111101</v>
      </c>
      <c r="R687" s="12" t="s">
        <v>35</v>
      </c>
      <c r="S687" s="27">
        <f t="shared" si="33"/>
        <v>2.9513888888832298</v>
      </c>
      <c r="T687" s="12" t="s">
        <v>16756</v>
      </c>
      <c r="U687" s="13" t="s">
        <v>16757</v>
      </c>
      <c r="V687" s="13"/>
      <c r="W687" s="13"/>
    </row>
    <row r="688" spans="1:23" ht="30" customHeight="1">
      <c r="A688" s="65">
        <v>689</v>
      </c>
      <c r="B688" s="26">
        <v>45845.712731481501</v>
      </c>
      <c r="C688" s="26" t="str">
        <f t="shared" si="31"/>
        <v>July 2025</v>
      </c>
      <c r="D688" s="12">
        <v>119298</v>
      </c>
      <c r="E688" s="12">
        <v>405249</v>
      </c>
      <c r="F688" s="14" t="s">
        <v>16758</v>
      </c>
      <c r="G688" s="13" t="s">
        <v>16702</v>
      </c>
      <c r="H688" s="13" t="s">
        <v>16703</v>
      </c>
      <c r="I688" s="12" t="s">
        <v>13104</v>
      </c>
      <c r="J688" s="12" t="str">
        <f t="shared" si="32"/>
        <v>Maha Aung Myay</v>
      </c>
      <c r="K688" s="12" t="s">
        <v>16759</v>
      </c>
      <c r="L688" s="12">
        <v>25</v>
      </c>
      <c r="M688" s="12" t="s">
        <v>16033</v>
      </c>
      <c r="N688" s="12">
        <v>79</v>
      </c>
      <c r="O688" s="26"/>
      <c r="P688" s="13" t="s">
        <v>13069</v>
      </c>
      <c r="Q688" s="26">
        <v>45846.391099537002</v>
      </c>
      <c r="R688" s="12" t="s">
        <v>35</v>
      </c>
      <c r="S688" s="27">
        <f t="shared" si="33"/>
        <v>0.67836805555998603</v>
      </c>
      <c r="T688" s="12" t="s">
        <v>16760</v>
      </c>
      <c r="U688" s="13"/>
      <c r="V688" s="13"/>
      <c r="W688" s="13"/>
    </row>
    <row r="689" spans="1:35" ht="30" customHeight="1">
      <c r="A689" s="65">
        <v>690</v>
      </c>
      <c r="B689" s="26">
        <v>45845.715671296297</v>
      </c>
      <c r="C689" s="26" t="str">
        <f t="shared" si="31"/>
        <v>July 2025</v>
      </c>
      <c r="D689" s="12">
        <v>119298</v>
      </c>
      <c r="E689" s="12">
        <v>405249</v>
      </c>
      <c r="F689" s="14" t="s">
        <v>16761</v>
      </c>
      <c r="G689" s="13" t="s">
        <v>16702</v>
      </c>
      <c r="H689" s="13" t="s">
        <v>16703</v>
      </c>
      <c r="I689" s="12" t="s">
        <v>13104</v>
      </c>
      <c r="J689" s="12" t="str">
        <f t="shared" si="32"/>
        <v>Maha Aung Myay</v>
      </c>
      <c r="K689" s="12" t="s">
        <v>16759</v>
      </c>
      <c r="L689" s="12">
        <v>25</v>
      </c>
      <c r="M689" s="12" t="s">
        <v>16033</v>
      </c>
      <c r="N689" s="12">
        <v>96</v>
      </c>
      <c r="O689" s="26"/>
      <c r="P689" s="13" t="s">
        <v>13069</v>
      </c>
      <c r="Q689" s="26">
        <v>45846.384548611102</v>
      </c>
      <c r="R689" s="12" t="s">
        <v>35</v>
      </c>
      <c r="S689" s="27">
        <f t="shared" si="33"/>
        <v>0.66887731481256196</v>
      </c>
      <c r="T689" s="12" t="s">
        <v>16762</v>
      </c>
      <c r="U689" s="13"/>
      <c r="V689" s="13"/>
      <c r="W689" s="13"/>
    </row>
    <row r="690" spans="1:35" ht="30" customHeight="1">
      <c r="A690" s="65">
        <v>691</v>
      </c>
      <c r="B690" s="26">
        <v>45845.764282407399</v>
      </c>
      <c r="C690" s="26" t="str">
        <f t="shared" si="31"/>
        <v>July 2025</v>
      </c>
      <c r="D690" s="12">
        <v>119305</v>
      </c>
      <c r="E690" s="12">
        <v>486904</v>
      </c>
      <c r="F690" s="14" t="s">
        <v>16763</v>
      </c>
      <c r="G690" s="13" t="s">
        <v>16764</v>
      </c>
      <c r="H690" s="13" t="s">
        <v>16136</v>
      </c>
      <c r="I690" s="12" t="s">
        <v>13045</v>
      </c>
      <c r="J690" s="12" t="str">
        <f t="shared" si="32"/>
        <v>Aung Myay Tha Zan</v>
      </c>
      <c r="K690" s="12" t="s">
        <v>16765</v>
      </c>
      <c r="L690" s="12">
        <v>20</v>
      </c>
      <c r="M690" s="12" t="s">
        <v>16766</v>
      </c>
      <c r="N690" s="12">
        <v>202</v>
      </c>
      <c r="O690" s="26"/>
      <c r="P690" s="13" t="s">
        <v>13069</v>
      </c>
      <c r="Q690" s="26">
        <v>45846.481064814798</v>
      </c>
      <c r="R690" s="12" t="s">
        <v>35</v>
      </c>
      <c r="S690" s="27">
        <f t="shared" si="33"/>
        <v>0.71678240740584398</v>
      </c>
      <c r="T690" s="12" t="s">
        <v>16767</v>
      </c>
      <c r="U690" s="13"/>
      <c r="V690" s="13"/>
      <c r="W690" s="13"/>
    </row>
    <row r="691" spans="1:35" ht="30" customHeight="1">
      <c r="A691" s="65">
        <v>692</v>
      </c>
      <c r="B691" s="73">
        <v>45845.869375000002</v>
      </c>
      <c r="C691" s="26" t="str">
        <f t="shared" si="31"/>
        <v>July 2025</v>
      </c>
      <c r="D691" s="66">
        <v>119327</v>
      </c>
      <c r="E691" s="66">
        <v>487017</v>
      </c>
      <c r="F691" s="75" t="s">
        <v>16768</v>
      </c>
      <c r="G691" s="76" t="s">
        <v>16769</v>
      </c>
      <c r="H691" s="76" t="s">
        <v>16770</v>
      </c>
      <c r="I691" s="66" t="s">
        <v>13066</v>
      </c>
      <c r="J691" s="12" t="str">
        <f t="shared" si="32"/>
        <v>Chan Aye Tha Zan</v>
      </c>
      <c r="K691" s="66" t="s">
        <v>16771</v>
      </c>
      <c r="L691" s="66">
        <v>20</v>
      </c>
      <c r="M691" s="66"/>
      <c r="N691" s="66"/>
      <c r="O691" s="73"/>
      <c r="P691" s="76" t="s">
        <v>13069</v>
      </c>
      <c r="Q691" s="73"/>
      <c r="R691" s="66" t="s">
        <v>113</v>
      </c>
      <c r="S691" s="90">
        <f t="shared" si="33"/>
        <v>-45845.869375000002</v>
      </c>
      <c r="T691" s="66"/>
      <c r="U691" s="76" t="s">
        <v>16772</v>
      </c>
      <c r="V691" s="76" t="s">
        <v>16773</v>
      </c>
      <c r="W691" s="76"/>
    </row>
    <row r="692" spans="1:35" ht="30" customHeight="1">
      <c r="A692" s="65">
        <v>693</v>
      </c>
      <c r="B692" s="73">
        <v>45845.9235416667</v>
      </c>
      <c r="C692" s="26" t="str">
        <f t="shared" si="31"/>
        <v>July 2025</v>
      </c>
      <c r="D692" s="66">
        <v>119334</v>
      </c>
      <c r="E692" s="66">
        <v>487049</v>
      </c>
      <c r="F692" s="75" t="s">
        <v>16774</v>
      </c>
      <c r="G692" s="76" t="s">
        <v>16775</v>
      </c>
      <c r="H692" s="76" t="s">
        <v>16776</v>
      </c>
      <c r="I692" s="66" t="s">
        <v>13066</v>
      </c>
      <c r="J692" s="12" t="str">
        <f t="shared" si="32"/>
        <v>Chan Aye Tha Zan</v>
      </c>
      <c r="K692" s="66" t="s">
        <v>16777</v>
      </c>
      <c r="L692" s="66">
        <v>20</v>
      </c>
      <c r="M692" s="66"/>
      <c r="N692" s="66"/>
      <c r="O692" s="73"/>
      <c r="P692" s="76" t="s">
        <v>13069</v>
      </c>
      <c r="Q692" s="73"/>
      <c r="R692" s="66" t="s">
        <v>113</v>
      </c>
      <c r="S692" s="90">
        <f t="shared" si="33"/>
        <v>-45845.9235416667</v>
      </c>
      <c r="T692" s="66"/>
      <c r="U692" s="76" t="s">
        <v>16772</v>
      </c>
      <c r="V692" s="76" t="s">
        <v>16773</v>
      </c>
      <c r="W692" s="76"/>
    </row>
    <row r="693" spans="1:35" ht="30" customHeight="1">
      <c r="A693" s="65">
        <v>694</v>
      </c>
      <c r="B693" s="26">
        <v>45846.428912037001</v>
      </c>
      <c r="C693" s="26" t="str">
        <f t="shared" si="31"/>
        <v>July 2025</v>
      </c>
      <c r="D693" s="12">
        <v>119359</v>
      </c>
      <c r="E693" s="12">
        <v>487246</v>
      </c>
      <c r="F693" s="14" t="s">
        <v>16778</v>
      </c>
      <c r="G693" s="13" t="s">
        <v>16779</v>
      </c>
      <c r="H693" s="13" t="s">
        <v>16780</v>
      </c>
      <c r="I693" s="12" t="s">
        <v>13104</v>
      </c>
      <c r="J693" s="12" t="str">
        <f t="shared" si="32"/>
        <v>Maha Aung Myay</v>
      </c>
      <c r="K693" s="12" t="s">
        <v>16781</v>
      </c>
      <c r="L693" s="12">
        <v>25</v>
      </c>
      <c r="M693" s="12" t="s">
        <v>16564</v>
      </c>
      <c r="N693" s="12">
        <v>218</v>
      </c>
      <c r="O693" s="26">
        <v>45846.416666666701</v>
      </c>
      <c r="P693" s="13" t="s">
        <v>13069</v>
      </c>
      <c r="Q693" s="26">
        <v>45847.743750000001</v>
      </c>
      <c r="R693" s="12" t="s">
        <v>35</v>
      </c>
      <c r="S693" s="27">
        <f t="shared" si="33"/>
        <v>1.3148379629637901</v>
      </c>
      <c r="T693" s="12" t="s">
        <v>16782</v>
      </c>
      <c r="U693" s="13" t="s">
        <v>16783</v>
      </c>
      <c r="V693" s="13"/>
      <c r="W693" s="13"/>
    </row>
    <row r="694" spans="1:35" ht="30" customHeight="1">
      <c r="A694" s="65">
        <v>695</v>
      </c>
      <c r="B694" s="26">
        <v>45846.437372685199</v>
      </c>
      <c r="C694" s="26" t="str">
        <f t="shared" si="31"/>
        <v>July 2025</v>
      </c>
      <c r="D694" s="12">
        <v>119364</v>
      </c>
      <c r="E694" s="12">
        <v>487287</v>
      </c>
      <c r="F694" s="14" t="s">
        <v>16784</v>
      </c>
      <c r="G694" s="13" t="s">
        <v>16785</v>
      </c>
      <c r="H694" s="13" t="s">
        <v>16786</v>
      </c>
      <c r="I694" s="12" t="s">
        <v>13104</v>
      </c>
      <c r="J694" s="12" t="str">
        <f t="shared" si="32"/>
        <v>Maha Aung Myay</v>
      </c>
      <c r="K694" s="12" t="s">
        <v>16787</v>
      </c>
      <c r="L694" s="12">
        <v>40</v>
      </c>
      <c r="M694" s="12" t="s">
        <v>16788</v>
      </c>
      <c r="N694" s="12">
        <v>233</v>
      </c>
      <c r="O694" s="26"/>
      <c r="P694" s="13" t="s">
        <v>13069</v>
      </c>
      <c r="Q694" s="26">
        <v>45846.619988425897</v>
      </c>
      <c r="R694" s="12" t="s">
        <v>35</v>
      </c>
      <c r="S694" s="27">
        <f t="shared" si="33"/>
        <v>0.18261574074131201</v>
      </c>
      <c r="T694" s="12" t="s">
        <v>16789</v>
      </c>
      <c r="U694" s="13"/>
      <c r="V694" s="13"/>
      <c r="W694" s="13"/>
    </row>
    <row r="695" spans="1:35" ht="30" customHeight="1">
      <c r="A695" s="65">
        <v>696</v>
      </c>
      <c r="B695" s="26">
        <v>45846.439687500002</v>
      </c>
      <c r="C695" s="26" t="str">
        <f t="shared" si="31"/>
        <v>July 2025</v>
      </c>
      <c r="D695" s="12">
        <v>119367</v>
      </c>
      <c r="E695" s="12">
        <v>487243</v>
      </c>
      <c r="F695" s="14" t="s">
        <v>16790</v>
      </c>
      <c r="G695" s="13" t="s">
        <v>16791</v>
      </c>
      <c r="H695" s="13" t="s">
        <v>16792</v>
      </c>
      <c r="I695" s="12" t="s">
        <v>13045</v>
      </c>
      <c r="J695" s="12" t="str">
        <f t="shared" si="32"/>
        <v>Aung Myay Tha Zan</v>
      </c>
      <c r="K695" s="12" t="s">
        <v>16793</v>
      </c>
      <c r="L695" s="12">
        <v>20</v>
      </c>
      <c r="M695" s="12" t="s">
        <v>13609</v>
      </c>
      <c r="N695" s="12">
        <v>326</v>
      </c>
      <c r="O695" s="26"/>
      <c r="P695" s="13" t="s">
        <v>13260</v>
      </c>
      <c r="Q695" s="26">
        <v>45846.561307870397</v>
      </c>
      <c r="R695" s="12" t="s">
        <v>35</v>
      </c>
      <c r="S695" s="27">
        <f t="shared" si="33"/>
        <v>0.12162037036614499</v>
      </c>
      <c r="T695" s="12" t="s">
        <v>16794</v>
      </c>
      <c r="U695" s="13"/>
      <c r="V695" s="13"/>
      <c r="W695" s="13"/>
    </row>
    <row r="696" spans="1:35" ht="30" customHeight="1">
      <c r="A696" s="65">
        <v>697</v>
      </c>
      <c r="B696" s="26">
        <v>45846.451921296299</v>
      </c>
      <c r="C696" s="26" t="str">
        <f t="shared" si="31"/>
        <v>July 2025</v>
      </c>
      <c r="D696" s="12">
        <v>119372</v>
      </c>
      <c r="E696" s="12">
        <v>485228</v>
      </c>
      <c r="F696" s="14" t="s">
        <v>16795</v>
      </c>
      <c r="G696" s="13" t="s">
        <v>16796</v>
      </c>
      <c r="H696" s="13" t="s">
        <v>16797</v>
      </c>
      <c r="I696" s="12" t="s">
        <v>13104</v>
      </c>
      <c r="J696" s="12" t="str">
        <f t="shared" si="32"/>
        <v>Maha Aung Myay</v>
      </c>
      <c r="K696" s="12" t="s">
        <v>16798</v>
      </c>
      <c r="L696" s="12">
        <v>20</v>
      </c>
      <c r="M696" s="12" t="s">
        <v>16799</v>
      </c>
      <c r="N696" s="12">
        <v>0</v>
      </c>
      <c r="O696" s="26"/>
      <c r="P696" s="13" t="s">
        <v>13069</v>
      </c>
      <c r="Q696" s="26">
        <v>45846.725937499999</v>
      </c>
      <c r="R696" s="12" t="s">
        <v>35</v>
      </c>
      <c r="S696" s="27">
        <f t="shared" si="33"/>
        <v>0.27401620370073898</v>
      </c>
      <c r="T696" s="12" t="s">
        <v>16800</v>
      </c>
      <c r="U696" s="13"/>
      <c r="V696" s="13"/>
      <c r="W696" s="13"/>
    </row>
    <row r="697" spans="1:35" ht="30" customHeight="1">
      <c r="A697" s="65">
        <v>698</v>
      </c>
      <c r="B697" s="73">
        <v>45846.481898148202</v>
      </c>
      <c r="C697" s="26" t="str">
        <f t="shared" si="31"/>
        <v>July 2025</v>
      </c>
      <c r="D697" s="66">
        <v>119381</v>
      </c>
      <c r="E697" s="66">
        <v>487332</v>
      </c>
      <c r="F697" s="75" t="s">
        <v>16801</v>
      </c>
      <c r="G697" s="76" t="s">
        <v>16802</v>
      </c>
      <c r="H697" s="76" t="s">
        <v>16803</v>
      </c>
      <c r="I697" s="66" t="s">
        <v>13045</v>
      </c>
      <c r="J697" s="12" t="str">
        <f t="shared" si="32"/>
        <v>Aung Myay Tha Zan</v>
      </c>
      <c r="K697" s="66" t="s">
        <v>16804</v>
      </c>
      <c r="L697" s="66">
        <v>50</v>
      </c>
      <c r="M697" s="66"/>
      <c r="N697" s="66"/>
      <c r="O697" s="73"/>
      <c r="P697" s="76"/>
      <c r="Q697" s="73"/>
      <c r="R697" s="66" t="s">
        <v>113</v>
      </c>
      <c r="S697" s="90">
        <f t="shared" si="33"/>
        <v>-45846.481898148202</v>
      </c>
      <c r="T697" s="66"/>
      <c r="U697" s="76"/>
      <c r="V697" s="76" t="s">
        <v>16805</v>
      </c>
      <c r="W697" s="76"/>
    </row>
    <row r="698" spans="1:35" ht="30" customHeight="1">
      <c r="A698" s="65">
        <v>699</v>
      </c>
      <c r="B698" s="26">
        <v>45846.4943055556</v>
      </c>
      <c r="C698" s="26" t="str">
        <f t="shared" si="31"/>
        <v>July 2025</v>
      </c>
      <c r="D698" s="12">
        <v>119387</v>
      </c>
      <c r="E698" s="12">
        <v>487151</v>
      </c>
      <c r="F698" s="14" t="s">
        <v>16806</v>
      </c>
      <c r="G698" s="13" t="s">
        <v>16807</v>
      </c>
      <c r="H698" s="13" t="s">
        <v>16808</v>
      </c>
      <c r="I698" s="12" t="s">
        <v>13104</v>
      </c>
      <c r="J698" s="12" t="str">
        <f t="shared" si="32"/>
        <v>Maha Aung Myay</v>
      </c>
      <c r="K698" s="12" t="s">
        <v>16809</v>
      </c>
      <c r="L698" s="12">
        <v>20</v>
      </c>
      <c r="M698" s="12" t="s">
        <v>16810</v>
      </c>
      <c r="N698" s="12">
        <v>216</v>
      </c>
      <c r="O698" s="26"/>
      <c r="P698" s="13" t="s">
        <v>13069</v>
      </c>
      <c r="Q698" s="26">
        <v>45846.621111111097</v>
      </c>
      <c r="R698" s="12" t="s">
        <v>35</v>
      </c>
      <c r="S698" s="27">
        <f t="shared" si="33"/>
        <v>0.12680555555562001</v>
      </c>
      <c r="T698" s="12" t="s">
        <v>16811</v>
      </c>
      <c r="U698" s="13"/>
      <c r="V698" s="13"/>
      <c r="W698" s="13"/>
      <c r="X698" s="65"/>
      <c r="Y698" s="110"/>
      <c r="Z698" s="111"/>
      <c r="AA698" s="111"/>
      <c r="AB698" s="112"/>
      <c r="AC698" s="113"/>
      <c r="AD698" s="113"/>
      <c r="AE698" s="111"/>
      <c r="AF698" s="114"/>
      <c r="AG698" s="115"/>
      <c r="AH698" s="111"/>
      <c r="AI698" s="111"/>
    </row>
    <row r="699" spans="1:35" ht="30" customHeight="1">
      <c r="A699" s="65">
        <v>700</v>
      </c>
      <c r="B699" s="73">
        <v>45846.5158912037</v>
      </c>
      <c r="C699" s="26" t="str">
        <f t="shared" si="31"/>
        <v>July 2025</v>
      </c>
      <c r="D699" s="66">
        <v>119396</v>
      </c>
      <c r="E699" s="66">
        <v>487494</v>
      </c>
      <c r="F699" s="75" t="s">
        <v>16812</v>
      </c>
      <c r="G699" s="76" t="s">
        <v>16813</v>
      </c>
      <c r="H699" s="76" t="s">
        <v>16358</v>
      </c>
      <c r="I699" s="66" t="s">
        <v>13066</v>
      </c>
      <c r="J699" s="12" t="str">
        <f t="shared" si="32"/>
        <v>Chan Aye Tha Zan</v>
      </c>
      <c r="K699" s="66" t="s">
        <v>16814</v>
      </c>
      <c r="L699" s="66">
        <v>25</v>
      </c>
      <c r="M699" s="66"/>
      <c r="N699" s="66"/>
      <c r="O699" s="73"/>
      <c r="P699" s="76" t="s">
        <v>13069</v>
      </c>
      <c r="Q699" s="73"/>
      <c r="R699" s="66" t="s">
        <v>113</v>
      </c>
      <c r="S699" s="90">
        <f t="shared" si="33"/>
        <v>-45846.5158912037</v>
      </c>
      <c r="T699" s="66"/>
      <c r="U699" s="76"/>
      <c r="V699" s="76" t="s">
        <v>16815</v>
      </c>
      <c r="W699" s="76"/>
    </row>
    <row r="700" spans="1:35" ht="30" customHeight="1">
      <c r="A700" s="65">
        <v>701</v>
      </c>
      <c r="B700" s="26">
        <v>45846.5683333333</v>
      </c>
      <c r="C700" s="26" t="str">
        <f t="shared" si="31"/>
        <v>July 2025</v>
      </c>
      <c r="D700" s="12">
        <v>119416</v>
      </c>
      <c r="E700" s="12">
        <v>486953</v>
      </c>
      <c r="F700" s="14" t="s">
        <v>16816</v>
      </c>
      <c r="G700" s="13" t="s">
        <v>13273</v>
      </c>
      <c r="H700" s="13" t="s">
        <v>16817</v>
      </c>
      <c r="I700" s="12" t="s">
        <v>13104</v>
      </c>
      <c r="J700" s="12" t="str">
        <f t="shared" si="32"/>
        <v>Maha Aung Myay</v>
      </c>
      <c r="K700" s="12" t="s">
        <v>16818</v>
      </c>
      <c r="L700" s="12">
        <v>100</v>
      </c>
      <c r="M700" s="12" t="s">
        <v>16819</v>
      </c>
      <c r="N700" s="12">
        <v>185</v>
      </c>
      <c r="O700" s="26">
        <v>45847.333333333299</v>
      </c>
      <c r="P700" s="13" t="s">
        <v>13069</v>
      </c>
      <c r="Q700" s="26">
        <v>45847.684907407398</v>
      </c>
      <c r="R700" s="12" t="s">
        <v>35</v>
      </c>
      <c r="S700" s="27">
        <f t="shared" si="33"/>
        <v>1.1165740740689201</v>
      </c>
      <c r="T700" s="12" t="s">
        <v>16820</v>
      </c>
      <c r="U700" s="13"/>
      <c r="V700" s="13"/>
      <c r="W700" s="13"/>
      <c r="X700" s="65"/>
      <c r="Y700" s="110"/>
      <c r="Z700" s="111"/>
      <c r="AA700" s="111"/>
      <c r="AB700" s="112"/>
      <c r="AC700" s="113"/>
      <c r="AD700" s="113"/>
      <c r="AE700" s="111"/>
      <c r="AF700" s="114"/>
      <c r="AG700" s="115"/>
      <c r="AH700" s="111"/>
      <c r="AI700" s="111"/>
    </row>
    <row r="701" spans="1:35" ht="30" customHeight="1">
      <c r="A701" s="65">
        <v>702</v>
      </c>
      <c r="B701" s="26">
        <v>45846.571747685201</v>
      </c>
      <c r="C701" s="26" t="str">
        <f t="shared" si="31"/>
        <v>July 2025</v>
      </c>
      <c r="D701" s="12">
        <v>119419</v>
      </c>
      <c r="E701" s="12">
        <v>487654</v>
      </c>
      <c r="F701" s="14" t="s">
        <v>16821</v>
      </c>
      <c r="G701" s="13" t="s">
        <v>16822</v>
      </c>
      <c r="H701" s="13" t="s">
        <v>16776</v>
      </c>
      <c r="I701" s="12" t="s">
        <v>13066</v>
      </c>
      <c r="J701" s="12" t="str">
        <f t="shared" si="32"/>
        <v>Chan Aye Tha Zan</v>
      </c>
      <c r="K701" s="12" t="s">
        <v>16823</v>
      </c>
      <c r="L701" s="12">
        <v>25</v>
      </c>
      <c r="M701" s="12" t="s">
        <v>16824</v>
      </c>
      <c r="N701" s="12">
        <v>520</v>
      </c>
      <c r="O701" s="26"/>
      <c r="P701" s="13" t="s">
        <v>13069</v>
      </c>
      <c r="Q701" s="26">
        <v>45851.754722222198</v>
      </c>
      <c r="R701" s="12" t="s">
        <v>35</v>
      </c>
      <c r="S701" s="27">
        <f t="shared" si="33"/>
        <v>5.1829745370341698</v>
      </c>
      <c r="T701" s="12" t="s">
        <v>16825</v>
      </c>
      <c r="U701" s="13" t="s">
        <v>16772</v>
      </c>
      <c r="V701" s="13"/>
      <c r="W701" s="13"/>
    </row>
    <row r="702" spans="1:35" ht="30" customHeight="1">
      <c r="A702" s="65">
        <v>703</v>
      </c>
      <c r="B702" s="26">
        <v>45846.574131944399</v>
      </c>
      <c r="C702" s="26" t="str">
        <f t="shared" si="31"/>
        <v>July 2025</v>
      </c>
      <c r="D702" s="12">
        <v>119423</v>
      </c>
      <c r="E702" s="12">
        <v>487664</v>
      </c>
      <c r="F702" s="14" t="s">
        <v>16826</v>
      </c>
      <c r="G702" s="13" t="s">
        <v>16827</v>
      </c>
      <c r="H702" s="13" t="s">
        <v>16776</v>
      </c>
      <c r="I702" s="12" t="s">
        <v>13066</v>
      </c>
      <c r="J702" s="12" t="str">
        <f t="shared" si="32"/>
        <v>Chan Aye Tha Zan</v>
      </c>
      <c r="K702" s="12" t="s">
        <v>16828</v>
      </c>
      <c r="L702" s="12">
        <v>25</v>
      </c>
      <c r="M702" s="12" t="s">
        <v>16824</v>
      </c>
      <c r="N702" s="12">
        <v>520</v>
      </c>
      <c r="O702" s="26"/>
      <c r="P702" s="13" t="s">
        <v>13069</v>
      </c>
      <c r="Q702" s="26">
        <v>45851.740046296298</v>
      </c>
      <c r="R702" s="12" t="s">
        <v>35</v>
      </c>
      <c r="S702" s="27">
        <f t="shared" si="33"/>
        <v>5.1659143518554602</v>
      </c>
      <c r="T702" s="12" t="s">
        <v>16829</v>
      </c>
      <c r="U702" s="13" t="s">
        <v>16772</v>
      </c>
      <c r="V702" s="13"/>
      <c r="W702" s="13"/>
    </row>
    <row r="703" spans="1:35" ht="30" customHeight="1">
      <c r="A703" s="65">
        <v>704</v>
      </c>
      <c r="B703" s="26">
        <v>45846.594594907401</v>
      </c>
      <c r="C703" s="26" t="str">
        <f t="shared" si="31"/>
        <v>July 2025</v>
      </c>
      <c r="D703" s="12">
        <v>119431</v>
      </c>
      <c r="E703" s="12">
        <v>78465</v>
      </c>
      <c r="F703" s="14" t="s">
        <v>16830</v>
      </c>
      <c r="G703" s="13" t="s">
        <v>16831</v>
      </c>
      <c r="H703" s="13" t="s">
        <v>16832</v>
      </c>
      <c r="I703" s="12" t="s">
        <v>13066</v>
      </c>
      <c r="J703" s="12" t="str">
        <f t="shared" si="32"/>
        <v>Chan Aye Tha Zan</v>
      </c>
      <c r="K703" s="12" t="s">
        <v>16833</v>
      </c>
      <c r="L703" s="12">
        <v>20</v>
      </c>
      <c r="M703" s="12" t="s">
        <v>16834</v>
      </c>
      <c r="N703" s="12">
        <v>138</v>
      </c>
      <c r="O703" s="26"/>
      <c r="P703" s="13" t="s">
        <v>13069</v>
      </c>
      <c r="Q703" s="26">
        <v>45847.724710648101</v>
      </c>
      <c r="R703" s="12" t="s">
        <v>35</v>
      </c>
      <c r="S703" s="27">
        <f t="shared" si="33"/>
        <v>1.13011574073607</v>
      </c>
      <c r="T703" s="12" t="s">
        <v>16835</v>
      </c>
      <c r="U703" s="13"/>
      <c r="V703" s="13"/>
      <c r="W703" s="13"/>
    </row>
    <row r="704" spans="1:35" ht="30" customHeight="1">
      <c r="A704" s="65">
        <v>705</v>
      </c>
      <c r="B704" s="26">
        <v>45846.597893518498</v>
      </c>
      <c r="C704" s="26" t="str">
        <f t="shared" si="31"/>
        <v>July 2025</v>
      </c>
      <c r="D704" s="12">
        <v>119432</v>
      </c>
      <c r="E704" s="12">
        <v>357329</v>
      </c>
      <c r="F704" s="14" t="s">
        <v>16836</v>
      </c>
      <c r="G704" s="13" t="s">
        <v>16837</v>
      </c>
      <c r="H704" s="13" t="s">
        <v>16838</v>
      </c>
      <c r="I704" s="12" t="s">
        <v>13066</v>
      </c>
      <c r="J704" s="12" t="str">
        <f t="shared" si="32"/>
        <v>Chan Aye Tha Zan</v>
      </c>
      <c r="K704" s="12" t="s">
        <v>16839</v>
      </c>
      <c r="L704" s="12">
        <v>18</v>
      </c>
      <c r="M704" s="36" t="s">
        <v>16840</v>
      </c>
      <c r="N704" s="12">
        <v>149</v>
      </c>
      <c r="O704" s="26">
        <v>45847.333333333299</v>
      </c>
      <c r="P704" s="13" t="s">
        <v>13069</v>
      </c>
      <c r="Q704" s="26">
        <v>45847.559027777803</v>
      </c>
      <c r="R704" s="12" t="s">
        <v>35</v>
      </c>
      <c r="S704" s="27">
        <f t="shared" si="33"/>
        <v>0.96113425926159801</v>
      </c>
      <c r="T704" s="12" t="s">
        <v>16841</v>
      </c>
      <c r="U704" s="13"/>
      <c r="V704" s="13"/>
      <c r="W704" s="13"/>
      <c r="X704" s="65"/>
      <c r="Y704" s="110"/>
      <c r="Z704" s="111"/>
      <c r="AA704" s="111"/>
      <c r="AB704" s="112"/>
      <c r="AC704" s="113"/>
      <c r="AD704" s="113"/>
      <c r="AE704" s="111"/>
      <c r="AF704" s="114"/>
      <c r="AG704" s="115"/>
      <c r="AH704" s="111"/>
      <c r="AI704" s="111"/>
    </row>
    <row r="705" spans="1:35" ht="30" customHeight="1">
      <c r="A705" s="65">
        <v>706</v>
      </c>
      <c r="B705" s="26">
        <v>45846.600856481498</v>
      </c>
      <c r="C705" s="26" t="str">
        <f t="shared" si="31"/>
        <v>July 2025</v>
      </c>
      <c r="D705" s="12">
        <v>119434</v>
      </c>
      <c r="E705" s="12">
        <v>78937</v>
      </c>
      <c r="F705" s="14" t="s">
        <v>16842</v>
      </c>
      <c r="G705" s="13" t="s">
        <v>16843</v>
      </c>
      <c r="H705" s="13" t="s">
        <v>16844</v>
      </c>
      <c r="I705" s="12" t="s">
        <v>13066</v>
      </c>
      <c r="J705" s="12" t="str">
        <f t="shared" si="32"/>
        <v>Chan Aye Tha Zan</v>
      </c>
      <c r="K705" s="12" t="s">
        <v>16845</v>
      </c>
      <c r="L705" s="56">
        <v>20</v>
      </c>
      <c r="M705" s="15" t="s">
        <v>15359</v>
      </c>
      <c r="N705" s="119">
        <v>220</v>
      </c>
      <c r="O705" s="26"/>
      <c r="P705" s="13" t="s">
        <v>13069</v>
      </c>
      <c r="Q705" s="26">
        <v>45847.529965277798</v>
      </c>
      <c r="R705" s="12" t="s">
        <v>35</v>
      </c>
      <c r="S705" s="27">
        <f t="shared" si="33"/>
        <v>0.92910879629198495</v>
      </c>
      <c r="T705" s="12" t="s">
        <v>16846</v>
      </c>
      <c r="U705" s="13"/>
      <c r="V705" s="13"/>
      <c r="W705" s="13"/>
    </row>
    <row r="706" spans="1:35" ht="30" customHeight="1">
      <c r="A706" s="65">
        <v>707</v>
      </c>
      <c r="B706" s="26">
        <v>45846.604942129597</v>
      </c>
      <c r="C706" s="26" t="str">
        <f t="shared" si="31"/>
        <v>July 2025</v>
      </c>
      <c r="D706" s="12">
        <v>119437</v>
      </c>
      <c r="E706" s="12">
        <v>79451</v>
      </c>
      <c r="F706" s="14" t="s">
        <v>16847</v>
      </c>
      <c r="G706" s="13" t="s">
        <v>16848</v>
      </c>
      <c r="H706" s="13" t="s">
        <v>16849</v>
      </c>
      <c r="I706" s="12" t="s">
        <v>13066</v>
      </c>
      <c r="J706" s="12" t="str">
        <f t="shared" si="32"/>
        <v>Chan Aye Tha Zan</v>
      </c>
      <c r="K706" s="12" t="s">
        <v>16850</v>
      </c>
      <c r="L706" s="12">
        <v>20</v>
      </c>
      <c r="M706" s="120" t="s">
        <v>14076</v>
      </c>
      <c r="N706" s="12">
        <v>228</v>
      </c>
      <c r="O706" s="26"/>
      <c r="P706" s="13" t="s">
        <v>13069</v>
      </c>
      <c r="Q706" s="26">
        <v>45847.642164351899</v>
      </c>
      <c r="R706" s="12" t="s">
        <v>35</v>
      </c>
      <c r="S706" s="27">
        <f t="shared" si="33"/>
        <v>1.0372222222285901</v>
      </c>
      <c r="T706" s="12" t="s">
        <v>16851</v>
      </c>
      <c r="U706" s="13" t="s">
        <v>16852</v>
      </c>
      <c r="V706" s="13"/>
      <c r="W706" s="13"/>
    </row>
    <row r="707" spans="1:35" ht="30" customHeight="1">
      <c r="A707" s="65">
        <v>708</v>
      </c>
      <c r="B707" s="26">
        <v>45846.615057870396</v>
      </c>
      <c r="C707" s="26" t="str">
        <f t="shared" ref="C707:C770" si="34">TEXT(B707,"mmmm yyyy")</f>
        <v>July 2025</v>
      </c>
      <c r="D707" s="12">
        <v>119440</v>
      </c>
      <c r="E707" s="12">
        <v>82090</v>
      </c>
      <c r="F707" s="14" t="s">
        <v>16853</v>
      </c>
      <c r="G707" s="13" t="s">
        <v>16854</v>
      </c>
      <c r="H707" s="13" t="s">
        <v>16855</v>
      </c>
      <c r="I707" s="12" t="s">
        <v>13066</v>
      </c>
      <c r="J707" s="12" t="str">
        <f t="shared" ref="J707:J770" si="35">TRIM(CLEAN(I707))</f>
        <v>Chan Aye Tha Zan</v>
      </c>
      <c r="K707" s="12" t="s">
        <v>16856</v>
      </c>
      <c r="L707" s="12">
        <v>18</v>
      </c>
      <c r="M707" s="12" t="s">
        <v>16840</v>
      </c>
      <c r="N707" s="12">
        <v>165</v>
      </c>
      <c r="O707" s="26">
        <v>45848.333333333299</v>
      </c>
      <c r="P707" s="13" t="s">
        <v>13069</v>
      </c>
      <c r="Q707" s="26">
        <v>45848.434988425899</v>
      </c>
      <c r="R707" s="12" t="s">
        <v>35</v>
      </c>
      <c r="S707" s="27">
        <f t="shared" si="33"/>
        <v>1.81993055556086</v>
      </c>
      <c r="T707" s="12" t="s">
        <v>16857</v>
      </c>
      <c r="U707" s="13"/>
      <c r="V707" s="13"/>
      <c r="W707" s="13"/>
      <c r="X707" s="65"/>
      <c r="Y707" s="110"/>
      <c r="Z707" s="111"/>
      <c r="AA707" s="111"/>
      <c r="AB707" s="112"/>
      <c r="AC707" s="113"/>
      <c r="AD707" s="113"/>
      <c r="AE707" s="111"/>
      <c r="AF707" s="114"/>
      <c r="AG707" s="115"/>
      <c r="AH707" s="111"/>
      <c r="AI707" s="111"/>
    </row>
    <row r="708" spans="1:35" ht="30" customHeight="1">
      <c r="A708" s="65">
        <v>709</v>
      </c>
      <c r="B708" s="26">
        <v>45846.617384259298</v>
      </c>
      <c r="C708" s="26" t="str">
        <f t="shared" si="34"/>
        <v>July 2025</v>
      </c>
      <c r="D708" s="12">
        <v>119441</v>
      </c>
      <c r="E708" s="12">
        <v>58254</v>
      </c>
      <c r="F708" s="14" t="s">
        <v>16858</v>
      </c>
      <c r="G708" s="13" t="s">
        <v>16859</v>
      </c>
      <c r="H708" s="13" t="s">
        <v>16860</v>
      </c>
      <c r="I708" s="12" t="s">
        <v>13066</v>
      </c>
      <c r="J708" s="12" t="str">
        <f t="shared" si="35"/>
        <v>Chan Aye Tha Zan</v>
      </c>
      <c r="K708" s="12" t="s">
        <v>16861</v>
      </c>
      <c r="L708" s="12">
        <v>18</v>
      </c>
      <c r="M708" s="12" t="s">
        <v>16862</v>
      </c>
      <c r="N708" s="12">
        <v>214</v>
      </c>
      <c r="O708" s="26"/>
      <c r="P708" s="13" t="s">
        <v>13069</v>
      </c>
      <c r="Q708" s="26">
        <v>45848.695300925901</v>
      </c>
      <c r="R708" s="12" t="s">
        <v>35</v>
      </c>
      <c r="S708" s="34">
        <f t="shared" si="33"/>
        <v>2.0779166666616198</v>
      </c>
      <c r="T708" s="12" t="s">
        <v>16863</v>
      </c>
      <c r="U708" s="13"/>
      <c r="V708" s="13"/>
      <c r="W708" s="13"/>
    </row>
    <row r="709" spans="1:35" ht="30" customHeight="1">
      <c r="A709" s="65">
        <v>710</v>
      </c>
      <c r="B709" s="26">
        <v>45846.619317129604</v>
      </c>
      <c r="C709" s="26" t="str">
        <f t="shared" si="34"/>
        <v>July 2025</v>
      </c>
      <c r="D709" s="12">
        <v>119444</v>
      </c>
      <c r="E709" s="12">
        <v>296527</v>
      </c>
      <c r="F709" s="14" t="s">
        <v>16864</v>
      </c>
      <c r="G709" s="13" t="s">
        <v>16865</v>
      </c>
      <c r="H709" s="13" t="s">
        <v>16866</v>
      </c>
      <c r="I709" s="12" t="s">
        <v>14265</v>
      </c>
      <c r="J709" s="12" t="str">
        <f t="shared" si="35"/>
        <v>Chan Mya Tha Zi</v>
      </c>
      <c r="K709" s="12" t="s">
        <v>16867</v>
      </c>
      <c r="L709" s="12">
        <v>40</v>
      </c>
      <c r="M709" s="12" t="s">
        <v>16868</v>
      </c>
      <c r="N709" s="12">
        <v>74</v>
      </c>
      <c r="O709" s="26">
        <v>45847.333333333299</v>
      </c>
      <c r="P709" s="13" t="s">
        <v>13069</v>
      </c>
      <c r="Q709" s="26">
        <v>45847.637499999997</v>
      </c>
      <c r="R709" s="12" t="s">
        <v>35</v>
      </c>
      <c r="S709" s="27">
        <f t="shared" si="33"/>
        <v>1.0181828703644</v>
      </c>
      <c r="T709" s="12" t="s">
        <v>16869</v>
      </c>
      <c r="U709" s="13"/>
      <c r="V709" s="13"/>
      <c r="W709" s="13"/>
      <c r="X709" s="65"/>
      <c r="Y709" s="110"/>
      <c r="Z709" s="111"/>
      <c r="AA709" s="111"/>
      <c r="AB709" s="112"/>
      <c r="AC709" s="113"/>
      <c r="AD709" s="113"/>
      <c r="AE709" s="111"/>
      <c r="AF709" s="114"/>
      <c r="AG709" s="115"/>
      <c r="AH709" s="111"/>
      <c r="AI709" s="111"/>
    </row>
    <row r="710" spans="1:35" ht="30" customHeight="1">
      <c r="A710" s="65">
        <v>711</v>
      </c>
      <c r="B710" s="26">
        <v>45846.619988425897</v>
      </c>
      <c r="C710" s="26" t="str">
        <f t="shared" si="34"/>
        <v>July 2025</v>
      </c>
      <c r="D710" s="12">
        <v>119446</v>
      </c>
      <c r="E710" s="12">
        <v>401755</v>
      </c>
      <c r="F710" s="14" t="s">
        <v>16870</v>
      </c>
      <c r="G710" s="13" t="s">
        <v>16871</v>
      </c>
      <c r="H710" s="13" t="s">
        <v>16872</v>
      </c>
      <c r="I710" s="12" t="s">
        <v>13045</v>
      </c>
      <c r="J710" s="12" t="str">
        <f t="shared" si="35"/>
        <v>Aung Myay Tha Zan</v>
      </c>
      <c r="K710" s="12" t="s">
        <v>16873</v>
      </c>
      <c r="L710" s="12">
        <v>30</v>
      </c>
      <c r="M710" s="12" t="s">
        <v>16874</v>
      </c>
      <c r="N710" s="12">
        <v>333</v>
      </c>
      <c r="O710" s="26"/>
      <c r="P710" s="13" t="s">
        <v>13048</v>
      </c>
      <c r="Q710" s="26">
        <v>45848.684814814798</v>
      </c>
      <c r="R710" s="12" t="s">
        <v>35</v>
      </c>
      <c r="S710" s="27">
        <f t="shared" si="33"/>
        <v>2.0648263888870102</v>
      </c>
      <c r="T710" s="12" t="s">
        <v>16875</v>
      </c>
      <c r="U710" s="13" t="s">
        <v>16876</v>
      </c>
      <c r="V710" s="13"/>
      <c r="W710" s="13"/>
    </row>
    <row r="711" spans="1:35" ht="30" customHeight="1">
      <c r="A711" s="65">
        <v>712</v>
      </c>
      <c r="B711" s="26">
        <v>45846.6234259259</v>
      </c>
      <c r="C711" s="26" t="str">
        <f t="shared" si="34"/>
        <v>July 2025</v>
      </c>
      <c r="D711" s="12">
        <v>119447</v>
      </c>
      <c r="E711" s="12">
        <v>80334</v>
      </c>
      <c r="F711" s="14" t="s">
        <v>16877</v>
      </c>
      <c r="G711" s="13" t="s">
        <v>3063</v>
      </c>
      <c r="H711" s="13" t="s">
        <v>16878</v>
      </c>
      <c r="I711" s="12" t="s">
        <v>13066</v>
      </c>
      <c r="J711" s="12" t="str">
        <f t="shared" si="35"/>
        <v>Chan Aye Tha Zan</v>
      </c>
      <c r="K711" s="12" t="s">
        <v>16879</v>
      </c>
      <c r="L711" s="12">
        <v>40</v>
      </c>
      <c r="M711" s="12" t="s">
        <v>15720</v>
      </c>
      <c r="N711" s="12">
        <v>110</v>
      </c>
      <c r="O711" s="26">
        <v>45848.333333333299</v>
      </c>
      <c r="P711" s="13" t="s">
        <v>13069</v>
      </c>
      <c r="Q711" s="26">
        <v>45848.467361111099</v>
      </c>
      <c r="R711" s="12" t="s">
        <v>35</v>
      </c>
      <c r="S711" s="27">
        <f t="shared" si="33"/>
        <v>1.84393518518482</v>
      </c>
      <c r="T711" s="12" t="s">
        <v>16880</v>
      </c>
      <c r="U711" s="13"/>
      <c r="V711" s="13"/>
      <c r="W711" s="13"/>
    </row>
    <row r="712" spans="1:35" ht="30" customHeight="1">
      <c r="A712" s="65">
        <v>713</v>
      </c>
      <c r="B712" s="26">
        <v>45846.641134259298</v>
      </c>
      <c r="C712" s="26" t="str">
        <f t="shared" si="34"/>
        <v>July 2025</v>
      </c>
      <c r="D712" s="12">
        <v>119454</v>
      </c>
      <c r="E712" s="12">
        <v>152788</v>
      </c>
      <c r="F712" s="14" t="s">
        <v>16881</v>
      </c>
      <c r="G712" s="13" t="s">
        <v>16882</v>
      </c>
      <c r="H712" s="13" t="s">
        <v>16883</v>
      </c>
      <c r="I712" s="12" t="s">
        <v>13066</v>
      </c>
      <c r="J712" s="12" t="str">
        <f t="shared" si="35"/>
        <v>Chan Aye Tha Zan</v>
      </c>
      <c r="K712" s="12" t="s">
        <v>16884</v>
      </c>
      <c r="L712" s="12">
        <v>40</v>
      </c>
      <c r="M712" s="12" t="s">
        <v>16885</v>
      </c>
      <c r="N712" s="12">
        <v>192</v>
      </c>
      <c r="O712" s="26">
        <v>45847.333333333299</v>
      </c>
      <c r="P712" s="13" t="s">
        <v>13069</v>
      </c>
      <c r="Q712" s="26">
        <v>45847.604861111096</v>
      </c>
      <c r="R712" s="12" t="s">
        <v>35</v>
      </c>
      <c r="S712" s="27">
        <f t="shared" ref="S712:S777" si="36">Q712-B712</f>
        <v>0.96372685184906004</v>
      </c>
      <c r="T712" s="12" t="s">
        <v>16886</v>
      </c>
      <c r="U712" s="13"/>
      <c r="V712" s="13"/>
      <c r="W712" s="13"/>
    </row>
    <row r="713" spans="1:35" ht="30" customHeight="1">
      <c r="A713" s="65">
        <v>714</v>
      </c>
      <c r="B713" s="26">
        <v>45846.644340277802</v>
      </c>
      <c r="C713" s="26" t="str">
        <f t="shared" si="34"/>
        <v>July 2025</v>
      </c>
      <c r="D713" s="12">
        <v>119455</v>
      </c>
      <c r="E713" s="12">
        <v>153063</v>
      </c>
      <c r="F713" s="14" t="s">
        <v>16887</v>
      </c>
      <c r="G713" s="13" t="s">
        <v>16888</v>
      </c>
      <c r="H713" s="13" t="s">
        <v>16889</v>
      </c>
      <c r="I713" s="12" t="s">
        <v>13066</v>
      </c>
      <c r="J713" s="12" t="str">
        <f t="shared" si="35"/>
        <v>Chan Aye Tha Zan</v>
      </c>
      <c r="K713" s="12" t="s">
        <v>16890</v>
      </c>
      <c r="L713" s="12">
        <v>25</v>
      </c>
      <c r="M713" s="12" t="s">
        <v>16891</v>
      </c>
      <c r="N713" s="12">
        <v>168</v>
      </c>
      <c r="O713" s="26">
        <v>45847.333333333299</v>
      </c>
      <c r="P713" s="13" t="s">
        <v>13069</v>
      </c>
      <c r="Q713" s="26">
        <v>45847.408171296302</v>
      </c>
      <c r="R713" s="12" t="s">
        <v>35</v>
      </c>
      <c r="S713" s="27">
        <f t="shared" si="36"/>
        <v>0.76383101851388302</v>
      </c>
      <c r="T713" s="12" t="s">
        <v>16892</v>
      </c>
      <c r="U713" s="13" t="s">
        <v>16893</v>
      </c>
      <c r="V713" s="13"/>
      <c r="W713" s="13"/>
    </row>
    <row r="714" spans="1:35" ht="30" customHeight="1">
      <c r="A714" s="65">
        <v>715</v>
      </c>
      <c r="B714" s="73">
        <v>45846.654224537</v>
      </c>
      <c r="C714" s="26" t="str">
        <f t="shared" si="34"/>
        <v>July 2025</v>
      </c>
      <c r="D714" s="66">
        <v>119459</v>
      </c>
      <c r="E714" s="66">
        <v>487021</v>
      </c>
      <c r="F714" s="75" t="s">
        <v>16894</v>
      </c>
      <c r="G714" s="76" t="s">
        <v>16895</v>
      </c>
      <c r="H714" s="76" t="s">
        <v>16896</v>
      </c>
      <c r="I714" s="66" t="s">
        <v>13066</v>
      </c>
      <c r="J714" s="12" t="str">
        <f t="shared" si="35"/>
        <v>Chan Aye Tha Zan</v>
      </c>
      <c r="K714" s="66" t="s">
        <v>16897</v>
      </c>
      <c r="L714" s="66">
        <v>20</v>
      </c>
      <c r="M714" s="66"/>
      <c r="N714" s="66"/>
      <c r="O714" s="73"/>
      <c r="P714" s="76" t="s">
        <v>13069</v>
      </c>
      <c r="Q714" s="73"/>
      <c r="R714" s="66" t="s">
        <v>113</v>
      </c>
      <c r="S714" s="90">
        <f t="shared" si="36"/>
        <v>-45846.654224537</v>
      </c>
      <c r="T714" s="66"/>
      <c r="U714" s="76" t="s">
        <v>16772</v>
      </c>
      <c r="V714" s="76" t="s">
        <v>16773</v>
      </c>
      <c r="W714" s="76"/>
    </row>
    <row r="715" spans="1:35" ht="30" customHeight="1">
      <c r="A715" s="65">
        <v>716</v>
      </c>
      <c r="B715" s="26">
        <v>45846.654745370397</v>
      </c>
      <c r="C715" s="26" t="str">
        <f t="shared" si="34"/>
        <v>July 2025</v>
      </c>
      <c r="D715" s="12">
        <v>119460</v>
      </c>
      <c r="E715" s="12">
        <v>173362</v>
      </c>
      <c r="F715" s="14" t="s">
        <v>16898</v>
      </c>
      <c r="G715" s="13" t="s">
        <v>16899</v>
      </c>
      <c r="H715" s="13" t="s">
        <v>16900</v>
      </c>
      <c r="I715" s="12" t="s">
        <v>13066</v>
      </c>
      <c r="J715" s="12" t="str">
        <f t="shared" si="35"/>
        <v>Chan Aye Tha Zan</v>
      </c>
      <c r="K715" s="12" t="s">
        <v>16901</v>
      </c>
      <c r="L715" s="12">
        <v>25</v>
      </c>
      <c r="M715" s="12" t="s">
        <v>16902</v>
      </c>
      <c r="N715" s="12">
        <v>110</v>
      </c>
      <c r="O715" s="26">
        <v>45847.333333333299</v>
      </c>
      <c r="P715" s="13" t="s">
        <v>13069</v>
      </c>
      <c r="Q715" s="26">
        <v>45847.499062499999</v>
      </c>
      <c r="R715" s="12" t="s">
        <v>35</v>
      </c>
      <c r="S715" s="27">
        <f t="shared" si="36"/>
        <v>0.84431712963123595</v>
      </c>
      <c r="T715" s="12" t="s">
        <v>16903</v>
      </c>
      <c r="U715" s="13"/>
      <c r="V715" s="13"/>
      <c r="W715" s="13"/>
    </row>
    <row r="716" spans="1:35" ht="30" customHeight="1">
      <c r="A716" s="65">
        <v>717</v>
      </c>
      <c r="B716" s="26">
        <v>45846.701493055603</v>
      </c>
      <c r="C716" s="26" t="str">
        <f t="shared" si="34"/>
        <v>July 2025</v>
      </c>
      <c r="D716" s="12">
        <v>119477</v>
      </c>
      <c r="E716" s="12">
        <v>487973</v>
      </c>
      <c r="F716" s="14" t="s">
        <v>16904</v>
      </c>
      <c r="G716" s="13" t="s">
        <v>16905</v>
      </c>
      <c r="H716" s="13" t="s">
        <v>16906</v>
      </c>
      <c r="I716" s="12" t="s">
        <v>13066</v>
      </c>
      <c r="J716" s="12" t="str">
        <f t="shared" si="35"/>
        <v>Chan Aye Tha Zan</v>
      </c>
      <c r="K716" s="12" t="s">
        <v>16907</v>
      </c>
      <c r="L716" s="12">
        <v>75</v>
      </c>
      <c r="M716" s="12" t="s">
        <v>14025</v>
      </c>
      <c r="N716" s="12">
        <v>153</v>
      </c>
      <c r="O716" s="26">
        <v>45847.333333333299</v>
      </c>
      <c r="P716" s="13" t="s">
        <v>13069</v>
      </c>
      <c r="Q716" s="26">
        <v>45847.374930555598</v>
      </c>
      <c r="R716" s="12" t="s">
        <v>35</v>
      </c>
      <c r="S716" s="27">
        <f t="shared" si="36"/>
        <v>0.67343750000145497</v>
      </c>
      <c r="T716" s="12" t="s">
        <v>16908</v>
      </c>
      <c r="U716" s="13"/>
      <c r="V716" s="13"/>
      <c r="W716" s="13"/>
    </row>
    <row r="717" spans="1:35" ht="30" customHeight="1">
      <c r="A717" s="65">
        <v>718</v>
      </c>
      <c r="B717" s="26">
        <v>45846.758680555598</v>
      </c>
      <c r="C717" s="26" t="str">
        <f t="shared" si="34"/>
        <v>July 2025</v>
      </c>
      <c r="D717" s="12">
        <v>119490</v>
      </c>
      <c r="E717" s="12">
        <v>295294</v>
      </c>
      <c r="F717" s="14" t="s">
        <v>16909</v>
      </c>
      <c r="G717" s="13" t="s">
        <v>16910</v>
      </c>
      <c r="H717" s="13" t="s">
        <v>16911</v>
      </c>
      <c r="I717" s="12" t="s">
        <v>13066</v>
      </c>
      <c r="J717" s="12" t="str">
        <f t="shared" si="35"/>
        <v>Chan Aye Tha Zan</v>
      </c>
      <c r="K717" s="12" t="s">
        <v>16912</v>
      </c>
      <c r="L717" s="12">
        <v>20</v>
      </c>
      <c r="M717" s="12" t="s">
        <v>16022</v>
      </c>
      <c r="N717" s="12">
        <v>51</v>
      </c>
      <c r="O717" s="26">
        <v>45847.333333333299</v>
      </c>
      <c r="P717" s="13" t="s">
        <v>13069</v>
      </c>
      <c r="Q717" s="26">
        <v>45847.455000000002</v>
      </c>
      <c r="R717" s="12" t="s">
        <v>35</v>
      </c>
      <c r="S717" s="27">
        <f t="shared" si="36"/>
        <v>0.696319444446999</v>
      </c>
      <c r="T717" s="12" t="s">
        <v>16913</v>
      </c>
      <c r="U717" s="13"/>
      <c r="V717" s="13"/>
      <c r="W717" s="13"/>
    </row>
    <row r="718" spans="1:35" ht="30" customHeight="1">
      <c r="A718" s="65">
        <v>719</v>
      </c>
      <c r="B718" s="26">
        <v>45847.418749999997</v>
      </c>
      <c r="C718" s="26" t="str">
        <f t="shared" si="34"/>
        <v>July 2025</v>
      </c>
      <c r="D718" s="12">
        <v>119521</v>
      </c>
      <c r="E718" s="12" t="s">
        <v>16914</v>
      </c>
      <c r="F718" s="14" t="s">
        <v>16915</v>
      </c>
      <c r="G718" s="13" t="s">
        <v>16916</v>
      </c>
      <c r="H718" s="13" t="s">
        <v>16917</v>
      </c>
      <c r="I718" s="12" t="s">
        <v>13066</v>
      </c>
      <c r="J718" s="12" t="str">
        <f t="shared" si="35"/>
        <v>Chan Aye Tha Zan</v>
      </c>
      <c r="K718" s="12" t="s">
        <v>16918</v>
      </c>
      <c r="L718" s="12">
        <v>20</v>
      </c>
      <c r="M718" s="12" t="s">
        <v>16919</v>
      </c>
      <c r="N718" s="12">
        <v>173</v>
      </c>
      <c r="O718" s="26">
        <v>45848.333333333299</v>
      </c>
      <c r="P718" s="13" t="s">
        <v>13069</v>
      </c>
      <c r="Q718" s="26">
        <v>45848.639606481498</v>
      </c>
      <c r="R718" s="12" t="s">
        <v>35</v>
      </c>
      <c r="S718" s="27">
        <f t="shared" si="36"/>
        <v>1.22085648148641</v>
      </c>
      <c r="T718" s="12" t="s">
        <v>16920</v>
      </c>
      <c r="U718" s="13"/>
      <c r="V718" s="13"/>
      <c r="W718" s="13"/>
    </row>
    <row r="719" spans="1:35" ht="30" customHeight="1">
      <c r="A719" s="65">
        <v>720</v>
      </c>
      <c r="B719" s="73">
        <v>45847.4465277778</v>
      </c>
      <c r="C719" s="26" t="str">
        <f t="shared" si="34"/>
        <v>July 2025</v>
      </c>
      <c r="D719" s="66">
        <v>119530</v>
      </c>
      <c r="E719" s="66">
        <v>488266</v>
      </c>
      <c r="F719" s="75" t="s">
        <v>16921</v>
      </c>
      <c r="G719" s="76" t="s">
        <v>16922</v>
      </c>
      <c r="H719" s="76" t="s">
        <v>16923</v>
      </c>
      <c r="I719" s="66" t="s">
        <v>13066</v>
      </c>
      <c r="J719" s="12" t="str">
        <f t="shared" si="35"/>
        <v>Chan Aye Tha Zan</v>
      </c>
      <c r="K719" s="66" t="s">
        <v>16924</v>
      </c>
      <c r="L719" s="66">
        <v>40</v>
      </c>
      <c r="M719" s="66"/>
      <c r="N719" s="66"/>
      <c r="O719" s="73"/>
      <c r="P719" s="76"/>
      <c r="Q719" s="73"/>
      <c r="R719" s="66" t="s">
        <v>113</v>
      </c>
      <c r="S719" s="90">
        <f t="shared" si="36"/>
        <v>-45847.4465277778</v>
      </c>
      <c r="T719" s="66"/>
      <c r="U719" s="76"/>
      <c r="V719" s="76" t="s">
        <v>16925</v>
      </c>
      <c r="W719" s="76"/>
    </row>
    <row r="720" spans="1:35" ht="30" customHeight="1">
      <c r="A720" s="65">
        <v>721</v>
      </c>
      <c r="B720" s="73">
        <v>45847.448611111096</v>
      </c>
      <c r="C720" s="26" t="str">
        <f t="shared" si="34"/>
        <v>July 2025</v>
      </c>
      <c r="D720" s="66">
        <v>119531</v>
      </c>
      <c r="E720" s="66">
        <v>488373</v>
      </c>
      <c r="F720" s="75" t="s">
        <v>16926</v>
      </c>
      <c r="G720" s="76" t="s">
        <v>16927</v>
      </c>
      <c r="H720" s="76" t="s">
        <v>16928</v>
      </c>
      <c r="I720" s="66" t="s">
        <v>13066</v>
      </c>
      <c r="J720" s="12" t="str">
        <f t="shared" si="35"/>
        <v>Chan Aye Tha Zan</v>
      </c>
      <c r="K720" s="66" t="s">
        <v>16929</v>
      </c>
      <c r="L720" s="66">
        <v>20</v>
      </c>
      <c r="M720" s="66"/>
      <c r="N720" s="66"/>
      <c r="O720" s="73"/>
      <c r="P720" s="76" t="s">
        <v>13069</v>
      </c>
      <c r="Q720" s="73"/>
      <c r="R720" s="66" t="s">
        <v>113</v>
      </c>
      <c r="S720" s="90">
        <f t="shared" si="36"/>
        <v>-45847.448611111096</v>
      </c>
      <c r="T720" s="66"/>
      <c r="U720" s="76"/>
      <c r="V720" s="76" t="s">
        <v>16930</v>
      </c>
      <c r="W720" s="76"/>
    </row>
    <row r="721" spans="1:23" ht="30" customHeight="1">
      <c r="A721" s="65">
        <v>722</v>
      </c>
      <c r="B721" s="26">
        <v>45847.464583333298</v>
      </c>
      <c r="C721" s="26" t="str">
        <f t="shared" si="34"/>
        <v>July 2025</v>
      </c>
      <c r="D721" s="12">
        <v>119537</v>
      </c>
      <c r="E721" s="12">
        <v>488428</v>
      </c>
      <c r="F721" s="14" t="s">
        <v>16931</v>
      </c>
      <c r="G721" s="13" t="s">
        <v>16932</v>
      </c>
      <c r="H721" s="13" t="s">
        <v>16358</v>
      </c>
      <c r="I721" s="12" t="s">
        <v>13066</v>
      </c>
      <c r="J721" s="12" t="str">
        <f t="shared" si="35"/>
        <v>Chan Aye Tha Zan</v>
      </c>
      <c r="K721" s="12" t="s">
        <v>16933</v>
      </c>
      <c r="L721" s="12">
        <v>25</v>
      </c>
      <c r="M721" s="12" t="s">
        <v>16934</v>
      </c>
      <c r="N721" s="12">
        <v>206</v>
      </c>
      <c r="O721" s="26">
        <v>45848.333333333299</v>
      </c>
      <c r="P721" s="13" t="s">
        <v>13260</v>
      </c>
      <c r="Q721" s="26">
        <v>45849.520138888904</v>
      </c>
      <c r="R721" s="12" t="s">
        <v>35</v>
      </c>
      <c r="S721" s="27">
        <f t="shared" si="36"/>
        <v>2.0555555555547498</v>
      </c>
      <c r="T721" s="12" t="s">
        <v>16935</v>
      </c>
      <c r="U721" s="13" t="s">
        <v>16936</v>
      </c>
      <c r="V721" s="13"/>
      <c r="W721" s="13"/>
    </row>
    <row r="722" spans="1:23" ht="30" customHeight="1">
      <c r="A722" s="65">
        <v>723</v>
      </c>
      <c r="B722" s="26">
        <v>45847.501388888901</v>
      </c>
      <c r="C722" s="26" t="str">
        <f t="shared" si="34"/>
        <v>July 2025</v>
      </c>
      <c r="D722" s="12" t="s">
        <v>16937</v>
      </c>
      <c r="E722" s="12">
        <v>488480</v>
      </c>
      <c r="F722" s="14" t="s">
        <v>16938</v>
      </c>
      <c r="G722" s="13" t="s">
        <v>16939</v>
      </c>
      <c r="H722" s="13" t="s">
        <v>16940</v>
      </c>
      <c r="I722" s="12" t="s">
        <v>13104</v>
      </c>
      <c r="J722" s="12" t="str">
        <f t="shared" si="35"/>
        <v>Maha Aung Myay</v>
      </c>
      <c r="K722" s="12" t="s">
        <v>16941</v>
      </c>
      <c r="L722" s="12">
        <v>40</v>
      </c>
      <c r="M722" s="12" t="s">
        <v>16942</v>
      </c>
      <c r="N722" s="12">
        <v>329</v>
      </c>
      <c r="O722" s="26">
        <v>45848.333333333299</v>
      </c>
      <c r="P722" s="13" t="s">
        <v>13260</v>
      </c>
      <c r="Q722" s="26">
        <v>45849.474999999999</v>
      </c>
      <c r="R722" s="12" t="s">
        <v>35</v>
      </c>
      <c r="S722" s="27">
        <f t="shared" si="36"/>
        <v>1.9736111111124</v>
      </c>
      <c r="T722" s="12" t="s">
        <v>16943</v>
      </c>
      <c r="U722" s="13"/>
      <c r="V722" s="13"/>
      <c r="W722" s="13"/>
    </row>
    <row r="723" spans="1:23" ht="30" customHeight="1">
      <c r="A723" s="65">
        <v>724</v>
      </c>
      <c r="B723" s="26">
        <v>45847.546527777798</v>
      </c>
      <c r="C723" s="26" t="str">
        <f t="shared" si="34"/>
        <v>July 2025</v>
      </c>
      <c r="D723" s="12">
        <v>119567</v>
      </c>
      <c r="E723" s="12">
        <v>488544</v>
      </c>
      <c r="F723" s="14" t="s">
        <v>16944</v>
      </c>
      <c r="G723" s="13" t="s">
        <v>16945</v>
      </c>
      <c r="H723" s="13" t="s">
        <v>16946</v>
      </c>
      <c r="I723" s="12" t="s">
        <v>13104</v>
      </c>
      <c r="J723" s="12" t="str">
        <f t="shared" si="35"/>
        <v>Maha Aung Myay</v>
      </c>
      <c r="K723" s="12" t="s">
        <v>16947</v>
      </c>
      <c r="L723" s="12">
        <v>50</v>
      </c>
      <c r="M723" s="12" t="s">
        <v>16948</v>
      </c>
      <c r="N723" s="12">
        <v>208</v>
      </c>
      <c r="O723" s="26">
        <v>45848.333333333299</v>
      </c>
      <c r="P723" s="13" t="s">
        <v>13260</v>
      </c>
      <c r="Q723" s="26">
        <v>45848.622870370396</v>
      </c>
      <c r="R723" s="12" t="s">
        <v>35</v>
      </c>
      <c r="S723" s="27">
        <f t="shared" si="36"/>
        <v>1.07634259259066</v>
      </c>
      <c r="T723" s="12" t="s">
        <v>16949</v>
      </c>
      <c r="U723" s="13"/>
      <c r="V723" s="13"/>
      <c r="W723" s="13"/>
    </row>
    <row r="724" spans="1:23" ht="30" customHeight="1">
      <c r="A724" s="65">
        <v>725</v>
      </c>
      <c r="B724" s="26">
        <v>45847.555555555598</v>
      </c>
      <c r="C724" s="26" t="str">
        <f t="shared" si="34"/>
        <v>July 2025</v>
      </c>
      <c r="D724" s="12">
        <v>119570</v>
      </c>
      <c r="E724" s="12">
        <v>488561</v>
      </c>
      <c r="F724" s="14" t="s">
        <v>16950</v>
      </c>
      <c r="G724" s="13" t="s">
        <v>16951</v>
      </c>
      <c r="H724" s="13" t="s">
        <v>16952</v>
      </c>
      <c r="I724" s="12" t="s">
        <v>13045</v>
      </c>
      <c r="J724" s="12" t="str">
        <f t="shared" si="35"/>
        <v>Aung Myay Tha Zan</v>
      </c>
      <c r="K724" s="12" t="s">
        <v>16953</v>
      </c>
      <c r="L724" s="12">
        <v>20</v>
      </c>
      <c r="M724" s="12" t="s">
        <v>16954</v>
      </c>
      <c r="N724" s="12">
        <v>116</v>
      </c>
      <c r="O724" s="26"/>
      <c r="P724" s="13" t="s">
        <v>13048</v>
      </c>
      <c r="Q724" s="26">
        <v>45848.7206365741</v>
      </c>
      <c r="R724" s="12" t="s">
        <v>35</v>
      </c>
      <c r="S724" s="27">
        <f t="shared" si="36"/>
        <v>1.1650810185164999</v>
      </c>
      <c r="T724" s="12" t="s">
        <v>16955</v>
      </c>
      <c r="U724" s="13"/>
      <c r="V724" s="13"/>
      <c r="W724" s="13"/>
    </row>
    <row r="725" spans="1:23" ht="30" customHeight="1">
      <c r="A725" s="65">
        <v>726</v>
      </c>
      <c r="B725" s="26">
        <v>45847.592361111099</v>
      </c>
      <c r="C725" s="26" t="str">
        <f t="shared" si="34"/>
        <v>July 2025</v>
      </c>
      <c r="D725" s="12">
        <v>119581</v>
      </c>
      <c r="E725" s="12">
        <v>255294</v>
      </c>
      <c r="F725" s="14" t="s">
        <v>16956</v>
      </c>
      <c r="G725" s="13" t="s">
        <v>16957</v>
      </c>
      <c r="H725" s="13" t="s">
        <v>16958</v>
      </c>
      <c r="I725" s="12" t="s">
        <v>13066</v>
      </c>
      <c r="J725" s="12" t="str">
        <f t="shared" si="35"/>
        <v>Chan Aye Tha Zan</v>
      </c>
      <c r="K725" s="12" t="s">
        <v>16959</v>
      </c>
      <c r="L725" s="12">
        <v>25</v>
      </c>
      <c r="M725" s="12" t="s">
        <v>16960</v>
      </c>
      <c r="N725" s="12">
        <v>300</v>
      </c>
      <c r="O725" s="26"/>
      <c r="P725" s="13" t="s">
        <v>13120</v>
      </c>
      <c r="Q725" s="26">
        <v>45859.806412037004</v>
      </c>
      <c r="R725" s="12" t="s">
        <v>35</v>
      </c>
      <c r="S725" s="27">
        <f t="shared" si="36"/>
        <v>12.214050925926101</v>
      </c>
      <c r="T725" s="12" t="s">
        <v>16961</v>
      </c>
      <c r="U725" s="13" t="s">
        <v>16962</v>
      </c>
      <c r="V725" s="13"/>
      <c r="W725" s="13"/>
    </row>
    <row r="726" spans="1:23" ht="30" customHeight="1">
      <c r="A726" s="65">
        <v>727</v>
      </c>
      <c r="B726" s="26">
        <v>45847.595833333296</v>
      </c>
      <c r="C726" s="26" t="str">
        <f t="shared" si="34"/>
        <v>July 2025</v>
      </c>
      <c r="D726" s="12">
        <v>119582</v>
      </c>
      <c r="E726" s="12">
        <v>86154</v>
      </c>
      <c r="F726" s="14" t="s">
        <v>16963</v>
      </c>
      <c r="G726" s="13" t="s">
        <v>16964</v>
      </c>
      <c r="H726" s="13" t="s">
        <v>16965</v>
      </c>
      <c r="I726" s="12" t="s">
        <v>13066</v>
      </c>
      <c r="J726" s="12" t="str">
        <f t="shared" si="35"/>
        <v>Chan Aye Tha Zan</v>
      </c>
      <c r="K726" s="12" t="s">
        <v>16966</v>
      </c>
      <c r="L726" s="12">
        <v>18</v>
      </c>
      <c r="M726" s="12" t="s">
        <v>16967</v>
      </c>
      <c r="N726" s="12">
        <v>205</v>
      </c>
      <c r="O726" s="26"/>
      <c r="P726" s="13" t="s">
        <v>13069</v>
      </c>
      <c r="Q726" s="26">
        <v>45848.740138888897</v>
      </c>
      <c r="R726" s="12" t="s">
        <v>35</v>
      </c>
      <c r="S726" s="27">
        <f t="shared" si="36"/>
        <v>1.14430555555737</v>
      </c>
      <c r="T726" s="12" t="s">
        <v>16968</v>
      </c>
      <c r="U726" s="13"/>
      <c r="V726" s="13"/>
      <c r="W726" s="13"/>
    </row>
    <row r="727" spans="1:23" ht="30" customHeight="1">
      <c r="A727" s="65">
        <v>728</v>
      </c>
      <c r="B727" s="26">
        <v>45847.600694444402</v>
      </c>
      <c r="C727" s="26" t="str">
        <f t="shared" si="34"/>
        <v>July 2025</v>
      </c>
      <c r="D727" s="12" t="s">
        <v>16969</v>
      </c>
      <c r="E727" s="12">
        <v>152568</v>
      </c>
      <c r="F727" s="14" t="s">
        <v>16970</v>
      </c>
      <c r="G727" s="13" t="s">
        <v>16971</v>
      </c>
      <c r="H727" s="13" t="s">
        <v>16972</v>
      </c>
      <c r="I727" s="12" t="s">
        <v>13066</v>
      </c>
      <c r="J727" s="12" t="str">
        <f t="shared" si="35"/>
        <v>Chan Aye Tha Zan</v>
      </c>
      <c r="K727" s="12" t="s">
        <v>16973</v>
      </c>
      <c r="L727" s="12">
        <v>25</v>
      </c>
      <c r="M727" s="12" t="s">
        <v>16974</v>
      </c>
      <c r="N727" s="12">
        <v>232</v>
      </c>
      <c r="O727" s="26">
        <v>45848.333333333299</v>
      </c>
      <c r="P727" s="13" t="s">
        <v>13069</v>
      </c>
      <c r="Q727" s="26">
        <v>45848.467361111099</v>
      </c>
      <c r="R727" s="12" t="s">
        <v>35</v>
      </c>
      <c r="S727" s="27">
        <f t="shared" si="36"/>
        <v>0.86666666666860703</v>
      </c>
      <c r="T727" s="12" t="s">
        <v>16975</v>
      </c>
      <c r="U727" s="13"/>
      <c r="V727" s="13"/>
      <c r="W727" s="13"/>
    </row>
    <row r="728" spans="1:23" ht="30" customHeight="1">
      <c r="A728" s="65">
        <v>729</v>
      </c>
      <c r="B728" s="26">
        <v>45847.607638888898</v>
      </c>
      <c r="C728" s="26" t="str">
        <f t="shared" si="34"/>
        <v>July 2025</v>
      </c>
      <c r="D728" s="12" t="s">
        <v>16976</v>
      </c>
      <c r="E728" s="12" t="s">
        <v>16977</v>
      </c>
      <c r="F728" s="14" t="s">
        <v>16978</v>
      </c>
      <c r="G728" s="13" t="s">
        <v>16979</v>
      </c>
      <c r="H728" s="13" t="s">
        <v>16980</v>
      </c>
      <c r="I728" s="12" t="s">
        <v>13066</v>
      </c>
      <c r="J728" s="12" t="str">
        <f t="shared" si="35"/>
        <v>Chan Aye Tha Zan</v>
      </c>
      <c r="K728" s="12" t="s">
        <v>16981</v>
      </c>
      <c r="L728" s="12">
        <v>18</v>
      </c>
      <c r="M728" s="12" t="s">
        <v>16982</v>
      </c>
      <c r="N728" s="12">
        <v>78</v>
      </c>
      <c r="O728" s="26">
        <v>45848.333333333299</v>
      </c>
      <c r="P728" s="13" t="s">
        <v>13069</v>
      </c>
      <c r="Q728" s="26">
        <v>45848.406550925902</v>
      </c>
      <c r="R728" s="12" t="s">
        <v>35</v>
      </c>
      <c r="S728" s="27">
        <f t="shared" si="36"/>
        <v>0.79891203703300595</v>
      </c>
      <c r="T728" s="12" t="s">
        <v>16983</v>
      </c>
      <c r="U728" s="13"/>
      <c r="V728" s="13"/>
      <c r="W728" s="13"/>
    </row>
    <row r="729" spans="1:23" ht="30" customHeight="1">
      <c r="A729" s="65">
        <v>730</v>
      </c>
      <c r="B729" s="26">
        <v>45847.613194444399</v>
      </c>
      <c r="C729" s="26" t="str">
        <f t="shared" si="34"/>
        <v>July 2025</v>
      </c>
      <c r="D729" s="12">
        <v>119589</v>
      </c>
      <c r="E729" s="12">
        <v>177752</v>
      </c>
      <c r="F729" s="14" t="s">
        <v>16984</v>
      </c>
      <c r="G729" s="13" t="s">
        <v>16985</v>
      </c>
      <c r="H729" s="13" t="s">
        <v>16986</v>
      </c>
      <c r="I729" s="12" t="s">
        <v>13066</v>
      </c>
      <c r="J729" s="12" t="str">
        <f t="shared" si="35"/>
        <v>Chan Aye Tha Zan</v>
      </c>
      <c r="K729" s="12" t="s">
        <v>16987</v>
      </c>
      <c r="L729" s="12">
        <v>20</v>
      </c>
      <c r="M729" s="12" t="s">
        <v>16988</v>
      </c>
      <c r="N729" s="12">
        <v>189</v>
      </c>
      <c r="O729" s="26"/>
      <c r="P729" s="13" t="s">
        <v>13069</v>
      </c>
      <c r="Q729" s="26">
        <v>45849.425127314797</v>
      </c>
      <c r="R729" s="12" t="s">
        <v>35</v>
      </c>
      <c r="S729" s="27">
        <f t="shared" si="36"/>
        <v>1.81193287037604</v>
      </c>
      <c r="T729" s="12" t="s">
        <v>16989</v>
      </c>
      <c r="U729" s="13" t="s">
        <v>16990</v>
      </c>
      <c r="V729" s="13"/>
      <c r="W729" s="13"/>
    </row>
    <row r="730" spans="1:23" ht="30" customHeight="1">
      <c r="A730" s="65">
        <v>731</v>
      </c>
      <c r="B730" s="73">
        <v>45847.635416666701</v>
      </c>
      <c r="C730" s="26" t="str">
        <f t="shared" si="34"/>
        <v>July 2025</v>
      </c>
      <c r="D730" s="66">
        <v>119591</v>
      </c>
      <c r="E730" s="66">
        <v>488689</v>
      </c>
      <c r="F730" s="75" t="s">
        <v>16991</v>
      </c>
      <c r="G730" s="76" t="s">
        <v>16992</v>
      </c>
      <c r="H730" s="76" t="s">
        <v>16993</v>
      </c>
      <c r="I730" s="66" t="s">
        <v>13045</v>
      </c>
      <c r="J730" s="12" t="str">
        <f t="shared" si="35"/>
        <v>Aung Myay Tha Zan</v>
      </c>
      <c r="K730" s="66" t="s">
        <v>16994</v>
      </c>
      <c r="L730" s="66">
        <v>20</v>
      </c>
      <c r="M730" s="66"/>
      <c r="N730" s="66"/>
      <c r="O730" s="73"/>
      <c r="P730" s="13" t="s">
        <v>13048</v>
      </c>
      <c r="Q730" s="73"/>
      <c r="R730" s="66" t="s">
        <v>113</v>
      </c>
      <c r="S730" s="90">
        <f t="shared" si="36"/>
        <v>-45847.635416666701</v>
      </c>
      <c r="T730" s="66"/>
      <c r="U730" s="76" t="s">
        <v>16995</v>
      </c>
      <c r="V730" s="76" t="s">
        <v>8801</v>
      </c>
      <c r="W730" s="76"/>
    </row>
    <row r="731" spans="1:23" ht="30" customHeight="1">
      <c r="A731" s="65">
        <v>732</v>
      </c>
      <c r="B731" s="26">
        <v>45847.652083333298</v>
      </c>
      <c r="C731" s="26" t="str">
        <f t="shared" si="34"/>
        <v>July 2025</v>
      </c>
      <c r="D731" s="12">
        <v>119594</v>
      </c>
      <c r="E731" s="12">
        <v>488687</v>
      </c>
      <c r="F731" s="14" t="s">
        <v>16996</v>
      </c>
      <c r="G731" s="13" t="s">
        <v>16997</v>
      </c>
      <c r="H731" s="13" t="s">
        <v>16998</v>
      </c>
      <c r="I731" s="12" t="s">
        <v>13045</v>
      </c>
      <c r="J731" s="12" t="str">
        <f t="shared" si="35"/>
        <v>Aung Myay Tha Zan</v>
      </c>
      <c r="K731" s="12" t="s">
        <v>16999</v>
      </c>
      <c r="L731" s="12">
        <v>20</v>
      </c>
      <c r="M731" s="12" t="s">
        <v>17000</v>
      </c>
      <c r="N731" s="12">
        <v>202</v>
      </c>
      <c r="O731" s="26">
        <v>45848.333333333299</v>
      </c>
      <c r="P731" s="13" t="s">
        <v>13048</v>
      </c>
      <c r="Q731" s="26">
        <v>45848.609722222202</v>
      </c>
      <c r="R731" s="12" t="s">
        <v>35</v>
      </c>
      <c r="S731" s="27">
        <f t="shared" si="36"/>
        <v>0.95763888888905102</v>
      </c>
      <c r="T731" s="12" t="s">
        <v>17001</v>
      </c>
      <c r="U731" s="13"/>
      <c r="V731" s="13" t="s">
        <v>17002</v>
      </c>
      <c r="W731" s="13"/>
    </row>
    <row r="732" spans="1:23" ht="30" customHeight="1">
      <c r="A732" s="65">
        <v>733</v>
      </c>
      <c r="B732" s="26">
        <v>45847.677777777797</v>
      </c>
      <c r="C732" s="26" t="str">
        <f t="shared" si="34"/>
        <v>July 2025</v>
      </c>
      <c r="D732" s="12">
        <v>119600</v>
      </c>
      <c r="E732" s="12">
        <v>488793</v>
      </c>
      <c r="F732" s="14" t="s">
        <v>17003</v>
      </c>
      <c r="G732" s="13" t="s">
        <v>17004</v>
      </c>
      <c r="H732" s="13" t="s">
        <v>17005</v>
      </c>
      <c r="I732" s="12" t="s">
        <v>13066</v>
      </c>
      <c r="J732" s="12" t="str">
        <f t="shared" si="35"/>
        <v>Chan Aye Tha Zan</v>
      </c>
      <c r="K732" s="12" t="s">
        <v>17006</v>
      </c>
      <c r="L732" s="12">
        <v>100</v>
      </c>
      <c r="M732" s="12" t="s">
        <v>14065</v>
      </c>
      <c r="N732" s="12">
        <v>319</v>
      </c>
      <c r="O732" s="26"/>
      <c r="P732" s="13" t="s">
        <v>13069</v>
      </c>
      <c r="Q732" s="26">
        <v>45848.763136574104</v>
      </c>
      <c r="R732" s="12" t="s">
        <v>35</v>
      </c>
      <c r="S732" s="27">
        <f t="shared" si="36"/>
        <v>1.0853587962992599</v>
      </c>
      <c r="T732" s="12" t="s">
        <v>17007</v>
      </c>
      <c r="U732" s="13"/>
      <c r="V732" s="13"/>
      <c r="W732" s="13"/>
    </row>
    <row r="733" spans="1:23" ht="30" customHeight="1">
      <c r="A733" s="65">
        <v>734</v>
      </c>
      <c r="B733" s="73">
        <v>45847.702083333301</v>
      </c>
      <c r="C733" s="26" t="str">
        <f t="shared" si="34"/>
        <v>July 2025</v>
      </c>
      <c r="D733" s="66">
        <v>119606</v>
      </c>
      <c r="E733" s="66">
        <v>488835</v>
      </c>
      <c r="F733" s="75" t="s">
        <v>17008</v>
      </c>
      <c r="G733" s="76" t="s">
        <v>17009</v>
      </c>
      <c r="H733" s="76" t="s">
        <v>17010</v>
      </c>
      <c r="I733" s="66" t="s">
        <v>13066</v>
      </c>
      <c r="J733" s="12" t="str">
        <f t="shared" si="35"/>
        <v>Chan Aye Tha Zan</v>
      </c>
      <c r="K733" s="66" t="s">
        <v>17011</v>
      </c>
      <c r="L733" s="66">
        <v>20</v>
      </c>
      <c r="M733" s="66"/>
      <c r="N733" s="66"/>
      <c r="O733" s="73"/>
      <c r="P733" s="76" t="s">
        <v>13069</v>
      </c>
      <c r="Q733" s="73"/>
      <c r="R733" s="66" t="s">
        <v>113</v>
      </c>
      <c r="S733" s="90">
        <f t="shared" si="36"/>
        <v>-45847.702083333301</v>
      </c>
      <c r="T733" s="66"/>
      <c r="U733" s="76"/>
      <c r="V733" s="76" t="s">
        <v>17012</v>
      </c>
      <c r="W733" s="76"/>
    </row>
    <row r="734" spans="1:23" ht="30" customHeight="1">
      <c r="A734" s="65">
        <v>735</v>
      </c>
      <c r="B734" s="26">
        <v>45847.707638888904</v>
      </c>
      <c r="C734" s="26" t="str">
        <f t="shared" si="34"/>
        <v>July 2025</v>
      </c>
      <c r="D734" s="12">
        <v>119609</v>
      </c>
      <c r="E734" s="12">
        <v>488814</v>
      </c>
      <c r="F734" s="14" t="s">
        <v>17013</v>
      </c>
      <c r="G734" s="13" t="s">
        <v>17014</v>
      </c>
      <c r="H734" s="13" t="s">
        <v>17015</v>
      </c>
      <c r="I734" s="12" t="s">
        <v>13066</v>
      </c>
      <c r="J734" s="12" t="str">
        <f t="shared" si="35"/>
        <v>Chan Aye Tha Zan</v>
      </c>
      <c r="K734" s="12" t="s">
        <v>17016</v>
      </c>
      <c r="L734" s="12">
        <v>25</v>
      </c>
      <c r="M734" s="12" t="s">
        <v>17017</v>
      </c>
      <c r="N734" s="12">
        <v>173</v>
      </c>
      <c r="O734" s="26">
        <v>45848.333333333299</v>
      </c>
      <c r="P734" s="13" t="s">
        <v>13069</v>
      </c>
      <c r="Q734" s="26">
        <v>45848.6628935185</v>
      </c>
      <c r="R734" s="12" t="s">
        <v>35</v>
      </c>
      <c r="S734" s="27">
        <f t="shared" si="36"/>
        <v>0.95525462963269103</v>
      </c>
      <c r="T734" s="12" t="s">
        <v>17018</v>
      </c>
      <c r="U734" s="13"/>
      <c r="V734" s="13" t="s">
        <v>17019</v>
      </c>
      <c r="W734" s="13"/>
    </row>
    <row r="735" spans="1:23" ht="30" customHeight="1">
      <c r="A735" s="65">
        <v>736</v>
      </c>
      <c r="B735" s="116">
        <v>45847.737222222197</v>
      </c>
      <c r="C735" s="26" t="str">
        <f t="shared" si="34"/>
        <v>July 2025</v>
      </c>
      <c r="D735" s="117">
        <v>119616</v>
      </c>
      <c r="E735" s="79">
        <v>487284</v>
      </c>
      <c r="F735" s="66" t="s">
        <v>17020</v>
      </c>
      <c r="G735" s="66" t="s">
        <v>17021</v>
      </c>
      <c r="H735" s="118" t="s">
        <v>17022</v>
      </c>
      <c r="I735" s="66" t="s">
        <v>13066</v>
      </c>
      <c r="J735" s="12" t="str">
        <f t="shared" si="35"/>
        <v>Chan Aye Tha Zan</v>
      </c>
      <c r="K735" s="121" t="s">
        <v>17023</v>
      </c>
      <c r="L735" s="66">
        <v>50</v>
      </c>
      <c r="M735" s="66"/>
      <c r="N735" s="66"/>
      <c r="O735" s="73"/>
      <c r="P735" s="76" t="s">
        <v>13069</v>
      </c>
      <c r="Q735" s="73"/>
      <c r="R735" s="66" t="s">
        <v>113</v>
      </c>
      <c r="S735" s="90">
        <f t="shared" si="36"/>
        <v>-45847.737222222197</v>
      </c>
      <c r="T735" s="66"/>
      <c r="U735" s="76"/>
      <c r="V735" s="76" t="s">
        <v>17024</v>
      </c>
      <c r="W735" s="76"/>
    </row>
    <row r="736" spans="1:23" ht="30" customHeight="1">
      <c r="A736" s="65">
        <v>737</v>
      </c>
      <c r="B736" s="26">
        <v>45847.808749999997</v>
      </c>
      <c r="C736" s="26" t="str">
        <f t="shared" si="34"/>
        <v>July 2025</v>
      </c>
      <c r="D736" s="12">
        <v>119624</v>
      </c>
      <c r="E736" s="12">
        <v>488953</v>
      </c>
      <c r="F736" s="14" t="s">
        <v>17025</v>
      </c>
      <c r="G736" s="13" t="s">
        <v>17026</v>
      </c>
      <c r="H736" s="13" t="s">
        <v>17027</v>
      </c>
      <c r="I736" s="12" t="s">
        <v>13066</v>
      </c>
      <c r="J736" s="12" t="str">
        <f t="shared" si="35"/>
        <v>Chan Aye Tha Zan</v>
      </c>
      <c r="K736" s="12" t="s">
        <v>17028</v>
      </c>
      <c r="L736" s="12">
        <v>20</v>
      </c>
      <c r="M736" s="12" t="s">
        <v>17029</v>
      </c>
      <c r="N736" s="12">
        <v>240</v>
      </c>
      <c r="O736" s="26">
        <v>45848.333333333299</v>
      </c>
      <c r="P736" s="13" t="s">
        <v>13069</v>
      </c>
      <c r="Q736" s="26">
        <v>45848.5331365741</v>
      </c>
      <c r="R736" s="12" t="s">
        <v>35</v>
      </c>
      <c r="S736" s="27">
        <f t="shared" si="36"/>
        <v>0.72438657407474205</v>
      </c>
      <c r="T736" s="12" t="s">
        <v>17030</v>
      </c>
      <c r="U736" s="13"/>
      <c r="V736" s="13"/>
      <c r="W736" s="13"/>
    </row>
    <row r="737" spans="1:23" ht="30" customHeight="1">
      <c r="A737" s="65">
        <v>738</v>
      </c>
      <c r="B737" s="26">
        <v>45847.975324074097</v>
      </c>
      <c r="C737" s="26" t="str">
        <f t="shared" si="34"/>
        <v>July 2025</v>
      </c>
      <c r="D737" s="12">
        <v>119636</v>
      </c>
      <c r="E737" s="12">
        <v>489017</v>
      </c>
      <c r="F737" s="14" t="s">
        <v>17031</v>
      </c>
      <c r="G737" s="13" t="s">
        <v>17032</v>
      </c>
      <c r="H737" s="13" t="s">
        <v>17033</v>
      </c>
      <c r="I737" s="12" t="s">
        <v>13104</v>
      </c>
      <c r="J737" s="12" t="str">
        <f t="shared" si="35"/>
        <v>Maha Aung Myay</v>
      </c>
      <c r="K737" s="12" t="s">
        <v>17034</v>
      </c>
      <c r="L737" s="12">
        <v>30</v>
      </c>
      <c r="M737" s="12" t="s">
        <v>17035</v>
      </c>
      <c r="N737" s="12">
        <v>263</v>
      </c>
      <c r="O737" s="26">
        <v>45848.333333333299</v>
      </c>
      <c r="P737" s="13" t="s">
        <v>13260</v>
      </c>
      <c r="Q737" s="26">
        <v>45848.681678240697</v>
      </c>
      <c r="R737" s="12" t="s">
        <v>35</v>
      </c>
      <c r="S737" s="27">
        <f t="shared" si="36"/>
        <v>0.70635416666482298</v>
      </c>
      <c r="T737" s="12" t="s">
        <v>17036</v>
      </c>
      <c r="U737" s="13"/>
      <c r="V737" s="13"/>
      <c r="W737" s="13"/>
    </row>
    <row r="738" spans="1:23" ht="30" customHeight="1">
      <c r="A738" s="65">
        <v>739</v>
      </c>
      <c r="B738" s="26">
        <v>45848.349108796298</v>
      </c>
      <c r="C738" s="26" t="str">
        <f t="shared" si="34"/>
        <v>July 2025</v>
      </c>
      <c r="D738" s="12">
        <v>119639</v>
      </c>
      <c r="E738" s="12">
        <v>488740</v>
      </c>
      <c r="F738" s="14" t="s">
        <v>17037</v>
      </c>
      <c r="G738" s="13" t="s">
        <v>17038</v>
      </c>
      <c r="H738" s="13" t="s">
        <v>17039</v>
      </c>
      <c r="I738" s="12" t="s">
        <v>13045</v>
      </c>
      <c r="J738" s="12" t="str">
        <f t="shared" si="35"/>
        <v>Aung Myay Tha Zan</v>
      </c>
      <c r="K738" s="12" t="s">
        <v>17040</v>
      </c>
      <c r="L738" s="12">
        <v>20</v>
      </c>
      <c r="M738" s="12" t="s">
        <v>17041</v>
      </c>
      <c r="N738" s="12">
        <v>150</v>
      </c>
      <c r="O738" s="26">
        <v>45848.333333333299</v>
      </c>
      <c r="P738" s="13" t="s">
        <v>13120</v>
      </c>
      <c r="Q738" s="26">
        <v>45848.477083333302</v>
      </c>
      <c r="R738" s="12" t="s">
        <v>35</v>
      </c>
      <c r="S738" s="27">
        <f t="shared" si="36"/>
        <v>0.12797453703387901</v>
      </c>
      <c r="T738" s="12" t="s">
        <v>17042</v>
      </c>
      <c r="U738" s="13"/>
      <c r="V738" s="13"/>
      <c r="W738" s="13"/>
    </row>
    <row r="739" spans="1:23" ht="30" customHeight="1">
      <c r="A739" s="65">
        <v>740</v>
      </c>
      <c r="B739" s="26">
        <v>45848.399305555598</v>
      </c>
      <c r="C739" s="26" t="str">
        <f t="shared" si="34"/>
        <v>July 2025</v>
      </c>
      <c r="D739" s="12">
        <v>119650</v>
      </c>
      <c r="E739" s="12">
        <v>489114</v>
      </c>
      <c r="F739" s="14" t="s">
        <v>17043</v>
      </c>
      <c r="G739" s="13" t="s">
        <v>17044</v>
      </c>
      <c r="H739" s="13" t="s">
        <v>17045</v>
      </c>
      <c r="I739" s="12" t="s">
        <v>13045</v>
      </c>
      <c r="J739" s="12" t="str">
        <f t="shared" si="35"/>
        <v>Aung Myay Tha Zan</v>
      </c>
      <c r="K739" s="12" t="s">
        <v>17046</v>
      </c>
      <c r="L739" s="12">
        <v>20</v>
      </c>
      <c r="M739" s="12" t="s">
        <v>16788</v>
      </c>
      <c r="N739" s="12">
        <v>260</v>
      </c>
      <c r="O739" s="26"/>
      <c r="P739" s="13" t="s">
        <v>13120</v>
      </c>
      <c r="Q739" s="26">
        <v>45848.682199074101</v>
      </c>
      <c r="R739" s="12" t="s">
        <v>35</v>
      </c>
      <c r="S739" s="27">
        <f t="shared" si="36"/>
        <v>0.282893518517085</v>
      </c>
      <c r="T739" s="12" t="s">
        <v>17047</v>
      </c>
      <c r="U739" s="13"/>
      <c r="V739" s="13"/>
      <c r="W739" s="13"/>
    </row>
    <row r="740" spans="1:23" ht="30" customHeight="1">
      <c r="A740" s="65">
        <v>741</v>
      </c>
      <c r="B740" s="26">
        <v>45848.425694444399</v>
      </c>
      <c r="C740" s="26" t="str">
        <f t="shared" si="34"/>
        <v>July 2025</v>
      </c>
      <c r="D740" s="12">
        <v>119660</v>
      </c>
      <c r="E740" s="12">
        <v>489105</v>
      </c>
      <c r="F740" s="14" t="s">
        <v>17048</v>
      </c>
      <c r="G740" s="13" t="s">
        <v>17049</v>
      </c>
      <c r="H740" s="13" t="s">
        <v>17050</v>
      </c>
      <c r="I740" s="12" t="s">
        <v>13104</v>
      </c>
      <c r="J740" s="12" t="str">
        <f t="shared" si="35"/>
        <v>Maha Aung Myay</v>
      </c>
      <c r="K740" s="12" t="s">
        <v>17051</v>
      </c>
      <c r="L740" s="12">
        <v>20</v>
      </c>
      <c r="M740" s="12" t="s">
        <v>16810</v>
      </c>
      <c r="N740" s="12">
        <v>200</v>
      </c>
      <c r="O740" s="26"/>
      <c r="P740" s="13" t="s">
        <v>13069</v>
      </c>
      <c r="Q740" s="26">
        <v>45848.756087962996</v>
      </c>
      <c r="R740" s="12" t="s">
        <v>35</v>
      </c>
      <c r="S740" s="27">
        <f t="shared" si="36"/>
        <v>0.33039351851766702</v>
      </c>
      <c r="T740" s="12" t="s">
        <v>17052</v>
      </c>
      <c r="U740" s="13"/>
      <c r="V740" s="13"/>
      <c r="W740" s="13"/>
    </row>
    <row r="741" spans="1:23" ht="30" customHeight="1">
      <c r="A741" s="65">
        <v>742</v>
      </c>
      <c r="B741" s="26">
        <v>45848.438888888901</v>
      </c>
      <c r="C741" s="26" t="str">
        <f t="shared" si="34"/>
        <v>July 2025</v>
      </c>
      <c r="D741" s="12">
        <v>119671</v>
      </c>
      <c r="E741" s="12">
        <v>489238</v>
      </c>
      <c r="F741" s="14" t="s">
        <v>17053</v>
      </c>
      <c r="G741" s="13" t="s">
        <v>17054</v>
      </c>
      <c r="H741" s="13" t="s">
        <v>17055</v>
      </c>
      <c r="I741" s="12" t="s">
        <v>13045</v>
      </c>
      <c r="J741" s="12" t="str">
        <f t="shared" si="35"/>
        <v>Aung Myay Tha Zan</v>
      </c>
      <c r="K741" s="12" t="s">
        <v>17056</v>
      </c>
      <c r="L741" s="12">
        <v>20</v>
      </c>
      <c r="M741" s="12" t="s">
        <v>13405</v>
      </c>
      <c r="N741" s="12">
        <v>190</v>
      </c>
      <c r="O741" s="26"/>
      <c r="P741" s="13" t="s">
        <v>13120</v>
      </c>
      <c r="Q741" s="26">
        <v>45848.737708333298</v>
      </c>
      <c r="R741" s="12" t="s">
        <v>35</v>
      </c>
      <c r="S741" s="27">
        <f t="shared" si="36"/>
        <v>0.29881944444787201</v>
      </c>
      <c r="T741" s="12" t="s">
        <v>17057</v>
      </c>
      <c r="U741" s="13"/>
      <c r="V741" s="13"/>
      <c r="W741" s="13"/>
    </row>
    <row r="742" spans="1:23" ht="30" customHeight="1">
      <c r="A742" s="65">
        <v>743</v>
      </c>
      <c r="B742" s="26">
        <v>45848.4597222222</v>
      </c>
      <c r="C742" s="26" t="str">
        <f t="shared" si="34"/>
        <v>July 2025</v>
      </c>
      <c r="D742" s="12">
        <v>119680</v>
      </c>
      <c r="E742" s="12">
        <v>486356</v>
      </c>
      <c r="F742" s="14" t="s">
        <v>17058</v>
      </c>
      <c r="G742" s="13" t="s">
        <v>17059</v>
      </c>
      <c r="H742" s="13" t="s">
        <v>17060</v>
      </c>
      <c r="I742" s="12" t="s">
        <v>13045</v>
      </c>
      <c r="J742" s="12" t="str">
        <f t="shared" si="35"/>
        <v>Aung Myay Tha Zan</v>
      </c>
      <c r="K742" s="12" t="s">
        <v>17061</v>
      </c>
      <c r="L742" s="12">
        <v>25</v>
      </c>
      <c r="M742" s="12" t="s">
        <v>17062</v>
      </c>
      <c r="N742" s="12">
        <v>450</v>
      </c>
      <c r="O742" s="26">
        <v>45848.333333333299</v>
      </c>
      <c r="P742" s="13" t="s">
        <v>13120</v>
      </c>
      <c r="Q742" s="26">
        <v>45848.581793981502</v>
      </c>
      <c r="R742" s="12" t="s">
        <v>35</v>
      </c>
      <c r="S742" s="27">
        <f t="shared" si="36"/>
        <v>0.122071759258688</v>
      </c>
      <c r="T742" s="12" t="s">
        <v>17063</v>
      </c>
      <c r="U742" s="13"/>
      <c r="V742" s="13"/>
      <c r="W742" s="13"/>
    </row>
    <row r="743" spans="1:23" ht="30" customHeight="1">
      <c r="A743" s="65">
        <v>744</v>
      </c>
      <c r="B743" s="26">
        <v>45848.472916666702</v>
      </c>
      <c r="C743" s="26" t="str">
        <f t="shared" si="34"/>
        <v>July 2025</v>
      </c>
      <c r="D743" s="12">
        <v>119687</v>
      </c>
      <c r="E743" s="12">
        <v>489325</v>
      </c>
      <c r="F743" s="14" t="s">
        <v>17064</v>
      </c>
      <c r="G743" s="13" t="s">
        <v>17065</v>
      </c>
      <c r="H743" s="13" t="s">
        <v>17066</v>
      </c>
      <c r="I743" s="12" t="s">
        <v>13045</v>
      </c>
      <c r="J743" s="12" t="str">
        <f t="shared" si="35"/>
        <v>Aung Myay Tha Zan</v>
      </c>
      <c r="K743" s="12" t="s">
        <v>17067</v>
      </c>
      <c r="L743" s="12">
        <v>30</v>
      </c>
      <c r="M743" s="12" t="s">
        <v>17068</v>
      </c>
      <c r="N743" s="12">
        <v>126</v>
      </c>
      <c r="O743" s="26">
        <v>45849.333333333299</v>
      </c>
      <c r="P743" s="13" t="s">
        <v>13048</v>
      </c>
      <c r="Q743" s="26">
        <v>45849.478472222203</v>
      </c>
      <c r="R743" s="12" t="s">
        <v>35</v>
      </c>
      <c r="S743" s="27">
        <f t="shared" si="36"/>
        <v>1.00555555555911</v>
      </c>
      <c r="T743" s="12" t="s">
        <v>17069</v>
      </c>
      <c r="U743" s="13"/>
      <c r="V743" s="13"/>
      <c r="W743" s="13"/>
    </row>
    <row r="744" spans="1:23" ht="30" customHeight="1">
      <c r="A744" s="65">
        <v>745</v>
      </c>
      <c r="B744" s="26">
        <v>45848.552777777797</v>
      </c>
      <c r="C744" s="26" t="str">
        <f t="shared" si="34"/>
        <v>July 2025</v>
      </c>
      <c r="D744" s="12">
        <v>119743</v>
      </c>
      <c r="E744" s="12" t="s">
        <v>17070</v>
      </c>
      <c r="F744" s="14" t="s">
        <v>17071</v>
      </c>
      <c r="G744" s="13" t="s">
        <v>17072</v>
      </c>
      <c r="H744" s="13" t="s">
        <v>17073</v>
      </c>
      <c r="I744" s="12" t="s">
        <v>13066</v>
      </c>
      <c r="J744" s="12" t="str">
        <f t="shared" si="35"/>
        <v>Chan Aye Tha Zan</v>
      </c>
      <c r="K744" s="12" t="s">
        <v>17074</v>
      </c>
      <c r="L744" s="12">
        <v>20</v>
      </c>
      <c r="M744" s="12" t="s">
        <v>16647</v>
      </c>
      <c r="N744" s="12">
        <v>218</v>
      </c>
      <c r="O744" s="26">
        <v>45849.333333333299</v>
      </c>
      <c r="P744" s="13" t="s">
        <v>13069</v>
      </c>
      <c r="Q744" s="26">
        <v>45849.532638888901</v>
      </c>
      <c r="R744" s="12" t="s">
        <v>35</v>
      </c>
      <c r="S744" s="27">
        <f t="shared" si="36"/>
        <v>0.97986111111094898</v>
      </c>
      <c r="T744" s="12" t="s">
        <v>17075</v>
      </c>
      <c r="U744" s="13"/>
      <c r="V744" s="13"/>
      <c r="W744" s="13"/>
    </row>
    <row r="745" spans="1:23" ht="30" customHeight="1">
      <c r="A745" s="65">
        <v>746</v>
      </c>
      <c r="B745" s="26">
        <v>45848.564583333296</v>
      </c>
      <c r="C745" s="26" t="str">
        <f t="shared" si="34"/>
        <v>July 2025</v>
      </c>
      <c r="D745" s="12">
        <v>119749</v>
      </c>
      <c r="E745" s="12">
        <v>489573</v>
      </c>
      <c r="F745" s="14" t="s">
        <v>17076</v>
      </c>
      <c r="G745" s="13" t="s">
        <v>17077</v>
      </c>
      <c r="H745" s="13" t="s">
        <v>17078</v>
      </c>
      <c r="I745" s="12" t="s">
        <v>13045</v>
      </c>
      <c r="J745" s="12" t="str">
        <f t="shared" si="35"/>
        <v>Aung Myay Tha Zan</v>
      </c>
      <c r="K745" s="12" t="s">
        <v>17079</v>
      </c>
      <c r="L745" s="12">
        <v>20</v>
      </c>
      <c r="M745" s="12" t="s">
        <v>17080</v>
      </c>
      <c r="N745" s="12">
        <v>411</v>
      </c>
      <c r="O745" s="26">
        <v>45849.333333333299</v>
      </c>
      <c r="P745" s="13" t="s">
        <v>13048</v>
      </c>
      <c r="Q745" s="26">
        <v>45849.580729166701</v>
      </c>
      <c r="R745" s="12" t="s">
        <v>35</v>
      </c>
      <c r="S745" s="27">
        <f t="shared" si="36"/>
        <v>1.01614583333139</v>
      </c>
      <c r="T745" s="12" t="s">
        <v>17081</v>
      </c>
      <c r="U745" s="13"/>
      <c r="V745" s="13"/>
      <c r="W745" s="13"/>
    </row>
    <row r="746" spans="1:23" ht="30" customHeight="1">
      <c r="A746" s="65">
        <v>747</v>
      </c>
      <c r="B746" s="26">
        <v>45848.6743055556</v>
      </c>
      <c r="C746" s="26" t="str">
        <f t="shared" si="34"/>
        <v>July 2025</v>
      </c>
      <c r="D746" s="12">
        <v>119797</v>
      </c>
      <c r="E746" s="12">
        <v>489956</v>
      </c>
      <c r="F746" s="14" t="s">
        <v>17082</v>
      </c>
      <c r="G746" s="13" t="s">
        <v>17083</v>
      </c>
      <c r="H746" s="13" t="s">
        <v>17084</v>
      </c>
      <c r="I746" s="12" t="s">
        <v>13045</v>
      </c>
      <c r="J746" s="12" t="str">
        <f t="shared" si="35"/>
        <v>Aung Myay Tha Zan</v>
      </c>
      <c r="K746" s="12" t="s">
        <v>17085</v>
      </c>
      <c r="L746" s="12">
        <v>40</v>
      </c>
      <c r="M746" s="12" t="s">
        <v>16619</v>
      </c>
      <c r="N746" s="12">
        <v>615</v>
      </c>
      <c r="O746" s="26">
        <v>45849.333333333299</v>
      </c>
      <c r="P746" s="13" t="s">
        <v>13120</v>
      </c>
      <c r="Q746" s="26">
        <v>45849.502372685201</v>
      </c>
      <c r="R746" s="12" t="s">
        <v>35</v>
      </c>
      <c r="S746" s="27">
        <f t="shared" si="36"/>
        <v>0.82806712963065399</v>
      </c>
      <c r="T746" s="12" t="s">
        <v>17086</v>
      </c>
      <c r="U746" s="13"/>
      <c r="V746" s="13"/>
      <c r="W746" s="13"/>
    </row>
    <row r="747" spans="1:23" ht="30" customHeight="1">
      <c r="A747" s="65">
        <v>748</v>
      </c>
      <c r="B747" s="26">
        <v>45848.675000000003</v>
      </c>
      <c r="C747" s="26" t="str">
        <f t="shared" si="34"/>
        <v>July 2025</v>
      </c>
      <c r="D747" s="12">
        <v>119798</v>
      </c>
      <c r="E747" s="12">
        <v>489756</v>
      </c>
      <c r="F747" s="14" t="s">
        <v>17087</v>
      </c>
      <c r="G747" s="13" t="s">
        <v>17088</v>
      </c>
      <c r="H747" s="13" t="s">
        <v>17089</v>
      </c>
      <c r="I747" s="12" t="s">
        <v>13045</v>
      </c>
      <c r="J747" s="12" t="str">
        <f t="shared" si="35"/>
        <v>Aung Myay Tha Zan</v>
      </c>
      <c r="K747" s="12" t="s">
        <v>17090</v>
      </c>
      <c r="L747" s="12">
        <v>20</v>
      </c>
      <c r="M747" s="12" t="s">
        <v>16477</v>
      </c>
      <c r="N747" s="12">
        <v>110</v>
      </c>
      <c r="O747" s="26">
        <v>45849.333333333299</v>
      </c>
      <c r="P747" s="13" t="s">
        <v>13120</v>
      </c>
      <c r="Q747" s="26">
        <v>45849.600428240701</v>
      </c>
      <c r="R747" s="12" t="s">
        <v>35</v>
      </c>
      <c r="S747" s="27">
        <f t="shared" si="36"/>
        <v>0.92542824073461805</v>
      </c>
      <c r="T747" s="12" t="s">
        <v>17091</v>
      </c>
      <c r="U747" s="13"/>
      <c r="V747" s="13"/>
      <c r="W747" s="13"/>
    </row>
    <row r="748" spans="1:23" ht="30" customHeight="1">
      <c r="A748" s="65">
        <v>749</v>
      </c>
      <c r="B748" s="26">
        <v>45848.893414351798</v>
      </c>
      <c r="C748" s="26" t="str">
        <f t="shared" si="34"/>
        <v>July 2025</v>
      </c>
      <c r="D748" s="12">
        <v>119850</v>
      </c>
      <c r="E748" s="12">
        <v>490254</v>
      </c>
      <c r="F748" s="14" t="s">
        <v>17092</v>
      </c>
      <c r="G748" s="13" t="s">
        <v>17093</v>
      </c>
      <c r="H748" s="13" t="s">
        <v>17094</v>
      </c>
      <c r="I748" s="12" t="s">
        <v>13066</v>
      </c>
      <c r="J748" s="12" t="str">
        <f t="shared" si="35"/>
        <v>Chan Aye Tha Zan</v>
      </c>
      <c r="K748" s="12" t="s">
        <v>17095</v>
      </c>
      <c r="L748" s="12">
        <v>40</v>
      </c>
      <c r="M748" s="12" t="s">
        <v>17096</v>
      </c>
      <c r="N748" s="12">
        <v>155</v>
      </c>
      <c r="O748" s="26">
        <v>45849.333333333299</v>
      </c>
      <c r="P748" s="13" t="s">
        <v>13069</v>
      </c>
      <c r="Q748" s="26">
        <v>45849.484363425901</v>
      </c>
      <c r="R748" s="12" t="s">
        <v>35</v>
      </c>
      <c r="S748" s="27">
        <f t="shared" si="36"/>
        <v>0.59094907407415997</v>
      </c>
      <c r="T748" s="12" t="s">
        <v>17097</v>
      </c>
      <c r="U748" s="13"/>
      <c r="V748" s="13"/>
      <c r="W748" s="13"/>
    </row>
    <row r="749" spans="1:23" ht="30" customHeight="1">
      <c r="A749" s="65">
        <v>750</v>
      </c>
      <c r="B749" s="26">
        <v>45849.3536805556</v>
      </c>
      <c r="C749" s="26" t="str">
        <f t="shared" si="34"/>
        <v>July 2025</v>
      </c>
      <c r="D749" s="12">
        <v>119853</v>
      </c>
      <c r="E749" s="12">
        <v>490139</v>
      </c>
      <c r="F749" s="14" t="s">
        <v>17098</v>
      </c>
      <c r="G749" s="13" t="s">
        <v>17099</v>
      </c>
      <c r="H749" s="13" t="s">
        <v>17100</v>
      </c>
      <c r="I749" s="12" t="s">
        <v>13045</v>
      </c>
      <c r="J749" s="12" t="str">
        <f t="shared" si="35"/>
        <v>Aung Myay Tha Zan</v>
      </c>
      <c r="K749" s="12" t="s">
        <v>17101</v>
      </c>
      <c r="L749" s="12">
        <v>50</v>
      </c>
      <c r="M749" s="12" t="s">
        <v>17102</v>
      </c>
      <c r="N749" s="12">
        <v>61</v>
      </c>
      <c r="O749" s="26">
        <v>45850.333333333299</v>
      </c>
      <c r="P749" s="13" t="s">
        <v>13260</v>
      </c>
      <c r="Q749" s="26">
        <v>45852.497222222199</v>
      </c>
      <c r="R749" s="12" t="s">
        <v>35</v>
      </c>
      <c r="S749" s="34">
        <f t="shared" si="36"/>
        <v>3.1435416666645302</v>
      </c>
      <c r="T749" s="12" t="s">
        <v>17103</v>
      </c>
      <c r="U749" s="13"/>
      <c r="V749" s="13"/>
      <c r="W749" s="13"/>
    </row>
    <row r="750" spans="1:23" ht="30" customHeight="1">
      <c r="A750" s="65">
        <v>751</v>
      </c>
      <c r="B750" s="26">
        <v>45849.375219907401</v>
      </c>
      <c r="C750" s="26" t="str">
        <f t="shared" si="34"/>
        <v>July 2025</v>
      </c>
      <c r="D750" s="12">
        <v>119856</v>
      </c>
      <c r="E750" s="12">
        <v>489806</v>
      </c>
      <c r="F750" s="14" t="s">
        <v>17104</v>
      </c>
      <c r="G750" s="13" t="s">
        <v>17105</v>
      </c>
      <c r="H750" s="13" t="s">
        <v>17106</v>
      </c>
      <c r="I750" s="12" t="s">
        <v>13104</v>
      </c>
      <c r="J750" s="12" t="str">
        <f t="shared" si="35"/>
        <v>Maha Aung Myay</v>
      </c>
      <c r="K750" s="12" t="s">
        <v>17107</v>
      </c>
      <c r="L750" s="12">
        <v>20</v>
      </c>
      <c r="M750" s="12" t="s">
        <v>14912</v>
      </c>
      <c r="N750" s="12">
        <v>137</v>
      </c>
      <c r="O750" s="26">
        <v>45849.333333333299</v>
      </c>
      <c r="P750" s="13" t="s">
        <v>13069</v>
      </c>
      <c r="Q750" s="26">
        <v>45849.581944444399</v>
      </c>
      <c r="R750" s="12" t="s">
        <v>35</v>
      </c>
      <c r="S750" s="27">
        <f t="shared" si="36"/>
        <v>0.206724537034461</v>
      </c>
      <c r="T750" s="12" t="s">
        <v>17108</v>
      </c>
      <c r="U750" s="13"/>
      <c r="V750" s="13"/>
      <c r="W750" s="13"/>
    </row>
    <row r="751" spans="1:23" ht="30" customHeight="1">
      <c r="A751" s="65">
        <v>752</v>
      </c>
      <c r="B751" s="26">
        <v>45849.427777777797</v>
      </c>
      <c r="C751" s="26" t="str">
        <f t="shared" si="34"/>
        <v>July 2025</v>
      </c>
      <c r="D751" s="12">
        <v>119873</v>
      </c>
      <c r="E751" s="12" t="s">
        <v>17109</v>
      </c>
      <c r="F751" s="14" t="s">
        <v>17110</v>
      </c>
      <c r="G751" s="13" t="s">
        <v>17111</v>
      </c>
      <c r="H751" s="13" t="s">
        <v>17112</v>
      </c>
      <c r="I751" s="12" t="s">
        <v>13045</v>
      </c>
      <c r="J751" s="12" t="str">
        <f t="shared" si="35"/>
        <v>Aung Myay Tha Zan</v>
      </c>
      <c r="K751" s="12" t="s">
        <v>17113</v>
      </c>
      <c r="L751" s="12">
        <v>20</v>
      </c>
      <c r="M751" s="12" t="s">
        <v>13168</v>
      </c>
      <c r="N751" s="12">
        <v>170</v>
      </c>
      <c r="O751" s="26"/>
      <c r="P751" s="13" t="s">
        <v>13120</v>
      </c>
      <c r="Q751" s="26">
        <v>45849.679861111101</v>
      </c>
      <c r="R751" s="12" t="s">
        <v>35</v>
      </c>
      <c r="S751" s="27">
        <f t="shared" si="36"/>
        <v>0.25208333333284799</v>
      </c>
      <c r="T751" s="12" t="s">
        <v>17114</v>
      </c>
      <c r="U751" s="13"/>
      <c r="V751" s="13"/>
      <c r="W751" s="13"/>
    </row>
    <row r="752" spans="1:23" ht="30" customHeight="1">
      <c r="A752" s="65">
        <v>753</v>
      </c>
      <c r="B752" s="26">
        <v>45849.5534722222</v>
      </c>
      <c r="C752" s="26" t="str">
        <f t="shared" si="34"/>
        <v>July 2025</v>
      </c>
      <c r="D752" s="12">
        <v>119930</v>
      </c>
      <c r="E752" s="12">
        <v>490780</v>
      </c>
      <c r="F752" s="14" t="s">
        <v>17115</v>
      </c>
      <c r="G752" s="13" t="s">
        <v>17116</v>
      </c>
      <c r="H752" s="13" t="s">
        <v>17117</v>
      </c>
      <c r="I752" s="12" t="s">
        <v>13045</v>
      </c>
      <c r="J752" s="12" t="str">
        <f t="shared" si="35"/>
        <v>Aung Myay Tha Zan</v>
      </c>
      <c r="K752" s="12" t="s">
        <v>17118</v>
      </c>
      <c r="L752" s="12">
        <v>20</v>
      </c>
      <c r="M752" s="12" t="s">
        <v>17119</v>
      </c>
      <c r="N752" s="12">
        <v>219</v>
      </c>
      <c r="O752" s="26">
        <v>45850.333333333299</v>
      </c>
      <c r="P752" s="13" t="s">
        <v>13260</v>
      </c>
      <c r="Q752" s="26">
        <v>45852.6566550926</v>
      </c>
      <c r="R752" s="12" t="s">
        <v>35</v>
      </c>
      <c r="S752" s="27">
        <f t="shared" si="36"/>
        <v>3.1031828703708002</v>
      </c>
      <c r="T752" s="12" t="s">
        <v>17120</v>
      </c>
      <c r="U752" s="13" t="s">
        <v>4639</v>
      </c>
      <c r="V752" s="13"/>
      <c r="W752" s="13"/>
    </row>
    <row r="753" spans="1:23" ht="30" customHeight="1">
      <c r="A753" s="65">
        <v>754</v>
      </c>
      <c r="B753" s="26">
        <v>45849.586111111101</v>
      </c>
      <c r="C753" s="26" t="str">
        <f t="shared" si="34"/>
        <v>July 2025</v>
      </c>
      <c r="D753" s="12">
        <v>119939</v>
      </c>
      <c r="E753" s="12">
        <v>490846</v>
      </c>
      <c r="F753" s="14" t="s">
        <v>17121</v>
      </c>
      <c r="G753" s="13" t="s">
        <v>17122</v>
      </c>
      <c r="H753" s="13" t="s">
        <v>17123</v>
      </c>
      <c r="I753" s="12" t="s">
        <v>13066</v>
      </c>
      <c r="J753" s="12" t="str">
        <f t="shared" si="35"/>
        <v>Chan Aye Tha Zan</v>
      </c>
      <c r="K753" s="12" t="s">
        <v>17124</v>
      </c>
      <c r="L753" s="12">
        <v>40</v>
      </c>
      <c r="M753" s="12" t="s">
        <v>17029</v>
      </c>
      <c r="N753" s="12">
        <v>184</v>
      </c>
      <c r="O753" s="26">
        <v>45850.333333333299</v>
      </c>
      <c r="P753" s="13" t="s">
        <v>13069</v>
      </c>
      <c r="Q753" s="26">
        <v>45851.613194444399</v>
      </c>
      <c r="R753" s="12" t="s">
        <v>35</v>
      </c>
      <c r="S753" s="34">
        <f t="shared" si="36"/>
        <v>2.0270833333342999</v>
      </c>
      <c r="T753" s="12" t="s">
        <v>17125</v>
      </c>
      <c r="U753" s="13"/>
      <c r="V753" s="13"/>
      <c r="W753" s="13"/>
    </row>
    <row r="754" spans="1:23" ht="30" customHeight="1">
      <c r="A754" s="65">
        <v>755</v>
      </c>
      <c r="B754" s="26">
        <v>45849.586805555598</v>
      </c>
      <c r="C754" s="26" t="str">
        <f t="shared" si="34"/>
        <v>July 2025</v>
      </c>
      <c r="D754" s="12">
        <v>119940</v>
      </c>
      <c r="E754" s="12">
        <v>490620</v>
      </c>
      <c r="F754" s="14" t="s">
        <v>17126</v>
      </c>
      <c r="G754" s="13" t="s">
        <v>17127</v>
      </c>
      <c r="H754" s="13" t="s">
        <v>17128</v>
      </c>
      <c r="I754" s="12" t="s">
        <v>13066</v>
      </c>
      <c r="J754" s="12" t="str">
        <f t="shared" si="35"/>
        <v>Chan Aye Tha Zan</v>
      </c>
      <c r="K754" s="12" t="s">
        <v>17129</v>
      </c>
      <c r="L754" s="12">
        <v>20</v>
      </c>
      <c r="M754" s="12" t="s">
        <v>17130</v>
      </c>
      <c r="N754" s="12">
        <v>160</v>
      </c>
      <c r="O754" s="26"/>
      <c r="P754" s="13" t="s">
        <v>13069</v>
      </c>
      <c r="Q754" s="26">
        <v>45850.499178240701</v>
      </c>
      <c r="R754" s="12" t="s">
        <v>35</v>
      </c>
      <c r="S754" s="27">
        <f t="shared" si="36"/>
        <v>0.91237268518307202</v>
      </c>
      <c r="T754" s="12" t="s">
        <v>17131</v>
      </c>
      <c r="U754" s="13"/>
      <c r="V754" s="13"/>
      <c r="W754" s="13"/>
    </row>
    <row r="755" spans="1:23" ht="30" customHeight="1">
      <c r="A755" s="65">
        <v>756</v>
      </c>
      <c r="B755" s="26">
        <v>45849.631944444402</v>
      </c>
      <c r="C755" s="26" t="str">
        <f t="shared" si="34"/>
        <v>July 2025</v>
      </c>
      <c r="D755" s="12">
        <v>119956</v>
      </c>
      <c r="E755" s="12">
        <v>490333</v>
      </c>
      <c r="F755" s="14" t="s">
        <v>17132</v>
      </c>
      <c r="G755" s="13" t="s">
        <v>17133</v>
      </c>
      <c r="H755" s="13" t="s">
        <v>17134</v>
      </c>
      <c r="I755" s="12" t="s">
        <v>13066</v>
      </c>
      <c r="J755" s="12" t="str">
        <f t="shared" si="35"/>
        <v>Chan Aye Tha Zan</v>
      </c>
      <c r="K755" s="12" t="s">
        <v>17135</v>
      </c>
      <c r="L755" s="12">
        <v>25</v>
      </c>
      <c r="M755" s="12" t="s">
        <v>17136</v>
      </c>
      <c r="N755" s="12">
        <v>147</v>
      </c>
      <c r="O755" s="26"/>
      <c r="P755" s="13" t="s">
        <v>13069</v>
      </c>
      <c r="Q755" s="26">
        <v>45850.4590509259</v>
      </c>
      <c r="R755" s="12" t="s">
        <v>35</v>
      </c>
      <c r="S755" s="27">
        <f t="shared" si="36"/>
        <v>0.82710648148349697</v>
      </c>
      <c r="T755" s="12" t="s">
        <v>17137</v>
      </c>
      <c r="U755" s="13"/>
      <c r="V755" s="13"/>
      <c r="W755" s="13"/>
    </row>
    <row r="756" spans="1:23" ht="30" customHeight="1">
      <c r="A756" s="65">
        <v>757</v>
      </c>
      <c r="B756" s="73">
        <v>45849.6430555556</v>
      </c>
      <c r="C756" s="26" t="str">
        <f t="shared" si="34"/>
        <v>July 2025</v>
      </c>
      <c r="D756" s="66">
        <v>119960</v>
      </c>
      <c r="E756" s="66">
        <v>490982</v>
      </c>
      <c r="F756" s="75" t="s">
        <v>17138</v>
      </c>
      <c r="G756" s="76" t="s">
        <v>17139</v>
      </c>
      <c r="H756" s="76" t="s">
        <v>17140</v>
      </c>
      <c r="I756" s="66" t="s">
        <v>13066</v>
      </c>
      <c r="J756" s="12" t="str">
        <f t="shared" si="35"/>
        <v>Chan Aye Tha Zan</v>
      </c>
      <c r="K756" s="66" t="s">
        <v>17141</v>
      </c>
      <c r="L756" s="66">
        <v>20</v>
      </c>
      <c r="M756" s="66"/>
      <c r="N756" s="66"/>
      <c r="O756" s="73"/>
      <c r="P756" s="76"/>
      <c r="Q756" s="73"/>
      <c r="R756" s="66" t="s">
        <v>113</v>
      </c>
      <c r="S756" s="90">
        <f t="shared" si="36"/>
        <v>-45849.6430555556</v>
      </c>
      <c r="T756" s="66"/>
      <c r="U756" s="76"/>
      <c r="V756" s="76" t="s">
        <v>17142</v>
      </c>
      <c r="W756" s="76"/>
    </row>
    <row r="757" spans="1:23" ht="30" customHeight="1">
      <c r="A757" s="65">
        <v>758</v>
      </c>
      <c r="B757" s="26">
        <v>45849.668055555601</v>
      </c>
      <c r="C757" s="26" t="str">
        <f t="shared" si="34"/>
        <v>July 2025</v>
      </c>
      <c r="D757" s="12">
        <v>119968</v>
      </c>
      <c r="E757" s="12">
        <v>491061</v>
      </c>
      <c r="F757" s="14" t="s">
        <v>17143</v>
      </c>
      <c r="G757" s="13" t="s">
        <v>17144</v>
      </c>
      <c r="H757" s="13" t="s">
        <v>17145</v>
      </c>
      <c r="I757" s="12" t="s">
        <v>13066</v>
      </c>
      <c r="J757" s="12" t="str">
        <f t="shared" si="35"/>
        <v>Chan Aye Tha Zan</v>
      </c>
      <c r="K757" s="12" t="s">
        <v>17146</v>
      </c>
      <c r="L757" s="12">
        <v>20</v>
      </c>
      <c r="M757" s="12" t="s">
        <v>13119</v>
      </c>
      <c r="N757" s="12">
        <v>240</v>
      </c>
      <c r="O757" s="26"/>
      <c r="P757" s="13" t="s">
        <v>13069</v>
      </c>
      <c r="Q757" s="26">
        <v>45850.418009259301</v>
      </c>
      <c r="R757" s="12" t="s">
        <v>35</v>
      </c>
      <c r="S757" s="27">
        <f t="shared" si="36"/>
        <v>0.74995370370015701</v>
      </c>
      <c r="T757" s="12" t="s">
        <v>17147</v>
      </c>
      <c r="U757" s="13"/>
      <c r="V757" s="13"/>
      <c r="W757" s="13"/>
    </row>
    <row r="758" spans="1:23" ht="30" customHeight="1">
      <c r="A758" s="65">
        <v>759</v>
      </c>
      <c r="B758" s="73">
        <v>45849.753333333298</v>
      </c>
      <c r="C758" s="26" t="str">
        <f t="shared" si="34"/>
        <v>July 2025</v>
      </c>
      <c r="D758" s="66">
        <v>119992</v>
      </c>
      <c r="E758" s="66">
        <v>353836</v>
      </c>
      <c r="F758" s="75" t="s">
        <v>17148</v>
      </c>
      <c r="G758" s="76" t="s">
        <v>17149</v>
      </c>
      <c r="H758" s="76" t="s">
        <v>17150</v>
      </c>
      <c r="I758" s="66" t="s">
        <v>13104</v>
      </c>
      <c r="J758" s="12" t="str">
        <f t="shared" si="35"/>
        <v>Maha Aung Myay</v>
      </c>
      <c r="K758" s="66" t="s">
        <v>17151</v>
      </c>
      <c r="L758" s="66">
        <v>25</v>
      </c>
      <c r="M758" s="66"/>
      <c r="N758" s="66"/>
      <c r="O758" s="73"/>
      <c r="P758" s="76"/>
      <c r="Q758" s="73"/>
      <c r="R758" s="66" t="s">
        <v>113</v>
      </c>
      <c r="S758" s="90">
        <f t="shared" si="36"/>
        <v>-45849.753333333298</v>
      </c>
      <c r="T758" s="66"/>
      <c r="U758" s="76"/>
      <c r="V758" s="76" t="s">
        <v>17152</v>
      </c>
      <c r="W758" s="76"/>
    </row>
    <row r="759" spans="1:23" ht="30" customHeight="1">
      <c r="A759" s="65">
        <v>760</v>
      </c>
      <c r="B759" s="26">
        <v>45850.409560185202</v>
      </c>
      <c r="C759" s="26" t="str">
        <f t="shared" si="34"/>
        <v>July 2025</v>
      </c>
      <c r="D759" s="12">
        <v>120033</v>
      </c>
      <c r="E759" s="12">
        <v>491532</v>
      </c>
      <c r="F759" s="14" t="s">
        <v>17153</v>
      </c>
      <c r="G759" s="13" t="s">
        <v>17154</v>
      </c>
      <c r="H759" s="13" t="s">
        <v>17155</v>
      </c>
      <c r="I759" s="12" t="s">
        <v>13066</v>
      </c>
      <c r="J759" s="12" t="str">
        <f t="shared" si="35"/>
        <v>Chan Aye Tha Zan</v>
      </c>
      <c r="K759" s="12" t="s">
        <v>17156</v>
      </c>
      <c r="L759" s="12">
        <v>20</v>
      </c>
      <c r="M759" s="12" t="s">
        <v>17157</v>
      </c>
      <c r="N759" s="12">
        <v>339</v>
      </c>
      <c r="O759" s="26"/>
      <c r="P759" s="13" t="s">
        <v>13069</v>
      </c>
      <c r="Q759" s="26">
        <v>45850.589872685203</v>
      </c>
      <c r="R759" s="12" t="s">
        <v>35</v>
      </c>
      <c r="S759" s="27">
        <f t="shared" si="36"/>
        <v>0.18031250000058199</v>
      </c>
      <c r="T759" s="12" t="s">
        <v>17158</v>
      </c>
      <c r="U759" s="13"/>
      <c r="V759" s="13"/>
      <c r="W759" s="13"/>
    </row>
    <row r="760" spans="1:23" ht="30" customHeight="1">
      <c r="A760" s="65">
        <v>761</v>
      </c>
      <c r="B760" s="73">
        <v>45850.458333333299</v>
      </c>
      <c r="C760" s="26" t="str">
        <f t="shared" si="34"/>
        <v>July 2025</v>
      </c>
      <c r="D760" s="66">
        <v>120053</v>
      </c>
      <c r="E760" s="66">
        <v>491530</v>
      </c>
      <c r="F760" s="75" t="s">
        <v>17159</v>
      </c>
      <c r="G760" s="76" t="s">
        <v>17160</v>
      </c>
      <c r="H760" s="76" t="s">
        <v>17161</v>
      </c>
      <c r="I760" s="66" t="s">
        <v>13104</v>
      </c>
      <c r="J760" s="12" t="str">
        <f t="shared" si="35"/>
        <v>Maha Aung Myay</v>
      </c>
      <c r="K760" s="66" t="s">
        <v>17162</v>
      </c>
      <c r="L760" s="66">
        <v>20</v>
      </c>
      <c r="M760" s="66"/>
      <c r="N760" s="66"/>
      <c r="O760" s="73"/>
      <c r="P760" s="76"/>
      <c r="Q760" s="73"/>
      <c r="R760" s="66" t="s">
        <v>113</v>
      </c>
      <c r="S760" s="90">
        <f t="shared" si="36"/>
        <v>-45850.458333333299</v>
      </c>
      <c r="T760" s="66"/>
      <c r="U760" s="76"/>
      <c r="V760" s="76" t="s">
        <v>5757</v>
      </c>
      <c r="W760" s="76"/>
    </row>
    <row r="761" spans="1:23" ht="30" customHeight="1">
      <c r="A761" s="65">
        <v>762</v>
      </c>
      <c r="B761" s="73">
        <v>45850.5301273148</v>
      </c>
      <c r="C761" s="26" t="str">
        <f t="shared" si="34"/>
        <v>July 2025</v>
      </c>
      <c r="D761" s="66">
        <v>120086</v>
      </c>
      <c r="E761" s="66">
        <v>491043</v>
      </c>
      <c r="F761" s="75" t="s">
        <v>17163</v>
      </c>
      <c r="G761" s="76" t="s">
        <v>17164</v>
      </c>
      <c r="H761" s="76" t="s">
        <v>17165</v>
      </c>
      <c r="I761" s="66" t="s">
        <v>13066</v>
      </c>
      <c r="J761" s="12" t="str">
        <f t="shared" si="35"/>
        <v>Chan Aye Tha Zan</v>
      </c>
      <c r="K761" s="66" t="s">
        <v>17166</v>
      </c>
      <c r="L761" s="66">
        <v>20</v>
      </c>
      <c r="M761" s="66"/>
      <c r="N761" s="66"/>
      <c r="O761" s="73"/>
      <c r="P761" s="76"/>
      <c r="Q761" s="73"/>
      <c r="R761" s="66" t="s">
        <v>113</v>
      </c>
      <c r="S761" s="90">
        <f t="shared" si="36"/>
        <v>-45850.5301273148</v>
      </c>
      <c r="T761" s="66"/>
      <c r="U761" s="76"/>
      <c r="V761" s="76"/>
      <c r="W761" s="76"/>
    </row>
    <row r="762" spans="1:23" ht="30" customHeight="1">
      <c r="A762" s="65">
        <v>763</v>
      </c>
      <c r="B762" s="26">
        <v>45850.622037036999</v>
      </c>
      <c r="C762" s="26" t="str">
        <f t="shared" si="34"/>
        <v>July 2025</v>
      </c>
      <c r="D762" s="12">
        <v>120122</v>
      </c>
      <c r="E762" s="12">
        <v>492142</v>
      </c>
      <c r="F762" s="14" t="s">
        <v>17167</v>
      </c>
      <c r="G762" s="13" t="s">
        <v>17168</v>
      </c>
      <c r="H762" s="13" t="s">
        <v>17169</v>
      </c>
      <c r="I762" s="12" t="s">
        <v>13104</v>
      </c>
      <c r="J762" s="12" t="str">
        <f t="shared" si="35"/>
        <v>Maha Aung Myay</v>
      </c>
      <c r="K762" s="12" t="s">
        <v>17170</v>
      </c>
      <c r="L762" s="12">
        <v>40</v>
      </c>
      <c r="M762" s="12" t="s">
        <v>15887</v>
      </c>
      <c r="N762" s="12">
        <v>50</v>
      </c>
      <c r="O762" s="26"/>
      <c r="P762" s="13" t="s">
        <v>13120</v>
      </c>
      <c r="Q762" s="26">
        <v>45852.713043981501</v>
      </c>
      <c r="R762" s="12" t="s">
        <v>35</v>
      </c>
      <c r="S762" s="27">
        <f t="shared" si="36"/>
        <v>2.0910069444435102</v>
      </c>
      <c r="T762" s="12" t="s">
        <v>17171</v>
      </c>
      <c r="U762" s="13" t="s">
        <v>17172</v>
      </c>
      <c r="V762" s="13"/>
      <c r="W762" s="13"/>
    </row>
    <row r="763" spans="1:23" ht="30" customHeight="1">
      <c r="A763" s="65">
        <v>764</v>
      </c>
      <c r="B763" s="26">
        <v>45850.626608796301</v>
      </c>
      <c r="C763" s="26" t="str">
        <f t="shared" si="34"/>
        <v>July 2025</v>
      </c>
      <c r="D763" s="12">
        <v>120125</v>
      </c>
      <c r="E763" s="12">
        <v>492138</v>
      </c>
      <c r="F763" s="14" t="s">
        <v>17173</v>
      </c>
      <c r="G763" s="13" t="s">
        <v>17174</v>
      </c>
      <c r="H763" s="13" t="s">
        <v>17175</v>
      </c>
      <c r="I763" s="12" t="s">
        <v>13104</v>
      </c>
      <c r="J763" s="12" t="str">
        <f t="shared" si="35"/>
        <v>Maha Aung Myay</v>
      </c>
      <c r="K763" s="12" t="s">
        <v>17176</v>
      </c>
      <c r="L763" s="12">
        <v>20</v>
      </c>
      <c r="M763" s="12" t="s">
        <v>17177</v>
      </c>
      <c r="N763" s="12">
        <v>83</v>
      </c>
      <c r="O763" s="26">
        <v>45850.541666666701</v>
      </c>
      <c r="P763" s="13" t="s">
        <v>13120</v>
      </c>
      <c r="Q763" s="26">
        <v>45851.418101851901</v>
      </c>
      <c r="R763" s="12" t="s">
        <v>35</v>
      </c>
      <c r="S763" s="27">
        <f t="shared" si="36"/>
        <v>0.79149305555620197</v>
      </c>
      <c r="T763" s="12" t="s">
        <v>17178</v>
      </c>
      <c r="U763" s="13"/>
      <c r="V763" s="13"/>
      <c r="W763" s="13"/>
    </row>
    <row r="764" spans="1:23" ht="30" customHeight="1">
      <c r="A764" s="65">
        <v>765</v>
      </c>
      <c r="B764" s="26">
        <v>45850.629074074102</v>
      </c>
      <c r="C764" s="26" t="str">
        <f t="shared" si="34"/>
        <v>July 2025</v>
      </c>
      <c r="D764" s="12">
        <v>120126</v>
      </c>
      <c r="E764" s="12">
        <v>492151</v>
      </c>
      <c r="F764" s="14" t="s">
        <v>17179</v>
      </c>
      <c r="G764" s="13" t="s">
        <v>17180</v>
      </c>
      <c r="H764" s="13" t="s">
        <v>17181</v>
      </c>
      <c r="I764" s="12" t="s">
        <v>13045</v>
      </c>
      <c r="J764" s="12" t="str">
        <f t="shared" si="35"/>
        <v>Aung Myay Tha Zan</v>
      </c>
      <c r="K764" s="12" t="s">
        <v>17182</v>
      </c>
      <c r="L764" s="12">
        <v>20</v>
      </c>
      <c r="M764" s="12" t="s">
        <v>17041</v>
      </c>
      <c r="N764" s="12">
        <v>74</v>
      </c>
      <c r="O764" s="26">
        <v>45851.333333333299</v>
      </c>
      <c r="P764" s="13" t="s">
        <v>13069</v>
      </c>
      <c r="Q764" s="26">
        <v>45851.729861111096</v>
      </c>
      <c r="R764" s="12" t="s">
        <v>35</v>
      </c>
      <c r="S764" s="27">
        <f t="shared" si="36"/>
        <v>1.10078703703766</v>
      </c>
      <c r="T764" s="12" t="s">
        <v>17183</v>
      </c>
      <c r="U764" s="13"/>
      <c r="V764" s="13"/>
      <c r="W764" s="13"/>
    </row>
    <row r="765" spans="1:23" ht="30" customHeight="1">
      <c r="A765" s="65">
        <v>766</v>
      </c>
      <c r="B765" s="73">
        <v>45850.642905092602</v>
      </c>
      <c r="C765" s="26" t="str">
        <f t="shared" si="34"/>
        <v>July 2025</v>
      </c>
      <c r="D765" s="66">
        <v>120128</v>
      </c>
      <c r="E765" s="66">
        <v>353836</v>
      </c>
      <c r="F765" s="75" t="s">
        <v>17184</v>
      </c>
      <c r="G765" s="76" t="s">
        <v>17149</v>
      </c>
      <c r="H765" s="76" t="s">
        <v>17185</v>
      </c>
      <c r="I765" s="66" t="s">
        <v>13104</v>
      </c>
      <c r="J765" s="12" t="str">
        <f t="shared" si="35"/>
        <v>Maha Aung Myay</v>
      </c>
      <c r="K765" s="66" t="s">
        <v>17186</v>
      </c>
      <c r="L765" s="66">
        <v>25</v>
      </c>
      <c r="M765" s="66"/>
      <c r="N765" s="66"/>
      <c r="O765" s="73"/>
      <c r="P765" s="76"/>
      <c r="Q765" s="73"/>
      <c r="R765" s="66" t="s">
        <v>113</v>
      </c>
      <c r="S765" s="90">
        <f t="shared" si="36"/>
        <v>-45850.642905092602</v>
      </c>
      <c r="T765" s="66"/>
      <c r="U765" s="76"/>
      <c r="V765" s="76" t="s">
        <v>17152</v>
      </c>
      <c r="W765" s="76"/>
    </row>
    <row r="766" spans="1:23" ht="30" customHeight="1">
      <c r="A766" s="65">
        <v>767</v>
      </c>
      <c r="B766" s="26">
        <v>45850.647083333301</v>
      </c>
      <c r="C766" s="26" t="str">
        <f t="shared" si="34"/>
        <v>July 2025</v>
      </c>
      <c r="D766" s="12">
        <v>120129</v>
      </c>
      <c r="E766" s="12">
        <v>352321</v>
      </c>
      <c r="F766" s="14" t="s">
        <v>17187</v>
      </c>
      <c r="G766" s="13" t="s">
        <v>17188</v>
      </c>
      <c r="H766" s="13" t="s">
        <v>17189</v>
      </c>
      <c r="I766" s="12" t="s">
        <v>13045</v>
      </c>
      <c r="J766" s="12" t="str">
        <f t="shared" si="35"/>
        <v>Aung Myay Tha Zan</v>
      </c>
      <c r="K766" s="12" t="s">
        <v>17190</v>
      </c>
      <c r="L766" s="12">
        <v>20</v>
      </c>
      <c r="M766" s="12" t="s">
        <v>17191</v>
      </c>
      <c r="N766" s="12">
        <v>260</v>
      </c>
      <c r="O766" s="26">
        <v>45851.333333333299</v>
      </c>
      <c r="P766" s="13" t="s">
        <v>13120</v>
      </c>
      <c r="Q766" s="26">
        <v>45852.621527777803</v>
      </c>
      <c r="R766" s="12" t="s">
        <v>35</v>
      </c>
      <c r="S766" s="27">
        <f t="shared" si="36"/>
        <v>1.9744444444440901</v>
      </c>
      <c r="T766" s="12" t="s">
        <v>17192</v>
      </c>
      <c r="U766" s="13" t="s">
        <v>17172</v>
      </c>
      <c r="V766" s="13"/>
      <c r="W766" s="13"/>
    </row>
    <row r="767" spans="1:23" ht="30" customHeight="1">
      <c r="A767" s="65">
        <v>768</v>
      </c>
      <c r="B767" s="26">
        <v>45850.647199074097</v>
      </c>
      <c r="C767" s="26" t="str">
        <f t="shared" si="34"/>
        <v>July 2025</v>
      </c>
      <c r="D767" s="12">
        <v>120130</v>
      </c>
      <c r="E767" s="12">
        <v>491422</v>
      </c>
      <c r="F767" s="14" t="s">
        <v>17193</v>
      </c>
      <c r="G767" s="13" t="s">
        <v>17194</v>
      </c>
      <c r="H767" s="13" t="s">
        <v>17195</v>
      </c>
      <c r="I767" s="12" t="s">
        <v>13104</v>
      </c>
      <c r="J767" s="12" t="str">
        <f t="shared" si="35"/>
        <v>Maha Aung Myay</v>
      </c>
      <c r="K767" s="12" t="s">
        <v>17196</v>
      </c>
      <c r="L767" s="12">
        <v>20</v>
      </c>
      <c r="M767" s="12" t="s">
        <v>17197</v>
      </c>
      <c r="N767" s="12">
        <v>150</v>
      </c>
      <c r="O767" s="26">
        <v>45851.333333333299</v>
      </c>
      <c r="P767" s="13" t="s">
        <v>13120</v>
      </c>
      <c r="Q767" s="26">
        <v>45851.485358796301</v>
      </c>
      <c r="R767" s="12" t="s">
        <v>35</v>
      </c>
      <c r="S767" s="27">
        <f t="shared" si="36"/>
        <v>0.83815972221782398</v>
      </c>
      <c r="T767" s="12" t="s">
        <v>17198</v>
      </c>
      <c r="U767" s="13"/>
      <c r="V767" s="13"/>
      <c r="W767" s="13"/>
    </row>
    <row r="768" spans="1:23" ht="30" customHeight="1">
      <c r="A768" s="65">
        <v>769</v>
      </c>
      <c r="B768" s="26">
        <v>45850.667800925898</v>
      </c>
      <c r="C768" s="26" t="str">
        <f t="shared" si="34"/>
        <v>July 2025</v>
      </c>
      <c r="D768" s="12">
        <v>120136</v>
      </c>
      <c r="E768" s="12">
        <v>492231</v>
      </c>
      <c r="F768" s="14" t="s">
        <v>17199</v>
      </c>
      <c r="G768" s="13" t="s">
        <v>17200</v>
      </c>
      <c r="H768" s="13" t="s">
        <v>17201</v>
      </c>
      <c r="I768" s="12" t="s">
        <v>13045</v>
      </c>
      <c r="J768" s="12" t="str">
        <f t="shared" si="35"/>
        <v>Aung Myay Tha Zan</v>
      </c>
      <c r="K768" s="12" t="s">
        <v>17202</v>
      </c>
      <c r="L768" s="12">
        <v>20</v>
      </c>
      <c r="M768" s="12" t="s">
        <v>15333</v>
      </c>
      <c r="N768" s="12">
        <v>370</v>
      </c>
      <c r="O768" s="26">
        <v>45851.333333333299</v>
      </c>
      <c r="P768" s="13" t="s">
        <v>13120</v>
      </c>
      <c r="Q768" s="26">
        <v>45851.720960648097</v>
      </c>
      <c r="R768" s="12" t="s">
        <v>35</v>
      </c>
      <c r="S768" s="27">
        <f t="shared" si="36"/>
        <v>1.05315972222161</v>
      </c>
      <c r="T768" s="12" t="s">
        <v>17203</v>
      </c>
      <c r="U768" s="13"/>
      <c r="V768" s="13"/>
      <c r="W768" s="13"/>
    </row>
    <row r="769" spans="1:23" ht="30" customHeight="1">
      <c r="A769" s="65">
        <v>770</v>
      </c>
      <c r="B769" s="26">
        <v>45850.739212963003</v>
      </c>
      <c r="C769" s="26" t="str">
        <f t="shared" si="34"/>
        <v>July 2025</v>
      </c>
      <c r="D769" s="12">
        <v>120157</v>
      </c>
      <c r="E769" s="12">
        <v>492309</v>
      </c>
      <c r="F769" s="14" t="s">
        <v>17204</v>
      </c>
      <c r="G769" s="13" t="s">
        <v>17205</v>
      </c>
      <c r="H769" s="13" t="s">
        <v>17206</v>
      </c>
      <c r="I769" s="12" t="s">
        <v>13045</v>
      </c>
      <c r="J769" s="12" t="str">
        <f t="shared" si="35"/>
        <v>Aung Myay Tha Zan</v>
      </c>
      <c r="K769" s="12" t="s">
        <v>17207</v>
      </c>
      <c r="L769" s="12">
        <v>20</v>
      </c>
      <c r="M769" s="12" t="s">
        <v>17208</v>
      </c>
      <c r="N769" s="12">
        <v>110</v>
      </c>
      <c r="O769" s="26"/>
      <c r="P769" s="13" t="s">
        <v>13120</v>
      </c>
      <c r="Q769" s="26">
        <v>45851.638587963003</v>
      </c>
      <c r="R769" s="12" t="s">
        <v>35</v>
      </c>
      <c r="S769" s="27">
        <f t="shared" si="36"/>
        <v>0.89937499999359705</v>
      </c>
      <c r="T769" s="12" t="s">
        <v>17209</v>
      </c>
      <c r="U769" s="13"/>
      <c r="V769" s="13"/>
      <c r="W769" s="13"/>
    </row>
    <row r="770" spans="1:23" ht="30" customHeight="1">
      <c r="A770" s="65">
        <v>771</v>
      </c>
      <c r="B770" s="26">
        <v>45850.771793981497</v>
      </c>
      <c r="C770" s="26" t="str">
        <f t="shared" si="34"/>
        <v>July 2025</v>
      </c>
      <c r="D770" s="12">
        <v>120165</v>
      </c>
      <c r="E770" s="12">
        <v>490304</v>
      </c>
      <c r="F770" s="14" t="s">
        <v>17210</v>
      </c>
      <c r="G770" s="13" t="s">
        <v>17211</v>
      </c>
      <c r="H770" s="13" t="s">
        <v>17212</v>
      </c>
      <c r="I770" s="12" t="s">
        <v>13045</v>
      </c>
      <c r="J770" s="12" t="str">
        <f t="shared" si="35"/>
        <v>Aung Myay Tha Zan</v>
      </c>
      <c r="K770" s="12" t="s">
        <v>17213</v>
      </c>
      <c r="L770" s="12">
        <v>20</v>
      </c>
      <c r="M770" s="12" t="s">
        <v>16954</v>
      </c>
      <c r="N770" s="12">
        <v>145</v>
      </c>
      <c r="O770" s="26"/>
      <c r="P770" s="13" t="s">
        <v>13120</v>
      </c>
      <c r="Q770" s="26">
        <v>45851.589560185203</v>
      </c>
      <c r="R770" s="12" t="s">
        <v>35</v>
      </c>
      <c r="S770" s="27">
        <f t="shared" si="36"/>
        <v>0.817766203705105</v>
      </c>
      <c r="T770" s="12" t="s">
        <v>17214</v>
      </c>
      <c r="U770" s="13"/>
      <c r="V770" s="13"/>
      <c r="W770" s="13"/>
    </row>
    <row r="771" spans="1:23" ht="30" customHeight="1">
      <c r="A771" s="65">
        <v>772</v>
      </c>
      <c r="B771" s="26">
        <v>45851.399305555598</v>
      </c>
      <c r="C771" s="26" t="str">
        <f t="shared" ref="C771:C834" si="37">TEXT(B771,"mmmm yyyy")</f>
        <v>July 2025</v>
      </c>
      <c r="D771" s="12">
        <v>120201</v>
      </c>
      <c r="E771" s="12">
        <v>492627</v>
      </c>
      <c r="F771" s="14" t="s">
        <v>17215</v>
      </c>
      <c r="G771" s="13" t="s">
        <v>17216</v>
      </c>
      <c r="H771" s="13" t="s">
        <v>17217</v>
      </c>
      <c r="I771" s="12" t="s">
        <v>13066</v>
      </c>
      <c r="J771" s="12" t="str">
        <f t="shared" ref="J771:J834" si="38">TRIM(CLEAN(I771))</f>
        <v>Chan Aye Tha Zan</v>
      </c>
      <c r="K771" s="12" t="s">
        <v>17218</v>
      </c>
      <c r="L771" s="12">
        <v>20</v>
      </c>
      <c r="M771" s="36" t="s">
        <v>17219</v>
      </c>
      <c r="N771" s="12">
        <v>70</v>
      </c>
      <c r="O771" s="26">
        <v>45851.5</v>
      </c>
      <c r="P771" s="13" t="s">
        <v>13069</v>
      </c>
      <c r="Q771" s="26">
        <v>45852.540671296301</v>
      </c>
      <c r="R771" s="12" t="s">
        <v>35</v>
      </c>
      <c r="S771" s="27">
        <f t="shared" si="36"/>
        <v>1.1413657407392701</v>
      </c>
      <c r="T771" s="12" t="s">
        <v>17220</v>
      </c>
      <c r="U771" s="13" t="s">
        <v>17172</v>
      </c>
      <c r="V771" s="13"/>
      <c r="W771" s="13"/>
    </row>
    <row r="772" spans="1:23" ht="30" customHeight="1">
      <c r="A772" s="65">
        <v>773</v>
      </c>
      <c r="B772" s="26">
        <v>45851.540972222203</v>
      </c>
      <c r="C772" s="26" t="str">
        <f t="shared" si="37"/>
        <v>July 2025</v>
      </c>
      <c r="D772" s="12">
        <v>120251</v>
      </c>
      <c r="E772" s="12" t="s">
        <v>17221</v>
      </c>
      <c r="F772" s="14" t="s">
        <v>17222</v>
      </c>
      <c r="G772" s="13" t="s">
        <v>17223</v>
      </c>
      <c r="H772" s="13" t="s">
        <v>17224</v>
      </c>
      <c r="I772" s="12" t="s">
        <v>13045</v>
      </c>
      <c r="J772" s="12" t="str">
        <f t="shared" si="38"/>
        <v>Aung Myay Tha Zan</v>
      </c>
      <c r="K772" s="12" t="s">
        <v>17225</v>
      </c>
      <c r="L772" s="56">
        <v>20</v>
      </c>
      <c r="M772" s="15" t="s">
        <v>13461</v>
      </c>
      <c r="N772" s="119">
        <v>186</v>
      </c>
      <c r="O772" s="26"/>
      <c r="P772" s="13" t="s">
        <v>13069</v>
      </c>
      <c r="Q772" s="26">
        <v>45851.713148148097</v>
      </c>
      <c r="R772" s="12" t="s">
        <v>35</v>
      </c>
      <c r="S772" s="27">
        <f t="shared" si="36"/>
        <v>0.172175925923511</v>
      </c>
      <c r="T772" s="12" t="s">
        <v>17226</v>
      </c>
      <c r="U772" s="13"/>
      <c r="V772" s="13"/>
      <c r="W772" s="13"/>
    </row>
    <row r="773" spans="1:23" ht="30" customHeight="1">
      <c r="A773" s="65">
        <v>774</v>
      </c>
      <c r="B773" s="26">
        <v>45851.609027777798</v>
      </c>
      <c r="C773" s="26" t="str">
        <f t="shared" si="37"/>
        <v>July 2025</v>
      </c>
      <c r="D773" s="12">
        <v>120277</v>
      </c>
      <c r="E773" s="12">
        <v>493186</v>
      </c>
      <c r="F773" s="14" t="s">
        <v>17227</v>
      </c>
      <c r="G773" s="13" t="s">
        <v>17228</v>
      </c>
      <c r="H773" s="13" t="s">
        <v>17229</v>
      </c>
      <c r="I773" s="12" t="s">
        <v>13066</v>
      </c>
      <c r="J773" s="12" t="str">
        <f t="shared" si="38"/>
        <v>Chan Aye Tha Zan</v>
      </c>
      <c r="K773" s="12" t="s">
        <v>17230</v>
      </c>
      <c r="L773" s="12">
        <v>30</v>
      </c>
      <c r="M773" s="120" t="s">
        <v>17231</v>
      </c>
      <c r="N773" s="12">
        <v>84</v>
      </c>
      <c r="O773" s="26"/>
      <c r="P773" s="13" t="s">
        <v>13069</v>
      </c>
      <c r="Q773" s="26">
        <v>45852.353726851798</v>
      </c>
      <c r="R773" s="12" t="s">
        <v>35</v>
      </c>
      <c r="S773" s="27">
        <f t="shared" si="36"/>
        <v>0.744699074071832</v>
      </c>
      <c r="T773" s="12" t="s">
        <v>17232</v>
      </c>
      <c r="U773" s="13"/>
      <c r="V773" s="13"/>
      <c r="W773" s="13"/>
    </row>
    <row r="774" spans="1:23" ht="30" customHeight="1">
      <c r="A774" s="65">
        <v>775</v>
      </c>
      <c r="B774" s="26">
        <v>45851.632638888899</v>
      </c>
      <c r="C774" s="26" t="str">
        <f t="shared" si="37"/>
        <v>July 2025</v>
      </c>
      <c r="D774" s="12">
        <v>120281</v>
      </c>
      <c r="E774" s="12">
        <v>493229</v>
      </c>
      <c r="F774" s="14" t="s">
        <v>17233</v>
      </c>
      <c r="G774" s="13" t="s">
        <v>17234</v>
      </c>
      <c r="H774" s="13" t="s">
        <v>17235</v>
      </c>
      <c r="I774" s="12" t="s">
        <v>13104</v>
      </c>
      <c r="J774" s="12" t="str">
        <f t="shared" si="38"/>
        <v>Maha Aung Myay</v>
      </c>
      <c r="K774" s="12" t="s">
        <v>17236</v>
      </c>
      <c r="L774" s="12">
        <v>25</v>
      </c>
      <c r="M774" s="12" t="s">
        <v>16810</v>
      </c>
      <c r="N774" s="12">
        <v>152</v>
      </c>
      <c r="O774" s="26"/>
      <c r="P774" s="13" t="s">
        <v>13069</v>
      </c>
      <c r="Q774" s="26">
        <v>45852.642928240697</v>
      </c>
      <c r="R774" s="12" t="s">
        <v>35</v>
      </c>
      <c r="S774" s="27">
        <f t="shared" si="36"/>
        <v>1.0102893518487699</v>
      </c>
      <c r="T774" s="12" t="s">
        <v>17237</v>
      </c>
      <c r="U774" s="13"/>
      <c r="V774" s="13"/>
      <c r="W774" s="13"/>
    </row>
    <row r="775" spans="1:23" ht="30" customHeight="1">
      <c r="A775" s="65">
        <v>776</v>
      </c>
      <c r="B775" s="26">
        <v>45851.733333333301</v>
      </c>
      <c r="C775" s="26" t="str">
        <f t="shared" si="37"/>
        <v>July 2025</v>
      </c>
      <c r="D775" s="12">
        <v>120308</v>
      </c>
      <c r="E775" s="12">
        <v>493456</v>
      </c>
      <c r="F775" s="14" t="s">
        <v>17238</v>
      </c>
      <c r="G775" s="13" t="s">
        <v>17239</v>
      </c>
      <c r="H775" s="13" t="s">
        <v>17240</v>
      </c>
      <c r="I775" s="12" t="s">
        <v>13066</v>
      </c>
      <c r="J775" s="12" t="str">
        <f t="shared" si="38"/>
        <v>Chan Aye Tha Zan</v>
      </c>
      <c r="K775" s="12" t="s">
        <v>17241</v>
      </c>
      <c r="L775" s="12">
        <v>50</v>
      </c>
      <c r="M775" s="12" t="s">
        <v>17242</v>
      </c>
      <c r="N775" s="12">
        <v>297</v>
      </c>
      <c r="O775" s="26">
        <v>45852.333333333299</v>
      </c>
      <c r="P775" s="13" t="s">
        <v>13069</v>
      </c>
      <c r="Q775" s="26">
        <v>45852.425694444399</v>
      </c>
      <c r="R775" s="12" t="s">
        <v>35</v>
      </c>
      <c r="S775" s="27">
        <f t="shared" si="36"/>
        <v>0.69236111111240495</v>
      </c>
      <c r="T775" s="12" t="s">
        <v>17243</v>
      </c>
      <c r="U775" s="13"/>
      <c r="V775" s="13"/>
      <c r="W775" s="13"/>
    </row>
    <row r="776" spans="1:23" ht="30" customHeight="1">
      <c r="A776" s="65">
        <v>777</v>
      </c>
      <c r="B776" s="73">
        <v>45851.733333333301</v>
      </c>
      <c r="C776" s="26" t="str">
        <f t="shared" si="37"/>
        <v>July 2025</v>
      </c>
      <c r="D776" s="66">
        <v>120309</v>
      </c>
      <c r="E776" s="66">
        <v>493247</v>
      </c>
      <c r="F776" s="75" t="s">
        <v>17244</v>
      </c>
      <c r="G776" s="76" t="s">
        <v>17239</v>
      </c>
      <c r="H776" s="76" t="s">
        <v>17240</v>
      </c>
      <c r="I776" s="66" t="s">
        <v>13066</v>
      </c>
      <c r="J776" s="12" t="str">
        <f t="shared" si="38"/>
        <v>Chan Aye Tha Zan</v>
      </c>
      <c r="K776" s="66" t="s">
        <v>17245</v>
      </c>
      <c r="L776" s="66">
        <v>50</v>
      </c>
      <c r="M776" s="66"/>
      <c r="N776" s="66"/>
      <c r="O776" s="73"/>
      <c r="P776" s="76"/>
      <c r="Q776" s="73"/>
      <c r="R776" s="66" t="s">
        <v>113</v>
      </c>
      <c r="S776" s="90">
        <f t="shared" si="36"/>
        <v>-45851.733333333301</v>
      </c>
      <c r="T776" s="66"/>
      <c r="U776" s="76"/>
      <c r="V776" s="76" t="s">
        <v>8099</v>
      </c>
      <c r="W776" s="76"/>
    </row>
    <row r="777" spans="1:23" ht="30" customHeight="1">
      <c r="A777" s="65">
        <v>778</v>
      </c>
      <c r="B777" s="26">
        <v>45852.068888888898</v>
      </c>
      <c r="C777" s="26" t="str">
        <f t="shared" si="37"/>
        <v>July 2025</v>
      </c>
      <c r="D777" s="12">
        <v>120341</v>
      </c>
      <c r="E777" s="12">
        <v>493663</v>
      </c>
      <c r="F777" s="14" t="s">
        <v>17246</v>
      </c>
      <c r="G777" s="13" t="s">
        <v>17247</v>
      </c>
      <c r="H777" s="13" t="s">
        <v>17248</v>
      </c>
      <c r="I777" s="12" t="s">
        <v>13104</v>
      </c>
      <c r="J777" s="12" t="str">
        <f t="shared" si="38"/>
        <v>Maha Aung Myay</v>
      </c>
      <c r="K777" s="12" t="s">
        <v>17249</v>
      </c>
      <c r="L777" s="12">
        <v>25</v>
      </c>
      <c r="M777" s="12" t="s">
        <v>16810</v>
      </c>
      <c r="N777" s="12">
        <v>347</v>
      </c>
      <c r="O777" s="26"/>
      <c r="P777" s="13" t="s">
        <v>13048</v>
      </c>
      <c r="Q777" s="26">
        <v>45852.6219444444</v>
      </c>
      <c r="R777" s="12" t="s">
        <v>35</v>
      </c>
      <c r="S777" s="27">
        <f t="shared" si="36"/>
        <v>0.55305555555241903</v>
      </c>
      <c r="T777" s="12" t="s">
        <v>17250</v>
      </c>
      <c r="U777" s="13"/>
      <c r="V777" s="13"/>
      <c r="W777" s="13"/>
    </row>
    <row r="778" spans="1:23" ht="30" customHeight="1">
      <c r="A778" s="65">
        <v>779</v>
      </c>
      <c r="B778" s="26">
        <v>45852.429861111101</v>
      </c>
      <c r="C778" s="26" t="str">
        <f t="shared" si="37"/>
        <v>July 2025</v>
      </c>
      <c r="D778" s="12">
        <v>120366</v>
      </c>
      <c r="E778" s="12" t="s">
        <v>17251</v>
      </c>
      <c r="F778" s="14" t="s">
        <v>17252</v>
      </c>
      <c r="G778" s="13" t="s">
        <v>17253</v>
      </c>
      <c r="H778" s="13" t="s">
        <v>17254</v>
      </c>
      <c r="I778" s="12" t="s">
        <v>13045</v>
      </c>
      <c r="J778" s="12" t="str">
        <f t="shared" si="38"/>
        <v>Aung Myay Tha Zan</v>
      </c>
      <c r="K778" s="13" t="s">
        <v>17255</v>
      </c>
      <c r="L778" s="12">
        <v>25</v>
      </c>
      <c r="M778" s="12" t="s">
        <v>15445</v>
      </c>
      <c r="N778" s="12">
        <v>150</v>
      </c>
      <c r="O778" s="26"/>
      <c r="P778" s="13" t="s">
        <v>13120</v>
      </c>
      <c r="Q778" s="26">
        <v>45852.649814814802</v>
      </c>
      <c r="R778" s="12" t="s">
        <v>35</v>
      </c>
      <c r="S778" s="27">
        <f t="shared" ref="S778:S785" si="39">Q778-B778</f>
        <v>0.21995370370859699</v>
      </c>
      <c r="T778" s="12" t="s">
        <v>17256</v>
      </c>
      <c r="U778" s="13"/>
      <c r="V778" s="13"/>
      <c r="W778" s="13"/>
    </row>
    <row r="779" spans="1:23" ht="30" customHeight="1">
      <c r="A779" s="65">
        <v>780</v>
      </c>
      <c r="B779" s="26">
        <v>45852.434722222199</v>
      </c>
      <c r="C779" s="26" t="str">
        <f t="shared" si="37"/>
        <v>July 2025</v>
      </c>
      <c r="D779" s="12">
        <v>120370</v>
      </c>
      <c r="E779" s="12">
        <v>493086</v>
      </c>
      <c r="F779" s="14" t="s">
        <v>17257</v>
      </c>
      <c r="G779" s="13" t="s">
        <v>17258</v>
      </c>
      <c r="H779" s="13" t="s">
        <v>17259</v>
      </c>
      <c r="I779" s="12" t="s">
        <v>13045</v>
      </c>
      <c r="J779" s="12" t="str">
        <f t="shared" si="38"/>
        <v>Aung Myay Tha Zan</v>
      </c>
      <c r="K779" s="12" t="s">
        <v>17260</v>
      </c>
      <c r="L779" s="12">
        <v>20</v>
      </c>
      <c r="M779" s="12" t="s">
        <v>13405</v>
      </c>
      <c r="N779" s="12">
        <v>140</v>
      </c>
      <c r="O779" s="26">
        <v>45852.333333333299</v>
      </c>
      <c r="P779" s="13" t="s">
        <v>13120</v>
      </c>
      <c r="Q779" s="26">
        <v>45856.542939814797</v>
      </c>
      <c r="R779" s="12" t="s">
        <v>35</v>
      </c>
      <c r="S779" s="27">
        <f t="shared" si="39"/>
        <v>4.1082175925912496</v>
      </c>
      <c r="T779" s="12" t="s">
        <v>17261</v>
      </c>
      <c r="U779" s="13" t="s">
        <v>17262</v>
      </c>
      <c r="V779" s="13"/>
      <c r="W779" s="13"/>
    </row>
    <row r="780" spans="1:23" ht="30" customHeight="1">
      <c r="A780" s="65">
        <v>781</v>
      </c>
      <c r="B780" s="26">
        <v>45852.470833333296</v>
      </c>
      <c r="C780" s="26" t="str">
        <f t="shared" si="37"/>
        <v>July 2025</v>
      </c>
      <c r="D780" s="12" t="s">
        <v>17263</v>
      </c>
      <c r="E780" s="12" t="s">
        <v>17264</v>
      </c>
      <c r="F780" s="14" t="s">
        <v>17265</v>
      </c>
      <c r="G780" s="13" t="s">
        <v>17266</v>
      </c>
      <c r="H780" s="13" t="s">
        <v>17267</v>
      </c>
      <c r="I780" s="12" t="s">
        <v>13045</v>
      </c>
      <c r="J780" s="12" t="str">
        <f t="shared" si="38"/>
        <v>Aung Myay Tha Zan</v>
      </c>
      <c r="K780" s="12" t="s">
        <v>17268</v>
      </c>
      <c r="L780" s="12">
        <v>25</v>
      </c>
      <c r="M780" s="12" t="s">
        <v>17269</v>
      </c>
      <c r="N780" s="12">
        <v>150</v>
      </c>
      <c r="O780" s="26">
        <v>45852.333333333299</v>
      </c>
      <c r="P780" s="13" t="s">
        <v>13120</v>
      </c>
      <c r="Q780" s="26">
        <v>45853.4506944444</v>
      </c>
      <c r="R780" s="12" t="s">
        <v>35</v>
      </c>
      <c r="S780" s="27">
        <f t="shared" si="39"/>
        <v>0.97986111111094898</v>
      </c>
      <c r="T780" s="12" t="s">
        <v>17270</v>
      </c>
      <c r="U780" s="13" t="s">
        <v>17271</v>
      </c>
      <c r="V780" s="13"/>
      <c r="W780" s="13"/>
    </row>
    <row r="781" spans="1:23" ht="30" customHeight="1">
      <c r="A781" s="65">
        <v>782</v>
      </c>
      <c r="B781" s="26">
        <v>45852.472916666702</v>
      </c>
      <c r="C781" s="26" t="str">
        <f t="shared" si="37"/>
        <v>July 2025</v>
      </c>
      <c r="D781" s="12" t="s">
        <v>17272</v>
      </c>
      <c r="E781" s="12" t="s">
        <v>17273</v>
      </c>
      <c r="F781" s="14" t="s">
        <v>17274</v>
      </c>
      <c r="G781" s="13" t="s">
        <v>17275</v>
      </c>
      <c r="H781" s="13" t="s">
        <v>17276</v>
      </c>
      <c r="I781" s="12" t="s">
        <v>13104</v>
      </c>
      <c r="J781" s="12" t="str">
        <f t="shared" si="38"/>
        <v>Maha Aung Myay</v>
      </c>
      <c r="K781" s="12" t="s">
        <v>17277</v>
      </c>
      <c r="L781" s="12">
        <v>30</v>
      </c>
      <c r="M781" s="12" t="s">
        <v>17278</v>
      </c>
      <c r="N781" s="12">
        <v>365</v>
      </c>
      <c r="O781" s="26"/>
      <c r="P781" s="13" t="s">
        <v>13048</v>
      </c>
      <c r="Q781" s="26">
        <v>45852.713310185201</v>
      </c>
      <c r="R781" s="12" t="s">
        <v>35</v>
      </c>
      <c r="S781" s="27">
        <f t="shared" si="39"/>
        <v>0.24039351852115901</v>
      </c>
      <c r="T781" s="12" t="s">
        <v>17279</v>
      </c>
      <c r="U781" s="13"/>
      <c r="V781" s="13"/>
      <c r="W781" s="13"/>
    </row>
    <row r="782" spans="1:23" ht="30" customHeight="1">
      <c r="A782" s="65">
        <v>783</v>
      </c>
      <c r="B782" s="26">
        <v>45852.516666666699</v>
      </c>
      <c r="C782" s="26" t="str">
        <f t="shared" si="37"/>
        <v>July 2025</v>
      </c>
      <c r="D782" s="12" t="s">
        <v>17280</v>
      </c>
      <c r="E782" s="12" t="s">
        <v>17280</v>
      </c>
      <c r="F782" s="14" t="s">
        <v>17281</v>
      </c>
      <c r="G782" s="13" t="s">
        <v>17282</v>
      </c>
      <c r="H782" s="13" t="s">
        <v>17283</v>
      </c>
      <c r="I782" s="12" t="s">
        <v>13045</v>
      </c>
      <c r="J782" s="12" t="str">
        <f t="shared" si="38"/>
        <v>Aung Myay Tha Zan</v>
      </c>
      <c r="K782" s="12" t="s">
        <v>17284</v>
      </c>
      <c r="L782" s="12">
        <v>20</v>
      </c>
      <c r="M782" s="12" t="s">
        <v>16653</v>
      </c>
      <c r="N782" s="12">
        <v>200</v>
      </c>
      <c r="O782" s="26">
        <v>45853.333333333299</v>
      </c>
      <c r="P782" s="13" t="s">
        <v>13120</v>
      </c>
      <c r="Q782" s="26">
        <v>45853.649027777799</v>
      </c>
      <c r="R782" s="12" t="s">
        <v>35</v>
      </c>
      <c r="S782" s="27">
        <f t="shared" si="39"/>
        <v>1.1323611111074601</v>
      </c>
      <c r="T782" s="12" t="s">
        <v>17285</v>
      </c>
      <c r="U782" s="13"/>
      <c r="V782" s="13"/>
      <c r="W782" s="13"/>
    </row>
    <row r="783" spans="1:23" ht="30" customHeight="1">
      <c r="A783" s="65">
        <v>784</v>
      </c>
      <c r="B783" s="26">
        <v>45852.523611111101</v>
      </c>
      <c r="C783" s="26" t="str">
        <f t="shared" si="37"/>
        <v>July 2025</v>
      </c>
      <c r="D783" s="12">
        <v>120405</v>
      </c>
      <c r="E783" s="12" t="s">
        <v>17286</v>
      </c>
      <c r="F783" s="14" t="s">
        <v>17287</v>
      </c>
      <c r="G783" s="13" t="s">
        <v>17288</v>
      </c>
      <c r="H783" s="13" t="s">
        <v>17289</v>
      </c>
      <c r="I783" s="12" t="s">
        <v>13104</v>
      </c>
      <c r="J783" s="12" t="str">
        <f t="shared" si="38"/>
        <v>Maha Aung Myay</v>
      </c>
      <c r="K783" s="12" t="s">
        <v>17290</v>
      </c>
      <c r="L783" s="12">
        <v>50</v>
      </c>
      <c r="M783" s="12" t="s">
        <v>17291</v>
      </c>
      <c r="N783" s="12">
        <v>265</v>
      </c>
      <c r="O783" s="26"/>
      <c r="P783" s="13" t="s">
        <v>13069</v>
      </c>
      <c r="Q783" s="26">
        <v>45852.705439814803</v>
      </c>
      <c r="R783" s="12" t="s">
        <v>35</v>
      </c>
      <c r="S783" s="27">
        <f t="shared" si="39"/>
        <v>0.18182870370947099</v>
      </c>
      <c r="T783" s="12" t="s">
        <v>17292</v>
      </c>
      <c r="U783" s="13"/>
      <c r="V783" s="13"/>
      <c r="W783" s="13"/>
    </row>
    <row r="784" spans="1:23" ht="30" customHeight="1">
      <c r="A784" s="65">
        <v>785</v>
      </c>
      <c r="B784" s="26">
        <v>45852.5402777778</v>
      </c>
      <c r="C784" s="26" t="str">
        <f t="shared" si="37"/>
        <v>July 2025</v>
      </c>
      <c r="D784" s="12">
        <v>120409</v>
      </c>
      <c r="E784" s="12">
        <v>494113</v>
      </c>
      <c r="F784" s="85" t="s">
        <v>17293</v>
      </c>
      <c r="G784" s="13" t="s">
        <v>17294</v>
      </c>
      <c r="H784" s="13" t="s">
        <v>17295</v>
      </c>
      <c r="I784" s="12" t="s">
        <v>13045</v>
      </c>
      <c r="J784" s="12" t="str">
        <f t="shared" si="38"/>
        <v>Aung Myay Tha Zan</v>
      </c>
      <c r="K784" s="12" t="s">
        <v>17296</v>
      </c>
      <c r="L784" s="12">
        <v>20</v>
      </c>
      <c r="M784" s="12" t="s">
        <v>14043</v>
      </c>
      <c r="N784" s="12">
        <v>175</v>
      </c>
      <c r="O784" s="26"/>
      <c r="P784" s="13" t="s">
        <v>13120</v>
      </c>
      <c r="Q784" s="26">
        <v>45853.695335648103</v>
      </c>
      <c r="R784" s="12" t="s">
        <v>35</v>
      </c>
      <c r="S784" s="27">
        <f t="shared" si="39"/>
        <v>1.15505787036818</v>
      </c>
      <c r="T784" s="12" t="s">
        <v>17297</v>
      </c>
      <c r="U784" s="13"/>
      <c r="V784" s="13"/>
      <c r="W784" s="13"/>
    </row>
    <row r="785" spans="1:23" ht="30" customHeight="1">
      <c r="A785" s="65">
        <v>786</v>
      </c>
      <c r="B785" s="26">
        <v>45852.546527777798</v>
      </c>
      <c r="C785" s="26" t="str">
        <f t="shared" si="37"/>
        <v>July 2025</v>
      </c>
      <c r="D785" s="12" t="s">
        <v>17298</v>
      </c>
      <c r="E785" s="12" t="s">
        <v>17299</v>
      </c>
      <c r="F785" s="14" t="s">
        <v>17300</v>
      </c>
      <c r="G785" s="13" t="s">
        <v>17301</v>
      </c>
      <c r="H785" s="13" t="s">
        <v>17302</v>
      </c>
      <c r="I785" s="12" t="s">
        <v>13066</v>
      </c>
      <c r="J785" s="12" t="str">
        <f t="shared" si="38"/>
        <v>Chan Aye Tha Zan</v>
      </c>
      <c r="K785" s="12" t="s">
        <v>17303</v>
      </c>
      <c r="L785" s="12">
        <v>20</v>
      </c>
      <c r="M785" s="12" t="s">
        <v>17157</v>
      </c>
      <c r="N785" s="12">
        <v>168</v>
      </c>
      <c r="O785" s="26"/>
      <c r="P785" s="13" t="s">
        <v>13069</v>
      </c>
      <c r="Q785" s="26">
        <v>45852.750486111101</v>
      </c>
      <c r="R785" s="12" t="s">
        <v>35</v>
      </c>
      <c r="S785" s="27">
        <f t="shared" si="39"/>
        <v>0.20395833333168401</v>
      </c>
      <c r="T785" s="12" t="s">
        <v>17304</v>
      </c>
      <c r="U785" s="13"/>
      <c r="V785" s="13"/>
      <c r="W785" s="13"/>
    </row>
    <row r="786" spans="1:23" ht="30" customHeight="1">
      <c r="A786" s="65">
        <v>787</v>
      </c>
      <c r="B786" s="26">
        <v>45852.552083333299</v>
      </c>
      <c r="C786" s="26" t="str">
        <f t="shared" si="37"/>
        <v>July 2025</v>
      </c>
      <c r="D786" s="12">
        <v>120412</v>
      </c>
      <c r="E786" s="12">
        <v>131679</v>
      </c>
      <c r="F786" s="14" t="s">
        <v>17305</v>
      </c>
      <c r="G786" s="13" t="s">
        <v>11434</v>
      </c>
      <c r="H786" s="13" t="s">
        <v>17306</v>
      </c>
      <c r="I786" s="12" t="s">
        <v>13066</v>
      </c>
      <c r="J786" s="12" t="str">
        <f t="shared" si="38"/>
        <v>Chan Aye Tha Zan</v>
      </c>
      <c r="K786" s="12" t="s">
        <v>17307</v>
      </c>
      <c r="L786" s="12">
        <v>40</v>
      </c>
      <c r="M786" s="12" t="s">
        <v>14648</v>
      </c>
      <c r="N786" s="12">
        <v>226</v>
      </c>
      <c r="O786" s="26">
        <v>45853.333333333299</v>
      </c>
      <c r="P786" s="13" t="s">
        <v>13069</v>
      </c>
      <c r="Q786" s="26">
        <v>45853.527326388903</v>
      </c>
      <c r="R786" s="12" t="s">
        <v>35</v>
      </c>
      <c r="S786" s="27">
        <f t="shared" ref="S786:S836" si="40">Q786-B786</f>
        <v>0.97524305555270996</v>
      </c>
      <c r="T786" s="12" t="s">
        <v>17308</v>
      </c>
      <c r="U786" s="13"/>
      <c r="V786" s="13"/>
      <c r="W786" s="13"/>
    </row>
    <row r="787" spans="1:23" ht="30" customHeight="1">
      <c r="A787" s="65">
        <v>788</v>
      </c>
      <c r="B787" s="26">
        <v>45852.552777777797</v>
      </c>
      <c r="C787" s="26" t="str">
        <f t="shared" si="37"/>
        <v>July 2025</v>
      </c>
      <c r="D787" s="12">
        <v>120414</v>
      </c>
      <c r="E787" s="12">
        <v>494150</v>
      </c>
      <c r="F787" s="14" t="s">
        <v>17309</v>
      </c>
      <c r="G787" s="13" t="s">
        <v>17088</v>
      </c>
      <c r="H787" s="13" t="s">
        <v>17310</v>
      </c>
      <c r="I787" s="12" t="s">
        <v>13066</v>
      </c>
      <c r="J787" s="12" t="str">
        <f t="shared" si="38"/>
        <v>Chan Aye Tha Zan</v>
      </c>
      <c r="K787" s="12" t="s">
        <v>17311</v>
      </c>
      <c r="L787" s="12">
        <v>20</v>
      </c>
      <c r="M787" s="12" t="s">
        <v>17312</v>
      </c>
      <c r="N787" s="12">
        <v>249</v>
      </c>
      <c r="O787" s="26">
        <v>45853.333333333299</v>
      </c>
      <c r="P787" s="13" t="s">
        <v>13069</v>
      </c>
      <c r="Q787" s="26">
        <v>45853.373611111099</v>
      </c>
      <c r="R787" s="12" t="s">
        <v>35</v>
      </c>
      <c r="S787" s="27">
        <f t="shared" si="40"/>
        <v>0.82083333333866904</v>
      </c>
      <c r="T787" s="12" t="s">
        <v>17313</v>
      </c>
      <c r="U787" s="13"/>
      <c r="V787" s="13"/>
      <c r="W787" s="13"/>
    </row>
    <row r="788" spans="1:23" ht="30" customHeight="1">
      <c r="A788" s="65">
        <v>789</v>
      </c>
      <c r="B788" s="73">
        <v>45852.554166666698</v>
      </c>
      <c r="C788" s="26" t="str">
        <f t="shared" si="37"/>
        <v>July 2025</v>
      </c>
      <c r="D788" s="66">
        <v>120415</v>
      </c>
      <c r="E788" s="66">
        <v>36055</v>
      </c>
      <c r="F788" s="75" t="s">
        <v>17314</v>
      </c>
      <c r="G788" s="76" t="s">
        <v>17315</v>
      </c>
      <c r="H788" s="76" t="s">
        <v>17316</v>
      </c>
      <c r="I788" s="66" t="s">
        <v>13066</v>
      </c>
      <c r="J788" s="12" t="str">
        <f t="shared" si="38"/>
        <v>Chan Aye Tha Zan</v>
      </c>
      <c r="K788" s="66" t="s">
        <v>17317</v>
      </c>
      <c r="L788" s="66">
        <v>25</v>
      </c>
      <c r="M788" s="66"/>
      <c r="N788" s="66"/>
      <c r="O788" s="73"/>
      <c r="P788" s="76" t="s">
        <v>13069</v>
      </c>
      <c r="Q788" s="73"/>
      <c r="R788" s="66" t="s">
        <v>113</v>
      </c>
      <c r="S788" s="90">
        <f t="shared" si="40"/>
        <v>-45852.554166666698</v>
      </c>
      <c r="T788" s="66"/>
      <c r="U788" s="76" t="s">
        <v>17318</v>
      </c>
      <c r="V788" s="76" t="s">
        <v>17319</v>
      </c>
      <c r="W788" s="76"/>
    </row>
    <row r="789" spans="1:23" ht="30" customHeight="1">
      <c r="A789" s="65">
        <v>790</v>
      </c>
      <c r="B789" s="73">
        <v>45852.573611111096</v>
      </c>
      <c r="C789" s="26" t="str">
        <f t="shared" si="37"/>
        <v>July 2025</v>
      </c>
      <c r="D789" s="66">
        <v>120424</v>
      </c>
      <c r="E789" s="66">
        <v>179427</v>
      </c>
      <c r="F789" s="75" t="s">
        <v>17320</v>
      </c>
      <c r="G789" s="76" t="s">
        <v>17321</v>
      </c>
      <c r="H789" s="76" t="s">
        <v>17322</v>
      </c>
      <c r="I789" s="66" t="s">
        <v>13066</v>
      </c>
      <c r="J789" s="12" t="str">
        <f t="shared" si="38"/>
        <v>Chan Aye Tha Zan</v>
      </c>
      <c r="K789" s="66" t="s">
        <v>17323</v>
      </c>
      <c r="L789" s="66">
        <v>25</v>
      </c>
      <c r="M789" s="66"/>
      <c r="N789" s="66"/>
      <c r="O789" s="73"/>
      <c r="P789" s="76"/>
      <c r="Q789" s="73"/>
      <c r="R789" s="66" t="s">
        <v>113</v>
      </c>
      <c r="S789" s="90">
        <f t="shared" si="40"/>
        <v>-45852.573611111096</v>
      </c>
      <c r="T789" s="66"/>
      <c r="U789" s="76"/>
      <c r="V789" s="76" t="s">
        <v>17324</v>
      </c>
      <c r="W789" s="76"/>
    </row>
    <row r="790" spans="1:23" ht="30" customHeight="1">
      <c r="A790" s="65">
        <v>791</v>
      </c>
      <c r="B790" s="26">
        <v>45852.576388888898</v>
      </c>
      <c r="C790" s="26" t="str">
        <f t="shared" si="37"/>
        <v>July 2025</v>
      </c>
      <c r="D790" s="12">
        <v>120426</v>
      </c>
      <c r="E790" s="12">
        <v>46064</v>
      </c>
      <c r="F790" s="14" t="s">
        <v>17325</v>
      </c>
      <c r="G790" s="13" t="s">
        <v>17326</v>
      </c>
      <c r="H790" s="13" t="s">
        <v>17327</v>
      </c>
      <c r="I790" s="12" t="s">
        <v>13066</v>
      </c>
      <c r="J790" s="12" t="str">
        <f t="shared" si="38"/>
        <v>Chan Aye Tha Zan</v>
      </c>
      <c r="K790" s="12" t="s">
        <v>17328</v>
      </c>
      <c r="L790" s="12">
        <v>20</v>
      </c>
      <c r="M790" s="12" t="s">
        <v>17329</v>
      </c>
      <c r="N790" s="12">
        <v>211</v>
      </c>
      <c r="O790" s="26"/>
      <c r="P790" s="13" t="s">
        <v>13069</v>
      </c>
      <c r="Q790" s="26">
        <v>45853.418113425898</v>
      </c>
      <c r="R790" s="12" t="s">
        <v>35</v>
      </c>
      <c r="S790" s="27">
        <f t="shared" si="40"/>
        <v>0.84172453703649797</v>
      </c>
      <c r="T790" s="12" t="s">
        <v>17330</v>
      </c>
      <c r="U790" s="13"/>
      <c r="V790" s="13"/>
      <c r="W790" s="13"/>
    </row>
    <row r="791" spans="1:23" ht="30" customHeight="1">
      <c r="A791" s="65">
        <v>792</v>
      </c>
      <c r="B791" s="26">
        <v>45852.579166666699</v>
      </c>
      <c r="C791" s="26" t="str">
        <f t="shared" si="37"/>
        <v>July 2025</v>
      </c>
      <c r="D791" s="12">
        <v>120428</v>
      </c>
      <c r="E791" s="12">
        <v>183151</v>
      </c>
      <c r="F791" s="14" t="s">
        <v>17331</v>
      </c>
      <c r="G791" s="13" t="s">
        <v>17332</v>
      </c>
      <c r="H791" s="13" t="s">
        <v>17333</v>
      </c>
      <c r="I791" s="12" t="s">
        <v>13066</v>
      </c>
      <c r="J791" s="12" t="str">
        <f t="shared" si="38"/>
        <v>Chan Aye Tha Zan</v>
      </c>
      <c r="K791" s="12" t="s">
        <v>17334</v>
      </c>
      <c r="L791" s="12">
        <v>20</v>
      </c>
      <c r="M791" s="12" t="s">
        <v>16974</v>
      </c>
      <c r="N791" s="12">
        <v>196</v>
      </c>
      <c r="O791" s="26">
        <v>45853.333333333299</v>
      </c>
      <c r="P791" s="13" t="s">
        <v>13069</v>
      </c>
      <c r="Q791" s="26">
        <v>45853.526898148099</v>
      </c>
      <c r="R791" s="12" t="s">
        <v>35</v>
      </c>
      <c r="S791" s="27">
        <f t="shared" si="40"/>
        <v>0.94773148147942299</v>
      </c>
      <c r="T791" s="12" t="s">
        <v>17335</v>
      </c>
      <c r="U791" s="13"/>
      <c r="V791" s="13"/>
      <c r="W791" s="13"/>
    </row>
    <row r="792" spans="1:23" ht="30" customHeight="1">
      <c r="A792" s="65">
        <v>793</v>
      </c>
      <c r="B792" s="26">
        <v>45852.589259259301</v>
      </c>
      <c r="C792" s="26" t="str">
        <f t="shared" si="37"/>
        <v>July 2025</v>
      </c>
      <c r="D792" s="12">
        <v>120431</v>
      </c>
      <c r="E792" s="12">
        <v>198165</v>
      </c>
      <c r="F792" s="14" t="s">
        <v>17336</v>
      </c>
      <c r="G792" s="13" t="s">
        <v>17337</v>
      </c>
      <c r="H792" s="13" t="s">
        <v>17338</v>
      </c>
      <c r="I792" s="12" t="s">
        <v>13066</v>
      </c>
      <c r="J792" s="12" t="str">
        <f t="shared" si="38"/>
        <v>Chan Aye Tha Zan</v>
      </c>
      <c r="K792" s="12" t="s">
        <v>17339</v>
      </c>
      <c r="L792" s="12">
        <v>18</v>
      </c>
      <c r="M792" s="12" t="s">
        <v>17340</v>
      </c>
      <c r="N792" s="12">
        <v>347</v>
      </c>
      <c r="O792" s="26">
        <v>45853.333333333299</v>
      </c>
      <c r="P792" s="13" t="s">
        <v>13048</v>
      </c>
      <c r="Q792" s="26">
        <v>45853.456261574102</v>
      </c>
      <c r="R792" s="12" t="s">
        <v>35</v>
      </c>
      <c r="S792" s="27">
        <f t="shared" si="40"/>
        <v>0.86700231481518097</v>
      </c>
      <c r="T792" s="12" t="s">
        <v>17341</v>
      </c>
      <c r="U792" s="13"/>
      <c r="V792" s="13"/>
      <c r="W792" s="13"/>
    </row>
    <row r="793" spans="1:23" ht="30" customHeight="1">
      <c r="A793" s="65">
        <v>794</v>
      </c>
      <c r="B793" s="73">
        <v>45852.601446759298</v>
      </c>
      <c r="C793" s="26" t="str">
        <f t="shared" si="37"/>
        <v>July 2025</v>
      </c>
      <c r="D793" s="66">
        <v>120440</v>
      </c>
      <c r="E793" s="66">
        <v>212777</v>
      </c>
      <c r="F793" s="75" t="s">
        <v>17342</v>
      </c>
      <c r="G793" s="76" t="s">
        <v>17343</v>
      </c>
      <c r="H793" s="76" t="s">
        <v>17344</v>
      </c>
      <c r="I793" s="66" t="s">
        <v>13066</v>
      </c>
      <c r="J793" s="12" t="str">
        <f t="shared" si="38"/>
        <v>Chan Aye Tha Zan</v>
      </c>
      <c r="K793" s="66" t="s">
        <v>17345</v>
      </c>
      <c r="L793" s="66">
        <v>18</v>
      </c>
      <c r="M793" s="66"/>
      <c r="N793" s="66"/>
      <c r="O793" s="73"/>
      <c r="P793" s="76"/>
      <c r="Q793" s="73"/>
      <c r="R793" s="66" t="s">
        <v>113</v>
      </c>
      <c r="S793" s="90">
        <f t="shared" si="40"/>
        <v>-45852.601446759298</v>
      </c>
      <c r="T793" s="66"/>
      <c r="U793" s="76"/>
      <c r="V793" s="76" t="s">
        <v>17346</v>
      </c>
      <c r="W793" s="76"/>
    </row>
    <row r="794" spans="1:23" ht="30" customHeight="1">
      <c r="A794" s="65">
        <v>795</v>
      </c>
      <c r="B794" s="26">
        <v>45852.6230208333</v>
      </c>
      <c r="C794" s="26" t="str">
        <f t="shared" si="37"/>
        <v>July 2025</v>
      </c>
      <c r="D794" s="12">
        <v>120448</v>
      </c>
      <c r="E794" s="12">
        <v>95629</v>
      </c>
      <c r="F794" s="14" t="s">
        <v>17347</v>
      </c>
      <c r="G794" s="13" t="s">
        <v>17348</v>
      </c>
      <c r="H794" s="13" t="s">
        <v>17349</v>
      </c>
      <c r="I794" s="12" t="s">
        <v>13066</v>
      </c>
      <c r="J794" s="12" t="str">
        <f t="shared" si="38"/>
        <v>Chan Aye Tha Zan</v>
      </c>
      <c r="K794" s="12" t="s">
        <v>17350</v>
      </c>
      <c r="L794" s="12">
        <v>18</v>
      </c>
      <c r="M794" s="12" t="s">
        <v>17351</v>
      </c>
      <c r="N794" s="12">
        <v>288</v>
      </c>
      <c r="O794" s="26">
        <v>45853.333333333299</v>
      </c>
      <c r="P794" s="13" t="s">
        <v>13048</v>
      </c>
      <c r="Q794" s="26">
        <v>45853.405555555597</v>
      </c>
      <c r="R794" s="12" t="s">
        <v>35</v>
      </c>
      <c r="S794" s="27">
        <f t="shared" si="40"/>
        <v>0.78253472221695097</v>
      </c>
      <c r="T794" s="12" t="s">
        <v>17352</v>
      </c>
      <c r="U794" s="13"/>
      <c r="V794" s="13"/>
      <c r="W794" s="13"/>
    </row>
    <row r="795" spans="1:23" ht="30" customHeight="1">
      <c r="A795" s="65">
        <v>796</v>
      </c>
      <c r="B795" s="26">
        <v>45852.631585648101</v>
      </c>
      <c r="C795" s="26" t="str">
        <f t="shared" si="37"/>
        <v>July 2025</v>
      </c>
      <c r="D795" s="12">
        <v>120452</v>
      </c>
      <c r="E795" s="12">
        <v>491043</v>
      </c>
      <c r="F795" s="14" t="s">
        <v>17353</v>
      </c>
      <c r="G795" s="13" t="s">
        <v>17164</v>
      </c>
      <c r="H795" s="13" t="s">
        <v>17354</v>
      </c>
      <c r="I795" s="12" t="s">
        <v>13066</v>
      </c>
      <c r="J795" s="12" t="str">
        <f t="shared" si="38"/>
        <v>Chan Aye Tha Zan</v>
      </c>
      <c r="K795" s="12" t="s">
        <v>17166</v>
      </c>
      <c r="L795" s="12">
        <v>20</v>
      </c>
      <c r="M795" s="12" t="s">
        <v>17355</v>
      </c>
      <c r="N795" s="12">
        <v>124</v>
      </c>
      <c r="O795" s="26"/>
      <c r="P795" s="13" t="s">
        <v>13069</v>
      </c>
      <c r="Q795" s="26">
        <v>45852.791412036997</v>
      </c>
      <c r="R795" s="12" t="s">
        <v>35</v>
      </c>
      <c r="S795" s="27">
        <f t="shared" si="40"/>
        <v>0.159826388895453</v>
      </c>
      <c r="T795" s="12" t="s">
        <v>17356</v>
      </c>
      <c r="U795" s="13"/>
      <c r="V795" s="13"/>
      <c r="W795" s="13"/>
    </row>
    <row r="796" spans="1:23" ht="30" customHeight="1">
      <c r="A796" s="65">
        <v>797</v>
      </c>
      <c r="B796" s="26">
        <v>45852.649317129602</v>
      </c>
      <c r="C796" s="26" t="str">
        <f t="shared" si="37"/>
        <v>July 2025</v>
      </c>
      <c r="D796" s="12">
        <v>120462</v>
      </c>
      <c r="E796" s="12">
        <v>494170</v>
      </c>
      <c r="F796" s="14" t="s">
        <v>17357</v>
      </c>
      <c r="G796" s="13" t="s">
        <v>17358</v>
      </c>
      <c r="H796" s="13" t="s">
        <v>17359</v>
      </c>
      <c r="I796" s="12" t="s">
        <v>13066</v>
      </c>
      <c r="J796" s="12" t="str">
        <f t="shared" si="38"/>
        <v>Chan Aye Tha Zan</v>
      </c>
      <c r="K796" s="12" t="s">
        <v>17360</v>
      </c>
      <c r="L796" s="12">
        <v>18</v>
      </c>
      <c r="M796" s="12" t="s">
        <v>17361</v>
      </c>
      <c r="N796" s="12">
        <v>246</v>
      </c>
      <c r="O796" s="26">
        <v>45853.333333333299</v>
      </c>
      <c r="P796" s="13" t="s">
        <v>13048</v>
      </c>
      <c r="Q796" s="26">
        <v>45853.519444444399</v>
      </c>
      <c r="R796" s="12" t="s">
        <v>35</v>
      </c>
      <c r="S796" s="27">
        <f t="shared" si="40"/>
        <v>0.87012731481081595</v>
      </c>
      <c r="T796" s="12" t="s">
        <v>17362</v>
      </c>
      <c r="U796" s="13"/>
      <c r="V796" s="13"/>
      <c r="W796" s="13"/>
    </row>
    <row r="797" spans="1:23" ht="30" customHeight="1">
      <c r="A797" s="65">
        <v>798</v>
      </c>
      <c r="B797" s="73">
        <v>45852.6697569444</v>
      </c>
      <c r="C797" s="26" t="str">
        <f t="shared" si="37"/>
        <v>July 2025</v>
      </c>
      <c r="D797" s="66">
        <v>120468</v>
      </c>
      <c r="E797" s="66">
        <v>494431</v>
      </c>
      <c r="F797" s="75" t="s">
        <v>17363</v>
      </c>
      <c r="G797" s="76" t="s">
        <v>17364</v>
      </c>
      <c r="H797" s="76" t="s">
        <v>17365</v>
      </c>
      <c r="I797" s="66" t="s">
        <v>13045</v>
      </c>
      <c r="J797" s="12" t="str">
        <f t="shared" si="38"/>
        <v>Aung Myay Tha Zan</v>
      </c>
      <c r="K797" s="66" t="s">
        <v>17366</v>
      </c>
      <c r="L797" s="66">
        <v>18</v>
      </c>
      <c r="M797" s="66"/>
      <c r="N797" s="66"/>
      <c r="O797" s="73"/>
      <c r="P797" s="76"/>
      <c r="Q797" s="73"/>
      <c r="R797" s="66" t="s">
        <v>113</v>
      </c>
      <c r="S797" s="90">
        <f t="shared" si="40"/>
        <v>-45852.6697569444</v>
      </c>
      <c r="T797" s="66"/>
      <c r="U797" s="76"/>
      <c r="V797" s="76" t="s">
        <v>17367</v>
      </c>
      <c r="W797" s="76"/>
    </row>
    <row r="798" spans="1:23" ht="30" customHeight="1">
      <c r="A798" s="65">
        <v>799</v>
      </c>
      <c r="B798" s="73">
        <v>45852.6871412037</v>
      </c>
      <c r="C798" s="26" t="str">
        <f t="shared" si="37"/>
        <v>July 2025</v>
      </c>
      <c r="D798" s="66">
        <v>120475</v>
      </c>
      <c r="E798" s="66">
        <v>494256</v>
      </c>
      <c r="F798" s="75" t="s">
        <v>17368</v>
      </c>
      <c r="G798" s="76" t="s">
        <v>17369</v>
      </c>
      <c r="H798" s="76" t="s">
        <v>17370</v>
      </c>
      <c r="I798" s="66" t="s">
        <v>13045</v>
      </c>
      <c r="J798" s="12" t="str">
        <f t="shared" si="38"/>
        <v>Aung Myay Tha Zan</v>
      </c>
      <c r="K798" s="66" t="s">
        <v>17371</v>
      </c>
      <c r="L798" s="66">
        <v>40</v>
      </c>
      <c r="M798" s="66"/>
      <c r="N798" s="66"/>
      <c r="O798" s="73"/>
      <c r="P798" s="76"/>
      <c r="Q798" s="73"/>
      <c r="R798" s="66" t="s">
        <v>113</v>
      </c>
      <c r="S798" s="90">
        <f t="shared" si="40"/>
        <v>-45852.6871412037</v>
      </c>
      <c r="T798" s="66"/>
      <c r="U798" s="76" t="s">
        <v>17372</v>
      </c>
      <c r="V798" s="76" t="s">
        <v>17373</v>
      </c>
      <c r="W798" s="76"/>
    </row>
    <row r="799" spans="1:23" ht="30" customHeight="1">
      <c r="A799" s="65">
        <v>800</v>
      </c>
      <c r="B799" s="26">
        <v>45852.924155092602</v>
      </c>
      <c r="C799" s="26" t="str">
        <f t="shared" si="37"/>
        <v>July 2025</v>
      </c>
      <c r="D799" s="12">
        <v>120518</v>
      </c>
      <c r="E799" s="12">
        <v>494759</v>
      </c>
      <c r="F799" s="14" t="s">
        <v>17374</v>
      </c>
      <c r="G799" s="13" t="s">
        <v>17375</v>
      </c>
      <c r="H799" s="13" t="s">
        <v>17376</v>
      </c>
      <c r="I799" s="12" t="s">
        <v>13066</v>
      </c>
      <c r="J799" s="12" t="str">
        <f t="shared" si="38"/>
        <v>Chan Aye Tha Zan</v>
      </c>
      <c r="K799" s="12" t="s">
        <v>17377</v>
      </c>
      <c r="L799" s="12">
        <v>20</v>
      </c>
      <c r="M799" s="12" t="s">
        <v>17378</v>
      </c>
      <c r="N799" s="12">
        <v>185</v>
      </c>
      <c r="O799" s="26">
        <v>45852.625</v>
      </c>
      <c r="P799" s="13" t="s">
        <v>13069</v>
      </c>
      <c r="Q799" s="26">
        <v>45853.672916666699</v>
      </c>
      <c r="R799" s="12" t="s">
        <v>35</v>
      </c>
      <c r="S799" s="27">
        <f t="shared" si="40"/>
        <v>0.74876157407561506</v>
      </c>
      <c r="T799" s="12" t="s">
        <v>17379</v>
      </c>
      <c r="U799" s="13"/>
      <c r="V799" s="13"/>
      <c r="W799" s="13"/>
    </row>
    <row r="800" spans="1:23" ht="30" customHeight="1">
      <c r="A800" s="65">
        <v>801</v>
      </c>
      <c r="B800" s="26">
        <v>45853.313506944403</v>
      </c>
      <c r="C800" s="26" t="str">
        <f t="shared" si="37"/>
        <v>July 2025</v>
      </c>
      <c r="D800" s="12">
        <v>120525</v>
      </c>
      <c r="E800" s="12">
        <v>494779</v>
      </c>
      <c r="F800" s="14" t="s">
        <v>17380</v>
      </c>
      <c r="G800" s="13" t="s">
        <v>17381</v>
      </c>
      <c r="H800" s="13" t="s">
        <v>17382</v>
      </c>
      <c r="I800" s="12" t="s">
        <v>13045</v>
      </c>
      <c r="J800" s="12" t="str">
        <f t="shared" si="38"/>
        <v>Aung Myay Tha Zan</v>
      </c>
      <c r="K800" s="12" t="s">
        <v>17383</v>
      </c>
      <c r="L800" s="12">
        <v>20</v>
      </c>
      <c r="M800" s="12" t="s">
        <v>17384</v>
      </c>
      <c r="N800" s="12">
        <v>166</v>
      </c>
      <c r="O800" s="26">
        <v>45853.313194444403</v>
      </c>
      <c r="P800" s="13" t="s">
        <v>13260</v>
      </c>
      <c r="Q800" s="26">
        <v>45853.462349537003</v>
      </c>
      <c r="R800" s="12" t="s">
        <v>35</v>
      </c>
      <c r="S800" s="27">
        <f t="shared" si="40"/>
        <v>0.1488425925927</v>
      </c>
      <c r="T800" s="12" t="s">
        <v>17385</v>
      </c>
      <c r="U800" s="13"/>
      <c r="V800" s="13"/>
      <c r="W800" s="13"/>
    </row>
    <row r="801" spans="1:23" ht="30" customHeight="1">
      <c r="A801" s="65">
        <v>802</v>
      </c>
      <c r="B801" s="26">
        <v>45853.383634259299</v>
      </c>
      <c r="C801" s="26" t="str">
        <f t="shared" si="37"/>
        <v>July 2025</v>
      </c>
      <c r="D801" s="12">
        <v>120532</v>
      </c>
      <c r="E801" s="12">
        <v>494837</v>
      </c>
      <c r="F801" s="14" t="s">
        <v>17386</v>
      </c>
      <c r="G801" s="13" t="s">
        <v>17387</v>
      </c>
      <c r="H801" s="13" t="s">
        <v>17388</v>
      </c>
      <c r="I801" s="12" t="s">
        <v>13045</v>
      </c>
      <c r="J801" s="12" t="str">
        <f t="shared" si="38"/>
        <v>Aung Myay Tha Zan</v>
      </c>
      <c r="K801" s="12" t="s">
        <v>17389</v>
      </c>
      <c r="L801" s="12">
        <v>20</v>
      </c>
      <c r="M801" s="12" t="s">
        <v>17390</v>
      </c>
      <c r="N801" s="12">
        <v>400</v>
      </c>
      <c r="O801" s="26">
        <v>45853.333333333299</v>
      </c>
      <c r="P801" s="13" t="s">
        <v>13120</v>
      </c>
      <c r="Q801" s="26">
        <v>45853.588194444397</v>
      </c>
      <c r="R801" s="12" t="s">
        <v>35</v>
      </c>
      <c r="S801" s="27">
        <f t="shared" si="40"/>
        <v>0.204560185178707</v>
      </c>
      <c r="T801" s="12" t="s">
        <v>17391</v>
      </c>
      <c r="U801" s="13"/>
      <c r="V801" s="13"/>
      <c r="W801" s="13"/>
    </row>
    <row r="802" spans="1:23" ht="30" customHeight="1">
      <c r="A802" s="65">
        <v>803</v>
      </c>
      <c r="B802" s="26">
        <v>45853.3961458333</v>
      </c>
      <c r="C802" s="26" t="str">
        <f t="shared" si="37"/>
        <v>July 2025</v>
      </c>
      <c r="D802" s="12">
        <v>120534</v>
      </c>
      <c r="E802" s="12">
        <v>329623</v>
      </c>
      <c r="F802" s="14" t="s">
        <v>17392</v>
      </c>
      <c r="G802" s="13" t="s">
        <v>17393</v>
      </c>
      <c r="H802" s="13" t="s">
        <v>17394</v>
      </c>
      <c r="I802" s="12" t="s">
        <v>13066</v>
      </c>
      <c r="J802" s="12" t="str">
        <f t="shared" si="38"/>
        <v>Chan Aye Tha Zan</v>
      </c>
      <c r="K802" s="12" t="s">
        <v>17395</v>
      </c>
      <c r="L802" s="12">
        <v>20</v>
      </c>
      <c r="M802" s="12" t="s">
        <v>17396</v>
      </c>
      <c r="N802" s="12">
        <v>0</v>
      </c>
      <c r="O802" s="26">
        <v>45853.333333333299</v>
      </c>
      <c r="P802" s="13" t="s">
        <v>13069</v>
      </c>
      <c r="Q802" s="26">
        <v>45853.4194444444</v>
      </c>
      <c r="R802" s="12" t="s">
        <v>35</v>
      </c>
      <c r="S802" s="27">
        <f t="shared" si="40"/>
        <v>2.3298611107747998E-2</v>
      </c>
      <c r="T802" s="12" t="s">
        <v>17397</v>
      </c>
      <c r="U802" s="13"/>
      <c r="V802" s="13"/>
      <c r="W802" s="13"/>
    </row>
    <row r="803" spans="1:23" ht="30" customHeight="1">
      <c r="A803" s="65">
        <v>804</v>
      </c>
      <c r="B803" s="26">
        <v>45853.460416666698</v>
      </c>
      <c r="C803" s="26" t="str">
        <f t="shared" si="37"/>
        <v>July 2025</v>
      </c>
      <c r="D803" s="12">
        <v>120551</v>
      </c>
      <c r="E803" s="12">
        <v>495025</v>
      </c>
      <c r="F803" s="14" t="s">
        <v>17398</v>
      </c>
      <c r="G803" s="13" t="s">
        <v>17399</v>
      </c>
      <c r="H803" s="13" t="s">
        <v>17400</v>
      </c>
      <c r="I803" s="12" t="s">
        <v>13066</v>
      </c>
      <c r="J803" s="12" t="str">
        <f t="shared" si="38"/>
        <v>Chan Aye Tha Zan</v>
      </c>
      <c r="K803" s="12" t="s">
        <v>17401</v>
      </c>
      <c r="L803" s="12">
        <v>40</v>
      </c>
      <c r="M803" s="12" t="s">
        <v>17402</v>
      </c>
      <c r="N803" s="12">
        <v>210</v>
      </c>
      <c r="O803" s="26">
        <v>45853.333333333299</v>
      </c>
      <c r="P803" s="13" t="s">
        <v>13069</v>
      </c>
      <c r="Q803" s="26">
        <v>45853.5847222222</v>
      </c>
      <c r="R803" s="12" t="s">
        <v>35</v>
      </c>
      <c r="S803" s="27">
        <f t="shared" si="40"/>
        <v>0.12430555555329199</v>
      </c>
      <c r="T803" s="12" t="s">
        <v>17403</v>
      </c>
      <c r="U803" s="13"/>
      <c r="V803" s="13"/>
      <c r="W803" s="13"/>
    </row>
    <row r="804" spans="1:23" ht="30" customHeight="1">
      <c r="A804" s="65">
        <v>805</v>
      </c>
      <c r="B804" s="26">
        <v>45853.479861111096</v>
      </c>
      <c r="C804" s="26" t="str">
        <f t="shared" si="37"/>
        <v>July 2025</v>
      </c>
      <c r="D804" s="12">
        <v>120556</v>
      </c>
      <c r="E804" s="12">
        <v>399548</v>
      </c>
      <c r="F804" s="14" t="s">
        <v>17404</v>
      </c>
      <c r="G804" s="13" t="s">
        <v>17405</v>
      </c>
      <c r="H804" s="13" t="s">
        <v>17406</v>
      </c>
      <c r="I804" s="12" t="s">
        <v>13045</v>
      </c>
      <c r="J804" s="12" t="str">
        <f t="shared" si="38"/>
        <v>Aung Myay Tha Zan</v>
      </c>
      <c r="K804" s="12" t="s">
        <v>17407</v>
      </c>
      <c r="L804" s="12">
        <v>50</v>
      </c>
      <c r="M804" s="12" t="s">
        <v>15528</v>
      </c>
      <c r="N804" s="12">
        <v>150</v>
      </c>
      <c r="O804" s="26"/>
      <c r="P804" s="13" t="s">
        <v>13120</v>
      </c>
      <c r="Q804" s="26">
        <v>45854.552766203698</v>
      </c>
      <c r="R804" s="12" t="s">
        <v>35</v>
      </c>
      <c r="S804" s="27">
        <f t="shared" si="40"/>
        <v>1.0729050925947401</v>
      </c>
      <c r="T804" s="12" t="s">
        <v>17408</v>
      </c>
      <c r="U804" s="13"/>
      <c r="V804" s="13"/>
      <c r="W804" s="13"/>
    </row>
    <row r="805" spans="1:23" ht="30" customHeight="1">
      <c r="A805" s="65">
        <v>806</v>
      </c>
      <c r="B805" s="26">
        <v>45853.5180555556</v>
      </c>
      <c r="C805" s="26" t="str">
        <f t="shared" si="37"/>
        <v>July 2025</v>
      </c>
      <c r="D805" s="12">
        <v>120573</v>
      </c>
      <c r="E805" s="12">
        <v>177254</v>
      </c>
      <c r="F805" s="14" t="s">
        <v>17409</v>
      </c>
      <c r="G805" s="13" t="s">
        <v>17410</v>
      </c>
      <c r="H805" s="13" t="s">
        <v>17411</v>
      </c>
      <c r="I805" s="12" t="s">
        <v>13066</v>
      </c>
      <c r="J805" s="12" t="str">
        <f t="shared" si="38"/>
        <v>Chan Aye Tha Zan</v>
      </c>
      <c r="K805" s="12" t="s">
        <v>17412</v>
      </c>
      <c r="L805" s="12">
        <v>20</v>
      </c>
      <c r="M805" s="12" t="s">
        <v>17413</v>
      </c>
      <c r="N805" s="12">
        <v>132</v>
      </c>
      <c r="O805" s="26">
        <v>45853.333333333299</v>
      </c>
      <c r="P805" s="13" t="s">
        <v>13069</v>
      </c>
      <c r="Q805" s="26">
        <v>45853.630555555603</v>
      </c>
      <c r="R805" s="12" t="s">
        <v>35</v>
      </c>
      <c r="S805" s="27">
        <f t="shared" si="40"/>
        <v>0.11250000000290999</v>
      </c>
      <c r="T805" s="12" t="s">
        <v>17414</v>
      </c>
      <c r="U805" s="13"/>
      <c r="V805" s="13"/>
      <c r="W805" s="13"/>
    </row>
    <row r="806" spans="1:23" ht="30" customHeight="1">
      <c r="A806" s="65">
        <v>807</v>
      </c>
      <c r="B806" s="26">
        <v>45853.523611111101</v>
      </c>
      <c r="C806" s="26" t="str">
        <f t="shared" si="37"/>
        <v>July 2025</v>
      </c>
      <c r="D806" s="12" t="s">
        <v>17415</v>
      </c>
      <c r="E806" s="12" t="s">
        <v>17416</v>
      </c>
      <c r="F806" s="14" t="s">
        <v>17417</v>
      </c>
      <c r="G806" s="13" t="s">
        <v>17418</v>
      </c>
      <c r="H806" s="13" t="s">
        <v>17419</v>
      </c>
      <c r="I806" s="12" t="s">
        <v>13066</v>
      </c>
      <c r="J806" s="12" t="str">
        <f t="shared" si="38"/>
        <v>Chan Aye Tha Zan</v>
      </c>
      <c r="K806" s="13" t="s">
        <v>17420</v>
      </c>
      <c r="L806" s="12">
        <v>20</v>
      </c>
      <c r="M806" s="12" t="s">
        <v>16581</v>
      </c>
      <c r="N806" s="12">
        <v>111</v>
      </c>
      <c r="O806" s="26"/>
      <c r="P806" s="13" t="s">
        <v>13069</v>
      </c>
      <c r="Q806" s="26">
        <v>45854.5186805556</v>
      </c>
      <c r="R806" s="12" t="s">
        <v>35</v>
      </c>
      <c r="S806" s="27">
        <f t="shared" si="40"/>
        <v>0.99506944444874501</v>
      </c>
      <c r="T806" s="12" t="s">
        <v>17421</v>
      </c>
      <c r="U806" s="13"/>
      <c r="V806" s="13"/>
      <c r="W806" s="13"/>
    </row>
    <row r="807" spans="1:23" ht="30" customHeight="1">
      <c r="A807" s="65">
        <v>808</v>
      </c>
      <c r="B807" s="26">
        <v>45853.525000000001</v>
      </c>
      <c r="C807" s="26" t="str">
        <f t="shared" si="37"/>
        <v>July 2025</v>
      </c>
      <c r="D807" s="12">
        <v>120575</v>
      </c>
      <c r="E807" s="12">
        <v>218867</v>
      </c>
      <c r="F807" s="14" t="s">
        <v>17422</v>
      </c>
      <c r="G807" s="13" t="s">
        <v>17423</v>
      </c>
      <c r="H807" s="13" t="s">
        <v>17424</v>
      </c>
      <c r="I807" s="12" t="s">
        <v>13066</v>
      </c>
      <c r="J807" s="12" t="str">
        <f t="shared" si="38"/>
        <v>Chan Aye Tha Zan</v>
      </c>
      <c r="K807" s="13" t="s">
        <v>17425</v>
      </c>
      <c r="L807" s="12">
        <v>25</v>
      </c>
      <c r="M807" s="12" t="s">
        <v>17426</v>
      </c>
      <c r="N807" s="12">
        <v>426</v>
      </c>
      <c r="O807" s="26"/>
      <c r="P807" s="13" t="s">
        <v>13048</v>
      </c>
      <c r="Q807" s="26">
        <v>45853.687604166698</v>
      </c>
      <c r="R807" s="12" t="s">
        <v>35</v>
      </c>
      <c r="S807" s="27">
        <f t="shared" si="40"/>
        <v>0.162604166667734</v>
      </c>
      <c r="T807" s="12" t="s">
        <v>17427</v>
      </c>
      <c r="U807" s="13"/>
      <c r="V807" s="13"/>
      <c r="W807" s="13"/>
    </row>
    <row r="808" spans="1:23" ht="30" customHeight="1">
      <c r="A808" s="65">
        <v>809</v>
      </c>
      <c r="B808" s="26">
        <v>45853.534722222197</v>
      </c>
      <c r="C808" s="26" t="str">
        <f t="shared" si="37"/>
        <v>July 2025</v>
      </c>
      <c r="D808" s="12">
        <v>120579</v>
      </c>
      <c r="E808" s="12">
        <v>416624</v>
      </c>
      <c r="F808" s="14" t="s">
        <v>17428</v>
      </c>
      <c r="G808" s="13" t="s">
        <v>13408</v>
      </c>
      <c r="H808" s="13" t="s">
        <v>17429</v>
      </c>
      <c r="I808" s="12" t="s">
        <v>13066</v>
      </c>
      <c r="J808" s="12" t="str">
        <f t="shared" si="38"/>
        <v>Chan Aye Tha Zan</v>
      </c>
      <c r="K808" s="13" t="s">
        <v>17430</v>
      </c>
      <c r="L808" s="12">
        <v>20</v>
      </c>
      <c r="M808" s="12" t="s">
        <v>16919</v>
      </c>
      <c r="N808" s="12">
        <v>118</v>
      </c>
      <c r="O808" s="26">
        <v>45854.333333333299</v>
      </c>
      <c r="P808" s="13" t="s">
        <v>13069</v>
      </c>
      <c r="Q808" s="26">
        <v>45855.628298611096</v>
      </c>
      <c r="R808" s="12" t="s">
        <v>35</v>
      </c>
      <c r="S808" s="27">
        <f t="shared" si="40"/>
        <v>2.0935763888919601</v>
      </c>
      <c r="T808" s="12" t="s">
        <v>17431</v>
      </c>
      <c r="U808" s="13" t="s">
        <v>17432</v>
      </c>
      <c r="V808" s="13"/>
      <c r="W808" s="13"/>
    </row>
    <row r="809" spans="1:23" ht="30" customHeight="1">
      <c r="A809" s="65">
        <v>810</v>
      </c>
      <c r="B809" s="26">
        <v>45853.559027777803</v>
      </c>
      <c r="C809" s="26" t="str">
        <f t="shared" si="37"/>
        <v>July 2025</v>
      </c>
      <c r="D809" s="13">
        <v>120583</v>
      </c>
      <c r="E809" s="13">
        <v>73646</v>
      </c>
      <c r="F809" s="14" t="s">
        <v>17433</v>
      </c>
      <c r="G809" s="13" t="s">
        <v>17434</v>
      </c>
      <c r="H809" s="13" t="s">
        <v>17435</v>
      </c>
      <c r="I809" s="12" t="s">
        <v>13066</v>
      </c>
      <c r="J809" s="12" t="str">
        <f t="shared" si="38"/>
        <v>Chan Aye Tha Zan</v>
      </c>
      <c r="K809" s="13" t="s">
        <v>17436</v>
      </c>
      <c r="L809" s="12">
        <v>18</v>
      </c>
      <c r="M809" s="12" t="s">
        <v>17437</v>
      </c>
      <c r="N809" s="12">
        <v>220</v>
      </c>
      <c r="O809" s="26"/>
      <c r="P809" s="13" t="s">
        <v>13069</v>
      </c>
      <c r="Q809" s="26">
        <v>45854.4280671296</v>
      </c>
      <c r="R809" s="12" t="s">
        <v>35</v>
      </c>
      <c r="S809" s="27">
        <f t="shared" si="40"/>
        <v>0.86903935184818704</v>
      </c>
      <c r="T809" s="12" t="s">
        <v>17438</v>
      </c>
      <c r="U809" s="13"/>
      <c r="V809" s="13"/>
      <c r="W809" s="13"/>
    </row>
    <row r="810" spans="1:23" ht="30" customHeight="1">
      <c r="A810" s="65">
        <v>811</v>
      </c>
      <c r="B810" s="26">
        <v>45853.5625</v>
      </c>
      <c r="C810" s="26" t="str">
        <f t="shared" si="37"/>
        <v>July 2025</v>
      </c>
      <c r="D810" s="12">
        <v>120585</v>
      </c>
      <c r="E810" s="13">
        <v>50097</v>
      </c>
      <c r="F810" s="85" t="s">
        <v>17439</v>
      </c>
      <c r="G810" s="13" t="s">
        <v>17440</v>
      </c>
      <c r="H810" s="13" t="s">
        <v>17441</v>
      </c>
      <c r="I810" s="12" t="s">
        <v>13066</v>
      </c>
      <c r="J810" s="12" t="str">
        <f t="shared" si="38"/>
        <v>Chan Aye Tha Zan</v>
      </c>
      <c r="K810" s="13" t="s">
        <v>17442</v>
      </c>
      <c r="L810" s="12">
        <v>18</v>
      </c>
      <c r="M810" s="12" t="s">
        <v>17443</v>
      </c>
      <c r="N810" s="12">
        <v>198</v>
      </c>
      <c r="O810" s="26"/>
      <c r="P810" s="13" t="s">
        <v>13069</v>
      </c>
      <c r="Q810" s="26">
        <v>45854.658576388902</v>
      </c>
      <c r="R810" s="12" t="s">
        <v>35</v>
      </c>
      <c r="S810" s="27">
        <f t="shared" si="40"/>
        <v>1.09607638888701</v>
      </c>
      <c r="T810" s="12" t="s">
        <v>17444</v>
      </c>
      <c r="U810" s="13"/>
      <c r="V810" s="13"/>
      <c r="W810" s="13"/>
    </row>
    <row r="811" spans="1:23" ht="30" customHeight="1">
      <c r="A811" s="65">
        <v>812</v>
      </c>
      <c r="B811" s="26">
        <v>45853.572916666701</v>
      </c>
      <c r="C811" s="26" t="str">
        <f t="shared" si="37"/>
        <v>July 2025</v>
      </c>
      <c r="D811" s="12">
        <v>120592</v>
      </c>
      <c r="E811" s="13">
        <v>5826</v>
      </c>
      <c r="F811" s="85" t="s">
        <v>17445</v>
      </c>
      <c r="G811" s="13" t="s">
        <v>17446</v>
      </c>
      <c r="H811" s="13" t="s">
        <v>17447</v>
      </c>
      <c r="I811" s="12" t="s">
        <v>13066</v>
      </c>
      <c r="J811" s="12" t="str">
        <f t="shared" si="38"/>
        <v>Chan Aye Tha Zan</v>
      </c>
      <c r="K811" s="13" t="s">
        <v>17448</v>
      </c>
      <c r="L811" s="12">
        <v>25</v>
      </c>
      <c r="M811" s="12" t="s">
        <v>17449</v>
      </c>
      <c r="N811" s="12">
        <v>133</v>
      </c>
      <c r="O811" s="26"/>
      <c r="P811" s="13" t="s">
        <v>13069</v>
      </c>
      <c r="Q811" s="26">
        <v>45854.544432870403</v>
      </c>
      <c r="R811" s="12" t="s">
        <v>35</v>
      </c>
      <c r="S811" s="27">
        <f t="shared" si="40"/>
        <v>0.97151620370277703</v>
      </c>
      <c r="T811" s="12" t="s">
        <v>17450</v>
      </c>
      <c r="U811" s="13"/>
      <c r="V811" s="13"/>
      <c r="W811" s="13"/>
    </row>
    <row r="812" spans="1:23" ht="30" customHeight="1">
      <c r="A812" s="65">
        <v>813</v>
      </c>
      <c r="B812" s="26">
        <v>45853.579861111102</v>
      </c>
      <c r="C812" s="26" t="str">
        <f t="shared" si="37"/>
        <v>July 2025</v>
      </c>
      <c r="D812" s="12">
        <v>120593</v>
      </c>
      <c r="E812" s="12">
        <v>78854</v>
      </c>
      <c r="F812" s="14" t="s">
        <v>17451</v>
      </c>
      <c r="G812" s="13" t="s">
        <v>17452</v>
      </c>
      <c r="H812" s="13" t="s">
        <v>17453</v>
      </c>
      <c r="I812" s="12" t="s">
        <v>13066</v>
      </c>
      <c r="J812" s="12" t="str">
        <f t="shared" si="38"/>
        <v>Chan Aye Tha Zan</v>
      </c>
      <c r="K812" s="12" t="s">
        <v>17454</v>
      </c>
      <c r="L812" s="12">
        <v>20</v>
      </c>
      <c r="M812" s="12" t="s">
        <v>17455</v>
      </c>
      <c r="N812" s="12">
        <v>186</v>
      </c>
      <c r="O812" s="26">
        <v>45854.333333333299</v>
      </c>
      <c r="P812" s="13" t="s">
        <v>13069</v>
      </c>
      <c r="Q812" s="26">
        <v>45854.4776388889</v>
      </c>
      <c r="R812" s="12" t="s">
        <v>35</v>
      </c>
      <c r="S812" s="27">
        <f t="shared" si="40"/>
        <v>0.89777777777635503</v>
      </c>
      <c r="T812" s="12" t="s">
        <v>17456</v>
      </c>
      <c r="U812" s="13"/>
      <c r="V812" s="13"/>
      <c r="W812" s="13"/>
    </row>
    <row r="813" spans="1:23" ht="30" customHeight="1">
      <c r="A813" s="65">
        <v>814</v>
      </c>
      <c r="B813" s="26">
        <v>45853.581944444399</v>
      </c>
      <c r="C813" s="26" t="str">
        <f t="shared" si="37"/>
        <v>July 2025</v>
      </c>
      <c r="D813" s="12">
        <v>120595</v>
      </c>
      <c r="E813" s="13">
        <v>59914</v>
      </c>
      <c r="F813" s="85" t="s">
        <v>17457</v>
      </c>
      <c r="G813" s="13" t="s">
        <v>17458</v>
      </c>
      <c r="H813" s="13" t="s">
        <v>17459</v>
      </c>
      <c r="I813" s="12" t="s">
        <v>13066</v>
      </c>
      <c r="J813" s="12" t="str">
        <f t="shared" si="38"/>
        <v>Chan Aye Tha Zan</v>
      </c>
      <c r="K813" s="13" t="s">
        <v>17460</v>
      </c>
      <c r="L813" s="12">
        <v>18</v>
      </c>
      <c r="M813" s="12" t="s">
        <v>17461</v>
      </c>
      <c r="N813" s="12">
        <v>53</v>
      </c>
      <c r="O813" s="26"/>
      <c r="P813" s="13" t="s">
        <v>13069</v>
      </c>
      <c r="Q813" s="26">
        <v>45854.392187500001</v>
      </c>
      <c r="R813" s="12" t="s">
        <v>35</v>
      </c>
      <c r="S813" s="27">
        <f t="shared" si="40"/>
        <v>0.81024305555911302</v>
      </c>
      <c r="T813" s="12" t="s">
        <v>17462</v>
      </c>
      <c r="U813" s="13"/>
      <c r="V813" s="13"/>
      <c r="W813" s="13"/>
    </row>
    <row r="814" spans="1:23" ht="30" customHeight="1">
      <c r="A814" s="65">
        <v>815</v>
      </c>
      <c r="B814" s="26">
        <v>45853.597916666702</v>
      </c>
      <c r="C814" s="26" t="str">
        <f t="shared" si="37"/>
        <v>July 2025</v>
      </c>
      <c r="D814" s="12" t="s">
        <v>17463</v>
      </c>
      <c r="E814" s="12">
        <v>79596</v>
      </c>
      <c r="F814" s="14" t="s">
        <v>17464</v>
      </c>
      <c r="G814" s="13" t="s">
        <v>17465</v>
      </c>
      <c r="H814" s="13" t="s">
        <v>17466</v>
      </c>
      <c r="I814" s="12" t="s">
        <v>13045</v>
      </c>
      <c r="J814" s="12" t="str">
        <f t="shared" si="38"/>
        <v>Aung Myay Tha Zan</v>
      </c>
      <c r="K814" s="12" t="s">
        <v>17467</v>
      </c>
      <c r="L814" s="12">
        <v>25</v>
      </c>
      <c r="M814" s="12" t="s">
        <v>16494</v>
      </c>
      <c r="N814" s="12">
        <v>170</v>
      </c>
      <c r="O814" s="26">
        <v>45854.333333333299</v>
      </c>
      <c r="P814" s="13" t="s">
        <v>13120</v>
      </c>
      <c r="Q814" s="26">
        <v>45854.473472222198</v>
      </c>
      <c r="R814" s="12" t="s">
        <v>35</v>
      </c>
      <c r="S814" s="27">
        <f t="shared" si="40"/>
        <v>0.87555555555445597</v>
      </c>
      <c r="T814" s="12" t="s">
        <v>17468</v>
      </c>
      <c r="U814" s="13"/>
      <c r="V814" s="13"/>
      <c r="W814" s="13"/>
    </row>
    <row r="815" spans="1:23" ht="30" customHeight="1">
      <c r="A815" s="65">
        <v>816</v>
      </c>
      <c r="B815" s="26">
        <v>45853.601388888899</v>
      </c>
      <c r="C815" s="26" t="str">
        <f t="shared" si="37"/>
        <v>July 2025</v>
      </c>
      <c r="D815" s="12">
        <v>120605</v>
      </c>
      <c r="E815" s="13">
        <v>79652</v>
      </c>
      <c r="F815" s="85" t="s">
        <v>17469</v>
      </c>
      <c r="G815" s="13" t="s">
        <v>17470</v>
      </c>
      <c r="H815" s="13" t="s">
        <v>17471</v>
      </c>
      <c r="I815" s="12" t="s">
        <v>13045</v>
      </c>
      <c r="J815" s="12" t="str">
        <f t="shared" si="38"/>
        <v>Aung Myay Tha Zan</v>
      </c>
      <c r="K815" s="13" t="s">
        <v>17472</v>
      </c>
      <c r="L815" s="12">
        <v>25</v>
      </c>
      <c r="M815" s="12" t="s">
        <v>13216</v>
      </c>
      <c r="N815" s="12">
        <v>400</v>
      </c>
      <c r="O815" s="26"/>
      <c r="P815" s="13" t="s">
        <v>13120</v>
      </c>
      <c r="Q815" s="26">
        <v>45854.622025463003</v>
      </c>
      <c r="R815" s="12" t="s">
        <v>35</v>
      </c>
      <c r="S815" s="27">
        <f t="shared" si="40"/>
        <v>1.0206365740741601</v>
      </c>
      <c r="T815" s="12" t="s">
        <v>17473</v>
      </c>
      <c r="U815" s="13"/>
      <c r="V815" s="13"/>
      <c r="W815" s="13"/>
    </row>
    <row r="816" spans="1:23" ht="30" customHeight="1">
      <c r="A816" s="65">
        <v>817</v>
      </c>
      <c r="B816" s="73">
        <v>45853.607638888898</v>
      </c>
      <c r="C816" s="26" t="str">
        <f t="shared" si="37"/>
        <v>July 2025</v>
      </c>
      <c r="D816" s="66">
        <v>120606</v>
      </c>
      <c r="E816" s="76">
        <v>167568</v>
      </c>
      <c r="F816" s="78" t="s">
        <v>17474</v>
      </c>
      <c r="G816" s="76" t="s">
        <v>17475</v>
      </c>
      <c r="H816" s="76" t="s">
        <v>17476</v>
      </c>
      <c r="I816" s="66" t="s">
        <v>13045</v>
      </c>
      <c r="J816" s="12" t="str">
        <f t="shared" si="38"/>
        <v>Aung Myay Tha Zan</v>
      </c>
      <c r="K816" s="76" t="s">
        <v>17477</v>
      </c>
      <c r="L816" s="66">
        <v>20</v>
      </c>
      <c r="M816" s="66"/>
      <c r="N816" s="66"/>
      <c r="O816" s="73"/>
      <c r="P816" s="76" t="s">
        <v>13260</v>
      </c>
      <c r="Q816" s="73"/>
      <c r="R816" s="66" t="s">
        <v>113</v>
      </c>
      <c r="S816" s="90">
        <f t="shared" si="40"/>
        <v>-45853.607638888898</v>
      </c>
      <c r="T816" s="66"/>
      <c r="U816" s="76"/>
      <c r="V816" s="76"/>
      <c r="W816" s="76"/>
    </row>
    <row r="817" spans="1:35" ht="30" customHeight="1">
      <c r="A817" s="65">
        <v>818</v>
      </c>
      <c r="B817" s="26">
        <v>45853.628472222197</v>
      </c>
      <c r="C817" s="26" t="str">
        <f t="shared" si="37"/>
        <v>July 2025</v>
      </c>
      <c r="D817" s="12">
        <v>120610</v>
      </c>
      <c r="E817" s="13">
        <v>495388</v>
      </c>
      <c r="F817" s="85" t="s">
        <v>17478</v>
      </c>
      <c r="G817" s="13" t="s">
        <v>17479</v>
      </c>
      <c r="H817" s="13" t="s">
        <v>17480</v>
      </c>
      <c r="I817" s="12" t="s">
        <v>13045</v>
      </c>
      <c r="J817" s="12" t="str">
        <f t="shared" si="38"/>
        <v>Aung Myay Tha Zan</v>
      </c>
      <c r="K817" s="13" t="s">
        <v>17481</v>
      </c>
      <c r="L817" s="12">
        <v>25</v>
      </c>
      <c r="M817" s="12" t="s">
        <v>17482</v>
      </c>
      <c r="N817" s="12">
        <v>94</v>
      </c>
      <c r="O817" s="26">
        <v>45854.333333333299</v>
      </c>
      <c r="P817" s="13" t="s">
        <v>13260</v>
      </c>
      <c r="Q817" s="26">
        <v>45855.462638888901</v>
      </c>
      <c r="R817" s="12" t="s">
        <v>35</v>
      </c>
      <c r="S817" s="27">
        <f t="shared" si="40"/>
        <v>1.8341666666674401</v>
      </c>
      <c r="T817" s="12" t="s">
        <v>17483</v>
      </c>
      <c r="U817" s="13" t="s">
        <v>17484</v>
      </c>
      <c r="V817" s="13"/>
      <c r="W817" s="13"/>
    </row>
    <row r="818" spans="1:35" ht="30" customHeight="1">
      <c r="A818" s="65">
        <v>819</v>
      </c>
      <c r="B818" s="26">
        <v>45853.666956018496</v>
      </c>
      <c r="C818" s="26" t="str">
        <f t="shared" si="37"/>
        <v>July 2025</v>
      </c>
      <c r="D818" s="12">
        <v>120626</v>
      </c>
      <c r="E818" s="12">
        <v>495512</v>
      </c>
      <c r="F818" s="14" t="s">
        <v>17485</v>
      </c>
      <c r="G818" s="13" t="s">
        <v>17486</v>
      </c>
      <c r="H818" s="13" t="s">
        <v>17487</v>
      </c>
      <c r="I818" s="12" t="s">
        <v>13045</v>
      </c>
      <c r="J818" s="12" t="str">
        <f t="shared" si="38"/>
        <v>Aung Myay Tha Zan</v>
      </c>
      <c r="K818" s="12" t="s">
        <v>17488</v>
      </c>
      <c r="L818" s="12">
        <v>50</v>
      </c>
      <c r="M818" s="12" t="s">
        <v>17489</v>
      </c>
      <c r="N818" s="12">
        <v>72</v>
      </c>
      <c r="O818" s="123"/>
      <c r="P818" s="13" t="s">
        <v>13048</v>
      </c>
      <c r="Q818" s="26">
        <v>45854.663680555597</v>
      </c>
      <c r="R818" s="12" t="s">
        <v>35</v>
      </c>
      <c r="S818" s="27">
        <f t="shared" si="40"/>
        <v>0.99672453703533404</v>
      </c>
      <c r="T818" s="12" t="s">
        <v>17490</v>
      </c>
      <c r="U818" s="13"/>
      <c r="V818" s="13"/>
      <c r="W818" s="13"/>
    </row>
    <row r="819" spans="1:35" ht="30" customHeight="1">
      <c r="A819" s="65">
        <v>820</v>
      </c>
      <c r="B819" s="26">
        <v>45853.939780092602</v>
      </c>
      <c r="C819" s="26" t="str">
        <f t="shared" si="37"/>
        <v>July 2025</v>
      </c>
      <c r="D819" s="12">
        <v>120670</v>
      </c>
      <c r="E819" s="12">
        <v>495525</v>
      </c>
      <c r="F819" s="14" t="s">
        <v>17491</v>
      </c>
      <c r="G819" s="13" t="s">
        <v>17492</v>
      </c>
      <c r="H819" s="13" t="s">
        <v>17493</v>
      </c>
      <c r="I819" s="12" t="s">
        <v>13045</v>
      </c>
      <c r="J819" s="12" t="str">
        <f t="shared" si="38"/>
        <v>Aung Myay Tha Zan</v>
      </c>
      <c r="K819" s="12" t="s">
        <v>17494</v>
      </c>
      <c r="L819" s="12">
        <v>25</v>
      </c>
      <c r="M819" s="12" t="s">
        <v>17495</v>
      </c>
      <c r="N819" s="12">
        <v>256</v>
      </c>
      <c r="O819" s="26"/>
      <c r="P819" s="13" t="s">
        <v>13048</v>
      </c>
      <c r="Q819" s="26">
        <v>45854.717187499999</v>
      </c>
      <c r="R819" s="12" t="s">
        <v>35</v>
      </c>
      <c r="S819" s="27">
        <f t="shared" si="40"/>
        <v>0.77740740740409797</v>
      </c>
      <c r="T819" s="12" t="s">
        <v>17496</v>
      </c>
      <c r="U819" s="13"/>
      <c r="V819" s="13"/>
      <c r="W819" s="13"/>
    </row>
    <row r="820" spans="1:35" ht="30" customHeight="1">
      <c r="A820" s="65">
        <v>821</v>
      </c>
      <c r="B820" s="26">
        <v>45854.393900463001</v>
      </c>
      <c r="C820" s="26" t="str">
        <f t="shared" si="37"/>
        <v>July 2025</v>
      </c>
      <c r="D820" s="12">
        <v>120686</v>
      </c>
      <c r="E820" s="12">
        <v>89393</v>
      </c>
      <c r="F820" s="14" t="s">
        <v>17497</v>
      </c>
      <c r="G820" s="13" t="s">
        <v>17498</v>
      </c>
      <c r="H820" s="13" t="s">
        <v>17499</v>
      </c>
      <c r="I820" s="12" t="s">
        <v>13066</v>
      </c>
      <c r="J820" s="12" t="str">
        <f t="shared" si="38"/>
        <v>Chan Aye Tha Zan</v>
      </c>
      <c r="K820" s="12" t="s">
        <v>17500</v>
      </c>
      <c r="L820" s="12">
        <v>20</v>
      </c>
      <c r="M820" s="12" t="s">
        <v>15658</v>
      </c>
      <c r="N820" s="12">
        <v>20</v>
      </c>
      <c r="O820" s="26">
        <v>45855.333333333299</v>
      </c>
      <c r="P820" s="13" t="s">
        <v>13069</v>
      </c>
      <c r="Q820" s="26">
        <v>45855.4636805556</v>
      </c>
      <c r="R820" s="12" t="s">
        <v>35</v>
      </c>
      <c r="S820" s="27">
        <f t="shared" si="40"/>
        <v>1.0697800925918299</v>
      </c>
      <c r="T820" s="12" t="s">
        <v>17501</v>
      </c>
      <c r="U820" s="13"/>
      <c r="V820" s="13"/>
      <c r="W820" s="13"/>
    </row>
    <row r="821" spans="1:35" ht="30" customHeight="1">
      <c r="A821" s="65">
        <v>822</v>
      </c>
      <c r="B821" s="26">
        <v>45848.612152777801</v>
      </c>
      <c r="C821" s="26" t="str">
        <f t="shared" si="37"/>
        <v>July 2025</v>
      </c>
      <c r="D821" s="12">
        <v>119773</v>
      </c>
      <c r="E821" s="12">
        <v>162793</v>
      </c>
      <c r="F821" s="14" t="s">
        <v>17502</v>
      </c>
      <c r="G821" s="13" t="s">
        <v>17503</v>
      </c>
      <c r="H821" s="13" t="s">
        <v>17504</v>
      </c>
      <c r="I821" s="12" t="s">
        <v>13066</v>
      </c>
      <c r="J821" s="12" t="str">
        <f t="shared" si="38"/>
        <v>Chan Aye Tha Zan</v>
      </c>
      <c r="K821" s="12" t="s">
        <v>17505</v>
      </c>
      <c r="L821" s="12">
        <v>20</v>
      </c>
      <c r="M821" s="12" t="s">
        <v>17351</v>
      </c>
      <c r="N821" s="12">
        <v>342</v>
      </c>
      <c r="O821" s="26">
        <v>45854.333333333299</v>
      </c>
      <c r="P821" s="13" t="s">
        <v>13069</v>
      </c>
      <c r="Q821" s="26">
        <v>45855.706875000003</v>
      </c>
      <c r="R821" s="12" t="s">
        <v>35</v>
      </c>
      <c r="S821" s="27">
        <f t="shared" si="40"/>
        <v>7.0947222222239397</v>
      </c>
      <c r="T821" s="12" t="s">
        <v>17506</v>
      </c>
      <c r="U821" s="13" t="s">
        <v>17507</v>
      </c>
      <c r="V821" s="13"/>
      <c r="W821" s="13"/>
    </row>
    <row r="822" spans="1:35" ht="30" customHeight="1">
      <c r="A822" s="65">
        <v>823</v>
      </c>
      <c r="B822" s="73">
        <v>45854.438194444403</v>
      </c>
      <c r="C822" s="26" t="str">
        <f t="shared" si="37"/>
        <v>July 2025</v>
      </c>
      <c r="D822" s="66">
        <v>120702</v>
      </c>
      <c r="E822" s="76">
        <v>407374</v>
      </c>
      <c r="F822" s="78" t="s">
        <v>17508</v>
      </c>
      <c r="G822" s="76" t="s">
        <v>17509</v>
      </c>
      <c r="H822" s="76" t="s">
        <v>17510</v>
      </c>
      <c r="I822" s="66" t="s">
        <v>13104</v>
      </c>
      <c r="J822" s="12" t="str">
        <f t="shared" si="38"/>
        <v>Maha Aung Myay</v>
      </c>
      <c r="K822" s="76" t="s">
        <v>17511</v>
      </c>
      <c r="L822" s="66">
        <v>20</v>
      </c>
      <c r="M822" s="66"/>
      <c r="N822" s="66"/>
      <c r="O822" s="73"/>
      <c r="P822" s="76"/>
      <c r="Q822" s="73"/>
      <c r="R822" s="66" t="s">
        <v>113</v>
      </c>
      <c r="S822" s="90">
        <f t="shared" si="40"/>
        <v>-45854.438194444403</v>
      </c>
      <c r="T822" s="66"/>
      <c r="U822" s="76"/>
      <c r="V822" s="76" t="s">
        <v>17512</v>
      </c>
      <c r="W822" s="76"/>
    </row>
    <row r="823" spans="1:35" ht="30" customHeight="1">
      <c r="A823" s="65">
        <v>824</v>
      </c>
      <c r="B823" s="26">
        <v>45854.454861111102</v>
      </c>
      <c r="C823" s="26" t="str">
        <f t="shared" si="37"/>
        <v>July 2025</v>
      </c>
      <c r="D823" s="12">
        <v>120709</v>
      </c>
      <c r="E823" s="12">
        <v>496013</v>
      </c>
      <c r="F823" s="14" t="s">
        <v>17513</v>
      </c>
      <c r="G823" s="13" t="s">
        <v>17514</v>
      </c>
      <c r="H823" s="13" t="s">
        <v>17515</v>
      </c>
      <c r="I823" s="12" t="s">
        <v>17516</v>
      </c>
      <c r="J823" s="12" t="str">
        <f t="shared" si="38"/>
        <v>Chan Mya Tha zi</v>
      </c>
      <c r="K823" s="12" t="s">
        <v>17517</v>
      </c>
      <c r="L823" s="12">
        <v>20</v>
      </c>
      <c r="M823" s="12" t="s">
        <v>17518</v>
      </c>
      <c r="N823" s="12">
        <v>325</v>
      </c>
      <c r="O823" s="26">
        <v>45855.333333333299</v>
      </c>
      <c r="P823" s="13" t="s">
        <v>13069</v>
      </c>
      <c r="Q823" s="26">
        <v>45855.487488425897</v>
      </c>
      <c r="R823" s="12" t="s">
        <v>35</v>
      </c>
      <c r="S823" s="27">
        <f t="shared" si="40"/>
        <v>1.0326273148166401</v>
      </c>
      <c r="T823" s="12" t="s">
        <v>17519</v>
      </c>
      <c r="U823" s="13"/>
      <c r="V823" s="13"/>
      <c r="W823" s="13"/>
    </row>
    <row r="824" spans="1:35" ht="30" customHeight="1">
      <c r="A824" s="65">
        <v>825</v>
      </c>
      <c r="B824" s="26">
        <v>45854.4555555556</v>
      </c>
      <c r="C824" s="26" t="str">
        <f t="shared" si="37"/>
        <v>July 2025</v>
      </c>
      <c r="D824" s="12">
        <v>120710</v>
      </c>
      <c r="E824" s="12">
        <v>496044</v>
      </c>
      <c r="F824" s="14" t="s">
        <v>17520</v>
      </c>
      <c r="G824" s="13" t="s">
        <v>17521</v>
      </c>
      <c r="H824" s="13" t="s">
        <v>17522</v>
      </c>
      <c r="I824" s="12" t="s">
        <v>13045</v>
      </c>
      <c r="J824" s="12" t="str">
        <f t="shared" si="38"/>
        <v>Aung Myay Tha Zan</v>
      </c>
      <c r="K824" s="12" t="s">
        <v>17523</v>
      </c>
      <c r="L824" s="12">
        <v>20</v>
      </c>
      <c r="M824" s="12" t="s">
        <v>17524</v>
      </c>
      <c r="N824" s="12">
        <v>250</v>
      </c>
      <c r="O824" s="26">
        <v>45855.333333333299</v>
      </c>
      <c r="P824" s="13" t="s">
        <v>13120</v>
      </c>
      <c r="Q824" s="26">
        <v>45855.446944444397</v>
      </c>
      <c r="R824" s="12" t="s">
        <v>35</v>
      </c>
      <c r="S824" s="27">
        <f t="shared" si="40"/>
        <v>0.99138888889137899</v>
      </c>
      <c r="T824" s="12" t="s">
        <v>17525</v>
      </c>
      <c r="U824" s="13"/>
      <c r="V824" s="13"/>
      <c r="W824" s="13"/>
    </row>
    <row r="825" spans="1:35" ht="30" customHeight="1">
      <c r="A825" s="65">
        <v>826</v>
      </c>
      <c r="B825" s="26">
        <v>45854.466666666704</v>
      </c>
      <c r="C825" s="26" t="str">
        <f t="shared" si="37"/>
        <v>July 2025</v>
      </c>
      <c r="D825" s="12">
        <v>120711</v>
      </c>
      <c r="E825" s="12">
        <v>495951</v>
      </c>
      <c r="F825" s="14" t="s">
        <v>17526</v>
      </c>
      <c r="G825" s="13" t="s">
        <v>17527</v>
      </c>
      <c r="H825" s="13" t="s">
        <v>17528</v>
      </c>
      <c r="I825" s="12" t="s">
        <v>13066</v>
      </c>
      <c r="J825" s="12" t="str">
        <f t="shared" si="38"/>
        <v>Chan Aye Tha Zan</v>
      </c>
      <c r="K825" s="12" t="s">
        <v>17529</v>
      </c>
      <c r="L825" s="12">
        <v>50</v>
      </c>
      <c r="M825" s="12" t="s">
        <v>16239</v>
      </c>
      <c r="N825" s="12">
        <v>86</v>
      </c>
      <c r="O825" s="26">
        <v>45855.333333333299</v>
      </c>
      <c r="P825" s="13" t="s">
        <v>13069</v>
      </c>
      <c r="Q825" s="26">
        <v>45855.382083333301</v>
      </c>
      <c r="R825" s="12" t="s">
        <v>35</v>
      </c>
      <c r="S825" s="27">
        <f t="shared" si="40"/>
        <v>0.91541666666307697</v>
      </c>
      <c r="T825" s="12" t="s">
        <v>17530</v>
      </c>
      <c r="U825" s="13"/>
      <c r="V825" s="13"/>
      <c r="W825" s="13"/>
    </row>
    <row r="826" spans="1:35" ht="30" customHeight="1">
      <c r="A826" s="65">
        <v>827</v>
      </c>
      <c r="B826" s="73">
        <v>45854.484722222202</v>
      </c>
      <c r="C826" s="26" t="str">
        <f t="shared" si="37"/>
        <v>July 2025</v>
      </c>
      <c r="D826" s="66">
        <v>120718</v>
      </c>
      <c r="E826" s="76">
        <v>496086</v>
      </c>
      <c r="F826" s="78" t="s">
        <v>17531</v>
      </c>
      <c r="G826" s="76" t="s">
        <v>17532</v>
      </c>
      <c r="H826" s="76" t="s">
        <v>17533</v>
      </c>
      <c r="I826" s="66" t="s">
        <v>13104</v>
      </c>
      <c r="J826" s="12" t="str">
        <f t="shared" si="38"/>
        <v>Maha Aung Myay</v>
      </c>
      <c r="K826" s="76" t="s">
        <v>17534</v>
      </c>
      <c r="L826" s="66">
        <v>50</v>
      </c>
      <c r="M826" s="66"/>
      <c r="N826" s="66"/>
      <c r="O826" s="73"/>
      <c r="P826" s="76"/>
      <c r="Q826" s="73"/>
      <c r="R826" s="66" t="s">
        <v>113</v>
      </c>
      <c r="S826" s="90">
        <f t="shared" si="40"/>
        <v>-45854.484722222202</v>
      </c>
      <c r="T826" s="66"/>
      <c r="U826" s="76"/>
      <c r="V826" s="76" t="s">
        <v>17535</v>
      </c>
      <c r="W826" s="76"/>
    </row>
    <row r="827" spans="1:35" ht="30" customHeight="1">
      <c r="A827" s="65">
        <v>828</v>
      </c>
      <c r="B827" s="26">
        <v>45854.524571759299</v>
      </c>
      <c r="C827" s="26" t="str">
        <f t="shared" si="37"/>
        <v>July 2025</v>
      </c>
      <c r="D827" s="12">
        <v>120733</v>
      </c>
      <c r="E827" s="12">
        <v>496159</v>
      </c>
      <c r="F827" s="14" t="s">
        <v>17536</v>
      </c>
      <c r="G827" s="13" t="s">
        <v>17537</v>
      </c>
      <c r="H827" s="13" t="s">
        <v>17538</v>
      </c>
      <c r="I827" s="12" t="s">
        <v>13066</v>
      </c>
      <c r="J827" s="12" t="str">
        <f t="shared" si="38"/>
        <v>Chan Aye Tha Zan</v>
      </c>
      <c r="K827" s="13" t="s">
        <v>17539</v>
      </c>
      <c r="L827" s="12">
        <v>20</v>
      </c>
      <c r="M827" s="12" t="s">
        <v>17540</v>
      </c>
      <c r="N827" s="12">
        <v>220</v>
      </c>
      <c r="O827" s="26"/>
      <c r="P827" s="13" t="s">
        <v>13069</v>
      </c>
      <c r="Q827" s="26">
        <v>45856.647037037001</v>
      </c>
      <c r="R827" s="12" t="s">
        <v>35</v>
      </c>
      <c r="S827" s="27">
        <f t="shared" si="40"/>
        <v>2.12246527777461</v>
      </c>
      <c r="T827" s="12" t="s">
        <v>17541</v>
      </c>
      <c r="U827" s="13" t="s">
        <v>16852</v>
      </c>
      <c r="V827" s="13"/>
      <c r="W827" s="13"/>
    </row>
    <row r="828" spans="1:35" ht="30" customHeight="1">
      <c r="A828" s="65">
        <v>829</v>
      </c>
      <c r="B828" s="73">
        <v>45854.526469907403</v>
      </c>
      <c r="C828" s="26" t="str">
        <f t="shared" si="37"/>
        <v>July 2025</v>
      </c>
      <c r="D828" s="66">
        <v>120734</v>
      </c>
      <c r="E828" s="66">
        <v>496171</v>
      </c>
      <c r="F828" s="75" t="s">
        <v>17542</v>
      </c>
      <c r="G828" s="76" t="s">
        <v>17543</v>
      </c>
      <c r="H828" s="76" t="s">
        <v>17544</v>
      </c>
      <c r="I828" s="66" t="s">
        <v>13045</v>
      </c>
      <c r="J828" s="12" t="str">
        <f t="shared" si="38"/>
        <v>Aung Myay Tha Zan</v>
      </c>
      <c r="K828" s="66" t="s">
        <v>17545</v>
      </c>
      <c r="L828" s="66">
        <v>20</v>
      </c>
      <c r="M828" s="66"/>
      <c r="N828" s="66"/>
      <c r="O828" s="73"/>
      <c r="P828" s="76"/>
      <c r="Q828" s="73"/>
      <c r="R828" s="66" t="s">
        <v>113</v>
      </c>
      <c r="S828" s="90">
        <f t="shared" si="40"/>
        <v>-45854.526469907403</v>
      </c>
      <c r="T828" s="66"/>
      <c r="U828" s="76"/>
      <c r="V828" s="76" t="s">
        <v>17546</v>
      </c>
      <c r="W828" s="76"/>
    </row>
    <row r="829" spans="1:35" ht="30" customHeight="1">
      <c r="A829" s="65">
        <v>830</v>
      </c>
      <c r="B829" s="26">
        <v>45854.5629976852</v>
      </c>
      <c r="C829" s="26" t="str">
        <f t="shared" si="37"/>
        <v>July 2025</v>
      </c>
      <c r="D829" s="12">
        <v>120742</v>
      </c>
      <c r="E829" s="120">
        <v>290372</v>
      </c>
      <c r="F829" s="102" t="s">
        <v>17547</v>
      </c>
      <c r="G829" s="122" t="s">
        <v>17548</v>
      </c>
      <c r="H829" s="122" t="s">
        <v>17549</v>
      </c>
      <c r="I829" s="12" t="s">
        <v>13045</v>
      </c>
      <c r="J829" s="12" t="str">
        <f t="shared" si="38"/>
        <v>Aung Myay Tha Zan</v>
      </c>
      <c r="K829" s="12" t="s">
        <v>17550</v>
      </c>
      <c r="L829" s="12">
        <v>20</v>
      </c>
      <c r="M829" s="12" t="s">
        <v>17551</v>
      </c>
      <c r="N829" s="12">
        <v>170</v>
      </c>
      <c r="O829" s="26">
        <v>45855.333333333299</v>
      </c>
      <c r="P829" s="13" t="s">
        <v>13120</v>
      </c>
      <c r="Q829" s="26">
        <v>45855.545451388898</v>
      </c>
      <c r="R829" s="12" t="s">
        <v>35</v>
      </c>
      <c r="S829" s="27">
        <f t="shared" si="40"/>
        <v>0.98245370370568696</v>
      </c>
      <c r="T829" s="26" t="s">
        <v>17552</v>
      </c>
      <c r="U829" s="13"/>
      <c r="V829" s="13"/>
      <c r="W829" s="13"/>
      <c r="X829" s="65"/>
      <c r="Y829" s="26"/>
      <c r="Z829" s="12"/>
      <c r="AA829" s="120"/>
      <c r="AB829" s="102"/>
      <c r="AC829" s="122"/>
      <c r="AD829" s="122"/>
      <c r="AE829" s="12"/>
      <c r="AF829" s="86"/>
      <c r="AG829" s="124"/>
      <c r="AH829" s="12"/>
      <c r="AI829" s="12"/>
    </row>
    <row r="830" spans="1:35" ht="30" customHeight="1">
      <c r="A830" s="65">
        <v>831</v>
      </c>
      <c r="B830" s="73">
        <v>45854.608078703699</v>
      </c>
      <c r="C830" s="26" t="str">
        <f t="shared" si="37"/>
        <v>July 2025</v>
      </c>
      <c r="D830" s="66">
        <v>120756</v>
      </c>
      <c r="E830" s="66">
        <v>495622</v>
      </c>
      <c r="F830" s="75" t="s">
        <v>17553</v>
      </c>
      <c r="G830" s="76" t="s">
        <v>17554</v>
      </c>
      <c r="H830" s="76" t="s">
        <v>17555</v>
      </c>
      <c r="I830" s="66" t="s">
        <v>13045</v>
      </c>
      <c r="J830" s="12" t="str">
        <f t="shared" si="38"/>
        <v>Aung Myay Tha Zan</v>
      </c>
      <c r="K830" s="66" t="s">
        <v>17556</v>
      </c>
      <c r="L830" s="66">
        <v>25</v>
      </c>
      <c r="M830" s="66"/>
      <c r="N830" s="66"/>
      <c r="O830" s="73"/>
      <c r="P830" s="76"/>
      <c r="Q830" s="73"/>
      <c r="R830" s="66" t="s">
        <v>113</v>
      </c>
      <c r="S830" s="90">
        <f t="shared" si="40"/>
        <v>-45854.608078703699</v>
      </c>
      <c r="T830" s="66"/>
      <c r="U830" s="76"/>
      <c r="V830" s="76" t="s">
        <v>17546</v>
      </c>
      <c r="W830" s="76"/>
    </row>
    <row r="831" spans="1:35" ht="30" customHeight="1">
      <c r="A831" s="65">
        <v>832</v>
      </c>
      <c r="B831" s="26">
        <v>45854.624062499999</v>
      </c>
      <c r="C831" s="26" t="str">
        <f t="shared" si="37"/>
        <v>July 2025</v>
      </c>
      <c r="D831" s="12">
        <v>120759</v>
      </c>
      <c r="E831" s="120">
        <v>351717</v>
      </c>
      <c r="F831" s="102" t="s">
        <v>17557</v>
      </c>
      <c r="G831" s="122" t="s">
        <v>17558</v>
      </c>
      <c r="H831" s="122" t="s">
        <v>17559</v>
      </c>
      <c r="I831" s="12" t="s">
        <v>13045</v>
      </c>
      <c r="J831" s="12" t="str">
        <f t="shared" si="38"/>
        <v>Aung Myay Tha Zan</v>
      </c>
      <c r="K831" s="12" t="s">
        <v>17560</v>
      </c>
      <c r="L831" s="12">
        <v>20</v>
      </c>
      <c r="M831" s="12" t="s">
        <v>17561</v>
      </c>
      <c r="N831" s="12">
        <v>450</v>
      </c>
      <c r="O831" s="26">
        <v>45855.333333333299</v>
      </c>
      <c r="P831" s="13" t="s">
        <v>13120</v>
      </c>
      <c r="Q831" s="26">
        <v>45855.490416666697</v>
      </c>
      <c r="R831" s="12" t="s">
        <v>35</v>
      </c>
      <c r="S831" s="27">
        <f t="shared" si="40"/>
        <v>0.86635416666831599</v>
      </c>
      <c r="T831" s="26" t="s">
        <v>17562</v>
      </c>
      <c r="U831" s="13"/>
      <c r="V831" s="13"/>
      <c r="W831" s="13"/>
      <c r="X831" s="65"/>
      <c r="Y831" s="26"/>
      <c r="Z831" s="12"/>
      <c r="AA831" s="120"/>
      <c r="AB831" s="102"/>
      <c r="AC831" s="122"/>
      <c r="AD831" s="122"/>
      <c r="AE831" s="12"/>
      <c r="AF831" s="86"/>
      <c r="AG831" s="124"/>
      <c r="AH831" s="12"/>
      <c r="AI831" s="12"/>
    </row>
    <row r="832" spans="1:35" ht="30" customHeight="1">
      <c r="A832" s="65">
        <v>833</v>
      </c>
      <c r="B832" s="26">
        <v>45854.670277777797</v>
      </c>
      <c r="C832" s="26" t="str">
        <f t="shared" si="37"/>
        <v>July 2025</v>
      </c>
      <c r="D832" s="12">
        <v>120775</v>
      </c>
      <c r="E832" s="120">
        <v>496492</v>
      </c>
      <c r="F832" s="102" t="s">
        <v>17563</v>
      </c>
      <c r="G832" s="122" t="s">
        <v>17564</v>
      </c>
      <c r="H832" s="122" t="s">
        <v>17565</v>
      </c>
      <c r="I832" s="12" t="s">
        <v>13066</v>
      </c>
      <c r="J832" s="12" t="str">
        <f t="shared" si="38"/>
        <v>Chan Aye Tha Zan</v>
      </c>
      <c r="K832" s="12" t="s">
        <v>17566</v>
      </c>
      <c r="L832" s="12">
        <v>30</v>
      </c>
      <c r="M832" s="12" t="s">
        <v>17567</v>
      </c>
      <c r="N832" s="12">
        <v>370</v>
      </c>
      <c r="O832" s="26"/>
      <c r="P832" s="13" t="s">
        <v>13069</v>
      </c>
      <c r="Q832" s="26">
        <v>45862.635393518503</v>
      </c>
      <c r="R832" s="12" t="s">
        <v>35</v>
      </c>
      <c r="S832" s="27">
        <f t="shared" si="40"/>
        <v>7.9651157407424797</v>
      </c>
      <c r="T832" s="26" t="s">
        <v>17568</v>
      </c>
      <c r="U832" s="13" t="s">
        <v>17569</v>
      </c>
      <c r="V832" s="13"/>
      <c r="W832" s="13"/>
      <c r="X832" s="65"/>
      <c r="Y832" s="26"/>
      <c r="Z832" s="12"/>
      <c r="AA832" s="120"/>
      <c r="AB832" s="102"/>
      <c r="AC832" s="122"/>
      <c r="AD832" s="122"/>
      <c r="AE832" s="12"/>
      <c r="AF832" s="86"/>
      <c r="AG832" s="124"/>
      <c r="AH832" s="12"/>
      <c r="AI832" s="12"/>
    </row>
    <row r="833" spans="1:35" ht="30" customHeight="1">
      <c r="A833" s="65">
        <v>834</v>
      </c>
      <c r="B833" s="26">
        <v>45854.691076388903</v>
      </c>
      <c r="C833" s="26" t="str">
        <f t="shared" si="37"/>
        <v>July 2025</v>
      </c>
      <c r="D833" s="12">
        <v>120782</v>
      </c>
      <c r="E833" s="120">
        <v>106462</v>
      </c>
      <c r="F833" s="102" t="s">
        <v>17570</v>
      </c>
      <c r="G833" s="122" t="s">
        <v>17571</v>
      </c>
      <c r="H833" s="122" t="s">
        <v>17572</v>
      </c>
      <c r="I833" s="12" t="s">
        <v>13104</v>
      </c>
      <c r="J833" s="12" t="str">
        <f t="shared" si="38"/>
        <v>Maha Aung Myay</v>
      </c>
      <c r="K833" s="12" t="s">
        <v>17573</v>
      </c>
      <c r="L833" s="12">
        <v>20</v>
      </c>
      <c r="M833" s="12" t="s">
        <v>17574</v>
      </c>
      <c r="N833" s="12">
        <v>342</v>
      </c>
      <c r="O833" s="26">
        <v>45855.333333333299</v>
      </c>
      <c r="P833" s="13" t="s">
        <v>13048</v>
      </c>
      <c r="Q833" s="26">
        <v>45855.467349537001</v>
      </c>
      <c r="R833" s="12" t="s">
        <v>35</v>
      </c>
      <c r="S833" s="27">
        <f t="shared" si="40"/>
        <v>0.77627314814890302</v>
      </c>
      <c r="T833" s="26" t="s">
        <v>17575</v>
      </c>
      <c r="U833" s="13"/>
      <c r="V833" s="13"/>
      <c r="W833" s="13"/>
      <c r="X833" s="65"/>
      <c r="Y833" s="26"/>
      <c r="Z833" s="12"/>
      <c r="AA833" s="120"/>
      <c r="AB833" s="102"/>
      <c r="AC833" s="122"/>
      <c r="AD833" s="122"/>
      <c r="AE833" s="12"/>
      <c r="AF833" s="86"/>
      <c r="AG833" s="124"/>
      <c r="AH833" s="12"/>
      <c r="AI833" s="12"/>
    </row>
    <row r="834" spans="1:35" ht="30" customHeight="1">
      <c r="A834" s="65">
        <v>835</v>
      </c>
      <c r="B834" s="26">
        <v>45854.793055555601</v>
      </c>
      <c r="C834" s="26" t="str">
        <f t="shared" si="37"/>
        <v>July 2025</v>
      </c>
      <c r="D834" s="12">
        <v>120795</v>
      </c>
      <c r="E834" s="120">
        <v>496714</v>
      </c>
      <c r="F834" s="102" t="s">
        <v>17576</v>
      </c>
      <c r="G834" s="122" t="s">
        <v>17577</v>
      </c>
      <c r="H834" s="122" t="s">
        <v>17578</v>
      </c>
      <c r="I834" s="12" t="s">
        <v>13104</v>
      </c>
      <c r="J834" s="12" t="str">
        <f t="shared" si="38"/>
        <v>Maha Aung Myay</v>
      </c>
      <c r="K834" s="12" t="s">
        <v>17579</v>
      </c>
      <c r="L834" s="12">
        <v>20</v>
      </c>
      <c r="M834" s="12" t="s">
        <v>17580</v>
      </c>
      <c r="N834" s="12">
        <v>206</v>
      </c>
      <c r="O834" s="26">
        <v>45855.333333333299</v>
      </c>
      <c r="P834" s="13" t="s">
        <v>13048</v>
      </c>
      <c r="Q834" s="26">
        <v>45855.499305555597</v>
      </c>
      <c r="R834" s="12" t="s">
        <v>35</v>
      </c>
      <c r="S834" s="27">
        <f t="shared" si="40"/>
        <v>0.70624999999563398</v>
      </c>
      <c r="T834" s="26" t="s">
        <v>17581</v>
      </c>
      <c r="U834" s="13"/>
      <c r="V834" s="13"/>
      <c r="W834" s="13"/>
      <c r="X834" s="65"/>
      <c r="Y834" s="26"/>
      <c r="Z834" s="12"/>
      <c r="AA834" s="120"/>
      <c r="AB834" s="102"/>
      <c r="AC834" s="122"/>
      <c r="AD834" s="122"/>
      <c r="AE834" s="12"/>
      <c r="AF834" s="86"/>
      <c r="AG834" s="124"/>
      <c r="AH834" s="12"/>
      <c r="AI834" s="12"/>
    </row>
    <row r="835" spans="1:35" ht="30" customHeight="1">
      <c r="A835" s="65">
        <v>836</v>
      </c>
      <c r="B835" s="26">
        <v>45854.858425925901</v>
      </c>
      <c r="C835" s="26" t="str">
        <f t="shared" ref="C835:C898" si="41">TEXT(B835,"mmmm yyyy")</f>
        <v>July 2025</v>
      </c>
      <c r="D835" s="12">
        <v>120808</v>
      </c>
      <c r="E835" s="120">
        <v>496000</v>
      </c>
      <c r="F835" s="102" t="s">
        <v>17582</v>
      </c>
      <c r="G835" s="122" t="s">
        <v>17583</v>
      </c>
      <c r="H835" s="122" t="s">
        <v>17584</v>
      </c>
      <c r="I835" s="12" t="s">
        <v>13104</v>
      </c>
      <c r="J835" s="12" t="str">
        <f t="shared" ref="J835:J898" si="42">TRIM(CLEAN(I835))</f>
        <v>Maha Aung Myay</v>
      </c>
      <c r="K835" s="12" t="s">
        <v>17585</v>
      </c>
      <c r="L835" s="12">
        <v>20</v>
      </c>
      <c r="M835" s="12" t="s">
        <v>17574</v>
      </c>
      <c r="N835" s="12">
        <v>206</v>
      </c>
      <c r="O835" s="26">
        <v>45855.333333333299</v>
      </c>
      <c r="P835" s="13" t="s">
        <v>13048</v>
      </c>
      <c r="Q835" s="26">
        <v>45855.672766203701</v>
      </c>
      <c r="R835" s="12" t="s">
        <v>35</v>
      </c>
      <c r="S835" s="27">
        <f t="shared" si="40"/>
        <v>0.81434027777868301</v>
      </c>
      <c r="T835" s="26" t="s">
        <v>17586</v>
      </c>
      <c r="U835" s="13"/>
      <c r="V835" s="13"/>
      <c r="W835" s="13"/>
      <c r="X835" s="65"/>
      <c r="Y835" s="26"/>
      <c r="Z835" s="12"/>
      <c r="AA835" s="120"/>
      <c r="AB835" s="102"/>
      <c r="AC835" s="122"/>
      <c r="AD835" s="122"/>
      <c r="AE835" s="12"/>
      <c r="AF835" s="86"/>
      <c r="AG835" s="124"/>
      <c r="AH835" s="12"/>
      <c r="AI835" s="12"/>
    </row>
    <row r="836" spans="1:35" ht="30" customHeight="1">
      <c r="A836" s="65">
        <v>837</v>
      </c>
      <c r="B836" s="26">
        <v>45855.455173611103</v>
      </c>
      <c r="C836" s="26" t="str">
        <f t="shared" si="41"/>
        <v>July 2025</v>
      </c>
      <c r="D836" s="12">
        <v>120849</v>
      </c>
      <c r="E836" s="120">
        <v>496969</v>
      </c>
      <c r="F836" s="102" t="s">
        <v>17587</v>
      </c>
      <c r="G836" s="122" t="s">
        <v>17588</v>
      </c>
      <c r="H836" s="122" t="s">
        <v>17589</v>
      </c>
      <c r="I836" s="12" t="s">
        <v>13104</v>
      </c>
      <c r="J836" s="12" t="str">
        <f t="shared" si="42"/>
        <v>Maha Aung Myay</v>
      </c>
      <c r="K836" s="12" t="s">
        <v>17590</v>
      </c>
      <c r="L836" s="12">
        <v>20</v>
      </c>
      <c r="M836" s="12" t="s">
        <v>17591</v>
      </c>
      <c r="N836" s="12">
        <v>148</v>
      </c>
      <c r="O836" s="26">
        <v>45855.333333333299</v>
      </c>
      <c r="P836" s="13" t="s">
        <v>13069</v>
      </c>
      <c r="Q836" s="26">
        <v>45855.780810185199</v>
      </c>
      <c r="R836" s="12" t="s">
        <v>35</v>
      </c>
      <c r="S836" s="27">
        <f t="shared" si="40"/>
        <v>0.32563657407445101</v>
      </c>
      <c r="T836" s="26" t="s">
        <v>17592</v>
      </c>
      <c r="U836" s="13"/>
      <c r="V836" s="13"/>
      <c r="W836" s="13"/>
      <c r="X836" s="65"/>
      <c r="Y836" s="26"/>
      <c r="Z836" s="12"/>
      <c r="AA836" s="120"/>
      <c r="AB836" s="102"/>
      <c r="AC836" s="122"/>
      <c r="AD836" s="122"/>
      <c r="AE836" s="12"/>
      <c r="AF836" s="86"/>
      <c r="AG836" s="124"/>
      <c r="AH836" s="12"/>
      <c r="AI836" s="12"/>
    </row>
    <row r="837" spans="1:35" ht="30" customHeight="1">
      <c r="A837" s="65">
        <v>838</v>
      </c>
      <c r="B837" s="26">
        <v>45855.473634259302</v>
      </c>
      <c r="C837" s="26" t="str">
        <f t="shared" si="41"/>
        <v>July 2025</v>
      </c>
      <c r="D837" s="12">
        <v>120856</v>
      </c>
      <c r="E837" s="120">
        <v>497012</v>
      </c>
      <c r="F837" s="102" t="s">
        <v>17593</v>
      </c>
      <c r="G837" s="122" t="s">
        <v>17594</v>
      </c>
      <c r="H837" s="122" t="s">
        <v>17595</v>
      </c>
      <c r="I837" s="12" t="s">
        <v>13045</v>
      </c>
      <c r="J837" s="12" t="str">
        <f t="shared" si="42"/>
        <v>Aung Myay Tha Zan</v>
      </c>
      <c r="K837" s="12" t="s">
        <v>17596</v>
      </c>
      <c r="L837" s="12">
        <v>20</v>
      </c>
      <c r="M837" s="12" t="s">
        <v>17597</v>
      </c>
      <c r="N837" s="12">
        <v>186</v>
      </c>
      <c r="O837" s="26">
        <v>45855.333333333299</v>
      </c>
      <c r="P837" s="13" t="s">
        <v>13069</v>
      </c>
      <c r="Q837" s="26">
        <v>45855.522916666698</v>
      </c>
      <c r="R837" s="12" t="s">
        <v>35</v>
      </c>
      <c r="S837" s="27">
        <f t="shared" ref="S837:S900" si="43">Q837-B837</f>
        <v>4.9282407409919002E-2</v>
      </c>
      <c r="T837" s="26" t="s">
        <v>17598</v>
      </c>
      <c r="U837" s="13"/>
      <c r="V837" s="13"/>
      <c r="W837" s="13"/>
      <c r="X837" s="65"/>
      <c r="Y837" s="26"/>
      <c r="Z837" s="12"/>
      <c r="AA837" s="120"/>
      <c r="AB837" s="102"/>
      <c r="AC837" s="122"/>
      <c r="AD837" s="122"/>
      <c r="AE837" s="12"/>
      <c r="AF837" s="86"/>
      <c r="AG837" s="124"/>
      <c r="AH837" s="12"/>
      <c r="AI837" s="12"/>
    </row>
    <row r="838" spans="1:35" ht="30" customHeight="1">
      <c r="A838" s="65">
        <v>839</v>
      </c>
      <c r="B838" s="26">
        <v>45855.495405092603</v>
      </c>
      <c r="C838" s="26" t="str">
        <f t="shared" si="41"/>
        <v>July 2025</v>
      </c>
      <c r="D838" s="12">
        <v>120863</v>
      </c>
      <c r="E838" s="120">
        <v>497084</v>
      </c>
      <c r="F838" s="102" t="s">
        <v>17599</v>
      </c>
      <c r="G838" s="122" t="s">
        <v>17600</v>
      </c>
      <c r="H838" s="122" t="s">
        <v>17601</v>
      </c>
      <c r="I838" s="12" t="s">
        <v>13066</v>
      </c>
      <c r="J838" s="12" t="str">
        <f t="shared" si="42"/>
        <v>Chan Aye Tha Zan</v>
      </c>
      <c r="K838" s="12" t="s">
        <v>17602</v>
      </c>
      <c r="L838" s="12">
        <v>75</v>
      </c>
      <c r="M838" s="12" t="s">
        <v>17603</v>
      </c>
      <c r="N838" s="12">
        <v>270</v>
      </c>
      <c r="O838" s="26">
        <v>45856.333333333299</v>
      </c>
      <c r="P838" s="13" t="s">
        <v>13120</v>
      </c>
      <c r="Q838" s="26">
        <v>45856.456944444399</v>
      </c>
      <c r="R838" s="12" t="s">
        <v>35</v>
      </c>
      <c r="S838" s="27">
        <f t="shared" si="43"/>
        <v>0.96153935184702299</v>
      </c>
      <c r="T838" s="26" t="s">
        <v>17604</v>
      </c>
      <c r="U838" s="13"/>
      <c r="V838" s="13"/>
      <c r="W838" s="13"/>
      <c r="X838" s="65"/>
      <c r="Y838" s="26"/>
      <c r="Z838" s="12"/>
      <c r="AA838" s="120"/>
      <c r="AB838" s="102"/>
      <c r="AC838" s="122"/>
      <c r="AD838" s="122"/>
      <c r="AE838" s="12"/>
      <c r="AF838" s="86"/>
      <c r="AG838" s="124"/>
      <c r="AH838" s="12"/>
      <c r="AI838" s="12"/>
    </row>
    <row r="839" spans="1:35" ht="30" customHeight="1">
      <c r="A839" s="65">
        <v>840</v>
      </c>
      <c r="B839" s="26">
        <v>45855.5131944444</v>
      </c>
      <c r="C839" s="26" t="str">
        <f t="shared" si="41"/>
        <v>July 2025</v>
      </c>
      <c r="D839" s="12">
        <v>120870</v>
      </c>
      <c r="E839" s="120">
        <v>497129</v>
      </c>
      <c r="F839" s="102" t="s">
        <v>17605</v>
      </c>
      <c r="G839" s="122" t="s">
        <v>17606</v>
      </c>
      <c r="H839" s="122" t="s">
        <v>17607</v>
      </c>
      <c r="I839" s="12" t="s">
        <v>13045</v>
      </c>
      <c r="J839" s="12" t="str">
        <f t="shared" si="42"/>
        <v>Aung Myay Tha Zan</v>
      </c>
      <c r="K839" s="12" t="s">
        <v>17608</v>
      </c>
      <c r="L839" s="12">
        <v>20</v>
      </c>
      <c r="M839" s="12" t="s">
        <v>17609</v>
      </c>
      <c r="N839" s="12">
        <v>187</v>
      </c>
      <c r="O839" s="26">
        <v>45855.333333333299</v>
      </c>
      <c r="P839" s="13" t="s">
        <v>13069</v>
      </c>
      <c r="Q839" s="26">
        <v>45855.573900463001</v>
      </c>
      <c r="R839" s="12" t="s">
        <v>35</v>
      </c>
      <c r="S839" s="27">
        <f t="shared" si="43"/>
        <v>6.0706018521159401E-2</v>
      </c>
      <c r="T839" s="26" t="s">
        <v>17610</v>
      </c>
      <c r="U839" s="13"/>
      <c r="V839" s="13"/>
      <c r="W839" s="13"/>
      <c r="X839" s="65"/>
      <c r="Y839" s="26"/>
      <c r="Z839" s="12"/>
      <c r="AA839" s="120"/>
      <c r="AB839" s="102"/>
      <c r="AC839" s="122"/>
      <c r="AD839" s="122"/>
      <c r="AE839" s="12"/>
      <c r="AF839" s="86"/>
      <c r="AG839" s="124"/>
      <c r="AH839" s="12"/>
      <c r="AI839" s="12"/>
    </row>
    <row r="840" spans="1:35" ht="30" customHeight="1">
      <c r="A840" s="65">
        <v>841</v>
      </c>
      <c r="B840" s="26">
        <v>45855.521527777797</v>
      </c>
      <c r="C840" s="26" t="str">
        <f t="shared" si="41"/>
        <v>July 2025</v>
      </c>
      <c r="D840" s="12">
        <v>120874</v>
      </c>
      <c r="E840" s="120">
        <v>497151</v>
      </c>
      <c r="F840" s="102" t="s">
        <v>17611</v>
      </c>
      <c r="G840" s="122" t="s">
        <v>17612</v>
      </c>
      <c r="H840" s="122" t="s">
        <v>17613</v>
      </c>
      <c r="I840" s="12" t="s">
        <v>13104</v>
      </c>
      <c r="J840" s="12" t="str">
        <f t="shared" si="42"/>
        <v>Maha Aung Myay</v>
      </c>
      <c r="K840" s="12" t="s">
        <v>17614</v>
      </c>
      <c r="L840" s="12">
        <v>40</v>
      </c>
      <c r="M840" s="12" t="s">
        <v>17615</v>
      </c>
      <c r="N840" s="12">
        <v>246</v>
      </c>
      <c r="O840" s="26"/>
      <c r="P840" s="13" t="s">
        <v>13048</v>
      </c>
      <c r="Q840" s="26">
        <v>45857.380266203698</v>
      </c>
      <c r="R840" s="12" t="s">
        <v>35</v>
      </c>
      <c r="S840" s="27">
        <f t="shared" si="43"/>
        <v>1.85873842592991</v>
      </c>
      <c r="T840" s="26" t="s">
        <v>17616</v>
      </c>
      <c r="U840" s="13" t="s">
        <v>17617</v>
      </c>
      <c r="V840" s="13"/>
      <c r="W840" s="13"/>
      <c r="X840" s="65"/>
      <c r="Y840" s="26"/>
      <c r="Z840" s="12"/>
      <c r="AA840" s="120"/>
      <c r="AB840" s="102"/>
      <c r="AC840" s="122"/>
      <c r="AD840" s="122"/>
      <c r="AE840" s="12"/>
      <c r="AF840" s="86"/>
      <c r="AG840" s="124"/>
      <c r="AH840" s="12"/>
      <c r="AI840" s="12"/>
    </row>
    <row r="841" spans="1:35" ht="30" customHeight="1">
      <c r="A841" s="65">
        <v>842</v>
      </c>
      <c r="B841" s="26">
        <v>45855.527083333298</v>
      </c>
      <c r="C841" s="26" t="str">
        <f t="shared" si="41"/>
        <v>July 2025</v>
      </c>
      <c r="D841" s="12">
        <v>120879</v>
      </c>
      <c r="E841" s="120">
        <v>496927</v>
      </c>
      <c r="F841" s="102" t="s">
        <v>17618</v>
      </c>
      <c r="G841" s="122" t="s">
        <v>17619</v>
      </c>
      <c r="H841" s="122" t="s">
        <v>17620</v>
      </c>
      <c r="I841" s="12" t="s">
        <v>13066</v>
      </c>
      <c r="J841" s="12" t="str">
        <f t="shared" si="42"/>
        <v>Chan Aye Tha Zan</v>
      </c>
      <c r="K841" s="12" t="s">
        <v>17621</v>
      </c>
      <c r="L841" s="12">
        <v>18</v>
      </c>
      <c r="M841" s="12" t="s">
        <v>17622</v>
      </c>
      <c r="N841" s="12">
        <v>50</v>
      </c>
      <c r="O841" s="26">
        <v>45855.333333333299</v>
      </c>
      <c r="P841" s="13" t="s">
        <v>13260</v>
      </c>
      <c r="Q841" s="26">
        <v>45855.571863425903</v>
      </c>
      <c r="R841" s="12" t="s">
        <v>35</v>
      </c>
      <c r="S841" s="27">
        <f t="shared" si="43"/>
        <v>4.4780092590372099E-2</v>
      </c>
      <c r="T841" s="26" t="s">
        <v>17623</v>
      </c>
      <c r="U841" s="13"/>
      <c r="V841" s="13"/>
      <c r="W841" s="13"/>
      <c r="X841" s="65"/>
      <c r="Y841" s="26"/>
      <c r="Z841" s="12"/>
      <c r="AA841" s="120"/>
      <c r="AB841" s="102"/>
      <c r="AC841" s="122"/>
      <c r="AD841" s="122"/>
      <c r="AE841" s="12"/>
      <c r="AF841" s="86"/>
      <c r="AG841" s="124"/>
      <c r="AH841" s="12"/>
      <c r="AI841" s="12"/>
    </row>
    <row r="842" spans="1:35" ht="30" customHeight="1">
      <c r="A842" s="65">
        <v>843</v>
      </c>
      <c r="B842" s="26">
        <v>45855.554861111101</v>
      </c>
      <c r="C842" s="26" t="str">
        <f t="shared" si="41"/>
        <v>July 2025</v>
      </c>
      <c r="D842" s="12">
        <v>120890</v>
      </c>
      <c r="E842" s="120">
        <v>495940</v>
      </c>
      <c r="F842" s="102" t="s">
        <v>17624</v>
      </c>
      <c r="G842" s="122" t="s">
        <v>17625</v>
      </c>
      <c r="H842" s="122" t="s">
        <v>17626</v>
      </c>
      <c r="I842" s="12" t="s">
        <v>13066</v>
      </c>
      <c r="J842" s="12" t="str">
        <f t="shared" si="42"/>
        <v>Chan Aye Tha Zan</v>
      </c>
      <c r="K842" s="12" t="s">
        <v>17627</v>
      </c>
      <c r="L842" s="12">
        <v>25</v>
      </c>
      <c r="M842" s="12" t="s">
        <v>17628</v>
      </c>
      <c r="N842" s="12">
        <v>183</v>
      </c>
      <c r="O842" s="26">
        <v>45856.333333333299</v>
      </c>
      <c r="P842" s="13" t="s">
        <v>13260</v>
      </c>
      <c r="Q842" s="26">
        <v>45856.653472222199</v>
      </c>
      <c r="R842" s="12" t="s">
        <v>35</v>
      </c>
      <c r="S842" s="27">
        <f t="shared" si="43"/>
        <v>1.0986111111124</v>
      </c>
      <c r="T842" s="26" t="s">
        <v>17629</v>
      </c>
      <c r="U842" s="13"/>
      <c r="V842" s="13"/>
      <c r="W842" s="13"/>
      <c r="X842" s="65"/>
      <c r="Y842" s="26"/>
      <c r="Z842" s="12"/>
      <c r="AA842" s="120"/>
      <c r="AB842" s="102"/>
      <c r="AC842" s="122"/>
      <c r="AD842" s="122"/>
      <c r="AE842" s="12"/>
      <c r="AF842" s="86"/>
      <c r="AG842" s="124"/>
      <c r="AH842" s="12"/>
      <c r="AI842" s="12"/>
    </row>
    <row r="843" spans="1:35" ht="30" customHeight="1">
      <c r="A843" s="65">
        <v>844</v>
      </c>
      <c r="B843" s="73">
        <v>45855.582638888904</v>
      </c>
      <c r="C843" s="26" t="str">
        <f t="shared" si="41"/>
        <v>July 2025</v>
      </c>
      <c r="D843" s="66">
        <v>120897</v>
      </c>
      <c r="E843" s="66">
        <v>497322</v>
      </c>
      <c r="F843" s="75" t="s">
        <v>17630</v>
      </c>
      <c r="G843" s="76" t="s">
        <v>6254</v>
      </c>
      <c r="H843" s="76" t="s">
        <v>17631</v>
      </c>
      <c r="I843" s="66" t="s">
        <v>13045</v>
      </c>
      <c r="J843" s="12" t="str">
        <f t="shared" si="42"/>
        <v>Aung Myay Tha Zan</v>
      </c>
      <c r="K843" s="125" t="s">
        <v>17632</v>
      </c>
      <c r="L843" s="126">
        <v>20</v>
      </c>
      <c r="M843" s="66"/>
      <c r="N843" s="66"/>
      <c r="O843" s="127"/>
      <c r="P843" s="76"/>
      <c r="Q843" s="73"/>
      <c r="R843" s="66" t="s">
        <v>113</v>
      </c>
      <c r="S843" s="90">
        <f t="shared" si="43"/>
        <v>-45855.582638888904</v>
      </c>
      <c r="T843" s="66"/>
      <c r="U843" s="76"/>
      <c r="V843" s="76" t="s">
        <v>17633</v>
      </c>
      <c r="W843" s="76"/>
    </row>
    <row r="844" spans="1:35" ht="30" customHeight="1">
      <c r="A844" s="65">
        <v>845</v>
      </c>
      <c r="B844" s="26">
        <v>45855.617361111101</v>
      </c>
      <c r="C844" s="26" t="str">
        <f t="shared" si="41"/>
        <v>July 2025</v>
      </c>
      <c r="D844" s="12">
        <v>120909</v>
      </c>
      <c r="E844" s="120">
        <v>497300</v>
      </c>
      <c r="F844" s="102" t="s">
        <v>17634</v>
      </c>
      <c r="G844" s="122" t="s">
        <v>10344</v>
      </c>
      <c r="H844" s="122" t="s">
        <v>17635</v>
      </c>
      <c r="I844" s="12" t="s">
        <v>13045</v>
      </c>
      <c r="J844" s="12" t="str">
        <f t="shared" si="42"/>
        <v>Aung Myay Tha Zan</v>
      </c>
      <c r="K844" s="12" t="s">
        <v>17636</v>
      </c>
      <c r="L844" s="12">
        <v>25</v>
      </c>
      <c r="M844" s="12" t="s">
        <v>17269</v>
      </c>
      <c r="N844" s="12">
        <v>325</v>
      </c>
      <c r="O844" s="26">
        <v>45856.333333333299</v>
      </c>
      <c r="P844" s="13" t="s">
        <v>13120</v>
      </c>
      <c r="Q844" s="26">
        <v>45856.468055555597</v>
      </c>
      <c r="R844" s="12" t="s">
        <v>35</v>
      </c>
      <c r="S844" s="27">
        <f t="shared" si="43"/>
        <v>0.850694444445253</v>
      </c>
      <c r="T844" s="26" t="s">
        <v>17637</v>
      </c>
      <c r="U844" s="13"/>
      <c r="V844" s="13"/>
      <c r="W844" s="13"/>
      <c r="X844" s="65"/>
      <c r="Y844" s="26"/>
      <c r="Z844" s="12"/>
      <c r="AA844" s="120"/>
      <c r="AB844" s="102"/>
      <c r="AC844" s="122"/>
      <c r="AD844" s="122"/>
      <c r="AE844" s="12"/>
      <c r="AF844" s="86"/>
      <c r="AG844" s="124"/>
      <c r="AH844" s="12"/>
      <c r="AI844" s="12"/>
    </row>
    <row r="845" spans="1:35" ht="30" customHeight="1">
      <c r="A845" s="65">
        <v>846</v>
      </c>
      <c r="B845" s="26">
        <v>45855.679305555597</v>
      </c>
      <c r="C845" s="26" t="str">
        <f t="shared" si="41"/>
        <v>July 2025</v>
      </c>
      <c r="D845" s="12">
        <v>120927</v>
      </c>
      <c r="E845" s="120">
        <v>497524</v>
      </c>
      <c r="F845" s="102" t="s">
        <v>17638</v>
      </c>
      <c r="G845" s="122" t="s">
        <v>17639</v>
      </c>
      <c r="H845" s="122" t="s">
        <v>17640</v>
      </c>
      <c r="I845" s="12" t="s">
        <v>13066</v>
      </c>
      <c r="J845" s="12" t="str">
        <f t="shared" si="42"/>
        <v>Chan Aye Tha Zan</v>
      </c>
      <c r="K845" s="12" t="s">
        <v>17641</v>
      </c>
      <c r="L845" s="12">
        <v>25</v>
      </c>
      <c r="M845" s="12" t="s">
        <v>17642</v>
      </c>
      <c r="N845" s="12">
        <v>204</v>
      </c>
      <c r="O845" s="26"/>
      <c r="P845" s="13" t="s">
        <v>13069</v>
      </c>
      <c r="Q845" s="26">
        <v>45857.398622685199</v>
      </c>
      <c r="R845" s="12" t="s">
        <v>35</v>
      </c>
      <c r="S845" s="27">
        <f t="shared" si="43"/>
        <v>1.7193171296312399</v>
      </c>
      <c r="T845" s="26" t="s">
        <v>17643</v>
      </c>
      <c r="U845" s="13"/>
      <c r="V845" s="13"/>
      <c r="W845" s="13"/>
      <c r="X845" s="65"/>
      <c r="Y845" s="26"/>
      <c r="Z845" s="12"/>
      <c r="AA845" s="120"/>
      <c r="AB845" s="102"/>
      <c r="AC845" s="122"/>
      <c r="AD845" s="122"/>
      <c r="AE845" s="12"/>
      <c r="AF845" s="86"/>
      <c r="AG845" s="124"/>
      <c r="AH845" s="12"/>
      <c r="AI845" s="12"/>
    </row>
    <row r="846" spans="1:35" ht="30" customHeight="1">
      <c r="A846" s="65">
        <v>847</v>
      </c>
      <c r="B846" s="26">
        <v>45855.721932870401</v>
      </c>
      <c r="C846" s="26" t="str">
        <f t="shared" si="41"/>
        <v>July 2025</v>
      </c>
      <c r="D846" s="12">
        <v>120941</v>
      </c>
      <c r="E846" s="120">
        <v>497279</v>
      </c>
      <c r="F846" s="102" t="s">
        <v>17644</v>
      </c>
      <c r="G846" s="122" t="s">
        <v>17645</v>
      </c>
      <c r="H846" s="122" t="s">
        <v>17646</v>
      </c>
      <c r="I846" s="12" t="s">
        <v>13066</v>
      </c>
      <c r="J846" s="12" t="str">
        <f t="shared" si="42"/>
        <v>Chan Aye Tha Zan</v>
      </c>
      <c r="K846" s="12" t="s">
        <v>17647</v>
      </c>
      <c r="L846" s="12">
        <v>25</v>
      </c>
      <c r="M846" s="12" t="s">
        <v>17648</v>
      </c>
      <c r="N846" s="12">
        <v>175</v>
      </c>
      <c r="O846" s="26">
        <v>45856.333333333299</v>
      </c>
      <c r="P846" s="13" t="s">
        <v>13069</v>
      </c>
      <c r="Q846" s="26">
        <v>45856.4</v>
      </c>
      <c r="R846" s="12" t="s">
        <v>35</v>
      </c>
      <c r="S846" s="27">
        <f t="shared" si="43"/>
        <v>0.67806712962919802</v>
      </c>
      <c r="T846" s="26" t="s">
        <v>17649</v>
      </c>
      <c r="U846" s="13"/>
      <c r="V846" s="13"/>
      <c r="W846" s="13"/>
      <c r="X846" s="65"/>
      <c r="Y846" s="26"/>
      <c r="Z846" s="12"/>
      <c r="AA846" s="120"/>
      <c r="AB846" s="102"/>
      <c r="AC846" s="122"/>
      <c r="AD846" s="122"/>
      <c r="AE846" s="12"/>
      <c r="AF846" s="86"/>
      <c r="AG846" s="124"/>
      <c r="AH846" s="12"/>
      <c r="AI846" s="12"/>
    </row>
    <row r="847" spans="1:35" ht="30" customHeight="1">
      <c r="A847" s="65">
        <v>848</v>
      </c>
      <c r="B847" s="26">
        <v>45855.722916666702</v>
      </c>
      <c r="C847" s="26" t="str">
        <f t="shared" si="41"/>
        <v>July 2025</v>
      </c>
      <c r="D847" s="12">
        <v>120942</v>
      </c>
      <c r="E847" s="120">
        <v>313139</v>
      </c>
      <c r="F847" s="102" t="s">
        <v>17650</v>
      </c>
      <c r="G847" s="122" t="s">
        <v>7275</v>
      </c>
      <c r="H847" s="122" t="s">
        <v>17651</v>
      </c>
      <c r="I847" s="12" t="s">
        <v>13066</v>
      </c>
      <c r="J847" s="12" t="str">
        <f t="shared" si="42"/>
        <v>Chan Aye Tha Zan</v>
      </c>
      <c r="K847" s="12" t="s">
        <v>17652</v>
      </c>
      <c r="L847" s="12">
        <v>20</v>
      </c>
      <c r="M847" s="12" t="s">
        <v>16598</v>
      </c>
      <c r="N847" s="12">
        <v>0</v>
      </c>
      <c r="O847" s="26">
        <v>45856.333333333299</v>
      </c>
      <c r="P847" s="13" t="s">
        <v>13069</v>
      </c>
      <c r="Q847" s="26">
        <v>45856.572916666701</v>
      </c>
      <c r="R847" s="12" t="s">
        <v>35</v>
      </c>
      <c r="S847" s="27">
        <f t="shared" si="43"/>
        <v>0.84999999999854503</v>
      </c>
      <c r="T847" s="26" t="s">
        <v>17653</v>
      </c>
      <c r="U847" s="13"/>
      <c r="V847" s="13"/>
      <c r="W847" s="13"/>
      <c r="X847" s="65"/>
      <c r="Y847" s="26"/>
      <c r="Z847" s="12"/>
      <c r="AA847" s="120"/>
      <c r="AB847" s="102"/>
      <c r="AC847" s="122"/>
      <c r="AD847" s="122"/>
      <c r="AE847" s="12"/>
      <c r="AF847" s="86"/>
      <c r="AG847" s="124"/>
      <c r="AH847" s="12"/>
      <c r="AI847" s="12"/>
    </row>
    <row r="848" spans="1:35" ht="30" customHeight="1">
      <c r="A848" s="65">
        <v>849</v>
      </c>
      <c r="B848" s="26">
        <v>45855.752164351798</v>
      </c>
      <c r="C848" s="26" t="str">
        <f t="shared" si="41"/>
        <v>July 2025</v>
      </c>
      <c r="D848" s="12">
        <v>120946</v>
      </c>
      <c r="E848" s="120">
        <v>497662</v>
      </c>
      <c r="F848" s="102" t="s">
        <v>17654</v>
      </c>
      <c r="G848" s="122" t="s">
        <v>17655</v>
      </c>
      <c r="H848" s="122" t="s">
        <v>17656</v>
      </c>
      <c r="I848" s="12" t="s">
        <v>13066</v>
      </c>
      <c r="J848" s="12" t="str">
        <f t="shared" si="42"/>
        <v>Chan Aye Tha Zan</v>
      </c>
      <c r="K848" s="12" t="s">
        <v>17657</v>
      </c>
      <c r="L848" s="12">
        <v>25</v>
      </c>
      <c r="M848" s="12" t="s">
        <v>17658</v>
      </c>
      <c r="N848" s="12">
        <v>370</v>
      </c>
      <c r="O848" s="26"/>
      <c r="P848" s="13" t="s">
        <v>13069</v>
      </c>
      <c r="Q848" s="26">
        <v>45857.5303935185</v>
      </c>
      <c r="R848" s="12" t="s">
        <v>35</v>
      </c>
      <c r="S848" s="27">
        <f t="shared" si="43"/>
        <v>1.7782291666735499</v>
      </c>
      <c r="T848" s="26" t="s">
        <v>17659</v>
      </c>
      <c r="U848" s="13" t="s">
        <v>17660</v>
      </c>
      <c r="V848" s="13"/>
      <c r="W848" s="13"/>
      <c r="X848" s="65"/>
      <c r="Y848" s="26"/>
      <c r="Z848" s="12"/>
      <c r="AA848" s="120"/>
      <c r="AB848" s="102"/>
      <c r="AC848" s="122"/>
      <c r="AD848" s="122"/>
      <c r="AE848" s="12"/>
      <c r="AF848" s="86"/>
      <c r="AG848" s="124"/>
      <c r="AH848" s="12"/>
      <c r="AI848" s="12"/>
    </row>
    <row r="849" spans="1:35" ht="30" customHeight="1">
      <c r="A849" s="65">
        <v>850</v>
      </c>
      <c r="B849" s="26">
        <v>45855.756400462997</v>
      </c>
      <c r="C849" s="26" t="str">
        <f t="shared" si="41"/>
        <v>July 2025</v>
      </c>
      <c r="D849" s="12">
        <v>120948</v>
      </c>
      <c r="E849" s="120">
        <v>497718</v>
      </c>
      <c r="F849" s="102" t="s">
        <v>17661</v>
      </c>
      <c r="G849" s="122" t="s">
        <v>17662</v>
      </c>
      <c r="H849" s="122" t="s">
        <v>17663</v>
      </c>
      <c r="I849" s="12" t="s">
        <v>13066</v>
      </c>
      <c r="J849" s="12" t="str">
        <f t="shared" si="42"/>
        <v>Chan Aye Tha Zan</v>
      </c>
      <c r="K849" s="12" t="s">
        <v>17664</v>
      </c>
      <c r="L849" s="12">
        <v>20</v>
      </c>
      <c r="M849" s="12" t="s">
        <v>16440</v>
      </c>
      <c r="N849" s="12">
        <v>330</v>
      </c>
      <c r="O849" s="26"/>
      <c r="P849" s="13" t="s">
        <v>13120</v>
      </c>
      <c r="Q849" s="26">
        <v>45858.602766203701</v>
      </c>
      <c r="R849" s="12" t="s">
        <v>35</v>
      </c>
      <c r="S849" s="27">
        <f t="shared" si="43"/>
        <v>2.8463657407410201</v>
      </c>
      <c r="T849" s="26" t="s">
        <v>17665</v>
      </c>
      <c r="U849" s="13" t="s">
        <v>17666</v>
      </c>
      <c r="V849" s="13"/>
      <c r="W849" s="13"/>
      <c r="X849" s="65"/>
      <c r="Y849" s="26"/>
      <c r="Z849" s="12"/>
      <c r="AA849" s="120"/>
      <c r="AB849" s="102"/>
      <c r="AC849" s="122"/>
      <c r="AD849" s="122"/>
      <c r="AE849" s="12"/>
      <c r="AF849" s="86"/>
      <c r="AG849" s="124"/>
      <c r="AH849" s="12"/>
      <c r="AI849" s="12"/>
    </row>
    <row r="850" spans="1:35" ht="30" customHeight="1">
      <c r="A850" s="65">
        <v>851</v>
      </c>
      <c r="B850" s="26">
        <v>45855.7735763889</v>
      </c>
      <c r="C850" s="26" t="str">
        <f t="shared" si="41"/>
        <v>July 2025</v>
      </c>
      <c r="D850" s="12">
        <v>120950</v>
      </c>
      <c r="E850" s="120">
        <v>467650</v>
      </c>
      <c r="F850" s="102" t="s">
        <v>17667</v>
      </c>
      <c r="G850" s="122" t="s">
        <v>15240</v>
      </c>
      <c r="H850" s="122" t="s">
        <v>15241</v>
      </c>
      <c r="I850" s="12" t="s">
        <v>13066</v>
      </c>
      <c r="J850" s="12" t="str">
        <f t="shared" si="42"/>
        <v>Chan Aye Tha Zan</v>
      </c>
      <c r="K850" s="12" t="s">
        <v>17668</v>
      </c>
      <c r="L850" s="12">
        <v>20</v>
      </c>
      <c r="M850" s="12" t="s">
        <v>15731</v>
      </c>
      <c r="N850" s="12">
        <v>200</v>
      </c>
      <c r="O850" s="26">
        <v>45856.333333333299</v>
      </c>
      <c r="P850" s="13" t="s">
        <v>13120</v>
      </c>
      <c r="Q850" s="26">
        <v>45856.516666666699</v>
      </c>
      <c r="R850" s="12" t="s">
        <v>35</v>
      </c>
      <c r="S850" s="27">
        <f t="shared" si="43"/>
        <v>0.74309027777781</v>
      </c>
      <c r="T850" s="26" t="s">
        <v>17669</v>
      </c>
      <c r="U850" s="13"/>
      <c r="V850" s="13"/>
      <c r="W850" s="13"/>
      <c r="X850" s="65"/>
      <c r="Y850" s="26"/>
      <c r="Z850" s="12"/>
      <c r="AA850" s="120"/>
      <c r="AB850" s="102"/>
      <c r="AC850" s="122"/>
      <c r="AD850" s="122"/>
      <c r="AE850" s="12"/>
      <c r="AF850" s="86"/>
      <c r="AG850" s="124"/>
      <c r="AH850" s="12"/>
      <c r="AI850" s="12"/>
    </row>
    <row r="851" spans="1:35" ht="30" customHeight="1">
      <c r="A851" s="65">
        <v>852</v>
      </c>
      <c r="B851" s="26">
        <v>45855.957708333299</v>
      </c>
      <c r="C851" s="26" t="str">
        <f t="shared" si="41"/>
        <v>July 2025</v>
      </c>
      <c r="D851" s="12">
        <v>120978</v>
      </c>
      <c r="E851" s="120">
        <v>257978</v>
      </c>
      <c r="F851" s="102" t="s">
        <v>17670</v>
      </c>
      <c r="G851" s="122" t="s">
        <v>17671</v>
      </c>
      <c r="H851" s="122" t="s">
        <v>17672</v>
      </c>
      <c r="I851" s="12" t="s">
        <v>13066</v>
      </c>
      <c r="J851" s="12" t="str">
        <f t="shared" si="42"/>
        <v>Chan Aye Tha Zan</v>
      </c>
      <c r="K851" s="12" t="s">
        <v>17673</v>
      </c>
      <c r="L851" s="12">
        <v>50</v>
      </c>
      <c r="M851" s="12" t="s">
        <v>17674</v>
      </c>
      <c r="N851" s="12">
        <v>161</v>
      </c>
      <c r="O851" s="26">
        <v>45856.333333333299</v>
      </c>
      <c r="P851" s="13" t="s">
        <v>13069</v>
      </c>
      <c r="Q851" s="26">
        <v>45856.652581018498</v>
      </c>
      <c r="R851" s="12" t="s">
        <v>35</v>
      </c>
      <c r="S851" s="27">
        <f t="shared" si="43"/>
        <v>0.69487268518423695</v>
      </c>
      <c r="T851" s="26" t="s">
        <v>17675</v>
      </c>
      <c r="U851" s="13" t="s">
        <v>17676</v>
      </c>
      <c r="V851" s="13"/>
      <c r="W851" s="13"/>
      <c r="X851" s="65"/>
      <c r="Y851" s="26"/>
      <c r="Z851" s="12"/>
      <c r="AA851" s="120"/>
      <c r="AB851" s="102"/>
      <c r="AC851" s="122"/>
      <c r="AD851" s="122"/>
      <c r="AE851" s="12"/>
      <c r="AF851" s="86"/>
      <c r="AG851" s="124"/>
      <c r="AH851" s="12"/>
      <c r="AI851" s="12"/>
    </row>
    <row r="852" spans="1:35" ht="30" customHeight="1">
      <c r="A852" s="65">
        <v>853</v>
      </c>
      <c r="B852" s="26">
        <v>45856.305567129602</v>
      </c>
      <c r="C852" s="26" t="str">
        <f t="shared" si="41"/>
        <v>July 2025</v>
      </c>
      <c r="D852" s="12">
        <v>120987</v>
      </c>
      <c r="E852" s="120">
        <v>497879</v>
      </c>
      <c r="F852" s="102" t="s">
        <v>17677</v>
      </c>
      <c r="G852" s="122" t="s">
        <v>17678</v>
      </c>
      <c r="H852" s="122" t="s">
        <v>17679</v>
      </c>
      <c r="I852" s="12" t="s">
        <v>13104</v>
      </c>
      <c r="J852" s="12" t="str">
        <f t="shared" si="42"/>
        <v>Maha Aung Myay</v>
      </c>
      <c r="K852" s="12" t="s">
        <v>17680</v>
      </c>
      <c r="L852" s="12">
        <v>20</v>
      </c>
      <c r="M852" s="12" t="s">
        <v>17681</v>
      </c>
      <c r="N852" s="12">
        <v>137</v>
      </c>
      <c r="O852" s="26">
        <v>45856.333333333299</v>
      </c>
      <c r="P852" s="13" t="s">
        <v>13069</v>
      </c>
      <c r="Q852" s="26">
        <v>45856.6381944444</v>
      </c>
      <c r="R852" s="12" t="s">
        <v>35</v>
      </c>
      <c r="S852" s="27">
        <f t="shared" si="43"/>
        <v>0.33262731481227098</v>
      </c>
      <c r="T852" s="26" t="s">
        <v>17682</v>
      </c>
      <c r="U852" s="13"/>
      <c r="V852" s="13"/>
      <c r="W852" s="13"/>
      <c r="X852" s="65"/>
      <c r="Y852" s="26"/>
      <c r="Z852" s="12"/>
      <c r="AA852" s="120"/>
      <c r="AB852" s="102"/>
      <c r="AC852" s="122"/>
      <c r="AD852" s="122"/>
      <c r="AE852" s="12"/>
      <c r="AF852" s="86"/>
      <c r="AG852" s="124"/>
      <c r="AH852" s="12"/>
      <c r="AI852" s="12"/>
    </row>
    <row r="853" spans="1:35" ht="30" customHeight="1">
      <c r="A853" s="65">
        <v>854</v>
      </c>
      <c r="B853" s="26">
        <v>45856.312326388899</v>
      </c>
      <c r="C853" s="26" t="str">
        <f t="shared" si="41"/>
        <v>July 2025</v>
      </c>
      <c r="D853" s="12">
        <v>120989</v>
      </c>
      <c r="E853" s="120">
        <v>497878</v>
      </c>
      <c r="F853" s="102" t="s">
        <v>17683</v>
      </c>
      <c r="G853" s="122" t="s">
        <v>17684</v>
      </c>
      <c r="H853" s="122" t="s">
        <v>17685</v>
      </c>
      <c r="I853" s="12" t="s">
        <v>13104</v>
      </c>
      <c r="J853" s="12" t="str">
        <f t="shared" si="42"/>
        <v>Maha Aung Myay</v>
      </c>
      <c r="K853" s="12" t="s">
        <v>17686</v>
      </c>
      <c r="L853" s="12">
        <v>20</v>
      </c>
      <c r="M853" s="12" t="s">
        <v>17687</v>
      </c>
      <c r="N853" s="12">
        <v>96</v>
      </c>
      <c r="O853" s="26">
        <v>45856.333333333299</v>
      </c>
      <c r="P853" s="13" t="s">
        <v>13069</v>
      </c>
      <c r="Q853" s="26">
        <v>45856.603761574101</v>
      </c>
      <c r="R853" s="12" t="s">
        <v>35</v>
      </c>
      <c r="S853" s="27">
        <f t="shared" si="43"/>
        <v>0.29143518517958</v>
      </c>
      <c r="T853" s="26" t="s">
        <v>17688</v>
      </c>
      <c r="U853" s="13"/>
      <c r="V853" s="13"/>
      <c r="W853" s="13"/>
      <c r="X853" s="65"/>
      <c r="Y853" s="26"/>
      <c r="Z853" s="12"/>
      <c r="AA853" s="120"/>
      <c r="AB853" s="102"/>
      <c r="AC853" s="122"/>
      <c r="AD853" s="122"/>
      <c r="AE853" s="12"/>
      <c r="AF853" s="86"/>
      <c r="AG853" s="124"/>
      <c r="AH853" s="12"/>
      <c r="AI853" s="12"/>
    </row>
    <row r="854" spans="1:35" ht="30" customHeight="1">
      <c r="A854" s="65">
        <v>855</v>
      </c>
      <c r="B854" s="26">
        <v>45856.357650462996</v>
      </c>
      <c r="C854" s="26" t="str">
        <f t="shared" si="41"/>
        <v>July 2025</v>
      </c>
      <c r="D854" s="12">
        <v>120992</v>
      </c>
      <c r="E854" s="120">
        <v>447736</v>
      </c>
      <c r="F854" s="102" t="s">
        <v>17689</v>
      </c>
      <c r="G854" s="122" t="s">
        <v>17690</v>
      </c>
      <c r="H854" s="122" t="s">
        <v>17691</v>
      </c>
      <c r="I854" s="12" t="s">
        <v>13066</v>
      </c>
      <c r="J854" s="12" t="str">
        <f t="shared" si="42"/>
        <v>Chan Aye Tha Zan</v>
      </c>
      <c r="K854" s="12" t="s">
        <v>17692</v>
      </c>
      <c r="L854" s="12">
        <v>20</v>
      </c>
      <c r="M854" s="12" t="s">
        <v>17693</v>
      </c>
      <c r="N854" s="12">
        <v>74</v>
      </c>
      <c r="O854" s="26"/>
      <c r="P854" s="13" t="s">
        <v>13069</v>
      </c>
      <c r="Q854" s="26">
        <v>45857.654560185198</v>
      </c>
      <c r="R854" s="12" t="s">
        <v>35</v>
      </c>
      <c r="S854" s="27">
        <f t="shared" si="43"/>
        <v>1.2969097222230599</v>
      </c>
      <c r="T854" s="26" t="s">
        <v>17694</v>
      </c>
      <c r="U854" s="13"/>
      <c r="V854" s="13"/>
      <c r="W854" s="13"/>
      <c r="X854" s="65"/>
      <c r="Y854" s="26"/>
      <c r="Z854" s="12"/>
      <c r="AA854" s="120"/>
      <c r="AB854" s="102"/>
      <c r="AC854" s="122"/>
      <c r="AD854" s="122"/>
      <c r="AE854" s="12"/>
      <c r="AF854" s="86"/>
      <c r="AG854" s="124"/>
      <c r="AH854" s="12"/>
      <c r="AI854" s="12"/>
    </row>
    <row r="855" spans="1:35" ht="30" customHeight="1">
      <c r="A855" s="65">
        <v>856</v>
      </c>
      <c r="B855" s="26">
        <v>45856.418055555601</v>
      </c>
      <c r="C855" s="26" t="str">
        <f t="shared" si="41"/>
        <v>July 2025</v>
      </c>
      <c r="D855" s="12">
        <v>121005</v>
      </c>
      <c r="E855" s="120">
        <v>497976</v>
      </c>
      <c r="F855" s="102" t="s">
        <v>17695</v>
      </c>
      <c r="G855" s="122" t="s">
        <v>17696</v>
      </c>
      <c r="H855" s="122" t="s">
        <v>17697</v>
      </c>
      <c r="I855" s="12" t="s">
        <v>13066</v>
      </c>
      <c r="J855" s="12" t="str">
        <f t="shared" si="42"/>
        <v>Chan Aye Tha Zan</v>
      </c>
      <c r="K855" s="12" t="s">
        <v>17698</v>
      </c>
      <c r="L855" s="12">
        <v>20</v>
      </c>
      <c r="M855" s="12" t="s">
        <v>17648</v>
      </c>
      <c r="N855" s="12">
        <v>169</v>
      </c>
      <c r="O855" s="26">
        <v>45856.333333333299</v>
      </c>
      <c r="P855" s="13" t="s">
        <v>13069</v>
      </c>
      <c r="Q855" s="26">
        <v>45856.446365740703</v>
      </c>
      <c r="R855" s="12" t="s">
        <v>35</v>
      </c>
      <c r="S855" s="27">
        <f t="shared" si="43"/>
        <v>2.8310185181908299E-2</v>
      </c>
      <c r="T855" s="26" t="s">
        <v>17699</v>
      </c>
      <c r="U855" s="13"/>
      <c r="V855" s="13"/>
      <c r="W855" s="13"/>
      <c r="X855" s="65"/>
      <c r="Y855" s="26"/>
      <c r="Z855" s="12"/>
      <c r="AA855" s="120"/>
      <c r="AB855" s="102"/>
      <c r="AC855" s="122"/>
      <c r="AD855" s="122"/>
      <c r="AE855" s="12"/>
      <c r="AF855" s="86"/>
      <c r="AG855" s="124"/>
      <c r="AH855" s="12"/>
      <c r="AI855" s="12"/>
    </row>
    <row r="856" spans="1:35" ht="30" customHeight="1">
      <c r="A856" s="65">
        <v>857</v>
      </c>
      <c r="B856" s="26">
        <v>45856.457638888904</v>
      </c>
      <c r="C856" s="26" t="str">
        <f t="shared" si="41"/>
        <v>July 2025</v>
      </c>
      <c r="D856" s="12">
        <v>121018</v>
      </c>
      <c r="E856" s="120">
        <v>498099</v>
      </c>
      <c r="F856" s="102" t="s">
        <v>17700</v>
      </c>
      <c r="G856" s="122" t="s">
        <v>17701</v>
      </c>
      <c r="H856" s="122" t="s">
        <v>17702</v>
      </c>
      <c r="I856" s="12" t="s">
        <v>13104</v>
      </c>
      <c r="J856" s="12" t="str">
        <f t="shared" si="42"/>
        <v>Maha Aung Myay</v>
      </c>
      <c r="K856" s="12" t="s">
        <v>17703</v>
      </c>
      <c r="L856" s="12">
        <v>20</v>
      </c>
      <c r="M856" s="12" t="s">
        <v>17704</v>
      </c>
      <c r="N856" s="12">
        <v>384</v>
      </c>
      <c r="O856" s="26"/>
      <c r="P856" s="13" t="s">
        <v>13048</v>
      </c>
      <c r="Q856" s="26">
        <v>45856.7573148148</v>
      </c>
      <c r="R856" s="12" t="s">
        <v>35</v>
      </c>
      <c r="S856" s="27">
        <f t="shared" si="43"/>
        <v>0.29967592592584003</v>
      </c>
      <c r="T856" s="26" t="s">
        <v>17705</v>
      </c>
      <c r="U856" s="13"/>
      <c r="V856" s="13"/>
      <c r="W856" s="13"/>
      <c r="X856" s="65"/>
      <c r="Y856" s="26"/>
      <c r="Z856" s="12"/>
      <c r="AA856" s="120"/>
      <c r="AB856" s="102"/>
      <c r="AC856" s="122"/>
      <c r="AD856" s="122"/>
      <c r="AE856" s="12"/>
      <c r="AF856" s="86"/>
      <c r="AG856" s="124"/>
      <c r="AH856" s="12"/>
      <c r="AI856" s="12"/>
    </row>
    <row r="857" spans="1:35" ht="30" customHeight="1">
      <c r="A857" s="65">
        <v>858</v>
      </c>
      <c r="B857" s="26">
        <v>45856.5222222222</v>
      </c>
      <c r="C857" s="26" t="str">
        <f t="shared" si="41"/>
        <v>July 2025</v>
      </c>
      <c r="D857" s="12">
        <v>121052</v>
      </c>
      <c r="E857" s="120">
        <v>498253</v>
      </c>
      <c r="F857" s="102" t="s">
        <v>17706</v>
      </c>
      <c r="G857" s="122" t="s">
        <v>17707</v>
      </c>
      <c r="H857" s="122" t="s">
        <v>17708</v>
      </c>
      <c r="I857" s="12" t="s">
        <v>13045</v>
      </c>
      <c r="J857" s="12" t="str">
        <f t="shared" si="42"/>
        <v>Aung Myay Tha Zan</v>
      </c>
      <c r="K857" s="12" t="s">
        <v>17709</v>
      </c>
      <c r="L857" s="12">
        <v>25</v>
      </c>
      <c r="M857" s="12" t="s">
        <v>17710</v>
      </c>
      <c r="N857" s="12">
        <v>160</v>
      </c>
      <c r="O857" s="26">
        <v>45856.541666666701</v>
      </c>
      <c r="P857" s="13" t="s">
        <v>13120</v>
      </c>
      <c r="Q857" s="26">
        <v>45856.600104166697</v>
      </c>
      <c r="R857" s="12" t="s">
        <v>35</v>
      </c>
      <c r="S857" s="27">
        <f t="shared" si="43"/>
        <v>7.7881944445835002E-2</v>
      </c>
      <c r="T857" s="26" t="s">
        <v>17711</v>
      </c>
      <c r="U857" s="13"/>
      <c r="V857" s="13"/>
      <c r="W857" s="13"/>
      <c r="X857" s="65"/>
      <c r="Y857" s="26"/>
      <c r="Z857" s="12"/>
      <c r="AA857" s="120"/>
      <c r="AB857" s="102"/>
      <c r="AC857" s="122"/>
      <c r="AD857" s="122"/>
      <c r="AE857" s="12"/>
      <c r="AF857" s="86"/>
      <c r="AG857" s="124"/>
      <c r="AH857" s="12"/>
      <c r="AI857" s="12"/>
    </row>
    <row r="858" spans="1:35" ht="30" customHeight="1">
      <c r="A858" s="65">
        <v>859</v>
      </c>
      <c r="B858" s="26">
        <v>45856.567361111098</v>
      </c>
      <c r="C858" s="26" t="str">
        <f t="shared" si="41"/>
        <v>July 2025</v>
      </c>
      <c r="D858" s="12">
        <v>121070</v>
      </c>
      <c r="E858" s="120" t="s">
        <v>17712</v>
      </c>
      <c r="F858" s="102" t="s">
        <v>17713</v>
      </c>
      <c r="G858" s="122" t="s">
        <v>11453</v>
      </c>
      <c r="H858" s="122" t="s">
        <v>17714</v>
      </c>
      <c r="I858" s="12" t="s">
        <v>13066</v>
      </c>
      <c r="J858" s="12" t="str">
        <f t="shared" si="42"/>
        <v>Chan Aye Tha Zan</v>
      </c>
      <c r="K858" s="12" t="s">
        <v>17715</v>
      </c>
      <c r="L858" s="12">
        <v>40</v>
      </c>
      <c r="M858" s="12" t="s">
        <v>16115</v>
      </c>
      <c r="N858" s="12">
        <v>145</v>
      </c>
      <c r="O858" s="26"/>
      <c r="P858" s="13" t="s">
        <v>13069</v>
      </c>
      <c r="Q858" s="26">
        <v>45857.610844907402</v>
      </c>
      <c r="R858" s="12" t="s">
        <v>35</v>
      </c>
      <c r="S858" s="27">
        <f t="shared" si="43"/>
        <v>1.0434837962966399</v>
      </c>
      <c r="T858" s="26" t="s">
        <v>17716</v>
      </c>
      <c r="U858" s="13"/>
      <c r="V858" s="13"/>
      <c r="W858" s="13"/>
      <c r="X858" s="65"/>
      <c r="Y858" s="26"/>
      <c r="Z858" s="12"/>
      <c r="AA858" s="120"/>
      <c r="AB858" s="102"/>
      <c r="AC858" s="122"/>
      <c r="AD858" s="122"/>
      <c r="AE858" s="12"/>
      <c r="AF858" s="86"/>
      <c r="AG858" s="124"/>
      <c r="AH858" s="12"/>
      <c r="AI858" s="12"/>
    </row>
    <row r="859" spans="1:35" ht="30" customHeight="1">
      <c r="A859" s="65">
        <v>860</v>
      </c>
      <c r="B859" s="26">
        <v>45856.685810185198</v>
      </c>
      <c r="C859" s="26" t="str">
        <f t="shared" si="41"/>
        <v>July 2025</v>
      </c>
      <c r="D859" s="12">
        <v>121098</v>
      </c>
      <c r="E859" s="120">
        <v>498614</v>
      </c>
      <c r="F859" s="102" t="s">
        <v>17717</v>
      </c>
      <c r="G859" s="122" t="s">
        <v>17718</v>
      </c>
      <c r="H859" s="122" t="s">
        <v>17719</v>
      </c>
      <c r="I859" s="12" t="s">
        <v>13104</v>
      </c>
      <c r="J859" s="12" t="str">
        <f t="shared" si="42"/>
        <v>Maha Aung Myay</v>
      </c>
      <c r="K859" s="12" t="s">
        <v>17720</v>
      </c>
      <c r="L859" s="12">
        <v>25</v>
      </c>
      <c r="M859" s="12" t="s">
        <v>16810</v>
      </c>
      <c r="N859" s="12">
        <v>167</v>
      </c>
      <c r="O859" s="26"/>
      <c r="P859" s="13" t="s">
        <v>13069</v>
      </c>
      <c r="Q859" s="26">
        <v>45857.758321759298</v>
      </c>
      <c r="R859" s="12" t="s">
        <v>35</v>
      </c>
      <c r="S859" s="27">
        <f t="shared" si="43"/>
        <v>1.07251157407882</v>
      </c>
      <c r="T859" s="26" t="s">
        <v>17721</v>
      </c>
      <c r="U859" s="13"/>
      <c r="V859" s="13"/>
      <c r="W859" s="13"/>
      <c r="X859" s="65"/>
      <c r="Y859" s="26"/>
      <c r="Z859" s="12"/>
      <c r="AA859" s="120"/>
      <c r="AB859" s="102"/>
      <c r="AC859" s="122"/>
      <c r="AD859" s="122"/>
      <c r="AE859" s="12"/>
      <c r="AF859" s="86"/>
      <c r="AG859" s="124"/>
      <c r="AH859" s="12"/>
      <c r="AI859" s="12"/>
    </row>
    <row r="860" spans="1:35" ht="30" customHeight="1">
      <c r="A860" s="65">
        <v>861</v>
      </c>
      <c r="B860" s="26">
        <v>45856.707743055602</v>
      </c>
      <c r="C860" s="26" t="str">
        <f t="shared" si="41"/>
        <v>July 2025</v>
      </c>
      <c r="D860" s="12">
        <v>121102</v>
      </c>
      <c r="E860" s="120">
        <v>162126</v>
      </c>
      <c r="F860" s="102" t="s">
        <v>17722</v>
      </c>
      <c r="G860" s="122" t="s">
        <v>17723</v>
      </c>
      <c r="H860" s="122" t="s">
        <v>17724</v>
      </c>
      <c r="I860" s="12" t="s">
        <v>13104</v>
      </c>
      <c r="J860" s="12" t="str">
        <f t="shared" si="42"/>
        <v>Maha Aung Myay</v>
      </c>
      <c r="K860" s="12" t="s">
        <v>17725</v>
      </c>
      <c r="L860" s="12">
        <v>25</v>
      </c>
      <c r="M860" s="12" t="s">
        <v>17726</v>
      </c>
      <c r="N860" s="12">
        <v>258</v>
      </c>
      <c r="O860" s="26"/>
      <c r="P860" s="13" t="s">
        <v>13048</v>
      </c>
      <c r="Q860" s="26">
        <v>45857.505347222199</v>
      </c>
      <c r="R860" s="12" t="s">
        <v>35</v>
      </c>
      <c r="S860" s="27">
        <f t="shared" si="43"/>
        <v>0.79760416666249501</v>
      </c>
      <c r="T860" s="26" t="s">
        <v>17727</v>
      </c>
      <c r="U860" s="13"/>
      <c r="V860" s="13"/>
      <c r="W860" s="13"/>
      <c r="X860" s="65"/>
      <c r="Y860" s="26"/>
      <c r="Z860" s="12"/>
      <c r="AA860" s="120"/>
      <c r="AB860" s="102"/>
      <c r="AC860" s="122"/>
      <c r="AD860" s="122"/>
      <c r="AE860" s="12"/>
      <c r="AF860" s="86"/>
      <c r="AG860" s="124"/>
      <c r="AH860" s="12"/>
      <c r="AI860" s="12"/>
    </row>
    <row r="861" spans="1:35" ht="30" customHeight="1">
      <c r="A861" s="65">
        <v>862</v>
      </c>
      <c r="B861" s="26">
        <v>45856.860011574099</v>
      </c>
      <c r="C861" s="26" t="str">
        <f t="shared" si="41"/>
        <v>July 2025</v>
      </c>
      <c r="D861" s="12">
        <v>121125</v>
      </c>
      <c r="E861" s="120">
        <v>498832</v>
      </c>
      <c r="F861" s="102" t="s">
        <v>17728</v>
      </c>
      <c r="G861" s="122" t="s">
        <v>17729</v>
      </c>
      <c r="H861" s="122" t="s">
        <v>17730</v>
      </c>
      <c r="I861" s="12" t="s">
        <v>13066</v>
      </c>
      <c r="J861" s="12" t="str">
        <f t="shared" si="42"/>
        <v>Chan Aye Tha Zan</v>
      </c>
      <c r="K861" s="12" t="s">
        <v>17731</v>
      </c>
      <c r="L861" s="12">
        <v>20</v>
      </c>
      <c r="M861" s="12" t="s">
        <v>17732</v>
      </c>
      <c r="N861" s="12">
        <v>210</v>
      </c>
      <c r="O861" s="26"/>
      <c r="P861" s="13" t="s">
        <v>13120</v>
      </c>
      <c r="Q861" s="26">
        <v>45858.6813541667</v>
      </c>
      <c r="R861" s="12" t="s">
        <v>35</v>
      </c>
      <c r="S861" s="27">
        <f t="shared" si="43"/>
        <v>1.8213425925860101</v>
      </c>
      <c r="T861" s="26" t="s">
        <v>17733</v>
      </c>
      <c r="U861" s="13" t="s">
        <v>17734</v>
      </c>
      <c r="V861" s="13"/>
      <c r="W861" s="13"/>
      <c r="X861" s="65"/>
      <c r="Y861" s="26"/>
      <c r="Z861" s="12"/>
      <c r="AA861" s="120"/>
      <c r="AB861" s="102"/>
      <c r="AC861" s="122"/>
      <c r="AD861" s="122"/>
      <c r="AE861" s="12"/>
      <c r="AF861" s="86"/>
      <c r="AG861" s="124"/>
      <c r="AH861" s="12"/>
      <c r="AI861" s="12"/>
    </row>
    <row r="862" spans="1:35" ht="30" customHeight="1">
      <c r="A862" s="65">
        <v>863</v>
      </c>
      <c r="B862" s="26">
        <v>45856.928252314799</v>
      </c>
      <c r="C862" s="26" t="str">
        <f t="shared" si="41"/>
        <v>July 2025</v>
      </c>
      <c r="D862" s="12">
        <v>121133</v>
      </c>
      <c r="E862" s="120">
        <v>498957</v>
      </c>
      <c r="F862" s="102" t="s">
        <v>17735</v>
      </c>
      <c r="G862" s="122" t="s">
        <v>17736</v>
      </c>
      <c r="H862" s="122" t="s">
        <v>17737</v>
      </c>
      <c r="I862" s="12" t="s">
        <v>13066</v>
      </c>
      <c r="J862" s="12" t="str">
        <f t="shared" si="42"/>
        <v>Chan Aye Tha Zan</v>
      </c>
      <c r="K862" s="12" t="s">
        <v>17738</v>
      </c>
      <c r="L862" s="12">
        <v>18</v>
      </c>
      <c r="M862" s="12" t="s">
        <v>16344</v>
      </c>
      <c r="N862" s="12">
        <v>161</v>
      </c>
      <c r="O862" s="26"/>
      <c r="P862" s="13" t="s">
        <v>13069</v>
      </c>
      <c r="Q862" s="26">
        <v>45857.464016203703</v>
      </c>
      <c r="R862" s="12" t="s">
        <v>35</v>
      </c>
      <c r="S862" s="27">
        <f t="shared" si="43"/>
        <v>0.53576388888905102</v>
      </c>
      <c r="T862" s="26" t="s">
        <v>17739</v>
      </c>
      <c r="U862" s="13"/>
      <c r="V862" s="13"/>
      <c r="W862" s="13"/>
      <c r="X862" s="65"/>
      <c r="Y862" s="26"/>
      <c r="Z862" s="12"/>
      <c r="AA862" s="120"/>
      <c r="AB862" s="102"/>
      <c r="AC862" s="122"/>
      <c r="AD862" s="122"/>
      <c r="AE862" s="12"/>
      <c r="AF862" s="86"/>
      <c r="AG862" s="124"/>
      <c r="AH862" s="12"/>
      <c r="AI862" s="12"/>
    </row>
    <row r="863" spans="1:35" ht="30" customHeight="1">
      <c r="A863" s="65">
        <v>864</v>
      </c>
      <c r="B863" s="26">
        <v>45857.4004166667</v>
      </c>
      <c r="C863" s="26" t="str">
        <f t="shared" si="41"/>
        <v>July 2025</v>
      </c>
      <c r="D863" s="12">
        <v>121149</v>
      </c>
      <c r="E863" s="120">
        <v>499030</v>
      </c>
      <c r="F863" s="102" t="s">
        <v>17740</v>
      </c>
      <c r="G863" s="122" t="s">
        <v>17741</v>
      </c>
      <c r="H863" s="122" t="s">
        <v>17742</v>
      </c>
      <c r="I863" s="12" t="s">
        <v>13066</v>
      </c>
      <c r="J863" s="12" t="str">
        <f t="shared" si="42"/>
        <v>Chan Aye Tha Zan</v>
      </c>
      <c r="K863" s="12" t="s">
        <v>17743</v>
      </c>
      <c r="L863" s="12">
        <v>15</v>
      </c>
      <c r="M863" s="12" t="s">
        <v>17744</v>
      </c>
      <c r="N863" s="12">
        <v>189</v>
      </c>
      <c r="O863" s="26"/>
      <c r="P863" s="13" t="s">
        <v>13048</v>
      </c>
      <c r="Q863" s="26">
        <v>45858.397835648102</v>
      </c>
      <c r="R863" s="12" t="s">
        <v>35</v>
      </c>
      <c r="S863" s="27">
        <f t="shared" si="43"/>
        <v>0.997418981482042</v>
      </c>
      <c r="T863" s="26" t="s">
        <v>17745</v>
      </c>
      <c r="U863" s="13"/>
      <c r="V863" s="13"/>
      <c r="W863" s="13"/>
      <c r="X863" s="65"/>
      <c r="Y863" s="26"/>
      <c r="Z863" s="12"/>
      <c r="AA863" s="120"/>
      <c r="AB863" s="102"/>
      <c r="AC863" s="122"/>
      <c r="AD863" s="122"/>
      <c r="AE863" s="12"/>
      <c r="AF863" s="86"/>
      <c r="AG863" s="124"/>
      <c r="AH863" s="12"/>
      <c r="AI863" s="12"/>
    </row>
    <row r="864" spans="1:35" ht="30" customHeight="1">
      <c r="A864" s="65">
        <v>865</v>
      </c>
      <c r="B864" s="73">
        <v>45857.469490740703</v>
      </c>
      <c r="C864" s="26" t="str">
        <f t="shared" si="41"/>
        <v>July 2025</v>
      </c>
      <c r="D864" s="66">
        <v>121163</v>
      </c>
      <c r="E864" s="66">
        <v>466045</v>
      </c>
      <c r="F864" s="75" t="s">
        <v>17746</v>
      </c>
      <c r="G864" s="76" t="s">
        <v>17747</v>
      </c>
      <c r="H864" s="76" t="s">
        <v>17748</v>
      </c>
      <c r="I864" s="66" t="s">
        <v>13045</v>
      </c>
      <c r="J864" s="12" t="str">
        <f t="shared" si="42"/>
        <v>Aung Myay Tha Zan</v>
      </c>
      <c r="K864" s="66" t="s">
        <v>17749</v>
      </c>
      <c r="L864" s="66">
        <v>20</v>
      </c>
      <c r="M864" s="66"/>
      <c r="N864" s="66"/>
      <c r="O864" s="73"/>
      <c r="P864" s="76"/>
      <c r="Q864" s="73"/>
      <c r="R864" s="66" t="s">
        <v>113</v>
      </c>
      <c r="S864" s="87">
        <f t="shared" si="43"/>
        <v>-45857.469490740703</v>
      </c>
      <c r="T864" s="66"/>
      <c r="U864" s="76"/>
      <c r="V864" s="76" t="s">
        <v>17750</v>
      </c>
      <c r="W864" s="76"/>
    </row>
    <row r="865" spans="1:35" ht="30" customHeight="1">
      <c r="A865" s="65">
        <v>866</v>
      </c>
      <c r="B865" s="26">
        <v>45857.482152777797</v>
      </c>
      <c r="C865" s="26" t="str">
        <f t="shared" si="41"/>
        <v>July 2025</v>
      </c>
      <c r="D865" s="12">
        <v>121171</v>
      </c>
      <c r="E865" s="120">
        <v>498839</v>
      </c>
      <c r="F865" s="102" t="s">
        <v>17751</v>
      </c>
      <c r="G865" s="122" t="s">
        <v>17752</v>
      </c>
      <c r="H865" s="122" t="s">
        <v>17753</v>
      </c>
      <c r="I865" s="12" t="s">
        <v>13104</v>
      </c>
      <c r="J865" s="12" t="str">
        <f t="shared" si="42"/>
        <v>Maha Aung Myay</v>
      </c>
      <c r="K865" s="12" t="s">
        <v>17754</v>
      </c>
      <c r="L865" s="12">
        <v>40</v>
      </c>
      <c r="M865" s="12" t="s">
        <v>17755</v>
      </c>
      <c r="N865" s="12">
        <v>123</v>
      </c>
      <c r="O865" s="26"/>
      <c r="P865" s="13" t="s">
        <v>13069</v>
      </c>
      <c r="Q865" s="26">
        <v>45857.709652777798</v>
      </c>
      <c r="R865" s="12" t="s">
        <v>35</v>
      </c>
      <c r="S865" s="27">
        <f t="shared" si="43"/>
        <v>0.227500000000873</v>
      </c>
      <c r="T865" s="26" t="s">
        <v>17756</v>
      </c>
      <c r="U865" s="13"/>
      <c r="V865" s="13"/>
      <c r="W865" s="13"/>
      <c r="X865" s="65"/>
      <c r="Y865" s="26"/>
      <c r="Z865" s="12"/>
      <c r="AA865" s="120"/>
      <c r="AB865" s="102"/>
      <c r="AC865" s="122"/>
      <c r="AD865" s="122"/>
      <c r="AE865" s="12"/>
      <c r="AF865" s="86"/>
      <c r="AG865" s="124"/>
      <c r="AH865" s="12"/>
      <c r="AI865" s="12"/>
    </row>
    <row r="866" spans="1:35" ht="30" customHeight="1">
      <c r="A866" s="65">
        <v>867</v>
      </c>
      <c r="B866" s="26">
        <v>45857.4837037037</v>
      </c>
      <c r="C866" s="26" t="str">
        <f t="shared" si="41"/>
        <v>July 2025</v>
      </c>
      <c r="D866" s="12">
        <v>121173</v>
      </c>
      <c r="E866" s="120">
        <v>499204</v>
      </c>
      <c r="F866" s="102" t="s">
        <v>17757</v>
      </c>
      <c r="G866" s="122" t="s">
        <v>17758</v>
      </c>
      <c r="H866" s="122" t="s">
        <v>17759</v>
      </c>
      <c r="I866" s="12" t="s">
        <v>13045</v>
      </c>
      <c r="J866" s="12" t="str">
        <f t="shared" si="42"/>
        <v>Aung Myay Tha Zan</v>
      </c>
      <c r="K866" s="12" t="s">
        <v>17760</v>
      </c>
      <c r="L866" s="12">
        <v>20</v>
      </c>
      <c r="M866" s="12" t="s">
        <v>17761</v>
      </c>
      <c r="N866" s="12">
        <v>100</v>
      </c>
      <c r="O866" s="26"/>
      <c r="P866" s="13" t="s">
        <v>13120</v>
      </c>
      <c r="Q866" s="26">
        <v>45857.631944444402</v>
      </c>
      <c r="R866" s="12" t="s">
        <v>35</v>
      </c>
      <c r="S866" s="27">
        <f t="shared" si="43"/>
        <v>0.14824074073840199</v>
      </c>
      <c r="T866" s="26" t="s">
        <v>17762</v>
      </c>
      <c r="U866" s="13"/>
      <c r="V866" s="13"/>
      <c r="W866" s="13"/>
      <c r="X866" s="65"/>
      <c r="Y866" s="26"/>
      <c r="Z866" s="12"/>
      <c r="AA866" s="120"/>
      <c r="AB866" s="102"/>
      <c r="AC866" s="122"/>
      <c r="AD866" s="122"/>
      <c r="AE866" s="12"/>
      <c r="AF866" s="86"/>
      <c r="AG866" s="124"/>
      <c r="AH866" s="12"/>
      <c r="AI866" s="12"/>
    </row>
    <row r="867" spans="1:35" ht="30" customHeight="1">
      <c r="A867" s="65">
        <v>868</v>
      </c>
      <c r="B867" s="73">
        <v>45857.4842361111</v>
      </c>
      <c r="C867" s="26" t="str">
        <f t="shared" si="41"/>
        <v>July 2025</v>
      </c>
      <c r="D867" s="66">
        <v>121174</v>
      </c>
      <c r="E867" s="66">
        <v>289716</v>
      </c>
      <c r="F867" s="75" t="s">
        <v>17763</v>
      </c>
      <c r="G867" s="76" t="s">
        <v>17764</v>
      </c>
      <c r="H867" s="76" t="s">
        <v>17765</v>
      </c>
      <c r="I867" s="66" t="s">
        <v>13045</v>
      </c>
      <c r="J867" s="12" t="str">
        <f t="shared" si="42"/>
        <v>Aung Myay Tha Zan</v>
      </c>
      <c r="K867" s="66" t="s">
        <v>17766</v>
      </c>
      <c r="L867" s="66">
        <v>20</v>
      </c>
      <c r="M867" s="66"/>
      <c r="N867" s="66"/>
      <c r="O867" s="73"/>
      <c r="P867" s="76"/>
      <c r="Q867" s="73"/>
      <c r="R867" s="66" t="s">
        <v>113</v>
      </c>
      <c r="S867" s="87">
        <f t="shared" si="43"/>
        <v>-45857.4842361111</v>
      </c>
      <c r="T867" s="66"/>
      <c r="U867" s="76"/>
      <c r="V867" s="76" t="s">
        <v>17767</v>
      </c>
      <c r="W867" s="76"/>
    </row>
    <row r="868" spans="1:35" ht="30" customHeight="1">
      <c r="A868" s="65">
        <v>869</v>
      </c>
      <c r="B868" s="26">
        <v>45857.494895833297</v>
      </c>
      <c r="C868" s="26" t="str">
        <f t="shared" si="41"/>
        <v>July 2025</v>
      </c>
      <c r="D868" s="12">
        <v>121176</v>
      </c>
      <c r="E868" s="120">
        <v>72219</v>
      </c>
      <c r="F868" s="102" t="s">
        <v>17768</v>
      </c>
      <c r="G868" s="122" t="s">
        <v>17769</v>
      </c>
      <c r="H868" s="122" t="s">
        <v>17770</v>
      </c>
      <c r="I868" s="12" t="s">
        <v>13045</v>
      </c>
      <c r="J868" s="12" t="str">
        <f t="shared" si="42"/>
        <v>Aung Myay Tha Zan</v>
      </c>
      <c r="K868" s="12" t="s">
        <v>17771</v>
      </c>
      <c r="L868" s="12">
        <v>40</v>
      </c>
      <c r="M868" s="12" t="s">
        <v>16635</v>
      </c>
      <c r="N868" s="12">
        <v>150</v>
      </c>
      <c r="O868" s="26"/>
      <c r="P868" s="13" t="s">
        <v>13120</v>
      </c>
      <c r="Q868" s="26">
        <v>45858.4356134259</v>
      </c>
      <c r="R868" s="12" t="s">
        <v>35</v>
      </c>
      <c r="S868" s="27">
        <f t="shared" si="43"/>
        <v>0.94071759259531995</v>
      </c>
      <c r="T868" s="26" t="s">
        <v>17772</v>
      </c>
      <c r="U868" s="13"/>
      <c r="V868" s="13"/>
      <c r="W868" s="13"/>
      <c r="X868" s="65"/>
      <c r="Y868" s="26"/>
      <c r="Z868" s="12"/>
      <c r="AA868" s="120"/>
      <c r="AB868" s="102"/>
      <c r="AC868" s="122"/>
      <c r="AD868" s="122"/>
      <c r="AE868" s="12"/>
      <c r="AF868" s="86"/>
      <c r="AG868" s="124"/>
      <c r="AH868" s="12"/>
      <c r="AI868" s="12"/>
    </row>
    <row r="869" spans="1:35" ht="30" customHeight="1">
      <c r="A869" s="65">
        <v>870</v>
      </c>
      <c r="B869" s="26">
        <v>45857.560578703698</v>
      </c>
      <c r="C869" s="26" t="str">
        <f t="shared" si="41"/>
        <v>July 2025</v>
      </c>
      <c r="D869" s="12">
        <v>121200</v>
      </c>
      <c r="E869" s="120">
        <v>499232</v>
      </c>
      <c r="F869" s="102" t="s">
        <v>17773</v>
      </c>
      <c r="G869" s="122" t="s">
        <v>17774</v>
      </c>
      <c r="H869" s="122" t="s">
        <v>17775</v>
      </c>
      <c r="I869" s="12" t="s">
        <v>13045</v>
      </c>
      <c r="J869" s="12" t="str">
        <f t="shared" si="42"/>
        <v>Aung Myay Tha Zan</v>
      </c>
      <c r="K869" s="12" t="s">
        <v>17776</v>
      </c>
      <c r="L869" s="12">
        <v>20</v>
      </c>
      <c r="M869" s="12" t="s">
        <v>13347</v>
      </c>
      <c r="N869" s="12">
        <v>450</v>
      </c>
      <c r="O869" s="26"/>
      <c r="P869" s="13" t="s">
        <v>13120</v>
      </c>
      <c r="Q869" s="26">
        <v>45857.7332060185</v>
      </c>
      <c r="R869" s="12" t="s">
        <v>35</v>
      </c>
      <c r="S869" s="27">
        <f t="shared" si="43"/>
        <v>0.17262731481605401</v>
      </c>
      <c r="T869" s="26" t="s">
        <v>17777</v>
      </c>
      <c r="U869" s="13"/>
      <c r="V869" s="13"/>
      <c r="W869" s="13"/>
      <c r="X869" s="65"/>
      <c r="Y869" s="26"/>
      <c r="Z869" s="12"/>
      <c r="AA869" s="120"/>
      <c r="AB869" s="102"/>
      <c r="AC869" s="122"/>
      <c r="AD869" s="122"/>
      <c r="AE869" s="12"/>
      <c r="AF869" s="86"/>
      <c r="AG869" s="124"/>
      <c r="AH869" s="12"/>
      <c r="AI869" s="12"/>
    </row>
    <row r="870" spans="1:35" ht="30" customHeight="1">
      <c r="A870" s="65">
        <v>871</v>
      </c>
      <c r="B870" s="26">
        <v>45857.613020833298</v>
      </c>
      <c r="C870" s="26" t="str">
        <f t="shared" si="41"/>
        <v>July 2025</v>
      </c>
      <c r="D870" s="12">
        <v>121222</v>
      </c>
      <c r="E870" s="120">
        <v>499524</v>
      </c>
      <c r="F870" s="102" t="s">
        <v>17778</v>
      </c>
      <c r="G870" s="122" t="s">
        <v>17779</v>
      </c>
      <c r="H870" s="122" t="s">
        <v>17780</v>
      </c>
      <c r="I870" s="12" t="s">
        <v>13104</v>
      </c>
      <c r="J870" s="12" t="str">
        <f t="shared" si="42"/>
        <v>Maha Aung Myay</v>
      </c>
      <c r="K870" s="12" t="s">
        <v>17781</v>
      </c>
      <c r="L870" s="12">
        <v>25</v>
      </c>
      <c r="M870" s="12" t="s">
        <v>14410</v>
      </c>
      <c r="N870" s="12">
        <v>28</v>
      </c>
      <c r="O870" s="26"/>
      <c r="P870" s="13" t="s">
        <v>13048</v>
      </c>
      <c r="Q870" s="26">
        <v>45858.495613425897</v>
      </c>
      <c r="R870" s="12" t="s">
        <v>35</v>
      </c>
      <c r="S870" s="27">
        <f t="shared" si="43"/>
        <v>0.88259259259211797</v>
      </c>
      <c r="T870" s="26" t="s">
        <v>17782</v>
      </c>
      <c r="U870" s="13"/>
      <c r="V870" s="13"/>
      <c r="W870" s="13"/>
      <c r="X870" s="65"/>
      <c r="Y870" s="26"/>
      <c r="Z870" s="12"/>
      <c r="AA870" s="120"/>
      <c r="AB870" s="102"/>
      <c r="AC870" s="122"/>
      <c r="AD870" s="122"/>
      <c r="AE870" s="12"/>
      <c r="AF870" s="86"/>
      <c r="AG870" s="124"/>
      <c r="AH870" s="12"/>
      <c r="AI870" s="12"/>
    </row>
    <row r="871" spans="1:35" ht="30" customHeight="1">
      <c r="A871" s="65">
        <v>872</v>
      </c>
      <c r="B871" s="26">
        <v>45857.653541666703</v>
      </c>
      <c r="C871" s="26" t="str">
        <f t="shared" si="41"/>
        <v>July 2025</v>
      </c>
      <c r="D871" s="12">
        <v>121241</v>
      </c>
      <c r="E871" s="120">
        <v>13797</v>
      </c>
      <c r="F871" s="102" t="s">
        <v>17783</v>
      </c>
      <c r="G871" s="122" t="s">
        <v>17784</v>
      </c>
      <c r="H871" s="122" t="s">
        <v>17785</v>
      </c>
      <c r="I871" s="12" t="s">
        <v>13045</v>
      </c>
      <c r="J871" s="12" t="str">
        <f t="shared" si="42"/>
        <v>Aung Myay Tha Zan</v>
      </c>
      <c r="K871" s="12" t="s">
        <v>17786</v>
      </c>
      <c r="L871" s="12">
        <v>18</v>
      </c>
      <c r="M871" s="12" t="s">
        <v>17787</v>
      </c>
      <c r="N871" s="12">
        <v>450</v>
      </c>
      <c r="O871" s="26"/>
      <c r="P871" s="13" t="s">
        <v>13120</v>
      </c>
      <c r="Q871" s="26">
        <v>45858.634675925903</v>
      </c>
      <c r="R871" s="12" t="s">
        <v>35</v>
      </c>
      <c r="S871" s="27">
        <f t="shared" si="43"/>
        <v>0.98113425925839703</v>
      </c>
      <c r="T871" s="26" t="s">
        <v>17788</v>
      </c>
      <c r="U871" s="13" t="s">
        <v>17789</v>
      </c>
      <c r="V871" s="13"/>
      <c r="W871" s="13"/>
      <c r="X871" s="65"/>
      <c r="Y871" s="26"/>
      <c r="Z871" s="12"/>
      <c r="AA871" s="120"/>
      <c r="AB871" s="102"/>
      <c r="AC871" s="122"/>
      <c r="AD871" s="122"/>
      <c r="AE871" s="12"/>
      <c r="AF871" s="86"/>
      <c r="AG871" s="124"/>
      <c r="AH871" s="12"/>
      <c r="AI871" s="12"/>
    </row>
    <row r="872" spans="1:35" ht="30" customHeight="1">
      <c r="A872" s="65">
        <v>873</v>
      </c>
      <c r="B872" s="26">
        <v>45857.656331018501</v>
      </c>
      <c r="C872" s="26" t="str">
        <f t="shared" si="41"/>
        <v>July 2025</v>
      </c>
      <c r="D872" s="12">
        <v>121243</v>
      </c>
      <c r="E872" s="120">
        <v>25770</v>
      </c>
      <c r="F872" s="102" t="s">
        <v>17790</v>
      </c>
      <c r="G872" s="122" t="s">
        <v>13084</v>
      </c>
      <c r="H872" s="122" t="s">
        <v>17791</v>
      </c>
      <c r="I872" s="12" t="s">
        <v>13045</v>
      </c>
      <c r="J872" s="12" t="str">
        <f t="shared" si="42"/>
        <v>Aung Myay Tha Zan</v>
      </c>
      <c r="K872" s="12" t="s">
        <v>17792</v>
      </c>
      <c r="L872" s="12">
        <v>20</v>
      </c>
      <c r="M872" s="12" t="s">
        <v>17793</v>
      </c>
      <c r="N872" s="12">
        <v>240</v>
      </c>
      <c r="O872" s="26"/>
      <c r="P872" s="13" t="s">
        <v>13120</v>
      </c>
      <c r="Q872" s="26">
        <v>45858.503437500003</v>
      </c>
      <c r="R872" s="12" t="s">
        <v>35</v>
      </c>
      <c r="S872" s="27">
        <f t="shared" si="43"/>
        <v>0.84710648148757195</v>
      </c>
      <c r="T872" s="26" t="s">
        <v>17794</v>
      </c>
      <c r="U872" s="13"/>
      <c r="V872" s="13"/>
      <c r="W872" s="13"/>
      <c r="X872" s="65"/>
      <c r="Y872" s="26"/>
      <c r="Z872" s="12"/>
      <c r="AA872" s="120"/>
      <c r="AB872" s="102"/>
      <c r="AC872" s="122"/>
      <c r="AD872" s="122"/>
      <c r="AE872" s="12"/>
      <c r="AF872" s="86"/>
      <c r="AG872" s="124"/>
      <c r="AH872" s="12"/>
      <c r="AI872" s="12"/>
    </row>
    <row r="873" spans="1:35" ht="30" customHeight="1">
      <c r="A873" s="65">
        <v>874</v>
      </c>
      <c r="B873" s="73">
        <v>45857.667141203703</v>
      </c>
      <c r="C873" s="26" t="str">
        <f t="shared" si="41"/>
        <v>July 2025</v>
      </c>
      <c r="D873" s="66">
        <v>121245</v>
      </c>
      <c r="E873" s="66">
        <v>481926</v>
      </c>
      <c r="F873" s="75" t="s">
        <v>17795</v>
      </c>
      <c r="G873" s="76" t="s">
        <v>16347</v>
      </c>
      <c r="H873" s="76" t="s">
        <v>17796</v>
      </c>
      <c r="I873" s="66" t="s">
        <v>13066</v>
      </c>
      <c r="J873" s="12" t="str">
        <f t="shared" si="42"/>
        <v>Chan Aye Tha Zan</v>
      </c>
      <c r="K873" s="66" t="s">
        <v>17797</v>
      </c>
      <c r="L873" s="66">
        <v>25</v>
      </c>
      <c r="M873" s="66"/>
      <c r="N873" s="66"/>
      <c r="O873" s="73"/>
      <c r="P873" s="76"/>
      <c r="Q873" s="73"/>
      <c r="R873" s="66" t="s">
        <v>113</v>
      </c>
      <c r="S873" s="90">
        <f t="shared" si="43"/>
        <v>-45857.667141203703</v>
      </c>
      <c r="T873" s="66"/>
      <c r="U873" s="76"/>
      <c r="V873" s="76" t="s">
        <v>17798</v>
      </c>
      <c r="W873" s="76"/>
    </row>
    <row r="874" spans="1:35" ht="30" customHeight="1">
      <c r="A874" s="65">
        <v>875</v>
      </c>
      <c r="B874" s="26">
        <v>45857.6947685185</v>
      </c>
      <c r="C874" s="26" t="str">
        <f t="shared" si="41"/>
        <v>July 2025</v>
      </c>
      <c r="D874" s="12">
        <v>121253</v>
      </c>
      <c r="E874" s="120">
        <v>91456</v>
      </c>
      <c r="F874" s="102" t="s">
        <v>17799</v>
      </c>
      <c r="G874" s="122" t="s">
        <v>17800</v>
      </c>
      <c r="H874" s="122" t="s">
        <v>17801</v>
      </c>
      <c r="I874" s="12" t="s">
        <v>13066</v>
      </c>
      <c r="J874" s="12" t="str">
        <f t="shared" si="42"/>
        <v>Chan Aye Tha Zan</v>
      </c>
      <c r="K874" s="12" t="s">
        <v>17802</v>
      </c>
      <c r="L874" s="12">
        <v>18</v>
      </c>
      <c r="M874" s="12" t="s">
        <v>17803</v>
      </c>
      <c r="N874" s="12">
        <v>130</v>
      </c>
      <c r="O874" s="26"/>
      <c r="P874" s="13" t="s">
        <v>13048</v>
      </c>
      <c r="Q874" s="26">
        <v>45858.444837962998</v>
      </c>
      <c r="R874" s="12" t="s">
        <v>35</v>
      </c>
      <c r="S874" s="27">
        <f t="shared" si="43"/>
        <v>0.750069444446126</v>
      </c>
      <c r="T874" s="26" t="s">
        <v>17804</v>
      </c>
      <c r="U874" s="13"/>
      <c r="V874" s="13"/>
      <c r="W874" s="13"/>
      <c r="X874" s="65"/>
      <c r="Y874" s="26"/>
      <c r="Z874" s="12"/>
      <c r="AA874" s="120"/>
      <c r="AB874" s="102"/>
      <c r="AC874" s="122"/>
      <c r="AD874" s="122"/>
      <c r="AE874" s="12"/>
      <c r="AF874" s="86"/>
      <c r="AG874" s="124"/>
      <c r="AH874" s="12"/>
      <c r="AI874" s="12"/>
    </row>
    <row r="875" spans="1:35" ht="30" customHeight="1">
      <c r="A875" s="65">
        <v>876</v>
      </c>
      <c r="B875" s="73">
        <v>45857.752210648097</v>
      </c>
      <c r="C875" s="26" t="str">
        <f t="shared" si="41"/>
        <v>July 2025</v>
      </c>
      <c r="D875" s="66">
        <v>121266</v>
      </c>
      <c r="E875" s="66">
        <v>499786</v>
      </c>
      <c r="F875" s="75" t="s">
        <v>17805</v>
      </c>
      <c r="G875" s="76" t="s">
        <v>17806</v>
      </c>
      <c r="H875" s="76" t="s">
        <v>17807</v>
      </c>
      <c r="I875" s="66" t="s">
        <v>13066</v>
      </c>
      <c r="J875" s="12" t="str">
        <f t="shared" si="42"/>
        <v>Chan Aye Tha Zan</v>
      </c>
      <c r="K875" s="66" t="s">
        <v>17808</v>
      </c>
      <c r="L875" s="66">
        <v>20</v>
      </c>
      <c r="M875" s="66"/>
      <c r="N875" s="66"/>
      <c r="O875" s="73"/>
      <c r="P875" s="76"/>
      <c r="Q875" s="73"/>
      <c r="R875" s="66" t="s">
        <v>113</v>
      </c>
      <c r="S875" s="90">
        <f t="shared" si="43"/>
        <v>-45857.752210648097</v>
      </c>
      <c r="T875" s="66"/>
      <c r="U875" s="76"/>
      <c r="V875" s="76" t="s">
        <v>17798</v>
      </c>
      <c r="W875" s="76"/>
    </row>
    <row r="876" spans="1:35" ht="30" customHeight="1">
      <c r="A876" s="65">
        <v>877</v>
      </c>
      <c r="B876" s="26">
        <v>45858.3881944444</v>
      </c>
      <c r="C876" s="26" t="str">
        <f t="shared" si="41"/>
        <v>July 2025</v>
      </c>
      <c r="D876" s="12">
        <v>121294</v>
      </c>
      <c r="E876" s="120">
        <v>499990</v>
      </c>
      <c r="F876" s="102" t="s">
        <v>17809</v>
      </c>
      <c r="G876" s="122" t="s">
        <v>17810</v>
      </c>
      <c r="H876" s="122" t="s">
        <v>17811</v>
      </c>
      <c r="I876" s="12" t="s">
        <v>13045</v>
      </c>
      <c r="J876" s="12" t="str">
        <f t="shared" si="42"/>
        <v>Aung Myay Tha Zan</v>
      </c>
      <c r="K876" s="12" t="s">
        <v>17812</v>
      </c>
      <c r="L876" s="12">
        <v>30</v>
      </c>
      <c r="M876" s="12" t="s">
        <v>15528</v>
      </c>
      <c r="N876" s="12">
        <v>113</v>
      </c>
      <c r="O876" s="26">
        <v>45859.333333333299</v>
      </c>
      <c r="P876" s="13" t="s">
        <v>13260</v>
      </c>
      <c r="Q876" s="26">
        <v>45859.557638888902</v>
      </c>
      <c r="R876" s="12" t="s">
        <v>35</v>
      </c>
      <c r="S876" s="27">
        <f t="shared" si="43"/>
        <v>1.1694444444437999</v>
      </c>
      <c r="T876" s="26" t="s">
        <v>17813</v>
      </c>
      <c r="U876" s="13"/>
      <c r="V876" s="13"/>
      <c r="W876" s="13"/>
    </row>
    <row r="877" spans="1:35" ht="30" customHeight="1">
      <c r="A877" s="65">
        <v>878</v>
      </c>
      <c r="B877" s="26">
        <v>45858.4465277778</v>
      </c>
      <c r="C877" s="26" t="str">
        <f t="shared" si="41"/>
        <v>July 2025</v>
      </c>
      <c r="D877" s="12">
        <v>121323</v>
      </c>
      <c r="E877" s="120">
        <v>498439</v>
      </c>
      <c r="F877" s="102" t="s">
        <v>17814</v>
      </c>
      <c r="G877" s="122" t="s">
        <v>17815</v>
      </c>
      <c r="H877" s="122" t="s">
        <v>17816</v>
      </c>
      <c r="I877" s="12" t="s">
        <v>13104</v>
      </c>
      <c r="J877" s="12" t="str">
        <f t="shared" si="42"/>
        <v>Maha Aung Myay</v>
      </c>
      <c r="K877" s="12" t="s">
        <v>17817</v>
      </c>
      <c r="L877" s="12">
        <v>20</v>
      </c>
      <c r="M877" s="12" t="s">
        <v>17574</v>
      </c>
      <c r="N877" s="12">
        <v>450</v>
      </c>
      <c r="O877" s="26">
        <v>45859.333333333299</v>
      </c>
      <c r="P877" s="13" t="s">
        <v>13069</v>
      </c>
      <c r="Q877" s="26">
        <v>45862.433333333298</v>
      </c>
      <c r="R877" s="12" t="s">
        <v>35</v>
      </c>
      <c r="S877" s="27">
        <f t="shared" si="43"/>
        <v>3.9868055555562001</v>
      </c>
      <c r="T877" s="26" t="s">
        <v>17818</v>
      </c>
      <c r="U877" s="13" t="s">
        <v>17819</v>
      </c>
      <c r="V877" s="13"/>
      <c r="W877" s="13"/>
    </row>
    <row r="878" spans="1:35" ht="30" customHeight="1">
      <c r="A878" s="65">
        <v>879</v>
      </c>
      <c r="B878" s="26">
        <v>45858.465972222199</v>
      </c>
      <c r="C878" s="26" t="str">
        <f t="shared" si="41"/>
        <v>July 2025</v>
      </c>
      <c r="D878" s="12">
        <v>121332</v>
      </c>
      <c r="E878" s="120">
        <v>500168</v>
      </c>
      <c r="F878" s="102" t="s">
        <v>17820</v>
      </c>
      <c r="G878" s="122" t="s">
        <v>17821</v>
      </c>
      <c r="H878" s="122" t="s">
        <v>17822</v>
      </c>
      <c r="I878" s="12" t="s">
        <v>13066</v>
      </c>
      <c r="J878" s="12" t="str">
        <f t="shared" si="42"/>
        <v>Chan Aye Tha Zan</v>
      </c>
      <c r="K878" s="12" t="s">
        <v>17823</v>
      </c>
      <c r="L878" s="12">
        <v>25</v>
      </c>
      <c r="M878" s="12" t="s">
        <v>13632</v>
      </c>
      <c r="N878" s="12">
        <v>182</v>
      </c>
      <c r="O878" s="26">
        <v>45859.333333333299</v>
      </c>
      <c r="P878" s="13" t="s">
        <v>13069</v>
      </c>
      <c r="Q878" s="26">
        <v>45859.436921296299</v>
      </c>
      <c r="R878" s="12" t="s">
        <v>35</v>
      </c>
      <c r="S878" s="27">
        <f t="shared" si="43"/>
        <v>0.97094907407881703</v>
      </c>
      <c r="T878" s="26" t="s">
        <v>17824</v>
      </c>
      <c r="U878" s="13"/>
      <c r="V878" s="13"/>
      <c r="W878" s="13"/>
    </row>
    <row r="879" spans="1:35" ht="30" customHeight="1">
      <c r="A879" s="65">
        <v>880</v>
      </c>
      <c r="B879" s="26">
        <v>45858.521527777797</v>
      </c>
      <c r="C879" s="26" t="str">
        <f t="shared" si="41"/>
        <v>July 2025</v>
      </c>
      <c r="D879" s="12">
        <v>121349</v>
      </c>
      <c r="E879" s="120">
        <v>77543</v>
      </c>
      <c r="F879" s="102" t="s">
        <v>17825</v>
      </c>
      <c r="G879" s="122" t="s">
        <v>17826</v>
      </c>
      <c r="H879" s="122" t="s">
        <v>17827</v>
      </c>
      <c r="I879" s="12" t="s">
        <v>13066</v>
      </c>
      <c r="J879" s="12" t="str">
        <f t="shared" si="42"/>
        <v>Chan Aye Tha Zan</v>
      </c>
      <c r="K879" s="12" t="s">
        <v>17828</v>
      </c>
      <c r="L879" s="12">
        <v>18</v>
      </c>
      <c r="M879" s="12" t="s">
        <v>17829</v>
      </c>
      <c r="N879" s="12">
        <v>354</v>
      </c>
      <c r="O879" s="26"/>
      <c r="P879" s="13" t="s">
        <v>13069</v>
      </c>
      <c r="Q879" s="26">
        <v>45859.693136574097</v>
      </c>
      <c r="R879" s="12" t="s">
        <v>35</v>
      </c>
      <c r="S879" s="27">
        <f t="shared" si="43"/>
        <v>1.1716087962995501</v>
      </c>
      <c r="T879" s="26" t="s">
        <v>17830</v>
      </c>
      <c r="U879" s="13"/>
      <c r="V879" s="13"/>
      <c r="W879" s="13"/>
    </row>
    <row r="880" spans="1:35" ht="30" customHeight="1">
      <c r="A880" s="65">
        <v>881</v>
      </c>
      <c r="B880" s="26">
        <v>45858.547916666699</v>
      </c>
      <c r="C880" s="26" t="str">
        <f t="shared" si="41"/>
        <v>July 2025</v>
      </c>
      <c r="D880" s="12">
        <v>121363</v>
      </c>
      <c r="E880" s="120">
        <v>48740</v>
      </c>
      <c r="F880" s="102" t="s">
        <v>17831</v>
      </c>
      <c r="G880" s="122" t="s">
        <v>17832</v>
      </c>
      <c r="H880" s="122" t="s">
        <v>17833</v>
      </c>
      <c r="I880" s="12" t="s">
        <v>13104</v>
      </c>
      <c r="J880" s="12" t="str">
        <f t="shared" si="42"/>
        <v>Maha Aung Myay</v>
      </c>
      <c r="K880" s="12" t="s">
        <v>17834</v>
      </c>
      <c r="L880" s="12">
        <v>25</v>
      </c>
      <c r="M880" s="12" t="s">
        <v>17291</v>
      </c>
      <c r="N880" s="12">
        <v>210</v>
      </c>
      <c r="O880" s="26"/>
      <c r="P880" s="13" t="s">
        <v>13069</v>
      </c>
      <c r="Q880" s="26">
        <v>45859.472581018497</v>
      </c>
      <c r="R880" s="12" t="s">
        <v>35</v>
      </c>
      <c r="S880" s="27">
        <f t="shared" si="43"/>
        <v>0.92466435184906004</v>
      </c>
      <c r="T880" s="26" t="s">
        <v>17835</v>
      </c>
      <c r="U880" s="13"/>
      <c r="V880" s="13"/>
      <c r="W880" s="13"/>
    </row>
    <row r="881" spans="1:23" ht="30" customHeight="1">
      <c r="A881" s="65">
        <v>882</v>
      </c>
      <c r="B881" s="26">
        <v>45858.564583333296</v>
      </c>
      <c r="C881" s="26" t="str">
        <f t="shared" si="41"/>
        <v>July 2025</v>
      </c>
      <c r="D881" s="12">
        <v>121376</v>
      </c>
      <c r="E881" s="120">
        <v>500300</v>
      </c>
      <c r="F881" s="102" t="s">
        <v>17836</v>
      </c>
      <c r="G881" s="122" t="s">
        <v>17837</v>
      </c>
      <c r="H881" s="122" t="s">
        <v>17838</v>
      </c>
      <c r="I881" s="12" t="s">
        <v>13066</v>
      </c>
      <c r="J881" s="12" t="str">
        <f t="shared" si="42"/>
        <v>Chan Aye Tha Zan</v>
      </c>
      <c r="K881" s="12" t="s">
        <v>17839</v>
      </c>
      <c r="L881" s="12">
        <v>20</v>
      </c>
      <c r="M881" s="12" t="s">
        <v>15658</v>
      </c>
      <c r="N881" s="12">
        <v>214</v>
      </c>
      <c r="O881" s="26">
        <v>45859.333333333299</v>
      </c>
      <c r="P881" s="13" t="s">
        <v>13069</v>
      </c>
      <c r="Q881" s="26">
        <v>45859.5222222222</v>
      </c>
      <c r="R881" s="12" t="s">
        <v>35</v>
      </c>
      <c r="S881" s="27">
        <f t="shared" si="43"/>
        <v>0.95763888888905102</v>
      </c>
      <c r="T881" s="26" t="s">
        <v>17840</v>
      </c>
      <c r="U881" s="13"/>
      <c r="V881" s="13"/>
      <c r="W881" s="13"/>
    </row>
    <row r="882" spans="1:23" ht="30" customHeight="1">
      <c r="A882" s="65">
        <v>883</v>
      </c>
      <c r="B882" s="26">
        <v>45858.594444444403</v>
      </c>
      <c r="C882" s="26" t="str">
        <f t="shared" si="41"/>
        <v>July 2025</v>
      </c>
      <c r="D882" s="12">
        <v>121384</v>
      </c>
      <c r="E882" s="120">
        <v>405313</v>
      </c>
      <c r="F882" s="102" t="s">
        <v>17841</v>
      </c>
      <c r="G882" s="122" t="s">
        <v>17842</v>
      </c>
      <c r="H882" s="122" t="s">
        <v>17843</v>
      </c>
      <c r="I882" s="12" t="s">
        <v>13104</v>
      </c>
      <c r="J882" s="12" t="str">
        <f t="shared" si="42"/>
        <v>Maha Aung Myay</v>
      </c>
      <c r="K882" s="12" t="s">
        <v>17844</v>
      </c>
      <c r="L882" s="12">
        <v>20</v>
      </c>
      <c r="M882" s="12" t="s">
        <v>17845</v>
      </c>
      <c r="N882" s="12">
        <v>267</v>
      </c>
      <c r="O882" s="26"/>
      <c r="P882" s="13" t="s">
        <v>13069</v>
      </c>
      <c r="Q882" s="26">
        <v>45859.572766203702</v>
      </c>
      <c r="R882" s="12" t="s">
        <v>35</v>
      </c>
      <c r="S882" s="27">
        <f t="shared" si="43"/>
        <v>0.97832175925577802</v>
      </c>
      <c r="T882" s="26" t="s">
        <v>17846</v>
      </c>
      <c r="U882" s="13"/>
      <c r="V882" s="13"/>
      <c r="W882" s="13"/>
    </row>
    <row r="883" spans="1:23" ht="30" customHeight="1">
      <c r="A883" s="65">
        <v>884</v>
      </c>
      <c r="B883" s="26">
        <v>45858.615277777797</v>
      </c>
      <c r="C883" s="26" t="str">
        <f t="shared" si="41"/>
        <v>July 2025</v>
      </c>
      <c r="D883" s="12">
        <v>121395</v>
      </c>
      <c r="E883" s="120">
        <v>500487</v>
      </c>
      <c r="F883" s="102" t="s">
        <v>17847</v>
      </c>
      <c r="G883" s="122" t="s">
        <v>17848</v>
      </c>
      <c r="H883" s="122" t="s">
        <v>17849</v>
      </c>
      <c r="I883" s="12" t="s">
        <v>13045</v>
      </c>
      <c r="J883" s="12" t="str">
        <f t="shared" si="42"/>
        <v>Aung Myay Tha Zan</v>
      </c>
      <c r="K883" s="12" t="s">
        <v>17850</v>
      </c>
      <c r="L883" s="12">
        <v>20</v>
      </c>
      <c r="M883" s="12" t="s">
        <v>17851</v>
      </c>
      <c r="N883" s="12">
        <v>99</v>
      </c>
      <c r="O883" s="26">
        <v>45859.333333333299</v>
      </c>
      <c r="P883" s="13" t="s">
        <v>13120</v>
      </c>
      <c r="Q883" s="26">
        <v>45859.655555555597</v>
      </c>
      <c r="R883" s="12" t="s">
        <v>35</v>
      </c>
      <c r="S883" s="27">
        <f t="shared" si="43"/>
        <v>1.0402777777781</v>
      </c>
      <c r="T883" s="26" t="s">
        <v>17852</v>
      </c>
      <c r="U883" s="13"/>
      <c r="V883" s="13"/>
      <c r="W883" s="13"/>
    </row>
    <row r="884" spans="1:23" ht="30" customHeight="1">
      <c r="A884" s="65">
        <v>885</v>
      </c>
      <c r="B884" s="26">
        <v>45858.701388888898</v>
      </c>
      <c r="C884" s="26" t="str">
        <f t="shared" si="41"/>
        <v>July 2025</v>
      </c>
      <c r="D884" s="12">
        <v>121408</v>
      </c>
      <c r="E884" s="120">
        <v>500677</v>
      </c>
      <c r="F884" s="102" t="s">
        <v>17853</v>
      </c>
      <c r="G884" s="122" t="s">
        <v>17854</v>
      </c>
      <c r="H884" s="122" t="s">
        <v>17855</v>
      </c>
      <c r="I884" s="12" t="s">
        <v>13066</v>
      </c>
      <c r="J884" s="12" t="str">
        <f t="shared" si="42"/>
        <v>Chan Aye Tha Zan</v>
      </c>
      <c r="K884" s="12" t="s">
        <v>17856</v>
      </c>
      <c r="L884" s="12">
        <v>20</v>
      </c>
      <c r="M884" s="12" t="s">
        <v>17857</v>
      </c>
      <c r="N884" s="12">
        <v>202</v>
      </c>
      <c r="O884" s="26">
        <v>45859.333333333299</v>
      </c>
      <c r="P884" s="13" t="s">
        <v>13069</v>
      </c>
      <c r="Q884" s="26">
        <v>45859.604178240697</v>
      </c>
      <c r="R884" s="12" t="s">
        <v>35</v>
      </c>
      <c r="S884" s="27">
        <f t="shared" si="43"/>
        <v>0.90278935185051501</v>
      </c>
      <c r="T884" s="26" t="s">
        <v>17858</v>
      </c>
      <c r="U884" s="13"/>
      <c r="V884" s="13"/>
      <c r="W884" s="13"/>
    </row>
    <row r="885" spans="1:23" ht="30" customHeight="1">
      <c r="A885" s="65">
        <v>886</v>
      </c>
      <c r="B885" s="26">
        <v>45858.870833333298</v>
      </c>
      <c r="C885" s="26" t="str">
        <f t="shared" si="41"/>
        <v>July 2025</v>
      </c>
      <c r="D885" s="12">
        <v>121432</v>
      </c>
      <c r="E885" s="120">
        <v>500910</v>
      </c>
      <c r="F885" s="102" t="s">
        <v>17859</v>
      </c>
      <c r="G885" s="122" t="s">
        <v>17860</v>
      </c>
      <c r="H885" s="122" t="s">
        <v>17861</v>
      </c>
      <c r="I885" s="12" t="s">
        <v>13045</v>
      </c>
      <c r="J885" s="12" t="str">
        <f t="shared" si="42"/>
        <v>Aung Myay Tha Zan</v>
      </c>
      <c r="K885" s="12" t="s">
        <v>17862</v>
      </c>
      <c r="L885" s="12">
        <v>25</v>
      </c>
      <c r="M885" s="12" t="s">
        <v>17863</v>
      </c>
      <c r="N885" s="12">
        <v>165</v>
      </c>
      <c r="O885" s="26"/>
      <c r="P885" s="13" t="s">
        <v>13120</v>
      </c>
      <c r="Q885" s="26">
        <v>45859.712673611102</v>
      </c>
      <c r="R885" s="12" t="s">
        <v>35</v>
      </c>
      <c r="S885" s="27">
        <f t="shared" si="43"/>
        <v>0.84184027777519099</v>
      </c>
      <c r="T885" s="26" t="s">
        <v>17864</v>
      </c>
      <c r="U885" s="13"/>
      <c r="V885" s="13"/>
      <c r="W885" s="13"/>
    </row>
    <row r="886" spans="1:23" ht="30" customHeight="1">
      <c r="A886" s="65">
        <v>887</v>
      </c>
      <c r="B886" s="26">
        <v>45858.872222222199</v>
      </c>
      <c r="C886" s="26" t="str">
        <f t="shared" si="41"/>
        <v>July 2025</v>
      </c>
      <c r="D886" s="12">
        <v>121434</v>
      </c>
      <c r="E886" s="120">
        <v>500022</v>
      </c>
      <c r="F886" s="102" t="s">
        <v>17865</v>
      </c>
      <c r="G886" s="122" t="s">
        <v>17866</v>
      </c>
      <c r="H886" s="122" t="s">
        <v>17867</v>
      </c>
      <c r="I886" s="12" t="s">
        <v>13045</v>
      </c>
      <c r="J886" s="12" t="str">
        <f t="shared" si="42"/>
        <v>Aung Myay Tha Zan</v>
      </c>
      <c r="K886" s="12" t="s">
        <v>17868</v>
      </c>
      <c r="L886" s="12">
        <v>25</v>
      </c>
      <c r="M886" s="12" t="s">
        <v>17869</v>
      </c>
      <c r="N886" s="12">
        <v>207</v>
      </c>
      <c r="O886" s="26">
        <v>45859.333333333299</v>
      </c>
      <c r="P886" s="13" t="s">
        <v>13260</v>
      </c>
      <c r="Q886" s="26">
        <v>45859.625891203701</v>
      </c>
      <c r="R886" s="12" t="s">
        <v>35</v>
      </c>
      <c r="S886" s="27">
        <f t="shared" si="43"/>
        <v>0.75366898148058703</v>
      </c>
      <c r="T886" s="26" t="s">
        <v>17870</v>
      </c>
      <c r="U886" s="13"/>
      <c r="V886" s="13"/>
      <c r="W886" s="13"/>
    </row>
    <row r="887" spans="1:23" ht="30" customHeight="1">
      <c r="A887" s="65">
        <v>888</v>
      </c>
      <c r="B887" s="26">
        <v>45858.890277777798</v>
      </c>
      <c r="C887" s="26" t="str">
        <f t="shared" si="41"/>
        <v>July 2025</v>
      </c>
      <c r="D887" s="12">
        <v>121436</v>
      </c>
      <c r="E887" s="120">
        <v>500914</v>
      </c>
      <c r="F887" s="102" t="s">
        <v>17871</v>
      </c>
      <c r="G887" s="122" t="s">
        <v>17872</v>
      </c>
      <c r="H887" s="122" t="s">
        <v>17873</v>
      </c>
      <c r="I887" s="12" t="s">
        <v>13104</v>
      </c>
      <c r="J887" s="12" t="str">
        <f t="shared" si="42"/>
        <v>Maha Aung Myay</v>
      </c>
      <c r="K887" s="12" t="s">
        <v>17874</v>
      </c>
      <c r="L887" s="12">
        <v>25</v>
      </c>
      <c r="M887" s="12" t="s">
        <v>16083</v>
      </c>
      <c r="N887" s="12">
        <v>200</v>
      </c>
      <c r="O887" s="26">
        <v>45859.333333333299</v>
      </c>
      <c r="P887" s="13" t="s">
        <v>13120</v>
      </c>
      <c r="Q887" s="26">
        <v>45861.653472222199</v>
      </c>
      <c r="R887" s="12" t="s">
        <v>35</v>
      </c>
      <c r="S887" s="27">
        <f t="shared" si="43"/>
        <v>2.7631944444437999</v>
      </c>
      <c r="T887" s="26" t="s">
        <v>17875</v>
      </c>
      <c r="U887" s="13" t="s">
        <v>17876</v>
      </c>
      <c r="V887" s="13"/>
      <c r="W887" s="13"/>
    </row>
    <row r="888" spans="1:23" ht="30" customHeight="1">
      <c r="A888" s="65">
        <v>889</v>
      </c>
      <c r="B888" s="26">
        <v>45859.411805555603</v>
      </c>
      <c r="C888" s="26" t="str">
        <f t="shared" si="41"/>
        <v>July 2025</v>
      </c>
      <c r="D888" s="12">
        <v>121449</v>
      </c>
      <c r="E888" s="120">
        <v>501029</v>
      </c>
      <c r="F888" s="102" t="s">
        <v>17877</v>
      </c>
      <c r="G888" s="122" t="s">
        <v>17878</v>
      </c>
      <c r="H888" s="122" t="s">
        <v>17879</v>
      </c>
      <c r="I888" s="12" t="s">
        <v>13066</v>
      </c>
      <c r="J888" s="12" t="str">
        <f t="shared" si="42"/>
        <v>Chan Aye Tha Zan</v>
      </c>
      <c r="K888" s="12" t="s">
        <v>17880</v>
      </c>
      <c r="L888" s="12">
        <v>20</v>
      </c>
      <c r="M888" s="12" t="s">
        <v>13632</v>
      </c>
      <c r="N888" s="12">
        <v>183</v>
      </c>
      <c r="O888" s="26">
        <v>45859.333333333299</v>
      </c>
      <c r="P888" s="13" t="s">
        <v>13069</v>
      </c>
      <c r="Q888" s="26">
        <v>45859.4555555556</v>
      </c>
      <c r="R888" s="12" t="s">
        <v>35</v>
      </c>
      <c r="S888" s="27">
        <f t="shared" si="43"/>
        <v>4.3749999997089603E-2</v>
      </c>
      <c r="T888" s="26" t="s">
        <v>17881</v>
      </c>
      <c r="U888" s="13"/>
      <c r="V888" s="13"/>
      <c r="W888" s="13"/>
    </row>
    <row r="889" spans="1:23" ht="30" customHeight="1">
      <c r="A889" s="65">
        <v>890</v>
      </c>
      <c r="B889" s="26">
        <v>45859.451388888898</v>
      </c>
      <c r="C889" s="26" t="str">
        <f t="shared" si="41"/>
        <v>July 2025</v>
      </c>
      <c r="D889" s="12">
        <v>121468</v>
      </c>
      <c r="E889" s="120">
        <v>501074</v>
      </c>
      <c r="F889" s="102" t="s">
        <v>17882</v>
      </c>
      <c r="G889" s="122" t="s">
        <v>17883</v>
      </c>
      <c r="H889" s="122" t="s">
        <v>17884</v>
      </c>
      <c r="I889" s="12" t="s">
        <v>13104</v>
      </c>
      <c r="J889" s="12" t="str">
        <f t="shared" si="42"/>
        <v>Maha Aung Myay</v>
      </c>
      <c r="K889" s="12" t="s">
        <v>17885</v>
      </c>
      <c r="L889" s="12">
        <v>20</v>
      </c>
      <c r="M889" s="12" t="s">
        <v>17886</v>
      </c>
      <c r="N889" s="12">
        <v>91</v>
      </c>
      <c r="O889" s="26"/>
      <c r="P889" s="13" t="s">
        <v>13069</v>
      </c>
      <c r="Q889" s="26">
        <v>45859.730347222197</v>
      </c>
      <c r="R889" s="12" t="s">
        <v>35</v>
      </c>
      <c r="S889" s="27">
        <f t="shared" si="43"/>
        <v>0.27895833332877401</v>
      </c>
      <c r="T889" s="26" t="s">
        <v>17887</v>
      </c>
      <c r="U889" s="13"/>
      <c r="V889" s="13"/>
      <c r="W889" s="13"/>
    </row>
    <row r="890" spans="1:23" ht="30" customHeight="1">
      <c r="A890" s="65">
        <v>891</v>
      </c>
      <c r="B890" s="26">
        <v>45859.514583333301</v>
      </c>
      <c r="C890" s="26" t="str">
        <f t="shared" si="41"/>
        <v>July 2025</v>
      </c>
      <c r="D890" s="12">
        <v>121490</v>
      </c>
      <c r="E890" s="120">
        <v>501207</v>
      </c>
      <c r="F890" s="102" t="s">
        <v>17888</v>
      </c>
      <c r="G890" s="122" t="s">
        <v>17889</v>
      </c>
      <c r="H890" s="122" t="s">
        <v>17890</v>
      </c>
      <c r="I890" s="12" t="s">
        <v>13045</v>
      </c>
      <c r="J890" s="12" t="str">
        <f t="shared" si="42"/>
        <v>Aung Myay Tha Zan</v>
      </c>
      <c r="K890" s="12" t="s">
        <v>17891</v>
      </c>
      <c r="L890" s="12">
        <v>20</v>
      </c>
      <c r="M890" s="12" t="s">
        <v>14968</v>
      </c>
      <c r="N890" s="12">
        <v>157</v>
      </c>
      <c r="O890" s="26">
        <v>45860.333333333299</v>
      </c>
      <c r="P890" s="13" t="s">
        <v>13048</v>
      </c>
      <c r="Q890" s="26">
        <v>45860.493055555598</v>
      </c>
      <c r="R890" s="12" t="s">
        <v>35</v>
      </c>
      <c r="S890" s="27">
        <f t="shared" si="43"/>
        <v>0.97847222222480901</v>
      </c>
      <c r="T890" s="26" t="s">
        <v>17892</v>
      </c>
      <c r="U890" s="13"/>
      <c r="V890" s="13"/>
      <c r="W890" s="13"/>
    </row>
    <row r="891" spans="1:23" ht="30" customHeight="1">
      <c r="A891" s="65">
        <v>892</v>
      </c>
      <c r="B891" s="26">
        <v>45859.522916666698</v>
      </c>
      <c r="C891" s="26" t="str">
        <f t="shared" si="41"/>
        <v>July 2025</v>
      </c>
      <c r="D891" s="12">
        <v>121493</v>
      </c>
      <c r="E891" s="120">
        <v>501365</v>
      </c>
      <c r="F891" s="102" t="s">
        <v>17893</v>
      </c>
      <c r="G891" s="122" t="s">
        <v>17894</v>
      </c>
      <c r="H891" s="122" t="s">
        <v>17895</v>
      </c>
      <c r="I891" s="12" t="s">
        <v>13045</v>
      </c>
      <c r="J891" s="12" t="str">
        <f t="shared" si="42"/>
        <v>Aung Myay Tha Zan</v>
      </c>
      <c r="K891" s="12" t="s">
        <v>17896</v>
      </c>
      <c r="L891" s="12">
        <v>25</v>
      </c>
      <c r="M891" s="12" t="s">
        <v>17897</v>
      </c>
      <c r="N891" s="12">
        <v>154</v>
      </c>
      <c r="O891" s="26">
        <v>45860.333333333299</v>
      </c>
      <c r="P891" s="13" t="s">
        <v>13048</v>
      </c>
      <c r="Q891" s="26">
        <v>45860.408391203702</v>
      </c>
      <c r="R891" s="12" t="s">
        <v>35</v>
      </c>
      <c r="S891" s="27">
        <f t="shared" si="43"/>
        <v>0.88547453703358803</v>
      </c>
      <c r="T891" s="26" t="s">
        <v>17898</v>
      </c>
      <c r="U891" s="13"/>
      <c r="V891" s="13"/>
      <c r="W891" s="13"/>
    </row>
    <row r="892" spans="1:23" ht="30" customHeight="1">
      <c r="A892" s="65">
        <v>893</v>
      </c>
      <c r="B892" s="26">
        <v>45859.753645833298</v>
      </c>
      <c r="C892" s="26" t="str">
        <f t="shared" si="41"/>
        <v>July 2025</v>
      </c>
      <c r="D892" s="12">
        <v>121573</v>
      </c>
      <c r="E892" s="120">
        <v>501909</v>
      </c>
      <c r="F892" s="102" t="s">
        <v>17899</v>
      </c>
      <c r="G892" s="122" t="s">
        <v>17900</v>
      </c>
      <c r="H892" s="122" t="s">
        <v>17901</v>
      </c>
      <c r="I892" s="12" t="s">
        <v>13045</v>
      </c>
      <c r="J892" s="12" t="str">
        <f t="shared" si="42"/>
        <v>Aung Myay Tha Zan</v>
      </c>
      <c r="K892" s="12" t="s">
        <v>17902</v>
      </c>
      <c r="L892" s="12">
        <v>20</v>
      </c>
      <c r="M892" s="12" t="s">
        <v>17903</v>
      </c>
      <c r="N892" s="12">
        <v>286</v>
      </c>
      <c r="O892" s="26">
        <v>45860.333333333299</v>
      </c>
      <c r="P892" s="13" t="s">
        <v>13048</v>
      </c>
      <c r="Q892" s="26">
        <v>45860.401724536998</v>
      </c>
      <c r="R892" s="12" t="s">
        <v>35</v>
      </c>
      <c r="S892" s="27">
        <f t="shared" si="43"/>
        <v>0.64807870369986598</v>
      </c>
      <c r="T892" s="26" t="s">
        <v>17904</v>
      </c>
      <c r="U892" s="13"/>
      <c r="V892" s="13"/>
      <c r="W892" s="13"/>
    </row>
    <row r="893" spans="1:23" ht="30" customHeight="1">
      <c r="A893" s="65">
        <v>894</v>
      </c>
      <c r="B893" s="26">
        <v>45859.836956018502</v>
      </c>
      <c r="C893" s="26" t="str">
        <f t="shared" si="41"/>
        <v>July 2025</v>
      </c>
      <c r="D893" s="12">
        <v>121583</v>
      </c>
      <c r="E893" s="120">
        <v>502004</v>
      </c>
      <c r="F893" s="102" t="s">
        <v>17905</v>
      </c>
      <c r="G893" s="122" t="s">
        <v>17906</v>
      </c>
      <c r="H893" s="122" t="s">
        <v>17907</v>
      </c>
      <c r="I893" s="12" t="s">
        <v>13045</v>
      </c>
      <c r="J893" s="12" t="str">
        <f t="shared" si="42"/>
        <v>Aung Myay Tha Zan</v>
      </c>
      <c r="K893" s="12" t="s">
        <v>17908</v>
      </c>
      <c r="L893" s="12">
        <v>25</v>
      </c>
      <c r="M893" s="12" t="s">
        <v>17909</v>
      </c>
      <c r="N893" s="12">
        <v>347</v>
      </c>
      <c r="O893" s="26">
        <v>45860.333333333299</v>
      </c>
      <c r="P893" s="13" t="s">
        <v>13048</v>
      </c>
      <c r="Q893" s="26">
        <v>45860.465277777803</v>
      </c>
      <c r="R893" s="12" t="s">
        <v>35</v>
      </c>
      <c r="S893" s="27">
        <f t="shared" si="43"/>
        <v>0.62832175926450895</v>
      </c>
      <c r="T893" s="26" t="s">
        <v>17910</v>
      </c>
      <c r="U893" s="13"/>
      <c r="V893" s="13"/>
      <c r="W893" s="13"/>
    </row>
    <row r="894" spans="1:23" ht="30" customHeight="1">
      <c r="A894" s="65">
        <v>895</v>
      </c>
      <c r="B894" s="26">
        <v>45860.335416666698</v>
      </c>
      <c r="C894" s="26" t="str">
        <f t="shared" si="41"/>
        <v>July 2025</v>
      </c>
      <c r="D894" s="12">
        <v>121589</v>
      </c>
      <c r="E894" s="120">
        <v>502085</v>
      </c>
      <c r="F894" s="102" t="s">
        <v>17911</v>
      </c>
      <c r="G894" s="122" t="s">
        <v>17912</v>
      </c>
      <c r="H894" s="122" t="s">
        <v>17913</v>
      </c>
      <c r="I894" s="12" t="s">
        <v>13066</v>
      </c>
      <c r="J894" s="12" t="str">
        <f t="shared" si="42"/>
        <v>Chan Aye Tha Zan</v>
      </c>
      <c r="K894" s="12" t="s">
        <v>17914</v>
      </c>
      <c r="L894" s="12">
        <v>40</v>
      </c>
      <c r="M894" s="12" t="s">
        <v>17915</v>
      </c>
      <c r="N894" s="12">
        <v>166</v>
      </c>
      <c r="O894" s="26"/>
      <c r="P894" s="13" t="s">
        <v>13069</v>
      </c>
      <c r="Q894" s="26">
        <v>45860.620601851799</v>
      </c>
      <c r="R894" s="12" t="s">
        <v>35</v>
      </c>
      <c r="S894" s="27">
        <f t="shared" si="43"/>
        <v>0.28518518518103497</v>
      </c>
      <c r="T894" s="26" t="s">
        <v>17916</v>
      </c>
      <c r="U894" s="13"/>
      <c r="V894" s="13"/>
      <c r="W894" s="13"/>
    </row>
    <row r="895" spans="1:23" ht="30" customHeight="1">
      <c r="A895" s="65">
        <v>896</v>
      </c>
      <c r="B895" s="73">
        <v>45860.375694444403</v>
      </c>
      <c r="C895" s="26" t="str">
        <f t="shared" si="41"/>
        <v>July 2025</v>
      </c>
      <c r="D895" s="66">
        <v>121593</v>
      </c>
      <c r="E895" s="66">
        <v>501728</v>
      </c>
      <c r="F895" s="75" t="s">
        <v>17917</v>
      </c>
      <c r="G895" s="76" t="s">
        <v>17918</v>
      </c>
      <c r="H895" s="76" t="s">
        <v>17919</v>
      </c>
      <c r="I895" s="66" t="s">
        <v>13066</v>
      </c>
      <c r="J895" s="12" t="str">
        <f t="shared" si="42"/>
        <v>Chan Aye Tha Zan</v>
      </c>
      <c r="K895" s="66" t="s">
        <v>17920</v>
      </c>
      <c r="L895" s="66">
        <v>20</v>
      </c>
      <c r="M895" s="66"/>
      <c r="N895" s="66"/>
      <c r="O895" s="73"/>
      <c r="P895" s="13" t="s">
        <v>13048</v>
      </c>
      <c r="Q895" s="73"/>
      <c r="R895" s="66" t="s">
        <v>113</v>
      </c>
      <c r="S895" s="90">
        <f t="shared" si="43"/>
        <v>-45860.375694444403</v>
      </c>
      <c r="T895" s="66"/>
      <c r="U895" s="76" t="s">
        <v>17921</v>
      </c>
      <c r="V895" s="76" t="s">
        <v>17922</v>
      </c>
      <c r="W895" s="76"/>
    </row>
    <row r="896" spans="1:23" ht="30" customHeight="1">
      <c r="A896" s="65">
        <v>897</v>
      </c>
      <c r="B896" s="73">
        <v>45860.4375</v>
      </c>
      <c r="C896" s="26" t="str">
        <f t="shared" si="41"/>
        <v>July 2025</v>
      </c>
      <c r="D896" s="66">
        <v>121621</v>
      </c>
      <c r="E896" s="66">
        <v>499473</v>
      </c>
      <c r="F896" s="75" t="s">
        <v>17923</v>
      </c>
      <c r="G896" s="76" t="s">
        <v>17924</v>
      </c>
      <c r="H896" s="76" t="s">
        <v>17925</v>
      </c>
      <c r="I896" s="66" t="s">
        <v>13066</v>
      </c>
      <c r="J896" s="12" t="str">
        <f t="shared" si="42"/>
        <v>Chan Aye Tha Zan</v>
      </c>
      <c r="K896" s="66" t="s">
        <v>17926</v>
      </c>
      <c r="L896" s="66">
        <v>20</v>
      </c>
      <c r="M896" s="66"/>
      <c r="N896" s="66"/>
      <c r="O896" s="73"/>
      <c r="P896" s="76" t="s">
        <v>13069</v>
      </c>
      <c r="Q896" s="73"/>
      <c r="R896" s="66" t="s">
        <v>113</v>
      </c>
      <c r="S896" s="90">
        <f t="shared" si="43"/>
        <v>-45860.4375</v>
      </c>
      <c r="T896" s="66"/>
      <c r="U896" s="76"/>
      <c r="V896" s="76" t="s">
        <v>17927</v>
      </c>
      <c r="W896" s="76"/>
    </row>
    <row r="897" spans="1:23" ht="30" customHeight="1">
      <c r="A897" s="65">
        <v>898</v>
      </c>
      <c r="B897" s="26">
        <v>45860.458333333299</v>
      </c>
      <c r="C897" s="26" t="str">
        <f t="shared" si="41"/>
        <v>July 2025</v>
      </c>
      <c r="D897" s="12">
        <v>121632</v>
      </c>
      <c r="E897" s="120">
        <v>500993</v>
      </c>
      <c r="F897" s="102" t="s">
        <v>17928</v>
      </c>
      <c r="G897" s="122" t="s">
        <v>17929</v>
      </c>
      <c r="H897" s="122" t="s">
        <v>17930</v>
      </c>
      <c r="I897" s="12" t="s">
        <v>13066</v>
      </c>
      <c r="J897" s="12" t="str">
        <f t="shared" si="42"/>
        <v>Chan Aye Tha Zan</v>
      </c>
      <c r="K897" s="12" t="s">
        <v>17931</v>
      </c>
      <c r="L897" s="12">
        <v>20</v>
      </c>
      <c r="M897" s="12" t="s">
        <v>14860</v>
      </c>
      <c r="N897" s="12">
        <v>85</v>
      </c>
      <c r="O897" s="26">
        <v>45860.541666666701</v>
      </c>
      <c r="P897" s="13" t="s">
        <v>13048</v>
      </c>
      <c r="Q897" s="26">
        <v>45860.718576388899</v>
      </c>
      <c r="R897" s="12" t="s">
        <v>35</v>
      </c>
      <c r="S897" s="27">
        <f t="shared" si="43"/>
        <v>0.26024305555620197</v>
      </c>
      <c r="T897" s="26" t="s">
        <v>17932</v>
      </c>
      <c r="U897" s="13"/>
      <c r="V897" s="13"/>
      <c r="W897" s="13"/>
    </row>
    <row r="898" spans="1:23" ht="30" customHeight="1">
      <c r="A898" s="65">
        <v>899</v>
      </c>
      <c r="B898" s="26">
        <v>45860.477083333302</v>
      </c>
      <c r="C898" s="26" t="str">
        <f t="shared" si="41"/>
        <v>July 2025</v>
      </c>
      <c r="D898" s="12">
        <v>121642</v>
      </c>
      <c r="E898" s="120">
        <v>502370</v>
      </c>
      <c r="F898" s="102" t="s">
        <v>17933</v>
      </c>
      <c r="G898" s="122" t="s">
        <v>17934</v>
      </c>
      <c r="H898" s="122" t="s">
        <v>17935</v>
      </c>
      <c r="I898" s="12" t="s">
        <v>13066</v>
      </c>
      <c r="J898" s="12" t="str">
        <f t="shared" si="42"/>
        <v>Chan Aye Tha Zan</v>
      </c>
      <c r="K898" s="12" t="s">
        <v>17936</v>
      </c>
      <c r="L898" s="12">
        <v>20</v>
      </c>
      <c r="M898" s="12" t="s">
        <v>16647</v>
      </c>
      <c r="N898" s="12">
        <v>105</v>
      </c>
      <c r="O898" s="26">
        <v>45860.541666666701</v>
      </c>
      <c r="P898" s="13" t="s">
        <v>13048</v>
      </c>
      <c r="Q898" s="26">
        <v>45860.656643518501</v>
      </c>
      <c r="R898" s="12" t="s">
        <v>35</v>
      </c>
      <c r="S898" s="27">
        <f t="shared" si="43"/>
        <v>0.17956018518452799</v>
      </c>
      <c r="T898" s="26" t="s">
        <v>17937</v>
      </c>
      <c r="U898" s="13"/>
      <c r="V898" s="13"/>
      <c r="W898" s="13"/>
    </row>
    <row r="899" spans="1:23" ht="30" customHeight="1">
      <c r="A899" s="65">
        <v>900</v>
      </c>
      <c r="B899" s="26">
        <v>45860.478472222203</v>
      </c>
      <c r="C899" s="26" t="str">
        <f t="shared" ref="C899:C962" si="44">TEXT(B899,"mmmm yyyy")</f>
        <v>July 2025</v>
      </c>
      <c r="D899" s="12">
        <v>121645</v>
      </c>
      <c r="E899" s="120">
        <v>502369</v>
      </c>
      <c r="F899" s="102" t="s">
        <v>17938</v>
      </c>
      <c r="G899" s="122" t="s">
        <v>17939</v>
      </c>
      <c r="H899" s="122" t="s">
        <v>17940</v>
      </c>
      <c r="I899" s="12" t="s">
        <v>14265</v>
      </c>
      <c r="J899" s="12" t="str">
        <f t="shared" ref="J899:J962" si="45">TRIM(CLEAN(I899))</f>
        <v>Chan Mya Tha Zi</v>
      </c>
      <c r="K899" s="12" t="s">
        <v>17941</v>
      </c>
      <c r="L899" s="12">
        <v>30</v>
      </c>
      <c r="M899" s="12" t="s">
        <v>17942</v>
      </c>
      <c r="N899" s="12">
        <v>157</v>
      </c>
      <c r="O899" s="26"/>
      <c r="P899" s="13" t="s">
        <v>13069</v>
      </c>
      <c r="Q899" s="26">
        <v>45861.470891203702</v>
      </c>
      <c r="R899" s="12" t="s">
        <v>35</v>
      </c>
      <c r="S899" s="27">
        <f t="shared" si="43"/>
        <v>0.99241898147738505</v>
      </c>
      <c r="T899" s="26" t="s">
        <v>17943</v>
      </c>
      <c r="U899" s="13"/>
      <c r="V899" s="13"/>
      <c r="W899" s="13"/>
    </row>
    <row r="900" spans="1:23" ht="30" customHeight="1">
      <c r="A900" s="65">
        <v>901</v>
      </c>
      <c r="B900" s="26">
        <v>45860.501388888901</v>
      </c>
      <c r="C900" s="26" t="str">
        <f t="shared" si="44"/>
        <v>July 2025</v>
      </c>
      <c r="D900" s="12">
        <v>121658</v>
      </c>
      <c r="E900" s="120">
        <v>502430</v>
      </c>
      <c r="F900" s="102" t="s">
        <v>17944</v>
      </c>
      <c r="G900" s="122" t="s">
        <v>17945</v>
      </c>
      <c r="H900" s="122" t="s">
        <v>17946</v>
      </c>
      <c r="I900" s="12" t="s">
        <v>13045</v>
      </c>
      <c r="J900" s="12" t="str">
        <f t="shared" si="45"/>
        <v>Aung Myay Tha Zan</v>
      </c>
      <c r="K900" s="12" t="s">
        <v>17947</v>
      </c>
      <c r="L900" s="12">
        <v>20</v>
      </c>
      <c r="M900" s="12" t="s">
        <v>17948</v>
      </c>
      <c r="N900" s="12">
        <v>273</v>
      </c>
      <c r="O900" s="26">
        <v>45860.541666666701</v>
      </c>
      <c r="P900" s="13" t="s">
        <v>13048</v>
      </c>
      <c r="Q900" s="26">
        <v>45860.761805555601</v>
      </c>
      <c r="R900" s="12" t="s">
        <v>35</v>
      </c>
      <c r="S900" s="27">
        <f t="shared" si="43"/>
        <v>0.26041666667151703</v>
      </c>
      <c r="T900" s="26" t="s">
        <v>17949</v>
      </c>
      <c r="U900" s="13"/>
      <c r="V900" s="13"/>
      <c r="W900" s="13"/>
    </row>
    <row r="901" spans="1:23" ht="30" customHeight="1">
      <c r="A901" s="65">
        <v>902</v>
      </c>
      <c r="B901" s="26">
        <v>45860.631041666697</v>
      </c>
      <c r="C901" s="26" t="str">
        <f t="shared" si="44"/>
        <v>July 2025</v>
      </c>
      <c r="D901" s="12">
        <v>121709</v>
      </c>
      <c r="E901" s="120">
        <v>502790</v>
      </c>
      <c r="F901" s="102" t="s">
        <v>17950</v>
      </c>
      <c r="G901" s="122" t="s">
        <v>17951</v>
      </c>
      <c r="H901" s="122" t="s">
        <v>17952</v>
      </c>
      <c r="I901" s="12" t="s">
        <v>13104</v>
      </c>
      <c r="J901" s="12" t="str">
        <f t="shared" si="45"/>
        <v>Maha Aung Myay</v>
      </c>
      <c r="K901" s="12" t="s">
        <v>17953</v>
      </c>
      <c r="L901" s="12">
        <v>20</v>
      </c>
      <c r="M901" s="12" t="s">
        <v>17954</v>
      </c>
      <c r="N901" s="12">
        <v>469</v>
      </c>
      <c r="O901" s="26"/>
      <c r="P901" s="13" t="s">
        <v>13048</v>
      </c>
      <c r="Q901" s="26">
        <v>45861.725879629601</v>
      </c>
      <c r="R901" s="12" t="s">
        <v>35</v>
      </c>
      <c r="S901" s="27">
        <f t="shared" ref="S901:S964" si="46">Q901-B901</f>
        <v>1.0948379629626299</v>
      </c>
      <c r="T901" s="26" t="s">
        <v>17955</v>
      </c>
      <c r="U901" s="13"/>
      <c r="V901" s="13"/>
      <c r="W901" s="13"/>
    </row>
    <row r="902" spans="1:23" ht="30" customHeight="1">
      <c r="A902" s="65">
        <v>903</v>
      </c>
      <c r="B902" s="26">
        <v>45860.652083333298</v>
      </c>
      <c r="C902" s="26" t="str">
        <f t="shared" si="44"/>
        <v>July 2025</v>
      </c>
      <c r="D902" s="12">
        <v>121718</v>
      </c>
      <c r="E902" s="120">
        <v>74277</v>
      </c>
      <c r="F902" s="102" t="s">
        <v>17956</v>
      </c>
      <c r="G902" s="122" t="s">
        <v>17957</v>
      </c>
      <c r="H902" s="122" t="s">
        <v>17958</v>
      </c>
      <c r="I902" s="12" t="s">
        <v>13045</v>
      </c>
      <c r="J902" s="12" t="str">
        <f t="shared" si="45"/>
        <v>Aung Myay Tha Zan</v>
      </c>
      <c r="K902" s="12" t="s">
        <v>17959</v>
      </c>
      <c r="L902" s="12">
        <v>25</v>
      </c>
      <c r="M902" s="12" t="s">
        <v>17960</v>
      </c>
      <c r="N902" s="12">
        <v>102</v>
      </c>
      <c r="O902" s="26">
        <v>45861.333333333299</v>
      </c>
      <c r="P902" s="13" t="s">
        <v>13260</v>
      </c>
      <c r="Q902" s="26">
        <v>45861.661273148202</v>
      </c>
      <c r="R902" s="12" t="s">
        <v>35</v>
      </c>
      <c r="S902" s="27">
        <f t="shared" si="46"/>
        <v>1.0091898148166401</v>
      </c>
      <c r="T902" s="26" t="s">
        <v>17961</v>
      </c>
      <c r="U902" s="13"/>
      <c r="V902" s="13"/>
      <c r="W902" s="13"/>
    </row>
    <row r="903" spans="1:23" ht="30" customHeight="1">
      <c r="A903" s="65">
        <v>904</v>
      </c>
      <c r="B903" s="73">
        <v>45860.652083333298</v>
      </c>
      <c r="C903" s="26" t="str">
        <f t="shared" si="44"/>
        <v>July 2025</v>
      </c>
      <c r="D903" s="66">
        <v>121719</v>
      </c>
      <c r="E903" s="126">
        <v>502865</v>
      </c>
      <c r="F903" s="128" t="s">
        <v>17962</v>
      </c>
      <c r="G903" s="125" t="s">
        <v>17963</v>
      </c>
      <c r="H903" s="125" t="s">
        <v>17964</v>
      </c>
      <c r="I903" s="66" t="s">
        <v>13066</v>
      </c>
      <c r="J903" s="12" t="str">
        <f t="shared" si="45"/>
        <v>Chan Aye Tha Zan</v>
      </c>
      <c r="K903" s="126" t="s">
        <v>17965</v>
      </c>
      <c r="L903" s="126">
        <v>20</v>
      </c>
      <c r="M903" s="66"/>
      <c r="N903" s="66"/>
      <c r="O903" s="73"/>
      <c r="P903" s="76" t="s">
        <v>13069</v>
      </c>
      <c r="Q903" s="73"/>
      <c r="R903" s="66" t="s">
        <v>113</v>
      </c>
      <c r="S903" s="90">
        <f t="shared" si="46"/>
        <v>-45860.652083333298</v>
      </c>
      <c r="T903" s="66"/>
      <c r="U903" s="76"/>
      <c r="V903" s="76" t="s">
        <v>17966</v>
      </c>
      <c r="W903" s="76"/>
    </row>
    <row r="904" spans="1:23" ht="30" customHeight="1">
      <c r="A904" s="65">
        <v>905</v>
      </c>
      <c r="B904" s="26">
        <v>45860.7176273148</v>
      </c>
      <c r="C904" s="26" t="str">
        <f t="shared" si="44"/>
        <v>July 2025</v>
      </c>
      <c r="D904" s="12">
        <v>121740</v>
      </c>
      <c r="E904" s="120">
        <v>498038</v>
      </c>
      <c r="F904" s="102" t="s">
        <v>17967</v>
      </c>
      <c r="G904" s="122" t="s">
        <v>17968</v>
      </c>
      <c r="H904" s="122" t="s">
        <v>17969</v>
      </c>
      <c r="I904" s="12" t="s">
        <v>13104</v>
      </c>
      <c r="J904" s="12" t="str">
        <f t="shared" si="45"/>
        <v>Maha Aung Myay</v>
      </c>
      <c r="K904" s="12" t="s">
        <v>17970</v>
      </c>
      <c r="L904" s="12">
        <v>20</v>
      </c>
      <c r="M904" s="12" t="s">
        <v>17971</v>
      </c>
      <c r="N904" s="12">
        <v>151</v>
      </c>
      <c r="O904" s="26">
        <v>45861.333333333299</v>
      </c>
      <c r="P904" s="13" t="s">
        <v>13048</v>
      </c>
      <c r="Q904" s="26">
        <v>45862.635000000002</v>
      </c>
      <c r="R904" s="12" t="s">
        <v>35</v>
      </c>
      <c r="S904" s="27">
        <f t="shared" si="46"/>
        <v>1.91737268518773</v>
      </c>
      <c r="T904" s="26" t="s">
        <v>17972</v>
      </c>
      <c r="U904" s="13" t="s">
        <v>17973</v>
      </c>
      <c r="V904" s="13"/>
      <c r="W904" s="13"/>
    </row>
    <row r="905" spans="1:23" ht="30" customHeight="1">
      <c r="A905" s="65">
        <v>906</v>
      </c>
      <c r="B905" s="26">
        <v>45860.720451388901</v>
      </c>
      <c r="C905" s="26" t="str">
        <f t="shared" si="44"/>
        <v>July 2025</v>
      </c>
      <c r="D905" s="12">
        <v>121741</v>
      </c>
      <c r="E905" s="120">
        <v>503020</v>
      </c>
      <c r="F905" s="102" t="s">
        <v>17974</v>
      </c>
      <c r="G905" s="122" t="s">
        <v>17975</v>
      </c>
      <c r="H905" s="122" t="s">
        <v>17976</v>
      </c>
      <c r="I905" s="12" t="s">
        <v>13104</v>
      </c>
      <c r="J905" s="12" t="str">
        <f t="shared" si="45"/>
        <v>Maha Aung Myay</v>
      </c>
      <c r="K905" s="12" t="s">
        <v>17977</v>
      </c>
      <c r="L905" s="12">
        <v>20</v>
      </c>
      <c r="M905" s="12" t="s">
        <v>17978</v>
      </c>
      <c r="N905" s="12">
        <v>142</v>
      </c>
      <c r="O905" s="26">
        <v>45861.333333333299</v>
      </c>
      <c r="P905" s="13" t="s">
        <v>13069</v>
      </c>
      <c r="Q905" s="26">
        <v>45861.402777777803</v>
      </c>
      <c r="R905" s="12" t="s">
        <v>35</v>
      </c>
      <c r="S905" s="27">
        <f t="shared" si="46"/>
        <v>0.68232638889457997</v>
      </c>
      <c r="T905" s="26" t="s">
        <v>17979</v>
      </c>
      <c r="U905" s="13"/>
      <c r="V905" s="13"/>
      <c r="W905" s="13"/>
    </row>
    <row r="906" spans="1:23" ht="30" customHeight="1">
      <c r="A906" s="65">
        <v>907</v>
      </c>
      <c r="B906" s="26">
        <v>45860.722442129598</v>
      </c>
      <c r="C906" s="26" t="str">
        <f t="shared" si="44"/>
        <v>July 2025</v>
      </c>
      <c r="D906" s="12">
        <v>121742</v>
      </c>
      <c r="E906" s="120">
        <v>503034</v>
      </c>
      <c r="F906" s="102" t="s">
        <v>17980</v>
      </c>
      <c r="G906" s="122" t="s">
        <v>12105</v>
      </c>
      <c r="H906" s="122" t="s">
        <v>17981</v>
      </c>
      <c r="I906" s="12" t="s">
        <v>13066</v>
      </c>
      <c r="J906" s="12" t="str">
        <f t="shared" si="45"/>
        <v>Chan Aye Tha Zan</v>
      </c>
      <c r="K906" s="12" t="s">
        <v>17982</v>
      </c>
      <c r="L906" s="12">
        <v>40</v>
      </c>
      <c r="M906" s="12" t="s">
        <v>17983</v>
      </c>
      <c r="N906" s="12">
        <v>400</v>
      </c>
      <c r="O906" s="26"/>
      <c r="P906" s="13" t="s">
        <v>13048</v>
      </c>
      <c r="Q906" s="26">
        <v>45861.686493055597</v>
      </c>
      <c r="R906" s="12" t="s">
        <v>35</v>
      </c>
      <c r="S906" s="27">
        <f t="shared" si="46"/>
        <v>0.96405092592613095</v>
      </c>
      <c r="T906" s="26" t="s">
        <v>17984</v>
      </c>
      <c r="U906" s="13"/>
      <c r="V906" s="13"/>
      <c r="W906" s="13"/>
    </row>
    <row r="907" spans="1:23" ht="30" customHeight="1">
      <c r="A907" s="65">
        <v>908</v>
      </c>
      <c r="B907" s="26">
        <v>45860.726678240702</v>
      </c>
      <c r="C907" s="26" t="str">
        <f t="shared" si="44"/>
        <v>July 2025</v>
      </c>
      <c r="D907" s="12">
        <v>121744</v>
      </c>
      <c r="E907" s="120">
        <v>503041</v>
      </c>
      <c r="F907" s="102" t="s">
        <v>17985</v>
      </c>
      <c r="G907" s="122" t="s">
        <v>17986</v>
      </c>
      <c r="H907" s="122" t="s">
        <v>17987</v>
      </c>
      <c r="I907" s="12" t="s">
        <v>13104</v>
      </c>
      <c r="J907" s="12" t="str">
        <f t="shared" si="45"/>
        <v>Maha Aung Myay</v>
      </c>
      <c r="K907" s="12" t="s">
        <v>17988</v>
      </c>
      <c r="L907" s="12">
        <v>40</v>
      </c>
      <c r="M907" s="12" t="s">
        <v>17989</v>
      </c>
      <c r="N907" s="12">
        <v>100</v>
      </c>
      <c r="O907" s="26">
        <v>45861.333333333299</v>
      </c>
      <c r="P907" s="13" t="s">
        <v>13120</v>
      </c>
      <c r="Q907" s="26">
        <v>45861.481307870403</v>
      </c>
      <c r="R907" s="12" t="s">
        <v>35</v>
      </c>
      <c r="S907" s="27">
        <f t="shared" si="46"/>
        <v>0.75462962963501901</v>
      </c>
      <c r="T907" s="26" t="s">
        <v>17990</v>
      </c>
      <c r="U907" s="13"/>
      <c r="V907" s="13"/>
      <c r="W907" s="13"/>
    </row>
    <row r="908" spans="1:23" ht="30" customHeight="1">
      <c r="A908" s="65">
        <v>909</v>
      </c>
      <c r="B908" s="26">
        <v>45860.744513888902</v>
      </c>
      <c r="C908" s="26" t="str">
        <f t="shared" si="44"/>
        <v>July 2025</v>
      </c>
      <c r="D908" s="12">
        <v>121750</v>
      </c>
      <c r="E908" s="120">
        <v>502790</v>
      </c>
      <c r="F908" s="102" t="s">
        <v>17991</v>
      </c>
      <c r="G908" s="122" t="s">
        <v>17951</v>
      </c>
      <c r="H908" s="122" t="s">
        <v>17992</v>
      </c>
      <c r="I908" s="12" t="s">
        <v>13104</v>
      </c>
      <c r="J908" s="12" t="str">
        <f t="shared" si="45"/>
        <v>Maha Aung Myay</v>
      </c>
      <c r="K908" s="12" t="s">
        <v>17993</v>
      </c>
      <c r="L908" s="12">
        <v>20</v>
      </c>
      <c r="M908" s="12" t="s">
        <v>17954</v>
      </c>
      <c r="N908" s="12">
        <v>478</v>
      </c>
      <c r="O908" s="26"/>
      <c r="P908" s="13" t="s">
        <v>13048</v>
      </c>
      <c r="Q908" s="26">
        <v>45861.739733796298</v>
      </c>
      <c r="R908" s="12" t="s">
        <v>35</v>
      </c>
      <c r="S908" s="27">
        <f t="shared" si="46"/>
        <v>0.99521990741050104</v>
      </c>
      <c r="T908" s="26" t="s">
        <v>17994</v>
      </c>
      <c r="U908" s="13"/>
      <c r="V908" s="13"/>
      <c r="W908" s="13"/>
    </row>
    <row r="909" spans="1:23" ht="30" customHeight="1">
      <c r="A909" s="65">
        <v>910</v>
      </c>
      <c r="B909" s="26">
        <v>45860.841562499998</v>
      </c>
      <c r="C909" s="26" t="str">
        <f t="shared" si="44"/>
        <v>July 2025</v>
      </c>
      <c r="D909" s="12">
        <v>121754</v>
      </c>
      <c r="E909" s="120">
        <v>96650</v>
      </c>
      <c r="F909" s="102" t="s">
        <v>17995</v>
      </c>
      <c r="G909" s="122" t="s">
        <v>17996</v>
      </c>
      <c r="H909" s="122" t="s">
        <v>17997</v>
      </c>
      <c r="I909" s="12" t="s">
        <v>13104</v>
      </c>
      <c r="J909" s="12" t="str">
        <f t="shared" si="45"/>
        <v>Maha Aung Myay</v>
      </c>
      <c r="K909" s="12" t="s">
        <v>17998</v>
      </c>
      <c r="L909" s="12">
        <v>20</v>
      </c>
      <c r="M909" s="12" t="s">
        <v>17999</v>
      </c>
      <c r="N909" s="12">
        <v>330</v>
      </c>
      <c r="O909" s="26">
        <v>45861.333333333299</v>
      </c>
      <c r="P909" s="13" t="s">
        <v>13120</v>
      </c>
      <c r="Q909" s="26">
        <v>45861.620428240698</v>
      </c>
      <c r="R909" s="12" t="s">
        <v>35</v>
      </c>
      <c r="S909" s="27">
        <f t="shared" si="46"/>
        <v>0.77886574074364001</v>
      </c>
      <c r="T909" s="26" t="s">
        <v>18000</v>
      </c>
      <c r="U909" s="13"/>
      <c r="V909" s="13"/>
      <c r="W909" s="13"/>
    </row>
    <row r="910" spans="1:23" ht="30" customHeight="1">
      <c r="A910" s="65">
        <v>911</v>
      </c>
      <c r="B910" s="26">
        <v>45861.384525463</v>
      </c>
      <c r="C910" s="26" t="str">
        <f t="shared" si="44"/>
        <v>July 2025</v>
      </c>
      <c r="D910" s="12" t="s">
        <v>18001</v>
      </c>
      <c r="E910" s="120">
        <v>475457</v>
      </c>
      <c r="F910" s="102" t="s">
        <v>18002</v>
      </c>
      <c r="G910" s="122" t="s">
        <v>18003</v>
      </c>
      <c r="H910" s="122" t="s">
        <v>18004</v>
      </c>
      <c r="I910" s="12" t="s">
        <v>13104</v>
      </c>
      <c r="J910" s="12" t="str">
        <f t="shared" si="45"/>
        <v>Maha Aung Myay</v>
      </c>
      <c r="K910" s="12" t="s">
        <v>18005</v>
      </c>
      <c r="L910" s="12">
        <v>40</v>
      </c>
      <c r="M910" s="12" t="s">
        <v>18006</v>
      </c>
      <c r="N910" s="12">
        <v>150</v>
      </c>
      <c r="O910" s="26"/>
      <c r="P910" s="13" t="s">
        <v>13120</v>
      </c>
      <c r="Q910" s="26">
        <v>45861.756365740701</v>
      </c>
      <c r="R910" s="12" t="s">
        <v>35</v>
      </c>
      <c r="S910" s="27">
        <f t="shared" si="46"/>
        <v>0.37184027777402701</v>
      </c>
      <c r="T910" s="26" t="s">
        <v>18007</v>
      </c>
      <c r="U910" s="13"/>
      <c r="V910" s="13"/>
      <c r="W910" s="13"/>
    </row>
    <row r="911" spans="1:23" ht="30" customHeight="1">
      <c r="A911" s="65">
        <v>912</v>
      </c>
      <c r="B911" s="26">
        <v>45861.436874999999</v>
      </c>
      <c r="C911" s="26" t="str">
        <f t="shared" si="44"/>
        <v>July 2025</v>
      </c>
      <c r="D911" s="12">
        <v>121780</v>
      </c>
      <c r="E911" s="120">
        <v>503427</v>
      </c>
      <c r="F911" s="102" t="s">
        <v>18008</v>
      </c>
      <c r="G911" s="122" t="s">
        <v>18009</v>
      </c>
      <c r="H911" s="122" t="s">
        <v>18010</v>
      </c>
      <c r="I911" s="12" t="s">
        <v>13104</v>
      </c>
      <c r="J911" s="12" t="str">
        <f t="shared" si="45"/>
        <v>Maha Aung Myay</v>
      </c>
      <c r="K911" s="12" t="s">
        <v>18011</v>
      </c>
      <c r="L911" s="12">
        <v>75</v>
      </c>
      <c r="M911" s="12" t="s">
        <v>18012</v>
      </c>
      <c r="N911" s="12">
        <v>80</v>
      </c>
      <c r="O911" s="26">
        <v>45862.333333333299</v>
      </c>
      <c r="P911" s="13" t="s">
        <v>13048</v>
      </c>
      <c r="Q911" s="26">
        <v>45862.431342592601</v>
      </c>
      <c r="R911" s="12" t="s">
        <v>35</v>
      </c>
      <c r="S911" s="27">
        <f t="shared" si="46"/>
        <v>0.99446759259444695</v>
      </c>
      <c r="T911" s="26" t="s">
        <v>18013</v>
      </c>
      <c r="U911" s="13"/>
      <c r="V911" s="13"/>
      <c r="W911" s="13"/>
    </row>
    <row r="912" spans="1:23" ht="30" customHeight="1">
      <c r="A912" s="65">
        <v>913</v>
      </c>
      <c r="B912" s="26">
        <v>45861.4515509259</v>
      </c>
      <c r="C912" s="26" t="str">
        <f t="shared" si="44"/>
        <v>July 2025</v>
      </c>
      <c r="D912" s="12">
        <v>121785</v>
      </c>
      <c r="E912" s="120">
        <v>501882</v>
      </c>
      <c r="F912" s="102" t="s">
        <v>18014</v>
      </c>
      <c r="G912" s="122" t="s">
        <v>18015</v>
      </c>
      <c r="H912" s="122" t="s">
        <v>18016</v>
      </c>
      <c r="I912" s="12" t="s">
        <v>13045</v>
      </c>
      <c r="J912" s="12" t="str">
        <f t="shared" si="45"/>
        <v>Aung Myay Tha Zan</v>
      </c>
      <c r="K912" s="12" t="s">
        <v>18017</v>
      </c>
      <c r="L912" s="12">
        <v>20</v>
      </c>
      <c r="M912" s="12" t="s">
        <v>18018</v>
      </c>
      <c r="N912" s="12">
        <v>179</v>
      </c>
      <c r="O912" s="26">
        <v>45863.333333333299</v>
      </c>
      <c r="P912" s="13" t="s">
        <v>13048</v>
      </c>
      <c r="Q912" s="26">
        <v>45863.572222222203</v>
      </c>
      <c r="R912" s="12" t="s">
        <v>35</v>
      </c>
      <c r="S912" s="27">
        <f t="shared" si="46"/>
        <v>2.1206712962957699</v>
      </c>
      <c r="T912" s="26" t="s">
        <v>18019</v>
      </c>
      <c r="U912" s="13" t="s">
        <v>4639</v>
      </c>
      <c r="V912" s="13"/>
      <c r="W912" s="13"/>
    </row>
    <row r="913" spans="1:35" ht="30" customHeight="1">
      <c r="A913" s="65">
        <v>914</v>
      </c>
      <c r="B913" s="26">
        <v>45861.455891203703</v>
      </c>
      <c r="C913" s="26" t="str">
        <f t="shared" si="44"/>
        <v>July 2025</v>
      </c>
      <c r="D913" s="12">
        <v>121787</v>
      </c>
      <c r="E913" s="120">
        <v>288681</v>
      </c>
      <c r="F913" s="102" t="s">
        <v>18020</v>
      </c>
      <c r="G913" s="122" t="s">
        <v>18021</v>
      </c>
      <c r="H913" s="122" t="s">
        <v>18022</v>
      </c>
      <c r="I913" s="12" t="s">
        <v>13066</v>
      </c>
      <c r="J913" s="12" t="str">
        <f t="shared" si="45"/>
        <v>Chan Aye Tha Zan</v>
      </c>
      <c r="K913" s="12" t="s">
        <v>18023</v>
      </c>
      <c r="L913" s="12">
        <v>30</v>
      </c>
      <c r="M913" s="12" t="s">
        <v>16194</v>
      </c>
      <c r="N913" s="12">
        <v>290</v>
      </c>
      <c r="O913" s="26"/>
      <c r="P913" s="13" t="s">
        <v>13048</v>
      </c>
      <c r="Q913" s="26">
        <v>45861.752233796302</v>
      </c>
      <c r="R913" s="12" t="s">
        <v>35</v>
      </c>
      <c r="S913" s="27">
        <f t="shared" si="46"/>
        <v>0.29634259259182699</v>
      </c>
      <c r="T913" s="26" t="s">
        <v>18024</v>
      </c>
      <c r="U913" s="13"/>
      <c r="V913" s="13"/>
      <c r="W913" s="13"/>
    </row>
    <row r="914" spans="1:35" ht="30" customHeight="1">
      <c r="A914" s="65">
        <v>915</v>
      </c>
      <c r="B914" s="26">
        <v>45861.464143518497</v>
      </c>
      <c r="C914" s="26" t="str">
        <f t="shared" si="44"/>
        <v>July 2025</v>
      </c>
      <c r="D914" s="12">
        <v>121791</v>
      </c>
      <c r="E914" s="120">
        <v>34960</v>
      </c>
      <c r="F914" s="102" t="s">
        <v>18025</v>
      </c>
      <c r="G914" s="122" t="s">
        <v>18026</v>
      </c>
      <c r="H914" s="122" t="s">
        <v>18027</v>
      </c>
      <c r="I914" s="12" t="s">
        <v>13045</v>
      </c>
      <c r="J914" s="12" t="str">
        <f t="shared" si="45"/>
        <v>Aung Myay Tha Zan</v>
      </c>
      <c r="K914" s="12" t="s">
        <v>18028</v>
      </c>
      <c r="L914" s="12">
        <v>50</v>
      </c>
      <c r="M914" s="12" t="s">
        <v>17102</v>
      </c>
      <c r="N914" s="12">
        <v>90</v>
      </c>
      <c r="O914" s="26">
        <v>45862.333333333299</v>
      </c>
      <c r="P914" s="13" t="s">
        <v>13260</v>
      </c>
      <c r="Q914" s="26">
        <v>45862.542361111096</v>
      </c>
      <c r="R914" s="12" t="s">
        <v>35</v>
      </c>
      <c r="S914" s="27">
        <f t="shared" si="46"/>
        <v>1.07821759259241</v>
      </c>
      <c r="T914" s="26" t="s">
        <v>18029</v>
      </c>
      <c r="U914" s="13"/>
      <c r="V914" s="13"/>
      <c r="W914" s="13"/>
    </row>
    <row r="915" spans="1:35" ht="30" customHeight="1">
      <c r="A915" s="65">
        <v>916</v>
      </c>
      <c r="B915" s="26">
        <v>45861.495254629597</v>
      </c>
      <c r="C915" s="26" t="str">
        <f t="shared" si="44"/>
        <v>July 2025</v>
      </c>
      <c r="D915" s="12">
        <v>121800</v>
      </c>
      <c r="E915" s="120">
        <v>503594</v>
      </c>
      <c r="F915" s="102" t="s">
        <v>18030</v>
      </c>
      <c r="G915" s="122" t="s">
        <v>3290</v>
      </c>
      <c r="H915" s="122" t="s">
        <v>18031</v>
      </c>
      <c r="I915" s="12" t="s">
        <v>13066</v>
      </c>
      <c r="J915" s="12" t="str">
        <f t="shared" si="45"/>
        <v>Chan Aye Tha Zan</v>
      </c>
      <c r="K915" s="12" t="s">
        <v>18032</v>
      </c>
      <c r="L915" s="12">
        <v>20</v>
      </c>
      <c r="M915" s="12" t="s">
        <v>18033</v>
      </c>
      <c r="N915" s="12">
        <v>160</v>
      </c>
      <c r="O915" s="26">
        <v>45862.333333333299</v>
      </c>
      <c r="P915" s="13" t="s">
        <v>13048</v>
      </c>
      <c r="Q915" s="26">
        <v>45862.528043981503</v>
      </c>
      <c r="R915" s="12" t="s">
        <v>35</v>
      </c>
      <c r="S915" s="27">
        <f t="shared" si="46"/>
        <v>1.0327893518551701</v>
      </c>
      <c r="T915" s="26" t="s">
        <v>18034</v>
      </c>
      <c r="U915" s="13"/>
      <c r="V915" s="13"/>
      <c r="W915" s="13"/>
    </row>
    <row r="916" spans="1:35" ht="30" customHeight="1">
      <c r="A916" s="65">
        <v>917</v>
      </c>
      <c r="B916" s="26">
        <v>45861.520081018498</v>
      </c>
      <c r="C916" s="26" t="str">
        <f t="shared" si="44"/>
        <v>July 2025</v>
      </c>
      <c r="D916" s="12">
        <v>121814</v>
      </c>
      <c r="E916" s="120">
        <v>503647</v>
      </c>
      <c r="F916" s="102" t="s">
        <v>18035</v>
      </c>
      <c r="G916" s="122" t="s">
        <v>18036</v>
      </c>
      <c r="H916" s="122" t="s">
        <v>18037</v>
      </c>
      <c r="I916" s="12" t="s">
        <v>13104</v>
      </c>
      <c r="J916" s="12" t="str">
        <f t="shared" si="45"/>
        <v>Maha Aung Myay</v>
      </c>
      <c r="K916" s="12" t="s">
        <v>18038</v>
      </c>
      <c r="L916" s="12">
        <v>30</v>
      </c>
      <c r="M916" s="12" t="s">
        <v>18039</v>
      </c>
      <c r="N916" s="12">
        <v>190</v>
      </c>
      <c r="O916" s="26"/>
      <c r="P916" s="13" t="s">
        <v>13120</v>
      </c>
      <c r="Q916" s="26">
        <v>45861.690763888902</v>
      </c>
      <c r="R916" s="12" t="s">
        <v>35</v>
      </c>
      <c r="S916" s="27">
        <f t="shared" si="46"/>
        <v>0.170682870368182</v>
      </c>
      <c r="T916" s="26" t="s">
        <v>18040</v>
      </c>
      <c r="U916" s="13"/>
      <c r="V916" s="13"/>
      <c r="W916" s="13"/>
    </row>
    <row r="917" spans="1:35" ht="30" customHeight="1">
      <c r="A917" s="65">
        <v>918</v>
      </c>
      <c r="B917" s="26">
        <v>45861.605787036999</v>
      </c>
      <c r="C917" s="26" t="str">
        <f t="shared" si="44"/>
        <v>July 2025</v>
      </c>
      <c r="D917" s="12">
        <v>121865</v>
      </c>
      <c r="E917" s="120">
        <v>503883</v>
      </c>
      <c r="F917" s="102" t="s">
        <v>18041</v>
      </c>
      <c r="G917" s="122" t="s">
        <v>18042</v>
      </c>
      <c r="H917" s="122" t="s">
        <v>18043</v>
      </c>
      <c r="I917" s="12" t="s">
        <v>13045</v>
      </c>
      <c r="J917" s="12" t="str">
        <f t="shared" si="45"/>
        <v>Aung Myay Tha Zan</v>
      </c>
      <c r="K917" s="12" t="s">
        <v>18044</v>
      </c>
      <c r="L917" s="12">
        <v>20</v>
      </c>
      <c r="M917" s="12" t="s">
        <v>13985</v>
      </c>
      <c r="N917" s="12">
        <v>322</v>
      </c>
      <c r="O917" s="26"/>
      <c r="P917" s="13" t="s">
        <v>13260</v>
      </c>
      <c r="Q917" s="26">
        <v>45862.685127314799</v>
      </c>
      <c r="R917" s="12" t="s">
        <v>35</v>
      </c>
      <c r="S917" s="27">
        <f t="shared" si="46"/>
        <v>1.0793402777781</v>
      </c>
      <c r="T917" s="26" t="s">
        <v>18045</v>
      </c>
      <c r="U917" s="13"/>
      <c r="V917" s="13"/>
      <c r="W917" s="13"/>
    </row>
    <row r="918" spans="1:35" ht="30" customHeight="1">
      <c r="A918" s="65">
        <v>919</v>
      </c>
      <c r="B918" s="26">
        <v>45861.800914351901</v>
      </c>
      <c r="C918" s="26" t="str">
        <f t="shared" si="44"/>
        <v>July 2025</v>
      </c>
      <c r="D918" s="12">
        <v>121905</v>
      </c>
      <c r="E918" s="120">
        <v>504269</v>
      </c>
      <c r="F918" s="102" t="s">
        <v>18046</v>
      </c>
      <c r="G918" s="122" t="s">
        <v>18047</v>
      </c>
      <c r="H918" s="122" t="s">
        <v>18048</v>
      </c>
      <c r="I918" s="12" t="s">
        <v>13045</v>
      </c>
      <c r="J918" s="12" t="str">
        <f t="shared" si="45"/>
        <v>Aung Myay Tha Zan</v>
      </c>
      <c r="K918" s="12" t="s">
        <v>18049</v>
      </c>
      <c r="L918" s="12">
        <v>20</v>
      </c>
      <c r="M918" s="12" t="s">
        <v>18050</v>
      </c>
      <c r="N918" s="12">
        <v>183</v>
      </c>
      <c r="O918" s="26">
        <v>45863.333333333299</v>
      </c>
      <c r="P918" s="13" t="s">
        <v>13260</v>
      </c>
      <c r="Q918" s="26">
        <v>45863.600578703699</v>
      </c>
      <c r="R918" s="12" t="s">
        <v>35</v>
      </c>
      <c r="S918" s="27">
        <f t="shared" si="46"/>
        <v>1.79966435185634</v>
      </c>
      <c r="T918" s="26" t="s">
        <v>18051</v>
      </c>
      <c r="U918" s="13"/>
      <c r="V918" s="13"/>
      <c r="W918" s="13"/>
    </row>
    <row r="919" spans="1:35" ht="30" customHeight="1">
      <c r="A919" s="65">
        <v>920</v>
      </c>
      <c r="B919" s="26">
        <v>45862.450208333299</v>
      </c>
      <c r="C919" s="26" t="str">
        <f t="shared" si="44"/>
        <v>July 2025</v>
      </c>
      <c r="D919" s="12">
        <v>121949</v>
      </c>
      <c r="E919" s="120">
        <v>497870</v>
      </c>
      <c r="F919" s="102" t="s">
        <v>18052</v>
      </c>
      <c r="G919" s="122" t="s">
        <v>18053</v>
      </c>
      <c r="H919" s="122" t="s">
        <v>18054</v>
      </c>
      <c r="I919" s="12" t="s">
        <v>13104</v>
      </c>
      <c r="J919" s="12" t="str">
        <f t="shared" si="45"/>
        <v>Maha Aung Myay</v>
      </c>
      <c r="K919" s="12" t="s">
        <v>18055</v>
      </c>
      <c r="L919" s="12">
        <v>100</v>
      </c>
      <c r="M919" s="12" t="s">
        <v>18056</v>
      </c>
      <c r="N919" s="12">
        <v>500</v>
      </c>
      <c r="O919" s="26">
        <v>45862.333333333299</v>
      </c>
      <c r="P919" s="13" t="s">
        <v>13120</v>
      </c>
      <c r="Q919" s="26">
        <v>45865.417361111096</v>
      </c>
      <c r="R919" s="12" t="s">
        <v>35</v>
      </c>
      <c r="S919" s="27">
        <f t="shared" si="46"/>
        <v>2.96715277777548</v>
      </c>
      <c r="T919" s="26" t="s">
        <v>18057</v>
      </c>
      <c r="U919" s="13" t="s">
        <v>18058</v>
      </c>
      <c r="V919" s="13"/>
      <c r="W919" s="13"/>
    </row>
    <row r="920" spans="1:35" ht="30" customHeight="1">
      <c r="A920" s="65">
        <v>921</v>
      </c>
      <c r="B920" s="26">
        <v>45862.465405092596</v>
      </c>
      <c r="C920" s="26" t="str">
        <f t="shared" si="44"/>
        <v>July 2025</v>
      </c>
      <c r="D920" s="12">
        <v>121951</v>
      </c>
      <c r="E920" s="120">
        <v>504555</v>
      </c>
      <c r="F920" s="102" t="s">
        <v>18059</v>
      </c>
      <c r="G920" s="122" t="s">
        <v>18060</v>
      </c>
      <c r="H920" s="122" t="s">
        <v>18061</v>
      </c>
      <c r="I920" s="12" t="s">
        <v>13066</v>
      </c>
      <c r="J920" s="12" t="str">
        <f t="shared" si="45"/>
        <v>Chan Aye Tha Zan</v>
      </c>
      <c r="K920" s="12" t="s">
        <v>18062</v>
      </c>
      <c r="L920" s="12">
        <v>30</v>
      </c>
      <c r="M920" s="12" t="s">
        <v>17029</v>
      </c>
      <c r="N920" s="12">
        <v>150</v>
      </c>
      <c r="O920" s="26"/>
      <c r="P920" s="13" t="s">
        <v>13120</v>
      </c>
      <c r="Q920" s="26">
        <v>45862.688726851899</v>
      </c>
      <c r="R920" s="12" t="s">
        <v>35</v>
      </c>
      <c r="S920" s="27">
        <f t="shared" si="46"/>
        <v>0.22332175926567299</v>
      </c>
      <c r="T920" s="26" t="s">
        <v>18063</v>
      </c>
      <c r="U920" s="13"/>
      <c r="V920" s="13"/>
      <c r="W920" s="13"/>
      <c r="X920" s="65"/>
      <c r="Y920" s="26"/>
      <c r="Z920" s="12"/>
      <c r="AA920" s="120"/>
      <c r="AB920" s="102"/>
      <c r="AC920" s="122"/>
      <c r="AD920" s="122"/>
      <c r="AE920" s="12"/>
      <c r="AF920" s="86"/>
      <c r="AG920" s="124"/>
      <c r="AH920" s="12"/>
      <c r="AI920" s="12"/>
    </row>
    <row r="921" spans="1:35" ht="30" customHeight="1">
      <c r="A921" s="65">
        <v>922</v>
      </c>
      <c r="B921" s="26">
        <v>45862.514699074098</v>
      </c>
      <c r="C921" s="26" t="str">
        <f t="shared" si="44"/>
        <v>July 2025</v>
      </c>
      <c r="D921" s="12">
        <v>121976</v>
      </c>
      <c r="E921" s="120">
        <v>492562</v>
      </c>
      <c r="F921" s="102" t="s">
        <v>18064</v>
      </c>
      <c r="G921" s="122" t="s">
        <v>18065</v>
      </c>
      <c r="H921" s="122" t="s">
        <v>18066</v>
      </c>
      <c r="I921" s="12" t="s">
        <v>13045</v>
      </c>
      <c r="J921" s="12" t="str">
        <f t="shared" si="45"/>
        <v>Aung Myay Tha Zan</v>
      </c>
      <c r="K921" s="12" t="s">
        <v>18067</v>
      </c>
      <c r="L921" s="12">
        <v>20</v>
      </c>
      <c r="M921" s="12" t="s">
        <v>17597</v>
      </c>
      <c r="N921" s="12">
        <v>496</v>
      </c>
      <c r="O921" s="26">
        <v>45862.333333333299</v>
      </c>
      <c r="P921" s="13" t="s">
        <v>13048</v>
      </c>
      <c r="Q921" s="26">
        <v>45863.438194444403</v>
      </c>
      <c r="R921" s="12" t="s">
        <v>35</v>
      </c>
      <c r="S921" s="27">
        <f t="shared" si="46"/>
        <v>0.92349537037080198</v>
      </c>
      <c r="T921" s="26" t="s">
        <v>18068</v>
      </c>
      <c r="U921" s="13" t="s">
        <v>18069</v>
      </c>
      <c r="V921" s="13"/>
      <c r="W921" s="13"/>
      <c r="X921" s="65"/>
      <c r="Y921" s="26"/>
      <c r="Z921" s="12"/>
      <c r="AA921" s="120"/>
      <c r="AB921" s="102"/>
      <c r="AC921" s="122"/>
      <c r="AD921" s="122"/>
      <c r="AE921" s="12"/>
      <c r="AF921" s="86"/>
      <c r="AG921" s="124"/>
      <c r="AH921" s="12"/>
      <c r="AI921" s="12"/>
    </row>
    <row r="922" spans="1:35" ht="30" customHeight="1">
      <c r="A922" s="65">
        <v>923</v>
      </c>
      <c r="B922" s="26">
        <v>45862.5922222222</v>
      </c>
      <c r="C922" s="26" t="str">
        <f t="shared" si="44"/>
        <v>July 2025</v>
      </c>
      <c r="D922" s="12">
        <v>121992</v>
      </c>
      <c r="E922" s="120">
        <v>504319</v>
      </c>
      <c r="F922" s="102" t="s">
        <v>18070</v>
      </c>
      <c r="G922" s="122" t="s">
        <v>18071</v>
      </c>
      <c r="H922" s="122" t="s">
        <v>18072</v>
      </c>
      <c r="I922" s="12" t="s">
        <v>13045</v>
      </c>
      <c r="J922" s="12" t="str">
        <f t="shared" si="45"/>
        <v>Aung Myay Tha Zan</v>
      </c>
      <c r="K922" s="12" t="s">
        <v>18073</v>
      </c>
      <c r="L922" s="12">
        <v>20</v>
      </c>
      <c r="M922" s="12" t="s">
        <v>13168</v>
      </c>
      <c r="N922" s="12">
        <v>97</v>
      </c>
      <c r="O922" s="26">
        <v>45863.333333333299</v>
      </c>
      <c r="P922" s="13" t="s">
        <v>13048</v>
      </c>
      <c r="Q922" s="26">
        <v>45863.532638888901</v>
      </c>
      <c r="R922" s="12" t="s">
        <v>35</v>
      </c>
      <c r="S922" s="27">
        <f t="shared" si="46"/>
        <v>0.94041666666453205</v>
      </c>
      <c r="T922" s="26" t="s">
        <v>18074</v>
      </c>
      <c r="U922" s="13"/>
      <c r="V922" s="13"/>
      <c r="W922" s="13"/>
      <c r="X922" s="65"/>
      <c r="Y922" s="26"/>
      <c r="Z922" s="12"/>
      <c r="AA922" s="120"/>
      <c r="AB922" s="102"/>
      <c r="AC922" s="122"/>
      <c r="AD922" s="122"/>
      <c r="AE922" s="12"/>
      <c r="AF922" s="86"/>
      <c r="AG922" s="124"/>
      <c r="AH922" s="12"/>
      <c r="AI922" s="12"/>
    </row>
    <row r="923" spans="1:35" ht="30" customHeight="1">
      <c r="A923" s="65">
        <v>924</v>
      </c>
      <c r="B923" s="26">
        <v>45862.6</v>
      </c>
      <c r="C923" s="26" t="str">
        <f t="shared" si="44"/>
        <v>July 2025</v>
      </c>
      <c r="D923" s="12">
        <v>121993</v>
      </c>
      <c r="E923" s="120">
        <v>504797</v>
      </c>
      <c r="F923" s="102" t="s">
        <v>18075</v>
      </c>
      <c r="G923" s="122" t="s">
        <v>18076</v>
      </c>
      <c r="H923" s="122" t="s">
        <v>18077</v>
      </c>
      <c r="I923" s="12" t="s">
        <v>13045</v>
      </c>
      <c r="J923" s="12" t="str">
        <f t="shared" si="45"/>
        <v>Aung Myay Tha Zan</v>
      </c>
      <c r="K923" s="12" t="s">
        <v>18078</v>
      </c>
      <c r="L923" s="12">
        <v>18</v>
      </c>
      <c r="M923" s="12" t="s">
        <v>17062</v>
      </c>
      <c r="N923" s="12">
        <v>135</v>
      </c>
      <c r="O923" s="26">
        <v>45863.333333333299</v>
      </c>
      <c r="P923" s="13" t="s">
        <v>13048</v>
      </c>
      <c r="Q923" s="26">
        <v>45863.465590277803</v>
      </c>
      <c r="R923" s="12" t="s">
        <v>35</v>
      </c>
      <c r="S923" s="27">
        <f t="shared" si="46"/>
        <v>0.86559027778275799</v>
      </c>
      <c r="T923" s="26" t="s">
        <v>18079</v>
      </c>
      <c r="U923" s="13"/>
      <c r="V923" s="13"/>
      <c r="W923" s="13"/>
      <c r="X923" s="65"/>
      <c r="Y923" s="26"/>
      <c r="Z923" s="12"/>
      <c r="AA923" s="120"/>
      <c r="AB923" s="102"/>
      <c r="AC923" s="122"/>
      <c r="AD923" s="122"/>
      <c r="AE923" s="12"/>
      <c r="AF923" s="86"/>
      <c r="AG923" s="124"/>
      <c r="AH923" s="12"/>
      <c r="AI923" s="12"/>
    </row>
    <row r="924" spans="1:35" ht="30" customHeight="1">
      <c r="A924" s="65">
        <v>925</v>
      </c>
      <c r="B924" s="26">
        <v>45862.627777777801</v>
      </c>
      <c r="C924" s="26" t="str">
        <f t="shared" si="44"/>
        <v>July 2025</v>
      </c>
      <c r="D924" s="12">
        <v>122004</v>
      </c>
      <c r="E924" s="12">
        <v>505011</v>
      </c>
      <c r="F924" s="14" t="s">
        <v>18080</v>
      </c>
      <c r="G924" s="13" t="s">
        <v>18081</v>
      </c>
      <c r="H924" s="13" t="s">
        <v>18082</v>
      </c>
      <c r="I924" s="12" t="s">
        <v>13066</v>
      </c>
      <c r="J924" s="12" t="str">
        <f t="shared" si="45"/>
        <v>Chan Aye Tha Zan</v>
      </c>
      <c r="K924" s="12" t="s">
        <v>18083</v>
      </c>
      <c r="L924" s="12">
        <v>75</v>
      </c>
      <c r="M924" s="12" t="s">
        <v>14854</v>
      </c>
      <c r="N924" s="12">
        <v>100</v>
      </c>
      <c r="O924" s="26"/>
      <c r="P924" s="13" t="s">
        <v>13120</v>
      </c>
      <c r="Q924" s="26">
        <v>45863.629386574103</v>
      </c>
      <c r="R924" s="12" t="s">
        <v>35</v>
      </c>
      <c r="S924" s="27">
        <f t="shared" si="46"/>
        <v>1.0016087962940201</v>
      </c>
      <c r="T924" s="12" t="s">
        <v>18084</v>
      </c>
      <c r="U924" s="13"/>
      <c r="V924" s="13"/>
      <c r="W924" s="13"/>
    </row>
    <row r="925" spans="1:35" ht="30" customHeight="1">
      <c r="A925" s="65">
        <v>926</v>
      </c>
      <c r="B925" s="26">
        <v>45862.833738425899</v>
      </c>
      <c r="C925" s="26" t="str">
        <f t="shared" si="44"/>
        <v>July 2025</v>
      </c>
      <c r="D925" s="12">
        <v>122030</v>
      </c>
      <c r="E925" s="12">
        <v>505421</v>
      </c>
      <c r="F925" s="14" t="s">
        <v>18085</v>
      </c>
      <c r="G925" s="13" t="s">
        <v>18086</v>
      </c>
      <c r="H925" s="13" t="s">
        <v>18087</v>
      </c>
      <c r="I925" s="12" t="s">
        <v>13066</v>
      </c>
      <c r="J925" s="12" t="str">
        <f t="shared" si="45"/>
        <v>Chan Aye Tha Zan</v>
      </c>
      <c r="K925" s="12" t="s">
        <v>18088</v>
      </c>
      <c r="L925" s="12">
        <v>20</v>
      </c>
      <c r="M925" s="12" t="s">
        <v>15876</v>
      </c>
      <c r="N925" s="12">
        <v>146</v>
      </c>
      <c r="O925" s="26"/>
      <c r="P925" s="13" t="s">
        <v>13048</v>
      </c>
      <c r="Q925" s="26">
        <v>45863.6707986111</v>
      </c>
      <c r="R925" s="12" t="s">
        <v>35</v>
      </c>
      <c r="S925" s="27">
        <f t="shared" si="46"/>
        <v>0.83706018518569203</v>
      </c>
      <c r="T925" s="12" t="s">
        <v>18089</v>
      </c>
      <c r="U925" s="13"/>
      <c r="V925" s="13"/>
      <c r="W925" s="13"/>
    </row>
    <row r="926" spans="1:35" ht="30" customHeight="1">
      <c r="A926" s="65">
        <v>927</v>
      </c>
      <c r="B926" s="26">
        <v>45863.423611111102</v>
      </c>
      <c r="C926" s="26" t="str">
        <f t="shared" si="44"/>
        <v>July 2025</v>
      </c>
      <c r="D926" s="12">
        <v>122057</v>
      </c>
      <c r="E926" s="120">
        <v>505610</v>
      </c>
      <c r="F926" s="102" t="s">
        <v>18090</v>
      </c>
      <c r="G926" s="122" t="s">
        <v>12744</v>
      </c>
      <c r="H926" s="122" t="s">
        <v>18091</v>
      </c>
      <c r="I926" s="12" t="s">
        <v>13066</v>
      </c>
      <c r="J926" s="12" t="str">
        <f t="shared" si="45"/>
        <v>Chan Aye Tha Zan</v>
      </c>
      <c r="K926" s="12" t="s">
        <v>18092</v>
      </c>
      <c r="L926" s="12">
        <v>20</v>
      </c>
      <c r="M926" s="12" t="s">
        <v>18093</v>
      </c>
      <c r="N926" s="12">
        <v>85</v>
      </c>
      <c r="O926" s="26">
        <v>45863.333333333299</v>
      </c>
      <c r="P926" s="13" t="s">
        <v>13048</v>
      </c>
      <c r="Q926" s="26">
        <v>45863.602511574099</v>
      </c>
      <c r="R926" s="12" t="s">
        <v>35</v>
      </c>
      <c r="S926" s="27">
        <f t="shared" si="46"/>
        <v>0.17890046296815901</v>
      </c>
      <c r="T926" s="26" t="s">
        <v>18094</v>
      </c>
      <c r="U926" s="13"/>
      <c r="V926" s="13"/>
      <c r="W926" s="13"/>
      <c r="X926" s="65"/>
      <c r="Y926" s="26"/>
      <c r="Z926" s="12"/>
      <c r="AA926" s="120"/>
      <c r="AB926" s="102"/>
      <c r="AC926" s="122"/>
      <c r="AD926" s="122"/>
      <c r="AE926" s="12"/>
      <c r="AF926" s="86"/>
      <c r="AG926" s="124"/>
      <c r="AH926" s="12"/>
      <c r="AI926" s="12"/>
    </row>
    <row r="927" spans="1:35" ht="30" customHeight="1">
      <c r="A927" s="65">
        <v>928</v>
      </c>
      <c r="B927" s="26">
        <v>45863.470833333296</v>
      </c>
      <c r="C927" s="26" t="str">
        <f t="shared" si="44"/>
        <v>July 2025</v>
      </c>
      <c r="D927" s="12">
        <v>122069</v>
      </c>
      <c r="E927" s="12">
        <v>505730</v>
      </c>
      <c r="F927" s="14" t="s">
        <v>18095</v>
      </c>
      <c r="G927" s="13" t="s">
        <v>18096</v>
      </c>
      <c r="H927" s="13" t="s">
        <v>18097</v>
      </c>
      <c r="I927" s="12" t="s">
        <v>13066</v>
      </c>
      <c r="J927" s="12" t="str">
        <f t="shared" si="45"/>
        <v>Chan Aye Tha Zan</v>
      </c>
      <c r="K927" s="12" t="s">
        <v>18098</v>
      </c>
      <c r="L927" s="12">
        <v>30</v>
      </c>
      <c r="M927" s="12" t="s">
        <v>18099</v>
      </c>
      <c r="N927" s="12">
        <v>254</v>
      </c>
      <c r="O927" s="26"/>
      <c r="P927" s="13" t="s">
        <v>13048</v>
      </c>
      <c r="Q927" s="26">
        <v>45864.401319444398</v>
      </c>
      <c r="R927" s="12" t="s">
        <v>35</v>
      </c>
      <c r="S927" s="27">
        <f t="shared" si="46"/>
        <v>0.93048611110862101</v>
      </c>
      <c r="T927" s="12" t="s">
        <v>18100</v>
      </c>
      <c r="U927" s="13" t="s">
        <v>18101</v>
      </c>
      <c r="V927" s="13"/>
      <c r="W927" s="13"/>
    </row>
    <row r="928" spans="1:35" ht="30" customHeight="1">
      <c r="A928" s="65">
        <v>929</v>
      </c>
      <c r="B928" s="26">
        <v>45863.482638888898</v>
      </c>
      <c r="C928" s="26" t="str">
        <f t="shared" si="44"/>
        <v>July 2025</v>
      </c>
      <c r="D928" s="12">
        <v>122078</v>
      </c>
      <c r="E928" s="12">
        <v>505750</v>
      </c>
      <c r="F928" s="14" t="s">
        <v>18102</v>
      </c>
      <c r="G928" s="13" t="s">
        <v>18103</v>
      </c>
      <c r="H928" s="13" t="s">
        <v>18104</v>
      </c>
      <c r="I928" s="12" t="s">
        <v>13066</v>
      </c>
      <c r="J928" s="12" t="str">
        <f t="shared" si="45"/>
        <v>Chan Aye Tha Zan</v>
      </c>
      <c r="K928" s="12" t="s">
        <v>18105</v>
      </c>
      <c r="L928" s="12">
        <v>20</v>
      </c>
      <c r="M928" s="12" t="s">
        <v>18106</v>
      </c>
      <c r="N928" s="12">
        <v>164</v>
      </c>
      <c r="O928" s="26"/>
      <c r="P928" s="13" t="s">
        <v>13048</v>
      </c>
      <c r="Q928" s="26">
        <v>45864.652511574102</v>
      </c>
      <c r="R928" s="12" t="s">
        <v>35</v>
      </c>
      <c r="S928" s="27">
        <f t="shared" si="46"/>
        <v>1.1698726851827801</v>
      </c>
      <c r="T928" s="12" t="s">
        <v>18107</v>
      </c>
      <c r="U928" s="13"/>
      <c r="V928" s="13"/>
      <c r="W928" s="13"/>
    </row>
    <row r="929" spans="1:23" ht="30" customHeight="1">
      <c r="A929" s="65">
        <v>930</v>
      </c>
      <c r="B929" s="26">
        <v>45863.550694444399</v>
      </c>
      <c r="C929" s="26" t="str">
        <f t="shared" si="44"/>
        <v>July 2025</v>
      </c>
      <c r="D929" s="12">
        <v>122111</v>
      </c>
      <c r="E929" s="12">
        <v>505890</v>
      </c>
      <c r="F929" s="14" t="s">
        <v>18108</v>
      </c>
      <c r="G929" s="13" t="s">
        <v>18109</v>
      </c>
      <c r="H929" s="13" t="s">
        <v>18110</v>
      </c>
      <c r="I929" s="12" t="s">
        <v>13104</v>
      </c>
      <c r="J929" s="12" t="str">
        <f t="shared" si="45"/>
        <v>Maha Aung Myay</v>
      </c>
      <c r="K929" s="12" t="s">
        <v>18111</v>
      </c>
      <c r="L929" s="12">
        <v>30</v>
      </c>
      <c r="M929" s="12" t="s">
        <v>18112</v>
      </c>
      <c r="N929" s="12">
        <v>250</v>
      </c>
      <c r="O929" s="26"/>
      <c r="P929" s="13" t="s">
        <v>13120</v>
      </c>
      <c r="Q929" s="26">
        <v>45864.409525463001</v>
      </c>
      <c r="R929" s="12" t="s">
        <v>35</v>
      </c>
      <c r="S929" s="27">
        <f t="shared" si="46"/>
        <v>0.85883101852232402</v>
      </c>
      <c r="T929" s="12" t="s">
        <v>18113</v>
      </c>
      <c r="U929" s="13"/>
      <c r="V929" s="13"/>
      <c r="W929" s="13"/>
    </row>
    <row r="930" spans="1:23" ht="30" customHeight="1">
      <c r="A930" s="65">
        <v>931</v>
      </c>
      <c r="B930" s="26">
        <v>45863.558333333298</v>
      </c>
      <c r="C930" s="26" t="str">
        <f t="shared" si="44"/>
        <v>July 2025</v>
      </c>
      <c r="D930" s="12">
        <v>122116</v>
      </c>
      <c r="E930" s="12">
        <v>501811</v>
      </c>
      <c r="F930" s="14" t="s">
        <v>18114</v>
      </c>
      <c r="G930" s="13" t="s">
        <v>271</v>
      </c>
      <c r="H930" s="13" t="s">
        <v>18115</v>
      </c>
      <c r="I930" s="12" t="s">
        <v>13104</v>
      </c>
      <c r="J930" s="12" t="str">
        <f t="shared" si="45"/>
        <v>Maha Aung Myay</v>
      </c>
      <c r="K930" s="12" t="s">
        <v>18116</v>
      </c>
      <c r="L930" s="12">
        <v>20</v>
      </c>
      <c r="M930" s="12" t="s">
        <v>18117</v>
      </c>
      <c r="N930" s="12">
        <v>250</v>
      </c>
      <c r="O930" s="26"/>
      <c r="P930" s="13" t="s">
        <v>13120</v>
      </c>
      <c r="Q930" s="26">
        <v>45864.5237037037</v>
      </c>
      <c r="R930" s="12" t="s">
        <v>35</v>
      </c>
      <c r="S930" s="27">
        <f t="shared" si="46"/>
        <v>0.96537037036614504</v>
      </c>
      <c r="T930" s="12" t="s">
        <v>18118</v>
      </c>
      <c r="U930" s="13"/>
      <c r="V930" s="13"/>
      <c r="W930" s="13"/>
    </row>
    <row r="931" spans="1:23" ht="30" customHeight="1">
      <c r="A931" s="65">
        <v>932</v>
      </c>
      <c r="B931" s="26">
        <v>45863.563194444403</v>
      </c>
      <c r="C931" s="26" t="str">
        <f t="shared" si="44"/>
        <v>July 2025</v>
      </c>
      <c r="D931" s="12">
        <v>122118</v>
      </c>
      <c r="E931" s="12">
        <v>5621</v>
      </c>
      <c r="F931" s="14" t="s">
        <v>18119</v>
      </c>
      <c r="G931" s="13" t="s">
        <v>18120</v>
      </c>
      <c r="H931" s="13" t="s">
        <v>18121</v>
      </c>
      <c r="I931" s="12" t="s">
        <v>13066</v>
      </c>
      <c r="J931" s="12" t="str">
        <f t="shared" si="45"/>
        <v>Chan Aye Tha Zan</v>
      </c>
      <c r="K931" s="12" t="s">
        <v>18122</v>
      </c>
      <c r="L931" s="12">
        <v>100</v>
      </c>
      <c r="M931" s="12" t="s">
        <v>15092</v>
      </c>
      <c r="N931" s="12">
        <v>157</v>
      </c>
      <c r="O931" s="26"/>
      <c r="P931" s="13" t="s">
        <v>13048</v>
      </c>
      <c r="Q931" s="26">
        <v>45864.456041666701</v>
      </c>
      <c r="R931" s="12" t="s">
        <v>35</v>
      </c>
      <c r="S931" s="27">
        <f t="shared" si="46"/>
        <v>0.89284722221782398</v>
      </c>
      <c r="T931" s="12" t="s">
        <v>18123</v>
      </c>
      <c r="U931" s="13"/>
      <c r="V931" s="13"/>
      <c r="W931" s="13"/>
    </row>
    <row r="932" spans="1:23" ht="30" customHeight="1">
      <c r="A932" s="65">
        <v>933</v>
      </c>
      <c r="B932" s="73">
        <v>45863.586111111101</v>
      </c>
      <c r="C932" s="26" t="str">
        <f t="shared" si="44"/>
        <v>July 2025</v>
      </c>
      <c r="D932" s="66">
        <v>122128</v>
      </c>
      <c r="E932" s="66">
        <v>506024</v>
      </c>
      <c r="F932" s="75" t="s">
        <v>18124</v>
      </c>
      <c r="G932" s="76" t="s">
        <v>18125</v>
      </c>
      <c r="H932" s="76" t="s">
        <v>18126</v>
      </c>
      <c r="I932" s="66" t="s">
        <v>13045</v>
      </c>
      <c r="J932" s="12" t="str">
        <f t="shared" si="45"/>
        <v>Aung Myay Tha Zan</v>
      </c>
      <c r="K932" s="66" t="s">
        <v>18127</v>
      </c>
      <c r="L932" s="66">
        <v>20</v>
      </c>
      <c r="M932" s="66"/>
      <c r="N932" s="66"/>
      <c r="O932" s="73"/>
      <c r="P932" s="76"/>
      <c r="Q932" s="73"/>
      <c r="R932" s="66" t="s">
        <v>113</v>
      </c>
      <c r="S932" s="90">
        <f t="shared" si="46"/>
        <v>-45863.586111111101</v>
      </c>
      <c r="T932" s="66"/>
      <c r="U932" s="76"/>
      <c r="V932" s="76" t="s">
        <v>18128</v>
      </c>
      <c r="W932" s="76"/>
    </row>
    <row r="933" spans="1:23" ht="30" customHeight="1">
      <c r="A933" s="65">
        <v>934</v>
      </c>
      <c r="B933" s="26">
        <v>45863.597916666702</v>
      </c>
      <c r="C933" s="26" t="str">
        <f t="shared" si="44"/>
        <v>July 2025</v>
      </c>
      <c r="D933" s="12">
        <v>122138</v>
      </c>
      <c r="E933" s="12">
        <v>502715</v>
      </c>
      <c r="F933" s="14" t="s">
        <v>18129</v>
      </c>
      <c r="G933" s="13" t="s">
        <v>18130</v>
      </c>
      <c r="H933" s="13" t="s">
        <v>18131</v>
      </c>
      <c r="I933" s="12" t="s">
        <v>13066</v>
      </c>
      <c r="J933" s="12" t="str">
        <f t="shared" si="45"/>
        <v>Chan Aye Tha Zan</v>
      </c>
      <c r="K933" s="12" t="s">
        <v>16624</v>
      </c>
      <c r="L933" s="12">
        <v>100</v>
      </c>
      <c r="M933" s="12" t="s">
        <v>13861</v>
      </c>
      <c r="N933" s="12">
        <v>119</v>
      </c>
      <c r="O933" s="26"/>
      <c r="P933" s="13" t="s">
        <v>13048</v>
      </c>
      <c r="Q933" s="26">
        <v>45864.613356481503</v>
      </c>
      <c r="R933" s="12" t="s">
        <v>35</v>
      </c>
      <c r="S933" s="27">
        <f t="shared" si="46"/>
        <v>1.01543981481518</v>
      </c>
      <c r="T933" s="12" t="s">
        <v>18132</v>
      </c>
      <c r="U933" s="13"/>
      <c r="V933" s="13"/>
      <c r="W933" s="13"/>
    </row>
    <row r="934" spans="1:23" ht="30" customHeight="1">
      <c r="A934" s="65">
        <v>935</v>
      </c>
      <c r="B934" s="26">
        <v>45863.6</v>
      </c>
      <c r="C934" s="26" t="str">
        <f t="shared" si="44"/>
        <v>July 2025</v>
      </c>
      <c r="D934" s="12">
        <v>122141</v>
      </c>
      <c r="E934" s="12">
        <v>506058</v>
      </c>
      <c r="F934" s="14" t="s">
        <v>18133</v>
      </c>
      <c r="G934" s="13" t="s">
        <v>18134</v>
      </c>
      <c r="H934" s="13" t="s">
        <v>18135</v>
      </c>
      <c r="I934" s="12" t="s">
        <v>13066</v>
      </c>
      <c r="J934" s="12" t="str">
        <f t="shared" si="45"/>
        <v>Chan Aye Tha Zan</v>
      </c>
      <c r="K934" s="12" t="s">
        <v>18136</v>
      </c>
      <c r="L934" s="12">
        <v>30</v>
      </c>
      <c r="M934" s="12" t="s">
        <v>16256</v>
      </c>
      <c r="N934" s="12">
        <v>325</v>
      </c>
      <c r="O934" s="26"/>
      <c r="P934" s="13" t="s">
        <v>13120</v>
      </c>
      <c r="Q934" s="26">
        <v>45864.474421296298</v>
      </c>
      <c r="R934" s="12" t="s">
        <v>35</v>
      </c>
      <c r="S934" s="27">
        <f t="shared" si="46"/>
        <v>0.87442129629926102</v>
      </c>
      <c r="T934" s="12" t="s">
        <v>18137</v>
      </c>
      <c r="U934" s="13"/>
      <c r="V934" s="13"/>
      <c r="W934" s="13"/>
    </row>
    <row r="935" spans="1:23" ht="30" customHeight="1">
      <c r="A935" s="65">
        <v>936</v>
      </c>
      <c r="B935" s="26">
        <v>45863.721562500003</v>
      </c>
      <c r="C935" s="26" t="str">
        <f t="shared" si="44"/>
        <v>July 2025</v>
      </c>
      <c r="D935" s="12">
        <v>122179</v>
      </c>
      <c r="E935" s="12">
        <v>506409</v>
      </c>
      <c r="F935" s="14" t="s">
        <v>18138</v>
      </c>
      <c r="G935" s="13" t="s">
        <v>18139</v>
      </c>
      <c r="H935" s="13" t="s">
        <v>18140</v>
      </c>
      <c r="I935" s="12" t="s">
        <v>13066</v>
      </c>
      <c r="J935" s="12" t="str">
        <f t="shared" si="45"/>
        <v>Chan Aye Tha Zan</v>
      </c>
      <c r="K935" s="12" t="s">
        <v>18141</v>
      </c>
      <c r="L935" s="12">
        <v>30</v>
      </c>
      <c r="M935" s="12" t="s">
        <v>15702</v>
      </c>
      <c r="N935" s="12">
        <v>98</v>
      </c>
      <c r="O935" s="26"/>
      <c r="P935" s="13" t="s">
        <v>13069</v>
      </c>
      <c r="Q935" s="26">
        <v>45864.652141203696</v>
      </c>
      <c r="R935" s="12" t="s">
        <v>35</v>
      </c>
      <c r="S935" s="27">
        <f t="shared" si="46"/>
        <v>0.93057870370103002</v>
      </c>
      <c r="T935" s="12" t="s">
        <v>18142</v>
      </c>
      <c r="U935" s="13"/>
      <c r="V935" s="13"/>
      <c r="W935" s="13"/>
    </row>
    <row r="936" spans="1:23" ht="30" customHeight="1">
      <c r="A936" s="65">
        <v>937</v>
      </c>
      <c r="B936" s="26">
        <v>45863.727222222202</v>
      </c>
      <c r="C936" s="26" t="str">
        <f t="shared" si="44"/>
        <v>July 2025</v>
      </c>
      <c r="D936" s="12">
        <v>122180</v>
      </c>
      <c r="E936" s="12">
        <v>506194</v>
      </c>
      <c r="F936" s="14" t="s">
        <v>18143</v>
      </c>
      <c r="G936" s="13" t="s">
        <v>18144</v>
      </c>
      <c r="H936" s="13" t="s">
        <v>18145</v>
      </c>
      <c r="I936" s="12" t="s">
        <v>13066</v>
      </c>
      <c r="J936" s="12" t="str">
        <f t="shared" si="45"/>
        <v>Chan Aye Tha Zan</v>
      </c>
      <c r="K936" s="12" t="s">
        <v>18146</v>
      </c>
      <c r="L936" s="12">
        <v>20</v>
      </c>
      <c r="M936" s="12" t="s">
        <v>17136</v>
      </c>
      <c r="N936" s="12">
        <v>160</v>
      </c>
      <c r="O936" s="26"/>
      <c r="P936" s="13" t="s">
        <v>13069</v>
      </c>
      <c r="Q936" s="26">
        <v>45864.608333333301</v>
      </c>
      <c r="R936" s="12" t="s">
        <v>35</v>
      </c>
      <c r="S936" s="27">
        <f t="shared" si="46"/>
        <v>0.88111111110629303</v>
      </c>
      <c r="T936" s="12" t="s">
        <v>18147</v>
      </c>
      <c r="U936" s="13"/>
      <c r="V936" s="13"/>
      <c r="W936" s="13"/>
    </row>
    <row r="937" spans="1:23" ht="30" customHeight="1">
      <c r="A937" s="65">
        <v>938</v>
      </c>
      <c r="B937" s="73">
        <v>45863.768402777801</v>
      </c>
      <c r="C937" s="26" t="str">
        <f t="shared" si="44"/>
        <v>July 2025</v>
      </c>
      <c r="D937" s="66">
        <v>122187</v>
      </c>
      <c r="E937" s="66">
        <v>506293</v>
      </c>
      <c r="F937" s="75" t="s">
        <v>18148</v>
      </c>
      <c r="G937" s="76" t="s">
        <v>18149</v>
      </c>
      <c r="H937" s="76" t="s">
        <v>18150</v>
      </c>
      <c r="I937" s="66" t="s">
        <v>13104</v>
      </c>
      <c r="J937" s="12" t="str">
        <f t="shared" si="45"/>
        <v>Maha Aung Myay</v>
      </c>
      <c r="K937" s="66" t="s">
        <v>18151</v>
      </c>
      <c r="L937" s="66">
        <v>20</v>
      </c>
      <c r="M937" s="66"/>
      <c r="N937" s="66"/>
      <c r="O937" s="73"/>
      <c r="P937" s="76" t="s">
        <v>13120</v>
      </c>
      <c r="Q937" s="73"/>
      <c r="R937" s="66" t="s">
        <v>113</v>
      </c>
      <c r="S937" s="90">
        <f t="shared" si="46"/>
        <v>-45863.768402777801</v>
      </c>
      <c r="T937" s="66"/>
      <c r="U937" s="76"/>
      <c r="V937" s="76" t="s">
        <v>18152</v>
      </c>
      <c r="W937" s="76"/>
    </row>
    <row r="938" spans="1:23" ht="30" customHeight="1">
      <c r="A938" s="65">
        <v>939</v>
      </c>
      <c r="B938" s="26">
        <v>45863.768946759301</v>
      </c>
      <c r="C938" s="26" t="str">
        <f t="shared" si="44"/>
        <v>July 2025</v>
      </c>
      <c r="D938" s="12">
        <v>122188</v>
      </c>
      <c r="E938" s="12">
        <v>506204</v>
      </c>
      <c r="F938" s="14" t="s">
        <v>18153</v>
      </c>
      <c r="G938" s="13" t="s">
        <v>18154</v>
      </c>
      <c r="H938" s="13" t="s">
        <v>18155</v>
      </c>
      <c r="I938" s="12" t="s">
        <v>13045</v>
      </c>
      <c r="J938" s="12" t="str">
        <f t="shared" si="45"/>
        <v>Aung Myay Tha Zan</v>
      </c>
      <c r="K938" s="12" t="s">
        <v>18156</v>
      </c>
      <c r="L938" s="12">
        <v>20</v>
      </c>
      <c r="M938" s="12" t="s">
        <v>14968</v>
      </c>
      <c r="N938" s="12">
        <v>135</v>
      </c>
      <c r="O938" s="26"/>
      <c r="P938" s="13" t="s">
        <v>13120</v>
      </c>
      <c r="Q938" s="26">
        <v>45864.529398148101</v>
      </c>
      <c r="R938" s="12" t="s">
        <v>35</v>
      </c>
      <c r="S938" s="27">
        <f t="shared" si="46"/>
        <v>0.76045138888730401</v>
      </c>
      <c r="T938" s="12" t="s">
        <v>18157</v>
      </c>
      <c r="U938" s="13"/>
      <c r="V938" s="13"/>
      <c r="W938" s="13"/>
    </row>
    <row r="939" spans="1:23" ht="30" customHeight="1">
      <c r="A939" s="65">
        <v>940</v>
      </c>
      <c r="B939" s="73">
        <v>45864.4471990741</v>
      </c>
      <c r="C939" s="26" t="str">
        <f t="shared" si="44"/>
        <v>July 2025</v>
      </c>
      <c r="D939" s="66">
        <v>122226</v>
      </c>
      <c r="E939" s="66">
        <v>506846</v>
      </c>
      <c r="F939" s="75" t="s">
        <v>18158</v>
      </c>
      <c r="G939" s="76" t="s">
        <v>18159</v>
      </c>
      <c r="H939" s="76" t="s">
        <v>18160</v>
      </c>
      <c r="I939" s="66" t="s">
        <v>14265</v>
      </c>
      <c r="J939" s="12" t="str">
        <f t="shared" si="45"/>
        <v>Chan Mya Tha Zi</v>
      </c>
      <c r="K939" s="66" t="s">
        <v>18161</v>
      </c>
      <c r="L939" s="66">
        <v>25</v>
      </c>
      <c r="M939" s="66"/>
      <c r="N939" s="66"/>
      <c r="O939" s="73"/>
      <c r="P939" s="76"/>
      <c r="Q939" s="73"/>
      <c r="R939" s="66" t="s">
        <v>113</v>
      </c>
      <c r="S939" s="90">
        <f t="shared" si="46"/>
        <v>-45864.4471990741</v>
      </c>
      <c r="T939" s="66"/>
      <c r="U939" s="76"/>
      <c r="V939" s="76" t="s">
        <v>18162</v>
      </c>
      <c r="W939" s="76"/>
    </row>
    <row r="940" spans="1:23" ht="30" customHeight="1">
      <c r="A940" s="65">
        <v>941</v>
      </c>
      <c r="B940" s="26">
        <v>45864.473402777803</v>
      </c>
      <c r="C940" s="26" t="str">
        <f t="shared" si="44"/>
        <v>July 2025</v>
      </c>
      <c r="D940" s="12">
        <v>122243</v>
      </c>
      <c r="E940" s="12">
        <v>506939</v>
      </c>
      <c r="F940" s="14" t="s">
        <v>18163</v>
      </c>
      <c r="G940" s="13" t="s">
        <v>18164</v>
      </c>
      <c r="H940" s="13" t="s">
        <v>18165</v>
      </c>
      <c r="I940" s="12" t="s">
        <v>13066</v>
      </c>
      <c r="J940" s="12" t="str">
        <f t="shared" si="45"/>
        <v>Chan Aye Tha Zan</v>
      </c>
      <c r="K940" s="12" t="s">
        <v>18166</v>
      </c>
      <c r="L940" s="12">
        <v>20</v>
      </c>
      <c r="M940" s="12" t="s">
        <v>18167</v>
      </c>
      <c r="N940" s="12">
        <v>234</v>
      </c>
      <c r="O940" s="26"/>
      <c r="P940" s="13" t="s">
        <v>13048</v>
      </c>
      <c r="Q940" s="26">
        <v>45864.699814814798</v>
      </c>
      <c r="R940" s="12" t="s">
        <v>35</v>
      </c>
      <c r="S940" s="27">
        <f t="shared" si="46"/>
        <v>0.22641203703096799</v>
      </c>
      <c r="T940" s="12" t="s">
        <v>18168</v>
      </c>
      <c r="U940" s="13"/>
      <c r="V940" s="13"/>
      <c r="W940" s="13"/>
    </row>
    <row r="941" spans="1:23" ht="30" customHeight="1">
      <c r="A941" s="65">
        <v>942</v>
      </c>
      <c r="B941" s="26">
        <v>45864.504733796297</v>
      </c>
      <c r="C941" s="26" t="str">
        <f t="shared" si="44"/>
        <v>July 2025</v>
      </c>
      <c r="D941" s="12">
        <v>122250</v>
      </c>
      <c r="E941" s="12">
        <v>506905</v>
      </c>
      <c r="F941" s="14" t="s">
        <v>18169</v>
      </c>
      <c r="G941" s="13" t="s">
        <v>18170</v>
      </c>
      <c r="H941" s="13" t="s">
        <v>18171</v>
      </c>
      <c r="I941" s="12" t="s">
        <v>13104</v>
      </c>
      <c r="J941" s="12" t="str">
        <f t="shared" si="45"/>
        <v>Maha Aung Myay</v>
      </c>
      <c r="K941" s="12" t="s">
        <v>18172</v>
      </c>
      <c r="L941" s="12">
        <v>75</v>
      </c>
      <c r="M941" s="12" t="s">
        <v>18173</v>
      </c>
      <c r="N941" s="12">
        <v>253</v>
      </c>
      <c r="O941" s="26">
        <v>45866.333333333299</v>
      </c>
      <c r="P941" s="13" t="s">
        <v>13048</v>
      </c>
      <c r="Q941" s="26">
        <v>45866.579965277801</v>
      </c>
      <c r="R941" s="12" t="s">
        <v>35</v>
      </c>
      <c r="S941" s="27">
        <f t="shared" si="46"/>
        <v>2.0752314814817501</v>
      </c>
      <c r="T941" s="12" t="s">
        <v>18174</v>
      </c>
      <c r="U941" s="13" t="s">
        <v>18175</v>
      </c>
      <c r="V941" s="13"/>
      <c r="W941" s="13"/>
    </row>
    <row r="942" spans="1:23" ht="30" customHeight="1">
      <c r="A942" s="65">
        <v>943</v>
      </c>
      <c r="B942" s="26">
        <v>45864.519328703696</v>
      </c>
      <c r="C942" s="26" t="str">
        <f t="shared" si="44"/>
        <v>July 2025</v>
      </c>
      <c r="D942" s="12">
        <v>122251</v>
      </c>
      <c r="E942" s="12">
        <v>506211</v>
      </c>
      <c r="F942" s="14" t="s">
        <v>18176</v>
      </c>
      <c r="G942" s="13" t="s">
        <v>18177</v>
      </c>
      <c r="H942" s="13" t="s">
        <v>18155</v>
      </c>
      <c r="I942" s="12" t="s">
        <v>13045</v>
      </c>
      <c r="J942" s="12" t="str">
        <f t="shared" si="45"/>
        <v>Aung Myay Tha Zan</v>
      </c>
      <c r="K942" s="12" t="s">
        <v>18178</v>
      </c>
      <c r="L942" s="12">
        <v>20</v>
      </c>
      <c r="M942" s="13" t="s">
        <v>14968</v>
      </c>
      <c r="N942" s="12">
        <v>135</v>
      </c>
      <c r="O942" s="26"/>
      <c r="P942" s="13" t="s">
        <v>13120</v>
      </c>
      <c r="Q942" s="26">
        <v>45864.637152777803</v>
      </c>
      <c r="R942" s="12" t="s">
        <v>35</v>
      </c>
      <c r="S942" s="27">
        <f t="shared" si="46"/>
        <v>0.11782407407736201</v>
      </c>
      <c r="T942" s="12" t="s">
        <v>18179</v>
      </c>
      <c r="U942" s="13"/>
      <c r="V942" s="13"/>
      <c r="W942" s="13"/>
    </row>
    <row r="943" spans="1:23" ht="30" customHeight="1">
      <c r="A943" s="65">
        <v>944</v>
      </c>
      <c r="B943" s="26">
        <v>45864.542245370401</v>
      </c>
      <c r="C943" s="26" t="str">
        <f t="shared" si="44"/>
        <v>July 2025</v>
      </c>
      <c r="D943" s="12">
        <v>122257</v>
      </c>
      <c r="E943" s="12">
        <v>507178</v>
      </c>
      <c r="F943" s="14" t="s">
        <v>18180</v>
      </c>
      <c r="G943" s="13" t="s">
        <v>18181</v>
      </c>
      <c r="H943" s="13" t="s">
        <v>18182</v>
      </c>
      <c r="I943" s="12" t="s">
        <v>13066</v>
      </c>
      <c r="J943" s="12" t="str">
        <f t="shared" si="45"/>
        <v>Chan Aye Tha Zan</v>
      </c>
      <c r="K943" s="12" t="s">
        <v>18183</v>
      </c>
      <c r="L943" s="12">
        <v>20</v>
      </c>
      <c r="M943" s="12" t="s">
        <v>18184</v>
      </c>
      <c r="N943" s="12">
        <v>262</v>
      </c>
      <c r="O943" s="26">
        <v>45865.333333333299</v>
      </c>
      <c r="P943" s="13" t="s">
        <v>13048</v>
      </c>
      <c r="Q943" s="26">
        <v>45865.614479166703</v>
      </c>
      <c r="R943" s="12" t="s">
        <v>35</v>
      </c>
      <c r="S943" s="27">
        <f t="shared" si="46"/>
        <v>1.07223379629431</v>
      </c>
      <c r="T943" s="12" t="s">
        <v>18185</v>
      </c>
      <c r="U943" s="13"/>
      <c r="V943" s="13"/>
      <c r="W943" s="13"/>
    </row>
    <row r="944" spans="1:23" ht="30" customHeight="1">
      <c r="A944" s="65">
        <v>945</v>
      </c>
      <c r="B944" s="26">
        <v>45864.658194444397</v>
      </c>
      <c r="C944" s="26" t="str">
        <f t="shared" si="44"/>
        <v>July 2025</v>
      </c>
      <c r="D944" s="12">
        <v>122306</v>
      </c>
      <c r="E944" s="12">
        <v>507075</v>
      </c>
      <c r="F944" s="14" t="s">
        <v>18186</v>
      </c>
      <c r="G944" s="13" t="s">
        <v>18187</v>
      </c>
      <c r="H944" s="13" t="s">
        <v>18188</v>
      </c>
      <c r="I944" s="12" t="s">
        <v>13066</v>
      </c>
      <c r="J944" s="12" t="str">
        <f t="shared" si="45"/>
        <v>Chan Aye Tha Zan</v>
      </c>
      <c r="K944" s="12" t="s">
        <v>18189</v>
      </c>
      <c r="L944" s="12">
        <v>50</v>
      </c>
      <c r="M944" s="12" t="s">
        <v>18190</v>
      </c>
      <c r="N944" s="12">
        <v>181</v>
      </c>
      <c r="O944" s="26">
        <v>45865.333333333299</v>
      </c>
      <c r="P944" s="13" t="s">
        <v>13048</v>
      </c>
      <c r="Q944" s="26">
        <v>45865.546863425901</v>
      </c>
      <c r="R944" s="12" t="s">
        <v>35</v>
      </c>
      <c r="S944" s="27">
        <f t="shared" si="46"/>
        <v>0.88866898147534801</v>
      </c>
      <c r="T944" s="12" t="s">
        <v>18191</v>
      </c>
      <c r="U944" s="13"/>
      <c r="V944" s="13"/>
      <c r="W944" s="13"/>
    </row>
    <row r="945" spans="1:23" ht="30" customHeight="1">
      <c r="A945" s="65">
        <v>946</v>
      </c>
      <c r="B945" s="26">
        <v>45864.712905092601</v>
      </c>
      <c r="C945" s="26" t="str">
        <f t="shared" si="44"/>
        <v>July 2025</v>
      </c>
      <c r="D945" s="12">
        <v>122317</v>
      </c>
      <c r="E945" s="12">
        <v>507646</v>
      </c>
      <c r="F945" s="14" t="s">
        <v>18192</v>
      </c>
      <c r="G945" s="13" t="s">
        <v>18193</v>
      </c>
      <c r="H945" s="13" t="s">
        <v>18194</v>
      </c>
      <c r="I945" s="12" t="s">
        <v>13066</v>
      </c>
      <c r="J945" s="12" t="str">
        <f t="shared" si="45"/>
        <v>Chan Aye Tha Zan</v>
      </c>
      <c r="K945" s="12" t="s">
        <v>18195</v>
      </c>
      <c r="L945" s="12">
        <v>20</v>
      </c>
      <c r="M945" s="12" t="s">
        <v>15144</v>
      </c>
      <c r="N945" s="12">
        <v>300</v>
      </c>
      <c r="O945" s="26">
        <v>45865.333333333299</v>
      </c>
      <c r="P945" s="13" t="s">
        <v>13120</v>
      </c>
      <c r="Q945" s="26">
        <v>45865.662499999999</v>
      </c>
      <c r="R945" s="12" t="s">
        <v>35</v>
      </c>
      <c r="S945" s="27">
        <f t="shared" si="46"/>
        <v>0.94959490740438901</v>
      </c>
      <c r="T945" s="12" t="s">
        <v>18196</v>
      </c>
      <c r="U945" s="13"/>
      <c r="V945" s="13"/>
      <c r="W945" s="13"/>
    </row>
    <row r="946" spans="1:23" ht="30" customHeight="1">
      <c r="A946" s="65">
        <v>947</v>
      </c>
      <c r="B946" s="26">
        <v>45864.789976851898</v>
      </c>
      <c r="C946" s="26" t="str">
        <f t="shared" si="44"/>
        <v>July 2025</v>
      </c>
      <c r="D946" s="12">
        <v>122331</v>
      </c>
      <c r="E946" s="12">
        <v>507839</v>
      </c>
      <c r="F946" s="14" t="s">
        <v>18197</v>
      </c>
      <c r="G946" s="13" t="s">
        <v>14857</v>
      </c>
      <c r="H946" s="13" t="s">
        <v>18198</v>
      </c>
      <c r="I946" s="12" t="s">
        <v>13066</v>
      </c>
      <c r="J946" s="12" t="str">
        <f t="shared" si="45"/>
        <v>Chan Aye Tha Zan</v>
      </c>
      <c r="K946" s="12" t="s">
        <v>18199</v>
      </c>
      <c r="L946" s="12">
        <v>25</v>
      </c>
      <c r="M946" s="12" t="s">
        <v>15194</v>
      </c>
      <c r="N946" s="12">
        <v>295</v>
      </c>
      <c r="O946" s="26">
        <v>45865.333333333299</v>
      </c>
      <c r="P946" s="13" t="s">
        <v>13120</v>
      </c>
      <c r="Q946" s="26">
        <v>45865.564583333296</v>
      </c>
      <c r="R946" s="12" t="s">
        <v>35</v>
      </c>
      <c r="S946" s="27">
        <f t="shared" si="46"/>
        <v>0.77460648147825895</v>
      </c>
      <c r="T946" s="12" t="s">
        <v>18200</v>
      </c>
      <c r="U946" s="13"/>
      <c r="V946" s="13"/>
      <c r="W946" s="13"/>
    </row>
    <row r="947" spans="1:23" ht="30" customHeight="1">
      <c r="A947" s="65">
        <v>948</v>
      </c>
      <c r="B947" s="26">
        <v>45864.831076388902</v>
      </c>
      <c r="C947" s="26" t="str">
        <f t="shared" si="44"/>
        <v>July 2025</v>
      </c>
      <c r="D947" s="12">
        <v>122333</v>
      </c>
      <c r="E947" s="12">
        <v>507479</v>
      </c>
      <c r="F947" s="14" t="s">
        <v>18201</v>
      </c>
      <c r="G947" s="13" t="s">
        <v>18202</v>
      </c>
      <c r="H947" s="13" t="s">
        <v>18203</v>
      </c>
      <c r="I947" s="12" t="s">
        <v>13045</v>
      </c>
      <c r="J947" s="12" t="str">
        <f t="shared" si="45"/>
        <v>Aung Myay Tha Zan</v>
      </c>
      <c r="K947" s="12" t="s">
        <v>18204</v>
      </c>
      <c r="L947" s="12">
        <v>20</v>
      </c>
      <c r="M947" s="12" t="s">
        <v>18205</v>
      </c>
      <c r="N947" s="12">
        <v>450</v>
      </c>
      <c r="O947" s="26">
        <v>45865.333333333299</v>
      </c>
      <c r="P947" s="13" t="s">
        <v>13120</v>
      </c>
      <c r="Q947" s="26">
        <v>45865.500173611101</v>
      </c>
      <c r="R947" s="12" t="s">
        <v>35</v>
      </c>
      <c r="S947" s="27">
        <f t="shared" si="46"/>
        <v>0.66909722222044399</v>
      </c>
      <c r="T947" s="12" t="s">
        <v>18206</v>
      </c>
      <c r="U947" s="13"/>
      <c r="V947" s="13"/>
      <c r="W947" s="13"/>
    </row>
    <row r="948" spans="1:23" ht="30" customHeight="1">
      <c r="A948" s="65">
        <v>949</v>
      </c>
      <c r="B948" s="26">
        <v>45865.292361111096</v>
      </c>
      <c r="C948" s="26" t="str">
        <f t="shared" si="44"/>
        <v>July 2025</v>
      </c>
      <c r="D948" s="12">
        <v>122344</v>
      </c>
      <c r="E948" s="12">
        <v>507925</v>
      </c>
      <c r="F948" s="14" t="s">
        <v>18207</v>
      </c>
      <c r="G948" s="13" t="s">
        <v>18208</v>
      </c>
      <c r="H948" s="13" t="s">
        <v>18209</v>
      </c>
      <c r="I948" s="12" t="s">
        <v>13104</v>
      </c>
      <c r="J948" s="12" t="str">
        <f t="shared" si="45"/>
        <v>Maha Aung Myay</v>
      </c>
      <c r="K948" s="12" t="s">
        <v>18210</v>
      </c>
      <c r="L948" s="12">
        <v>20</v>
      </c>
      <c r="M948" s="12" t="s">
        <v>18211</v>
      </c>
      <c r="N948" s="12">
        <v>329</v>
      </c>
      <c r="O948" s="26"/>
      <c r="P948" s="13" t="s">
        <v>13048</v>
      </c>
      <c r="Q948" s="26">
        <v>45866.720787036997</v>
      </c>
      <c r="R948" s="12" t="s">
        <v>35</v>
      </c>
      <c r="S948" s="27">
        <f t="shared" si="46"/>
        <v>1.4284259259293299</v>
      </c>
      <c r="T948" s="12" t="s">
        <v>18212</v>
      </c>
      <c r="U948" s="13"/>
      <c r="V948" s="13"/>
      <c r="W948" s="13"/>
    </row>
    <row r="949" spans="1:23" ht="30" customHeight="1">
      <c r="A949" s="65">
        <v>950</v>
      </c>
      <c r="B949" s="26">
        <v>45865.423611111102</v>
      </c>
      <c r="C949" s="26" t="str">
        <f t="shared" si="44"/>
        <v>July 2025</v>
      </c>
      <c r="D949" s="12">
        <v>122357</v>
      </c>
      <c r="E949" s="12">
        <v>507982</v>
      </c>
      <c r="F949" s="14" t="s">
        <v>18213</v>
      </c>
      <c r="G949" s="13" t="s">
        <v>18214</v>
      </c>
      <c r="H949" s="13" t="s">
        <v>18215</v>
      </c>
      <c r="I949" s="12" t="s">
        <v>13045</v>
      </c>
      <c r="J949" s="12" t="str">
        <f t="shared" si="45"/>
        <v>Aung Myay Tha Zan</v>
      </c>
      <c r="K949" s="12" t="s">
        <v>18216</v>
      </c>
      <c r="L949" s="12">
        <v>20</v>
      </c>
      <c r="M949" s="12" t="s">
        <v>18217</v>
      </c>
      <c r="N949" s="12">
        <v>177</v>
      </c>
      <c r="O949" s="26">
        <v>45866.333333333299</v>
      </c>
      <c r="P949" s="13" t="s">
        <v>13260</v>
      </c>
      <c r="Q949" s="26">
        <v>45867.603055555599</v>
      </c>
      <c r="R949" s="12" t="s">
        <v>35</v>
      </c>
      <c r="S949" s="27">
        <f t="shared" si="46"/>
        <v>2.1794444444458301</v>
      </c>
      <c r="T949" s="12" t="s">
        <v>18218</v>
      </c>
      <c r="U949" s="13" t="s">
        <v>18219</v>
      </c>
      <c r="V949" s="13"/>
      <c r="W949" s="13"/>
    </row>
    <row r="950" spans="1:23" ht="30" customHeight="1">
      <c r="A950" s="65">
        <v>951</v>
      </c>
      <c r="B950" s="26">
        <v>45865.486111111102</v>
      </c>
      <c r="C950" s="26" t="str">
        <f t="shared" si="44"/>
        <v>July 2025</v>
      </c>
      <c r="D950" s="12">
        <v>122404</v>
      </c>
      <c r="E950" s="12">
        <v>507243</v>
      </c>
      <c r="F950" s="14" t="s">
        <v>18220</v>
      </c>
      <c r="G950" s="13" t="s">
        <v>18221</v>
      </c>
      <c r="H950" s="13" t="s">
        <v>18222</v>
      </c>
      <c r="I950" s="12" t="s">
        <v>13045</v>
      </c>
      <c r="J950" s="12" t="str">
        <f t="shared" si="45"/>
        <v>Aung Myay Tha Zan</v>
      </c>
      <c r="K950" s="12" t="s">
        <v>18223</v>
      </c>
      <c r="L950" s="12">
        <v>25</v>
      </c>
      <c r="M950" s="12" t="s">
        <v>18224</v>
      </c>
      <c r="N950" s="12">
        <v>86</v>
      </c>
      <c r="O950" s="26">
        <v>45866.333333333299</v>
      </c>
      <c r="P950" s="13" t="s">
        <v>13260</v>
      </c>
      <c r="Q950" s="26">
        <v>45866.645555555602</v>
      </c>
      <c r="R950" s="12" t="s">
        <v>35</v>
      </c>
      <c r="S950" s="27">
        <f t="shared" si="46"/>
        <v>1.1594444444490399</v>
      </c>
      <c r="T950" s="12" t="s">
        <v>18225</v>
      </c>
      <c r="U950" s="13"/>
      <c r="V950" s="13"/>
      <c r="W950" s="13"/>
    </row>
    <row r="951" spans="1:23" ht="30" customHeight="1">
      <c r="A951" s="65">
        <v>952</v>
      </c>
      <c r="B951" s="26">
        <v>45865.521527777797</v>
      </c>
      <c r="C951" s="26" t="str">
        <f t="shared" si="44"/>
        <v>July 2025</v>
      </c>
      <c r="D951" s="12">
        <v>122414</v>
      </c>
      <c r="E951" s="12">
        <v>508294</v>
      </c>
      <c r="F951" s="14" t="s">
        <v>18226</v>
      </c>
      <c r="G951" s="13" t="s">
        <v>18227</v>
      </c>
      <c r="H951" s="13" t="s">
        <v>18228</v>
      </c>
      <c r="I951" s="12" t="s">
        <v>13045</v>
      </c>
      <c r="J951" s="12" t="str">
        <f t="shared" si="45"/>
        <v>Aung Myay Tha Zan</v>
      </c>
      <c r="K951" s="12" t="s">
        <v>18229</v>
      </c>
      <c r="L951" s="12">
        <v>20</v>
      </c>
      <c r="M951" s="12" t="s">
        <v>18230</v>
      </c>
      <c r="N951" s="12">
        <v>94</v>
      </c>
      <c r="O951" s="26">
        <v>45865.333333333299</v>
      </c>
      <c r="P951" s="13" t="s">
        <v>13260</v>
      </c>
      <c r="Q951" s="26">
        <v>45866.496041666702</v>
      </c>
      <c r="R951" s="12" t="s">
        <v>35</v>
      </c>
      <c r="S951" s="27">
        <f t="shared" si="46"/>
        <v>0.97451388889021495</v>
      </c>
      <c r="T951" s="12" t="s">
        <v>18231</v>
      </c>
      <c r="U951" s="13"/>
      <c r="V951" s="13"/>
      <c r="W951" s="13"/>
    </row>
    <row r="952" spans="1:23" ht="30" customHeight="1">
      <c r="A952" s="65">
        <v>953</v>
      </c>
      <c r="B952" s="26">
        <v>45865.532638888901</v>
      </c>
      <c r="C952" s="26" t="str">
        <f t="shared" si="44"/>
        <v>July 2025</v>
      </c>
      <c r="D952" s="12">
        <v>122422</v>
      </c>
      <c r="E952" s="12">
        <v>508265</v>
      </c>
      <c r="F952" s="14" t="s">
        <v>18232</v>
      </c>
      <c r="G952" s="13" t="s">
        <v>18233</v>
      </c>
      <c r="H952" s="13" t="s">
        <v>18234</v>
      </c>
      <c r="I952" s="12" t="s">
        <v>13066</v>
      </c>
      <c r="J952" s="12" t="str">
        <f t="shared" si="45"/>
        <v>Chan Aye Tha Zan</v>
      </c>
      <c r="K952" s="12" t="s">
        <v>18235</v>
      </c>
      <c r="L952" s="12">
        <v>20</v>
      </c>
      <c r="M952" s="12" t="s">
        <v>18236</v>
      </c>
      <c r="N952" s="12">
        <v>250</v>
      </c>
      <c r="O952" s="26"/>
      <c r="P952" s="13" t="s">
        <v>13120</v>
      </c>
      <c r="Q952" s="26">
        <v>45866.683541666702</v>
      </c>
      <c r="R952" s="12" t="s">
        <v>35</v>
      </c>
      <c r="S952" s="27">
        <f t="shared" si="46"/>
        <v>1.15090277777927</v>
      </c>
      <c r="T952" s="12" t="s">
        <v>18237</v>
      </c>
      <c r="U952" s="13"/>
      <c r="V952" s="13"/>
      <c r="W952" s="13"/>
    </row>
    <row r="953" spans="1:23" ht="30" customHeight="1">
      <c r="A953" s="65">
        <v>954</v>
      </c>
      <c r="B953" s="26">
        <v>45865.557638888902</v>
      </c>
      <c r="C953" s="26" t="str">
        <f t="shared" si="44"/>
        <v>July 2025</v>
      </c>
      <c r="D953" s="12">
        <v>122435</v>
      </c>
      <c r="E953" s="12">
        <v>275291</v>
      </c>
      <c r="F953" s="14" t="s">
        <v>18238</v>
      </c>
      <c r="G953" s="13" t="s">
        <v>18239</v>
      </c>
      <c r="H953" s="13" t="s">
        <v>18240</v>
      </c>
      <c r="I953" s="12" t="s">
        <v>13045</v>
      </c>
      <c r="J953" s="12" t="str">
        <f t="shared" si="45"/>
        <v>Aung Myay Tha Zan</v>
      </c>
      <c r="K953" s="12" t="s">
        <v>18241</v>
      </c>
      <c r="L953" s="12">
        <v>20</v>
      </c>
      <c r="M953" s="12" t="s">
        <v>14973</v>
      </c>
      <c r="N953" s="12">
        <v>250</v>
      </c>
      <c r="O953" s="26"/>
      <c r="P953" s="13" t="s">
        <v>13120</v>
      </c>
      <c r="Q953" s="26">
        <v>45866.7249884259</v>
      </c>
      <c r="R953" s="12" t="s">
        <v>35</v>
      </c>
      <c r="S953" s="27">
        <f t="shared" si="46"/>
        <v>1.1673495370414499</v>
      </c>
      <c r="T953" s="12" t="s">
        <v>18242</v>
      </c>
      <c r="U953" s="13"/>
      <c r="V953" s="13"/>
      <c r="W953" s="13"/>
    </row>
    <row r="954" spans="1:23" ht="30" customHeight="1">
      <c r="A954" s="65">
        <v>955</v>
      </c>
      <c r="B954" s="26">
        <v>45865.576388888898</v>
      </c>
      <c r="C954" s="26" t="str">
        <f t="shared" si="44"/>
        <v>July 2025</v>
      </c>
      <c r="D954" s="12">
        <v>122448</v>
      </c>
      <c r="E954" s="12">
        <v>507975</v>
      </c>
      <c r="F954" s="14" t="s">
        <v>18243</v>
      </c>
      <c r="G954" s="13" t="s">
        <v>18244</v>
      </c>
      <c r="H954" s="13" t="s">
        <v>18245</v>
      </c>
      <c r="I954" s="12" t="s">
        <v>13045</v>
      </c>
      <c r="J954" s="12" t="str">
        <f t="shared" si="45"/>
        <v>Aung Myay Tha Zan</v>
      </c>
      <c r="K954" s="12" t="s">
        <v>18246</v>
      </c>
      <c r="L954" s="12">
        <v>20</v>
      </c>
      <c r="M954" s="12" t="s">
        <v>18247</v>
      </c>
      <c r="N954" s="12">
        <v>250</v>
      </c>
      <c r="O954" s="26"/>
      <c r="P954" s="13" t="s">
        <v>13120</v>
      </c>
      <c r="Q954" s="26">
        <v>45866.667337963001</v>
      </c>
      <c r="R954" s="12" t="s">
        <v>35</v>
      </c>
      <c r="S954" s="27">
        <f t="shared" si="46"/>
        <v>1.0909490740741601</v>
      </c>
      <c r="T954" s="12" t="s">
        <v>18248</v>
      </c>
      <c r="U954" s="13"/>
      <c r="V954" s="13"/>
      <c r="W954" s="13"/>
    </row>
    <row r="955" spans="1:23" ht="30" customHeight="1">
      <c r="A955" s="65">
        <v>956</v>
      </c>
      <c r="B955" s="26">
        <v>45865.6652777778</v>
      </c>
      <c r="C955" s="26" t="str">
        <f t="shared" si="44"/>
        <v>July 2025</v>
      </c>
      <c r="D955" s="12">
        <v>122469</v>
      </c>
      <c r="E955" s="12">
        <v>508620</v>
      </c>
      <c r="F955" s="14" t="s">
        <v>18249</v>
      </c>
      <c r="G955" s="13" t="s">
        <v>18250</v>
      </c>
      <c r="H955" s="13" t="s">
        <v>18251</v>
      </c>
      <c r="I955" s="12" t="s">
        <v>13104</v>
      </c>
      <c r="J955" s="12" t="str">
        <f t="shared" si="45"/>
        <v>Maha Aung Myay</v>
      </c>
      <c r="K955" s="12" t="s">
        <v>18252</v>
      </c>
      <c r="L955" s="12">
        <v>20</v>
      </c>
      <c r="M955" s="12" t="s">
        <v>18253</v>
      </c>
      <c r="N955" s="12">
        <v>304</v>
      </c>
      <c r="O955" s="26">
        <v>45866.333333333299</v>
      </c>
      <c r="P955" s="13" t="s">
        <v>13048</v>
      </c>
      <c r="Q955" s="26">
        <v>45866.489583333299</v>
      </c>
      <c r="R955" s="12" t="s">
        <v>35</v>
      </c>
      <c r="S955" s="27">
        <f t="shared" si="46"/>
        <v>0.82430555555765705</v>
      </c>
      <c r="T955" s="12" t="s">
        <v>18254</v>
      </c>
      <c r="U955" s="13"/>
      <c r="V955" s="13"/>
      <c r="W955" s="13"/>
    </row>
    <row r="956" spans="1:23" ht="30" customHeight="1">
      <c r="A956" s="65">
        <v>957</v>
      </c>
      <c r="B956" s="26">
        <v>45865.6652777778</v>
      </c>
      <c r="C956" s="26" t="str">
        <f t="shared" si="44"/>
        <v>July 2025</v>
      </c>
      <c r="D956" s="12">
        <v>122470</v>
      </c>
      <c r="E956" s="12">
        <v>508622</v>
      </c>
      <c r="F956" s="14" t="s">
        <v>18255</v>
      </c>
      <c r="G956" s="13" t="s">
        <v>18256</v>
      </c>
      <c r="H956" s="13" t="s">
        <v>18257</v>
      </c>
      <c r="I956" s="12" t="s">
        <v>13066</v>
      </c>
      <c r="J956" s="12" t="str">
        <f t="shared" si="45"/>
        <v>Chan Aye Tha Zan</v>
      </c>
      <c r="K956" s="12" t="s">
        <v>18258</v>
      </c>
      <c r="L956" s="12">
        <v>20</v>
      </c>
      <c r="M956" s="12" t="s">
        <v>17329</v>
      </c>
      <c r="N956" s="12">
        <v>100</v>
      </c>
      <c r="O956" s="26"/>
      <c r="P956" s="13" t="s">
        <v>13120</v>
      </c>
      <c r="Q956" s="26">
        <v>45866.822847222204</v>
      </c>
      <c r="R956" s="12" t="s">
        <v>35</v>
      </c>
      <c r="S956" s="27">
        <f t="shared" si="46"/>
        <v>1.1575694444472899</v>
      </c>
      <c r="T956" s="12" t="s">
        <v>18259</v>
      </c>
      <c r="U956" s="13"/>
      <c r="V956" s="13"/>
      <c r="W956" s="13"/>
    </row>
    <row r="957" spans="1:23" ht="30" customHeight="1">
      <c r="A957" s="65">
        <v>958</v>
      </c>
      <c r="B957" s="26">
        <v>45865.760416666701</v>
      </c>
      <c r="C957" s="26" t="str">
        <f t="shared" si="44"/>
        <v>July 2025</v>
      </c>
      <c r="D957" s="12">
        <v>122477</v>
      </c>
      <c r="E957" s="12">
        <v>319445</v>
      </c>
      <c r="F957" s="14" t="s">
        <v>18260</v>
      </c>
      <c r="G957" s="13" t="s">
        <v>2422</v>
      </c>
      <c r="H957" s="13" t="s">
        <v>18261</v>
      </c>
      <c r="I957" s="12" t="s">
        <v>13104</v>
      </c>
      <c r="J957" s="12" t="str">
        <f t="shared" si="45"/>
        <v>Maha Aung Myay</v>
      </c>
      <c r="K957" s="12" t="s">
        <v>18262</v>
      </c>
      <c r="L957" s="12">
        <v>20</v>
      </c>
      <c r="M957" s="12" t="s">
        <v>18117</v>
      </c>
      <c r="N957" s="12">
        <v>374</v>
      </c>
      <c r="O957" s="26">
        <v>45866.333333333299</v>
      </c>
      <c r="P957" s="13" t="s">
        <v>13048</v>
      </c>
      <c r="Q957" s="26">
        <v>45866.612731481502</v>
      </c>
      <c r="R957" s="12" t="s">
        <v>35</v>
      </c>
      <c r="S957" s="27">
        <f t="shared" si="46"/>
        <v>0.85231481481605398</v>
      </c>
      <c r="T957" s="12" t="s">
        <v>18263</v>
      </c>
      <c r="U957" s="13"/>
      <c r="V957" s="13"/>
      <c r="W957" s="13"/>
    </row>
    <row r="958" spans="1:23" ht="30" customHeight="1">
      <c r="A958" s="65">
        <v>959</v>
      </c>
      <c r="B958" s="26">
        <v>45865.820138888899</v>
      </c>
      <c r="C958" s="26" t="str">
        <f t="shared" si="44"/>
        <v>July 2025</v>
      </c>
      <c r="D958" s="12">
        <v>122490</v>
      </c>
      <c r="E958" s="12">
        <v>487722</v>
      </c>
      <c r="F958" s="14" t="s">
        <v>18264</v>
      </c>
      <c r="G958" s="13" t="s">
        <v>18265</v>
      </c>
      <c r="H958" s="13" t="s">
        <v>18266</v>
      </c>
      <c r="I958" s="12" t="s">
        <v>13066</v>
      </c>
      <c r="J958" s="12" t="str">
        <f t="shared" si="45"/>
        <v>Chan Aye Tha Zan</v>
      </c>
      <c r="K958" s="12" t="s">
        <v>18267</v>
      </c>
      <c r="L958" s="12">
        <v>20</v>
      </c>
      <c r="M958" s="12" t="s">
        <v>18268</v>
      </c>
      <c r="N958" s="12">
        <v>120</v>
      </c>
      <c r="O958" s="26"/>
      <c r="P958" s="13" t="s">
        <v>13120</v>
      </c>
      <c r="Q958" s="26">
        <v>45866.741296296299</v>
      </c>
      <c r="R958" s="12" t="s">
        <v>35</v>
      </c>
      <c r="S958" s="27">
        <f t="shared" si="46"/>
        <v>0.92115740740700902</v>
      </c>
      <c r="T958" s="12" t="s">
        <v>18269</v>
      </c>
      <c r="U958" s="13"/>
      <c r="V958" s="13"/>
      <c r="W958" s="13"/>
    </row>
    <row r="959" spans="1:23" ht="30" customHeight="1">
      <c r="A959" s="65">
        <v>960</v>
      </c>
      <c r="B959" s="26">
        <v>45865.831944444399</v>
      </c>
      <c r="C959" s="26" t="str">
        <f t="shared" si="44"/>
        <v>July 2025</v>
      </c>
      <c r="D959" s="12">
        <v>122494</v>
      </c>
      <c r="E959" s="12">
        <v>508931</v>
      </c>
      <c r="F959" s="14" t="s">
        <v>18270</v>
      </c>
      <c r="G959" s="13" t="s">
        <v>18271</v>
      </c>
      <c r="H959" s="13" t="s">
        <v>18272</v>
      </c>
      <c r="I959" s="12" t="s">
        <v>13066</v>
      </c>
      <c r="J959" s="12" t="str">
        <f t="shared" si="45"/>
        <v>Chan Aye Tha Zan</v>
      </c>
      <c r="K959" s="12" t="s">
        <v>18273</v>
      </c>
      <c r="L959" s="12">
        <v>20</v>
      </c>
      <c r="M959" s="12" t="s">
        <v>15937</v>
      </c>
      <c r="N959" s="12">
        <v>130</v>
      </c>
      <c r="O959" s="26"/>
      <c r="P959" s="13" t="s">
        <v>13120</v>
      </c>
      <c r="Q959" s="26">
        <v>45867.717337962997</v>
      </c>
      <c r="R959" s="12" t="s">
        <v>35</v>
      </c>
      <c r="S959" s="27">
        <f t="shared" si="46"/>
        <v>1.88539351851796</v>
      </c>
      <c r="T959" s="12" t="s">
        <v>18274</v>
      </c>
      <c r="U959" s="13"/>
      <c r="V959" s="13"/>
      <c r="W959" s="13"/>
    </row>
    <row r="960" spans="1:23" ht="30" customHeight="1">
      <c r="A960" s="65">
        <v>961</v>
      </c>
      <c r="B960" s="26">
        <v>45865.889849537001</v>
      </c>
      <c r="C960" s="26" t="str">
        <f t="shared" si="44"/>
        <v>July 2025</v>
      </c>
      <c r="D960" s="12">
        <v>122495</v>
      </c>
      <c r="E960" s="12">
        <v>508986</v>
      </c>
      <c r="F960" s="14" t="s">
        <v>18275</v>
      </c>
      <c r="G960" s="13" t="s">
        <v>18276</v>
      </c>
      <c r="H960" s="13" t="s">
        <v>18277</v>
      </c>
      <c r="I960" s="12" t="s">
        <v>13045</v>
      </c>
      <c r="J960" s="12" t="str">
        <f t="shared" si="45"/>
        <v>Aung Myay Tha Zan</v>
      </c>
      <c r="K960" s="12" t="s">
        <v>18278</v>
      </c>
      <c r="L960" s="12">
        <v>20</v>
      </c>
      <c r="M960" s="12" t="s">
        <v>14301</v>
      </c>
      <c r="N960" s="12">
        <v>200</v>
      </c>
      <c r="O960" s="26">
        <v>45866.333333333299</v>
      </c>
      <c r="P960" s="13" t="s">
        <v>13120</v>
      </c>
      <c r="Q960" s="26">
        <v>45867.446458333303</v>
      </c>
      <c r="R960" s="12" t="s">
        <v>35</v>
      </c>
      <c r="S960" s="27">
        <f t="shared" si="46"/>
        <v>1.55660879629431</v>
      </c>
      <c r="T960" s="12" t="s">
        <v>18279</v>
      </c>
      <c r="U960" s="13" t="s">
        <v>18280</v>
      </c>
      <c r="V960" s="13"/>
      <c r="W960" s="13"/>
    </row>
    <row r="961" spans="1:23" ht="30" customHeight="1">
      <c r="A961" s="65">
        <v>962</v>
      </c>
      <c r="B961" s="26">
        <v>45865.919004629599</v>
      </c>
      <c r="C961" s="26" t="str">
        <f t="shared" si="44"/>
        <v>July 2025</v>
      </c>
      <c r="D961" s="12">
        <v>122496</v>
      </c>
      <c r="E961" s="12">
        <v>508988</v>
      </c>
      <c r="F961" s="14" t="s">
        <v>18281</v>
      </c>
      <c r="G961" s="13" t="s">
        <v>18282</v>
      </c>
      <c r="H961" s="13" t="s">
        <v>18283</v>
      </c>
      <c r="I961" s="12" t="s">
        <v>13066</v>
      </c>
      <c r="J961" s="12" t="str">
        <f t="shared" si="45"/>
        <v>Chan Aye Tha Zan</v>
      </c>
      <c r="K961" s="12" t="s">
        <v>18284</v>
      </c>
      <c r="L961" s="12">
        <v>20</v>
      </c>
      <c r="M961" s="12" t="s">
        <v>18285</v>
      </c>
      <c r="N961" s="12">
        <v>210</v>
      </c>
      <c r="O961" s="26"/>
      <c r="P961" s="13" t="s">
        <v>13069</v>
      </c>
      <c r="Q961" s="26">
        <v>45866.736412036997</v>
      </c>
      <c r="R961" s="12" t="s">
        <v>35</v>
      </c>
      <c r="S961" s="27">
        <f t="shared" si="46"/>
        <v>0.81740740741224704</v>
      </c>
      <c r="T961" s="12" t="s">
        <v>18286</v>
      </c>
      <c r="U961" s="13"/>
      <c r="V961" s="13"/>
      <c r="W961" s="13"/>
    </row>
    <row r="962" spans="1:23" ht="30" customHeight="1">
      <c r="A962" s="65">
        <v>963</v>
      </c>
      <c r="B962" s="26">
        <v>45866.396655092598</v>
      </c>
      <c r="C962" s="26" t="str">
        <f t="shared" si="44"/>
        <v>July 2025</v>
      </c>
      <c r="D962" s="12">
        <v>122504</v>
      </c>
      <c r="E962" s="12">
        <v>509059</v>
      </c>
      <c r="F962" s="14" t="s">
        <v>18287</v>
      </c>
      <c r="G962" s="13" t="s">
        <v>18288</v>
      </c>
      <c r="H962" s="13" t="s">
        <v>18289</v>
      </c>
      <c r="I962" s="12" t="s">
        <v>13104</v>
      </c>
      <c r="J962" s="12" t="str">
        <f t="shared" si="45"/>
        <v>Maha Aung Myay</v>
      </c>
      <c r="K962" s="12" t="s">
        <v>18290</v>
      </c>
      <c r="L962" s="12">
        <v>20</v>
      </c>
      <c r="M962" s="12" t="s">
        <v>18291</v>
      </c>
      <c r="N962" s="12">
        <v>116</v>
      </c>
      <c r="O962" s="26">
        <v>45867.333333333299</v>
      </c>
      <c r="P962" s="13" t="s">
        <v>13260</v>
      </c>
      <c r="Q962" s="26">
        <v>45867.512754629599</v>
      </c>
      <c r="R962" s="12" t="s">
        <v>35</v>
      </c>
      <c r="S962" s="27">
        <f t="shared" si="46"/>
        <v>1.1160995370373701</v>
      </c>
      <c r="T962" s="12" t="s">
        <v>18292</v>
      </c>
      <c r="U962" s="13" t="s">
        <v>18293</v>
      </c>
      <c r="V962" s="13"/>
      <c r="W962" s="13"/>
    </row>
    <row r="963" spans="1:23" ht="30" customHeight="1">
      <c r="A963" s="65">
        <v>964</v>
      </c>
      <c r="B963" s="26">
        <v>45866.470833333296</v>
      </c>
      <c r="C963" s="26" t="str">
        <f t="shared" ref="C963:C1026" si="47">TEXT(B963,"mmmm yyyy")</f>
        <v>July 2025</v>
      </c>
      <c r="D963" s="12">
        <v>122531</v>
      </c>
      <c r="E963" s="12">
        <v>237914</v>
      </c>
      <c r="F963" s="14" t="s">
        <v>18294</v>
      </c>
      <c r="G963" s="13" t="s">
        <v>10816</v>
      </c>
      <c r="H963" s="13" t="s">
        <v>18295</v>
      </c>
      <c r="I963" s="12" t="s">
        <v>13104</v>
      </c>
      <c r="J963" s="12" t="str">
        <f t="shared" ref="J963:J1026" si="48">TRIM(CLEAN(I963))</f>
        <v>Maha Aung Myay</v>
      </c>
      <c r="K963" s="12" t="s">
        <v>18296</v>
      </c>
      <c r="L963" s="12">
        <v>25</v>
      </c>
      <c r="M963" s="12" t="s">
        <v>16868</v>
      </c>
      <c r="N963" s="12">
        <v>546</v>
      </c>
      <c r="O963" s="26">
        <v>45867.333333333299</v>
      </c>
      <c r="P963" s="13" t="s">
        <v>13048</v>
      </c>
      <c r="Q963" s="26">
        <v>45868.508333333302</v>
      </c>
      <c r="R963" s="12" t="s">
        <v>35</v>
      </c>
      <c r="S963" s="27">
        <f t="shared" si="46"/>
        <v>2.0374999999985399</v>
      </c>
      <c r="T963" s="12" t="s">
        <v>18297</v>
      </c>
      <c r="U963" s="13" t="s">
        <v>18298</v>
      </c>
      <c r="V963" s="13"/>
      <c r="W963" s="13"/>
    </row>
    <row r="964" spans="1:23" ht="30" customHeight="1">
      <c r="A964" s="65">
        <v>965</v>
      </c>
      <c r="B964" s="26">
        <v>45866.539583333302</v>
      </c>
      <c r="C964" s="26" t="str">
        <f t="shared" si="47"/>
        <v>July 2025</v>
      </c>
      <c r="D964" s="12">
        <v>122562</v>
      </c>
      <c r="E964" s="12">
        <v>509477</v>
      </c>
      <c r="F964" s="14" t="s">
        <v>18299</v>
      </c>
      <c r="G964" s="13" t="s">
        <v>18300</v>
      </c>
      <c r="H964" s="13" t="s">
        <v>18301</v>
      </c>
      <c r="I964" s="12" t="s">
        <v>13066</v>
      </c>
      <c r="J964" s="12" t="str">
        <f t="shared" si="48"/>
        <v>Chan Aye Tha Zan</v>
      </c>
      <c r="K964" s="12" t="s">
        <v>18302</v>
      </c>
      <c r="L964" s="12">
        <v>20</v>
      </c>
      <c r="M964" s="12" t="s">
        <v>16647</v>
      </c>
      <c r="N964" s="12">
        <v>200</v>
      </c>
      <c r="O964" s="26">
        <v>45867.333333333299</v>
      </c>
      <c r="P964" s="13" t="s">
        <v>13048</v>
      </c>
      <c r="Q964" s="26">
        <v>45867.421527777798</v>
      </c>
      <c r="R964" s="12" t="s">
        <v>35</v>
      </c>
      <c r="S964" s="27">
        <f t="shared" si="46"/>
        <v>0.881944444445253</v>
      </c>
      <c r="T964" s="12" t="s">
        <v>18303</v>
      </c>
      <c r="U964" s="13"/>
      <c r="V964" s="13"/>
      <c r="W964" s="13"/>
    </row>
    <row r="965" spans="1:23" ht="30" customHeight="1">
      <c r="A965" s="65">
        <v>966</v>
      </c>
      <c r="B965" s="26">
        <v>45866.552083333299</v>
      </c>
      <c r="C965" s="26" t="str">
        <f t="shared" si="47"/>
        <v>July 2025</v>
      </c>
      <c r="D965" s="12">
        <v>122569</v>
      </c>
      <c r="E965" s="12">
        <v>509225</v>
      </c>
      <c r="F965" s="14" t="s">
        <v>18304</v>
      </c>
      <c r="G965" s="13" t="s">
        <v>18305</v>
      </c>
      <c r="H965" s="13" t="s">
        <v>18306</v>
      </c>
      <c r="I965" s="12" t="s">
        <v>13104</v>
      </c>
      <c r="J965" s="12" t="str">
        <f t="shared" si="48"/>
        <v>Maha Aung Myay</v>
      </c>
      <c r="K965" s="12" t="s">
        <v>18307</v>
      </c>
      <c r="L965" s="12">
        <v>25</v>
      </c>
      <c r="M965" s="12" t="s">
        <v>18308</v>
      </c>
      <c r="N965" s="12">
        <v>224</v>
      </c>
      <c r="O965" s="26">
        <v>45867.333333333299</v>
      </c>
      <c r="P965" s="13" t="s">
        <v>13260</v>
      </c>
      <c r="Q965" s="26">
        <v>45867.454490740703</v>
      </c>
      <c r="R965" s="12" t="s">
        <v>35</v>
      </c>
      <c r="S965" s="27">
        <f t="shared" ref="S965:S1028" si="49">Q965-B965</f>
        <v>0.90240740740409797</v>
      </c>
      <c r="T965" s="12" t="s">
        <v>18309</v>
      </c>
      <c r="U965" s="13"/>
      <c r="V965" s="13"/>
      <c r="W965" s="13"/>
    </row>
    <row r="966" spans="1:23" ht="30" customHeight="1">
      <c r="A966" s="10">
        <v>967</v>
      </c>
      <c r="B966" s="26">
        <v>45866.664594907401</v>
      </c>
      <c r="C966" s="26" t="str">
        <f t="shared" si="47"/>
        <v>July 2025</v>
      </c>
      <c r="D966" s="12">
        <v>122598</v>
      </c>
      <c r="E966" s="12">
        <v>487021</v>
      </c>
      <c r="F966" s="14" t="s">
        <v>18310</v>
      </c>
      <c r="G966" s="13" t="s">
        <v>16895</v>
      </c>
      <c r="H966" s="13" t="s">
        <v>18311</v>
      </c>
      <c r="I966" s="12" t="s">
        <v>13066</v>
      </c>
      <c r="J966" s="12" t="str">
        <f t="shared" si="48"/>
        <v>Chan Aye Tha Zan</v>
      </c>
      <c r="K966" s="12" t="s">
        <v>18312</v>
      </c>
      <c r="L966" s="12">
        <v>20</v>
      </c>
      <c r="M966" s="12" t="s">
        <v>18313</v>
      </c>
      <c r="N966" s="12">
        <v>362</v>
      </c>
      <c r="O966" s="26"/>
      <c r="P966" s="13" t="s">
        <v>13048</v>
      </c>
      <c r="Q966" s="26">
        <v>45867.714664351799</v>
      </c>
      <c r="R966" s="12" t="s">
        <v>35</v>
      </c>
      <c r="S966" s="27">
        <f t="shared" si="49"/>
        <v>1.05006944444176</v>
      </c>
      <c r="T966" s="12" t="s">
        <v>18314</v>
      </c>
      <c r="U966" s="13"/>
      <c r="V966" s="13"/>
      <c r="W966" s="13"/>
    </row>
    <row r="967" spans="1:23" ht="30" customHeight="1">
      <c r="A967" s="65">
        <v>968</v>
      </c>
      <c r="B967" s="26">
        <v>45866.6969328704</v>
      </c>
      <c r="C967" s="26" t="str">
        <f t="shared" si="47"/>
        <v>July 2025</v>
      </c>
      <c r="D967" s="12">
        <v>122607</v>
      </c>
      <c r="E967" s="12">
        <v>509850</v>
      </c>
      <c r="F967" s="14" t="s">
        <v>18315</v>
      </c>
      <c r="G967" s="13" t="s">
        <v>18316</v>
      </c>
      <c r="H967" s="13" t="s">
        <v>18317</v>
      </c>
      <c r="I967" s="12" t="s">
        <v>13104</v>
      </c>
      <c r="J967" s="12" t="str">
        <f t="shared" si="48"/>
        <v>Maha Aung Myay</v>
      </c>
      <c r="K967" s="12" t="s">
        <v>18318</v>
      </c>
      <c r="L967" s="12">
        <v>25</v>
      </c>
      <c r="M967" s="12" t="s">
        <v>18319</v>
      </c>
      <c r="N967" s="12">
        <v>190</v>
      </c>
      <c r="O967" s="26">
        <v>45867.333333333299</v>
      </c>
      <c r="P967" s="13" t="s">
        <v>13048</v>
      </c>
      <c r="Q967" s="26">
        <v>45868.4355208333</v>
      </c>
      <c r="R967" s="12" t="s">
        <v>35</v>
      </c>
      <c r="S967" s="27">
        <f t="shared" si="49"/>
        <v>1.7385879629655401</v>
      </c>
      <c r="T967" s="12" t="s">
        <v>18320</v>
      </c>
      <c r="U967" s="13" t="s">
        <v>18298</v>
      </c>
      <c r="V967" s="13"/>
      <c r="W967" s="13"/>
    </row>
    <row r="968" spans="1:23" ht="30" customHeight="1">
      <c r="A968" s="65">
        <v>969</v>
      </c>
      <c r="B968" s="26">
        <v>45866.7008333333</v>
      </c>
      <c r="C968" s="26" t="str">
        <f t="shared" si="47"/>
        <v>July 2025</v>
      </c>
      <c r="D968" s="12">
        <v>122609</v>
      </c>
      <c r="E968" s="12">
        <v>509855</v>
      </c>
      <c r="F968" s="14" t="s">
        <v>18321</v>
      </c>
      <c r="G968" s="13" t="s">
        <v>18322</v>
      </c>
      <c r="H968" s="13" t="s">
        <v>18323</v>
      </c>
      <c r="I968" s="12" t="s">
        <v>14265</v>
      </c>
      <c r="J968" s="12" t="str">
        <f t="shared" si="48"/>
        <v>Chan Mya Tha Zi</v>
      </c>
      <c r="K968" s="12" t="s">
        <v>18324</v>
      </c>
      <c r="L968" s="12">
        <v>30</v>
      </c>
      <c r="M968" s="12" t="s">
        <v>18325</v>
      </c>
      <c r="N968" s="12">
        <v>288</v>
      </c>
      <c r="O968" s="26">
        <v>45867.333333333299</v>
      </c>
      <c r="P968" s="13" t="s">
        <v>13048</v>
      </c>
      <c r="Q968" s="26">
        <v>45867.587233796301</v>
      </c>
      <c r="R968" s="12" t="s">
        <v>35</v>
      </c>
      <c r="S968" s="27">
        <f t="shared" si="49"/>
        <v>0.88640046295768105</v>
      </c>
      <c r="T968" s="12" t="s">
        <v>18326</v>
      </c>
      <c r="U968" s="13"/>
      <c r="V968" s="13"/>
      <c r="W968" s="13"/>
    </row>
    <row r="969" spans="1:23" ht="30" customHeight="1">
      <c r="A969" s="65">
        <v>970</v>
      </c>
      <c r="B969" s="26">
        <v>45866.717511574097</v>
      </c>
      <c r="C969" s="26" t="str">
        <f t="shared" si="47"/>
        <v>July 2025</v>
      </c>
      <c r="D969" s="12">
        <v>122613</v>
      </c>
      <c r="E969" s="12">
        <v>504778</v>
      </c>
      <c r="F969" s="14" t="s">
        <v>18327</v>
      </c>
      <c r="G969" s="13" t="s">
        <v>18328</v>
      </c>
      <c r="H969" s="13" t="s">
        <v>18329</v>
      </c>
      <c r="I969" s="12" t="s">
        <v>13104</v>
      </c>
      <c r="J969" s="12" t="str">
        <f t="shared" si="48"/>
        <v>Maha Aung Myay</v>
      </c>
      <c r="K969" s="12" t="s">
        <v>18330</v>
      </c>
      <c r="L969" s="12">
        <v>50</v>
      </c>
      <c r="M969" s="12" t="s">
        <v>18331</v>
      </c>
      <c r="N969" s="12">
        <v>250</v>
      </c>
      <c r="O969" s="26">
        <v>45867.333333333299</v>
      </c>
      <c r="P969" s="13" t="s">
        <v>13120</v>
      </c>
      <c r="Q969" s="26">
        <v>45868.489155092597</v>
      </c>
      <c r="R969" s="12" t="s">
        <v>35</v>
      </c>
      <c r="S969" s="27">
        <f t="shared" si="49"/>
        <v>1.7716435185138799</v>
      </c>
      <c r="T969" s="12" t="s">
        <v>18332</v>
      </c>
      <c r="U969" s="13" t="s">
        <v>18333</v>
      </c>
      <c r="V969" s="13"/>
      <c r="W969" s="13"/>
    </row>
    <row r="970" spans="1:23" ht="30" customHeight="1">
      <c r="A970" s="65">
        <v>971</v>
      </c>
      <c r="B970" s="26">
        <v>45866.756701388898</v>
      </c>
      <c r="C970" s="26" t="str">
        <f t="shared" si="47"/>
        <v>July 2025</v>
      </c>
      <c r="D970" s="12">
        <v>122622</v>
      </c>
      <c r="E970" s="12">
        <v>510028</v>
      </c>
      <c r="F970" s="14" t="s">
        <v>18334</v>
      </c>
      <c r="G970" s="13" t="s">
        <v>18335</v>
      </c>
      <c r="H970" s="13" t="s">
        <v>18336</v>
      </c>
      <c r="I970" s="12" t="s">
        <v>13045</v>
      </c>
      <c r="J970" s="12" t="str">
        <f t="shared" si="48"/>
        <v>Aung Myay Tha Zan</v>
      </c>
      <c r="K970" s="12" t="s">
        <v>18337</v>
      </c>
      <c r="L970" s="12">
        <v>40</v>
      </c>
      <c r="M970" s="12" t="s">
        <v>18338</v>
      </c>
      <c r="N970" s="12">
        <v>106</v>
      </c>
      <c r="O970" s="26">
        <v>45867.333333333299</v>
      </c>
      <c r="P970" s="13" t="s">
        <v>13260</v>
      </c>
      <c r="Q970" s="26">
        <v>45870.602743055599</v>
      </c>
      <c r="R970" s="12" t="s">
        <v>35</v>
      </c>
      <c r="S970" s="27">
        <f t="shared" si="49"/>
        <v>3.8460416666639499</v>
      </c>
      <c r="T970" s="12" t="s">
        <v>18339</v>
      </c>
      <c r="U970" s="13" t="s">
        <v>18340</v>
      </c>
      <c r="V970" s="13"/>
      <c r="W970" s="13"/>
    </row>
    <row r="971" spans="1:23" ht="30" customHeight="1">
      <c r="A971" s="65">
        <v>972</v>
      </c>
      <c r="B971" s="26">
        <v>45866.857337963003</v>
      </c>
      <c r="C971" s="26" t="str">
        <f t="shared" si="47"/>
        <v>July 2025</v>
      </c>
      <c r="D971" s="12">
        <v>122637</v>
      </c>
      <c r="E971" s="12">
        <v>510160</v>
      </c>
      <c r="F971" s="14" t="s">
        <v>18341</v>
      </c>
      <c r="G971" s="13" t="s">
        <v>7781</v>
      </c>
      <c r="H971" s="13" t="s">
        <v>18251</v>
      </c>
      <c r="I971" s="12" t="s">
        <v>13104</v>
      </c>
      <c r="J971" s="12" t="str">
        <f t="shared" si="48"/>
        <v>Maha Aung Myay</v>
      </c>
      <c r="K971" s="12" t="s">
        <v>18342</v>
      </c>
      <c r="L971" s="12">
        <v>30</v>
      </c>
      <c r="M971" s="12" t="s">
        <v>18343</v>
      </c>
      <c r="N971" s="12">
        <v>264</v>
      </c>
      <c r="O971" s="26">
        <v>45867.333333333299</v>
      </c>
      <c r="P971" s="13" t="s">
        <v>13048</v>
      </c>
      <c r="Q971" s="26">
        <v>45868.609953703701</v>
      </c>
      <c r="R971" s="12" t="s">
        <v>35</v>
      </c>
      <c r="S971" s="27">
        <f t="shared" si="49"/>
        <v>1.7526157407410199</v>
      </c>
      <c r="T971" s="12" t="s">
        <v>18344</v>
      </c>
      <c r="U971" s="13" t="s">
        <v>18345</v>
      </c>
      <c r="V971" s="13"/>
      <c r="W971" s="13"/>
    </row>
    <row r="972" spans="1:23" ht="30" customHeight="1">
      <c r="A972" s="65">
        <v>973</v>
      </c>
      <c r="B972" s="26">
        <v>45867.439583333296</v>
      </c>
      <c r="C972" s="26" t="str">
        <f t="shared" si="47"/>
        <v>July 2025</v>
      </c>
      <c r="D972" s="12">
        <v>122679</v>
      </c>
      <c r="E972" s="12">
        <v>510385</v>
      </c>
      <c r="F972" s="14" t="s">
        <v>18346</v>
      </c>
      <c r="G972" s="13" t="s">
        <v>18347</v>
      </c>
      <c r="H972" s="13" t="s">
        <v>18348</v>
      </c>
      <c r="I972" s="12" t="s">
        <v>13045</v>
      </c>
      <c r="J972" s="12" t="str">
        <f t="shared" si="48"/>
        <v>Aung Myay Tha Zan</v>
      </c>
      <c r="K972" s="12" t="s">
        <v>18349</v>
      </c>
      <c r="L972" s="12">
        <v>20</v>
      </c>
      <c r="M972" s="12" t="s">
        <v>18350</v>
      </c>
      <c r="N972" s="12">
        <v>187</v>
      </c>
      <c r="O972" s="26">
        <v>45868.333333333299</v>
      </c>
      <c r="P972" s="13" t="s">
        <v>13260</v>
      </c>
      <c r="Q972" s="26">
        <v>45869.635254629597</v>
      </c>
      <c r="R972" s="12" t="s">
        <v>35</v>
      </c>
      <c r="S972" s="27">
        <f t="shared" si="49"/>
        <v>2.1956712963001301</v>
      </c>
      <c r="T972" s="12" t="s">
        <v>18351</v>
      </c>
      <c r="U972" s="13"/>
      <c r="V972" s="13"/>
      <c r="W972" s="13"/>
    </row>
    <row r="973" spans="1:23" ht="30" customHeight="1">
      <c r="A973" s="10">
        <v>974</v>
      </c>
      <c r="B973" s="26">
        <v>45867.441666666702</v>
      </c>
      <c r="C973" s="26" t="str">
        <f t="shared" si="47"/>
        <v>July 2025</v>
      </c>
      <c r="D973" s="12">
        <v>122681</v>
      </c>
      <c r="E973" s="12">
        <v>510359</v>
      </c>
      <c r="F973" s="14" t="s">
        <v>18352</v>
      </c>
      <c r="G973" s="13" t="s">
        <v>18353</v>
      </c>
      <c r="H973" s="13" t="s">
        <v>18354</v>
      </c>
      <c r="I973" s="12" t="s">
        <v>13066</v>
      </c>
      <c r="J973" s="12" t="str">
        <f t="shared" si="48"/>
        <v>Chan Aye Tha Zan</v>
      </c>
      <c r="K973" s="12" t="s">
        <v>18355</v>
      </c>
      <c r="L973" s="12">
        <v>100</v>
      </c>
      <c r="M973" s="12" t="s">
        <v>15702</v>
      </c>
      <c r="N973" s="12">
        <v>130</v>
      </c>
      <c r="O973" s="26"/>
      <c r="P973" s="13" t="s">
        <v>13120</v>
      </c>
      <c r="Q973" s="26">
        <v>45867.665196759299</v>
      </c>
      <c r="R973" s="12" t="s">
        <v>35</v>
      </c>
      <c r="S973" s="27">
        <f t="shared" si="49"/>
        <v>0.223530092596775</v>
      </c>
      <c r="T973" s="12" t="s">
        <v>18356</v>
      </c>
      <c r="U973" s="13"/>
      <c r="V973" s="13"/>
      <c r="W973" s="13"/>
    </row>
    <row r="974" spans="1:23" ht="30" customHeight="1">
      <c r="A974" s="10">
        <v>975</v>
      </c>
      <c r="B974" s="26">
        <v>45867.441666666702</v>
      </c>
      <c r="C974" s="26" t="str">
        <f t="shared" si="47"/>
        <v>July 2025</v>
      </c>
      <c r="D974" s="12">
        <v>122682</v>
      </c>
      <c r="E974" s="12">
        <v>447426</v>
      </c>
      <c r="F974" s="14" t="s">
        <v>18357</v>
      </c>
      <c r="G974" s="13" t="s">
        <v>18358</v>
      </c>
      <c r="H974" s="13" t="s">
        <v>18359</v>
      </c>
      <c r="I974" s="12" t="s">
        <v>13066</v>
      </c>
      <c r="J974" s="12" t="str">
        <f t="shared" si="48"/>
        <v>Chan Aye Tha Zan</v>
      </c>
      <c r="K974" s="12" t="s">
        <v>18360</v>
      </c>
      <c r="L974" s="12">
        <v>20</v>
      </c>
      <c r="M974" s="12" t="s">
        <v>18361</v>
      </c>
      <c r="N974" s="12">
        <v>145</v>
      </c>
      <c r="O974" s="26"/>
      <c r="P974" s="13" t="s">
        <v>13069</v>
      </c>
      <c r="Q974" s="26">
        <v>45867.696539351899</v>
      </c>
      <c r="R974" s="12" t="s">
        <v>35</v>
      </c>
      <c r="S974" s="27">
        <f t="shared" si="49"/>
        <v>0.25487268518918399</v>
      </c>
      <c r="T974" s="12" t="s">
        <v>18362</v>
      </c>
      <c r="U974" s="13"/>
      <c r="V974" s="13"/>
      <c r="W974" s="13"/>
    </row>
    <row r="975" spans="1:23" ht="30" customHeight="1">
      <c r="A975" s="10">
        <v>976</v>
      </c>
      <c r="B975" s="26">
        <v>45867.511805555601</v>
      </c>
      <c r="C975" s="26" t="str">
        <f t="shared" si="47"/>
        <v>July 2025</v>
      </c>
      <c r="D975" s="12">
        <v>122700</v>
      </c>
      <c r="E975" s="12">
        <v>510584</v>
      </c>
      <c r="F975" s="14" t="s">
        <v>18363</v>
      </c>
      <c r="G975" s="13" t="s">
        <v>18364</v>
      </c>
      <c r="H975" s="13" t="s">
        <v>18365</v>
      </c>
      <c r="I975" s="12" t="s">
        <v>13104</v>
      </c>
      <c r="J975" s="12" t="str">
        <f t="shared" si="48"/>
        <v>Maha Aung Myay</v>
      </c>
      <c r="K975" s="12" t="s">
        <v>18366</v>
      </c>
      <c r="L975" s="12">
        <v>18</v>
      </c>
      <c r="M975" s="12" t="s">
        <v>18367</v>
      </c>
      <c r="N975" s="12">
        <v>275</v>
      </c>
      <c r="O975" s="26">
        <v>45868.333333333299</v>
      </c>
      <c r="P975" s="13" t="s">
        <v>13120</v>
      </c>
      <c r="Q975" s="26">
        <v>45869.609606481499</v>
      </c>
      <c r="R975" s="12" t="s">
        <v>35</v>
      </c>
      <c r="S975" s="27">
        <f t="shared" si="49"/>
        <v>2.0978009259269998</v>
      </c>
      <c r="T975" s="12" t="s">
        <v>18368</v>
      </c>
      <c r="U975" s="13" t="s">
        <v>18369</v>
      </c>
      <c r="V975" s="13"/>
      <c r="W975" s="13"/>
    </row>
    <row r="976" spans="1:23" ht="30" customHeight="1">
      <c r="A976" s="10">
        <v>977</v>
      </c>
      <c r="B976" s="26">
        <v>45867.511805555601</v>
      </c>
      <c r="C976" s="26" t="str">
        <f t="shared" si="47"/>
        <v>July 2025</v>
      </c>
      <c r="D976" s="12">
        <v>122701</v>
      </c>
      <c r="E976" s="12">
        <v>510504</v>
      </c>
      <c r="F976" s="14" t="s">
        <v>18370</v>
      </c>
      <c r="G976" s="13" t="s">
        <v>18371</v>
      </c>
      <c r="H976" s="13" t="s">
        <v>18372</v>
      </c>
      <c r="I976" s="12" t="s">
        <v>13066</v>
      </c>
      <c r="J976" s="12" t="str">
        <f t="shared" si="48"/>
        <v>Chan Aye Tha Zan</v>
      </c>
      <c r="K976" s="12" t="s">
        <v>18373</v>
      </c>
      <c r="L976" s="12">
        <v>20</v>
      </c>
      <c r="M976" s="12" t="s">
        <v>18374</v>
      </c>
      <c r="N976" s="12">
        <v>20</v>
      </c>
      <c r="O976" s="26">
        <v>45867.541666666701</v>
      </c>
      <c r="P976" s="13" t="s">
        <v>13069</v>
      </c>
      <c r="Q976" s="26">
        <v>45868.5292708333</v>
      </c>
      <c r="R976" s="12" t="s">
        <v>35</v>
      </c>
      <c r="S976" s="27">
        <f t="shared" si="49"/>
        <v>1.0174652777786799</v>
      </c>
      <c r="T976" s="12" t="s">
        <v>18375</v>
      </c>
      <c r="U976" s="13"/>
      <c r="V976" s="13"/>
      <c r="W976" s="13"/>
    </row>
    <row r="977" spans="1:23" ht="30" customHeight="1">
      <c r="A977" s="10">
        <v>978</v>
      </c>
      <c r="B977" s="26">
        <v>45867.547222222202</v>
      </c>
      <c r="C977" s="26" t="str">
        <f t="shared" si="47"/>
        <v>July 2025</v>
      </c>
      <c r="D977" s="12">
        <v>122711</v>
      </c>
      <c r="E977" s="12">
        <v>510180</v>
      </c>
      <c r="F977" s="14" t="s">
        <v>18376</v>
      </c>
      <c r="G977" s="13" t="s">
        <v>18377</v>
      </c>
      <c r="H977" s="13" t="s">
        <v>18378</v>
      </c>
      <c r="I977" s="12" t="s">
        <v>13045</v>
      </c>
      <c r="J977" s="12" t="str">
        <f t="shared" si="48"/>
        <v>Aung Myay Tha Zan</v>
      </c>
      <c r="K977" s="12" t="s">
        <v>18379</v>
      </c>
      <c r="L977" s="12">
        <v>30</v>
      </c>
      <c r="M977" s="12" t="s">
        <v>18380</v>
      </c>
      <c r="N977" s="12">
        <v>256</v>
      </c>
      <c r="O977" s="26"/>
      <c r="P977" s="13" t="s">
        <v>13260</v>
      </c>
      <c r="Q977" s="26">
        <v>45869.461134259298</v>
      </c>
      <c r="R977" s="12" t="s">
        <v>35</v>
      </c>
      <c r="S977" s="27">
        <f t="shared" si="49"/>
        <v>1.9139120370382401</v>
      </c>
      <c r="T977" s="12" t="s">
        <v>18381</v>
      </c>
      <c r="U977" s="13"/>
      <c r="V977" s="13"/>
      <c r="W977" s="13"/>
    </row>
    <row r="978" spans="1:23" ht="30" customHeight="1">
      <c r="A978" s="10">
        <v>979</v>
      </c>
      <c r="B978" s="26">
        <v>45867.576388888898</v>
      </c>
      <c r="C978" s="26" t="str">
        <f t="shared" si="47"/>
        <v>July 2025</v>
      </c>
      <c r="D978" s="12">
        <v>122722</v>
      </c>
      <c r="E978" s="12">
        <v>510770</v>
      </c>
      <c r="F978" s="14" t="s">
        <v>18382</v>
      </c>
      <c r="G978" s="13" t="s">
        <v>18383</v>
      </c>
      <c r="H978" s="13" t="s">
        <v>18384</v>
      </c>
      <c r="I978" s="12" t="s">
        <v>13066</v>
      </c>
      <c r="J978" s="12" t="str">
        <f t="shared" si="48"/>
        <v>Chan Aye Tha Zan</v>
      </c>
      <c r="K978" s="12" t="s">
        <v>18385</v>
      </c>
      <c r="L978" s="12">
        <v>20</v>
      </c>
      <c r="M978" s="12" t="s">
        <v>18386</v>
      </c>
      <c r="N978" s="12">
        <v>119</v>
      </c>
      <c r="O978" s="26">
        <v>45868.333333333299</v>
      </c>
      <c r="P978" s="13" t="s">
        <v>13069</v>
      </c>
      <c r="Q978" s="26">
        <v>45868.413981481499</v>
      </c>
      <c r="R978" s="12" t="s">
        <v>35</v>
      </c>
      <c r="S978" s="27">
        <f t="shared" si="49"/>
        <v>0.83759259259386498</v>
      </c>
      <c r="T978" s="12" t="s">
        <v>18387</v>
      </c>
      <c r="U978" s="13"/>
      <c r="V978" s="13"/>
      <c r="W978" s="13"/>
    </row>
    <row r="979" spans="1:23" s="65" customFormat="1" ht="30" customHeight="1">
      <c r="A979" s="10">
        <v>980</v>
      </c>
      <c r="B979" s="26">
        <v>45867.598611111098</v>
      </c>
      <c r="C979" s="26" t="str">
        <f t="shared" si="47"/>
        <v>July 2025</v>
      </c>
      <c r="D979" s="12">
        <v>122734</v>
      </c>
      <c r="E979" s="12">
        <v>510824</v>
      </c>
      <c r="F979" s="14" t="s">
        <v>18388</v>
      </c>
      <c r="G979" s="13" t="s">
        <v>18389</v>
      </c>
      <c r="H979" s="13" t="s">
        <v>18390</v>
      </c>
      <c r="I979" s="12" t="s">
        <v>13045</v>
      </c>
      <c r="J979" s="12" t="str">
        <f t="shared" si="48"/>
        <v>Aung Myay Tha Zan</v>
      </c>
      <c r="K979" s="12" t="s">
        <v>18391</v>
      </c>
      <c r="L979" s="12">
        <v>25</v>
      </c>
      <c r="M979" s="12" t="s">
        <v>18392</v>
      </c>
      <c r="N979" s="12">
        <v>149</v>
      </c>
      <c r="O979" s="26">
        <v>45868.333333333299</v>
      </c>
      <c r="P979" s="13" t="s">
        <v>13260</v>
      </c>
      <c r="Q979" s="26">
        <v>45870.514837962997</v>
      </c>
      <c r="R979" s="12" t="s">
        <v>35</v>
      </c>
      <c r="S979" s="27">
        <f t="shared" si="49"/>
        <v>2.9162268518484802</v>
      </c>
      <c r="T979" s="12" t="s">
        <v>18393</v>
      </c>
      <c r="U979" s="13" t="s">
        <v>18394</v>
      </c>
      <c r="V979" s="13"/>
      <c r="W979" s="13"/>
    </row>
    <row r="980" spans="1:23" ht="30" customHeight="1">
      <c r="A980" s="10">
        <v>981</v>
      </c>
      <c r="B980" s="26">
        <v>45867.615277777797</v>
      </c>
      <c r="C980" s="26" t="str">
        <f t="shared" si="47"/>
        <v>July 2025</v>
      </c>
      <c r="D980" s="12">
        <v>122740</v>
      </c>
      <c r="E980" s="12">
        <v>510851</v>
      </c>
      <c r="F980" s="14" t="s">
        <v>18395</v>
      </c>
      <c r="G980" s="13" t="s">
        <v>18396</v>
      </c>
      <c r="H980" s="13" t="s">
        <v>18397</v>
      </c>
      <c r="I980" s="12" t="s">
        <v>13104</v>
      </c>
      <c r="J980" s="12" t="str">
        <f t="shared" si="48"/>
        <v>Maha Aung Myay</v>
      </c>
      <c r="K980" s="12" t="s">
        <v>18398</v>
      </c>
      <c r="L980" s="12">
        <v>30</v>
      </c>
      <c r="M980" s="12" t="s">
        <v>15590</v>
      </c>
      <c r="N980" s="12">
        <v>350</v>
      </c>
      <c r="O980" s="26">
        <v>45868.333333333299</v>
      </c>
      <c r="P980" s="13" t="s">
        <v>13120</v>
      </c>
      <c r="Q980" s="26">
        <v>45868.652083333298</v>
      </c>
      <c r="R980" s="12" t="s">
        <v>35</v>
      </c>
      <c r="S980" s="27">
        <f t="shared" si="49"/>
        <v>1.03680555555911</v>
      </c>
      <c r="T980" s="12" t="s">
        <v>18399</v>
      </c>
      <c r="U980" s="13"/>
      <c r="V980" s="13"/>
      <c r="W980" s="13"/>
    </row>
    <row r="981" spans="1:23" ht="30" customHeight="1">
      <c r="A981" s="10">
        <v>982</v>
      </c>
      <c r="B981" s="26">
        <v>45867.641666666699</v>
      </c>
      <c r="C981" s="26" t="str">
        <f t="shared" si="47"/>
        <v>July 2025</v>
      </c>
      <c r="D981" s="12">
        <v>122747</v>
      </c>
      <c r="E981" s="12">
        <v>510908</v>
      </c>
      <c r="F981" s="14" t="s">
        <v>18400</v>
      </c>
      <c r="G981" s="13" t="s">
        <v>18401</v>
      </c>
      <c r="H981" s="13" t="s">
        <v>18402</v>
      </c>
      <c r="I981" s="12" t="s">
        <v>13045</v>
      </c>
      <c r="J981" s="12" t="str">
        <f t="shared" si="48"/>
        <v>Aung Myay Tha Zan</v>
      </c>
      <c r="K981" s="12" t="s">
        <v>18403</v>
      </c>
      <c r="L981" s="12">
        <v>20</v>
      </c>
      <c r="M981" s="12" t="s">
        <v>16788</v>
      </c>
      <c r="N981" s="12">
        <v>227</v>
      </c>
      <c r="O981" s="26">
        <v>45868.333333333299</v>
      </c>
      <c r="P981" s="13" t="s">
        <v>13048</v>
      </c>
      <c r="Q981" s="26">
        <v>45868.648611111101</v>
      </c>
      <c r="R981" s="12" t="s">
        <v>35</v>
      </c>
      <c r="S981" s="27">
        <f t="shared" si="49"/>
        <v>1.00694444443798</v>
      </c>
      <c r="T981" s="12" t="s">
        <v>18404</v>
      </c>
      <c r="U981" s="13"/>
      <c r="V981" s="13"/>
      <c r="W981" s="13"/>
    </row>
    <row r="982" spans="1:23" ht="30" customHeight="1">
      <c r="A982" s="10">
        <v>983</v>
      </c>
      <c r="B982" s="26">
        <v>45867.652083333298</v>
      </c>
      <c r="C982" s="26" t="str">
        <f t="shared" si="47"/>
        <v>July 2025</v>
      </c>
      <c r="D982" s="12">
        <v>122750</v>
      </c>
      <c r="E982" s="12">
        <v>510934</v>
      </c>
      <c r="F982" s="14" t="s">
        <v>18405</v>
      </c>
      <c r="G982" s="13" t="s">
        <v>18406</v>
      </c>
      <c r="H982" s="13" t="s">
        <v>18407</v>
      </c>
      <c r="I982" s="12" t="s">
        <v>13045</v>
      </c>
      <c r="J982" s="12" t="str">
        <f t="shared" si="48"/>
        <v>Aung Myay Tha Zan</v>
      </c>
      <c r="K982" s="12" t="s">
        <v>18408</v>
      </c>
      <c r="L982" s="12">
        <v>30</v>
      </c>
      <c r="M982" s="12" t="s">
        <v>18409</v>
      </c>
      <c r="N982" s="12">
        <v>219</v>
      </c>
      <c r="O982" s="26">
        <v>45868.333333333299</v>
      </c>
      <c r="P982" s="13" t="s">
        <v>13048</v>
      </c>
      <c r="Q982" s="26">
        <v>45868.5180555556</v>
      </c>
      <c r="R982" s="12" t="s">
        <v>35</v>
      </c>
      <c r="S982" s="27">
        <f t="shared" si="49"/>
        <v>0.86597222222189896</v>
      </c>
      <c r="T982" s="12" t="s">
        <v>18410</v>
      </c>
      <c r="U982" s="13"/>
      <c r="V982" s="13"/>
      <c r="W982" s="13"/>
    </row>
    <row r="983" spans="1:23" ht="30" customHeight="1">
      <c r="A983" s="10">
        <v>984</v>
      </c>
      <c r="B983" s="26">
        <v>45867.658333333296</v>
      </c>
      <c r="C983" s="26" t="str">
        <f t="shared" si="47"/>
        <v>July 2025</v>
      </c>
      <c r="D983" s="12">
        <v>122752</v>
      </c>
      <c r="E983" s="12">
        <v>510963</v>
      </c>
      <c r="F983" s="14" t="s">
        <v>18411</v>
      </c>
      <c r="G983" s="13" t="s">
        <v>18412</v>
      </c>
      <c r="H983" s="13" t="s">
        <v>14695</v>
      </c>
      <c r="I983" s="12" t="s">
        <v>13045</v>
      </c>
      <c r="J983" s="12" t="str">
        <f t="shared" si="48"/>
        <v>Aung Myay Tha Zan</v>
      </c>
      <c r="K983" s="12" t="s">
        <v>18413</v>
      </c>
      <c r="L983" s="12">
        <v>40</v>
      </c>
      <c r="M983" s="12" t="s">
        <v>14697</v>
      </c>
      <c r="N983" s="12">
        <v>137</v>
      </c>
      <c r="O983" s="26">
        <v>45868.333333333299</v>
      </c>
      <c r="P983" s="13" t="s">
        <v>13048</v>
      </c>
      <c r="Q983" s="26">
        <v>45868.569976851897</v>
      </c>
      <c r="R983" s="12" t="s">
        <v>35</v>
      </c>
      <c r="S983" s="27">
        <f t="shared" si="49"/>
        <v>0.91164351852057701</v>
      </c>
      <c r="T983" s="12" t="s">
        <v>18414</v>
      </c>
      <c r="U983" s="13"/>
      <c r="V983" s="13"/>
      <c r="W983" s="13"/>
    </row>
    <row r="984" spans="1:23" ht="30" customHeight="1">
      <c r="A984" s="10">
        <v>985</v>
      </c>
      <c r="B984" s="26">
        <v>45867.739166666703</v>
      </c>
      <c r="C984" s="26" t="str">
        <f t="shared" si="47"/>
        <v>July 2025</v>
      </c>
      <c r="D984" s="12">
        <v>22776</v>
      </c>
      <c r="E984" s="12">
        <v>511197</v>
      </c>
      <c r="F984" s="14" t="s">
        <v>18415</v>
      </c>
      <c r="G984" s="13" t="s">
        <v>4437</v>
      </c>
      <c r="H984" s="13" t="s">
        <v>18416</v>
      </c>
      <c r="I984" s="12" t="s">
        <v>13066</v>
      </c>
      <c r="J984" s="12" t="str">
        <f t="shared" si="48"/>
        <v>Chan Aye Tha Zan</v>
      </c>
      <c r="K984" s="12" t="s">
        <v>18417</v>
      </c>
      <c r="L984" s="12">
        <v>25</v>
      </c>
      <c r="M984" s="12" t="s">
        <v>18418</v>
      </c>
      <c r="N984" s="12">
        <v>160</v>
      </c>
      <c r="O984" s="26">
        <v>45868.333333333299</v>
      </c>
      <c r="P984" s="13" t="s">
        <v>13120</v>
      </c>
      <c r="Q984" s="26">
        <v>45868.618055555598</v>
      </c>
      <c r="R984" s="12" t="s">
        <v>35</v>
      </c>
      <c r="S984" s="27">
        <f t="shared" si="49"/>
        <v>0.87888888888846795</v>
      </c>
      <c r="T984" s="12" t="s">
        <v>18419</v>
      </c>
      <c r="U984" s="13"/>
      <c r="V984" s="13"/>
      <c r="W984" s="13"/>
    </row>
    <row r="985" spans="1:23" ht="30" customHeight="1">
      <c r="A985" s="65">
        <v>986</v>
      </c>
      <c r="B985" s="26">
        <v>45867.739398148202</v>
      </c>
      <c r="C985" s="26" t="str">
        <f t="shared" si="47"/>
        <v>July 2025</v>
      </c>
      <c r="D985" s="12">
        <v>122777</v>
      </c>
      <c r="E985" s="12">
        <v>511198</v>
      </c>
      <c r="F985" s="14" t="s">
        <v>18420</v>
      </c>
      <c r="G985" s="13" t="s">
        <v>18421</v>
      </c>
      <c r="H985" s="13" t="s">
        <v>18422</v>
      </c>
      <c r="I985" s="12" t="s">
        <v>13066</v>
      </c>
      <c r="J985" s="12" t="str">
        <f t="shared" si="48"/>
        <v>Chan Aye Tha Zan</v>
      </c>
      <c r="K985" s="12" t="s">
        <v>18423</v>
      </c>
      <c r="L985" s="12">
        <v>20</v>
      </c>
      <c r="M985" s="12" t="s">
        <v>18424</v>
      </c>
      <c r="N985" s="12">
        <v>110</v>
      </c>
      <c r="O985" s="26"/>
      <c r="P985" s="13" t="s">
        <v>13120</v>
      </c>
      <c r="Q985" s="26">
        <v>45868.694687499999</v>
      </c>
      <c r="R985" s="12" t="s">
        <v>35</v>
      </c>
      <c r="S985" s="27">
        <f t="shared" si="49"/>
        <v>0.95528935184847796</v>
      </c>
      <c r="T985" s="12" t="s">
        <v>18425</v>
      </c>
      <c r="U985" s="13"/>
      <c r="V985" s="13"/>
      <c r="W985" s="13"/>
    </row>
    <row r="986" spans="1:23" ht="30" customHeight="1">
      <c r="A986" s="10">
        <v>987</v>
      </c>
      <c r="B986" s="26">
        <v>45867.988726851901</v>
      </c>
      <c r="C986" s="26" t="str">
        <f t="shared" si="47"/>
        <v>July 2025</v>
      </c>
      <c r="D986" s="12">
        <v>122796</v>
      </c>
      <c r="E986" s="12">
        <v>511380</v>
      </c>
      <c r="F986" s="14" t="s">
        <v>18426</v>
      </c>
      <c r="G986" s="13" t="s">
        <v>18427</v>
      </c>
      <c r="H986" s="13" t="s">
        <v>18428</v>
      </c>
      <c r="I986" s="12" t="s">
        <v>13104</v>
      </c>
      <c r="J986" s="12" t="str">
        <f t="shared" si="48"/>
        <v>Maha Aung Myay</v>
      </c>
      <c r="K986" s="12" t="s">
        <v>18429</v>
      </c>
      <c r="L986" s="12">
        <v>20</v>
      </c>
      <c r="M986" s="12" t="s">
        <v>18430</v>
      </c>
      <c r="N986" s="12">
        <v>348</v>
      </c>
      <c r="O986" s="26"/>
      <c r="P986" s="13" t="s">
        <v>13260</v>
      </c>
      <c r="Q986" s="26">
        <v>45871.552592592598</v>
      </c>
      <c r="R986" s="12" t="s">
        <v>35</v>
      </c>
      <c r="S986" s="27">
        <f t="shared" si="49"/>
        <v>3.56386574073986</v>
      </c>
      <c r="T986" s="12" t="s">
        <v>18431</v>
      </c>
      <c r="U986" s="13" t="s">
        <v>18432</v>
      </c>
      <c r="V986" s="13"/>
      <c r="W986" s="13"/>
    </row>
    <row r="987" spans="1:23" ht="30" customHeight="1">
      <c r="A987" s="10">
        <v>988</v>
      </c>
      <c r="B987" s="26">
        <v>45868.000416666699</v>
      </c>
      <c r="C987" s="26" t="str">
        <f t="shared" si="47"/>
        <v>July 2025</v>
      </c>
      <c r="D987" s="12">
        <v>122797</v>
      </c>
      <c r="E987" s="12">
        <v>511384</v>
      </c>
      <c r="F987" s="14" t="s">
        <v>18433</v>
      </c>
      <c r="G987" s="13" t="s">
        <v>18434</v>
      </c>
      <c r="H987" s="13" t="s">
        <v>18435</v>
      </c>
      <c r="I987" s="12" t="s">
        <v>13104</v>
      </c>
      <c r="J987" s="12" t="str">
        <f t="shared" si="48"/>
        <v>Maha Aung Myay</v>
      </c>
      <c r="K987" s="12" t="s">
        <v>18436</v>
      </c>
      <c r="L987" s="12">
        <v>40</v>
      </c>
      <c r="M987" s="12" t="s">
        <v>18430</v>
      </c>
      <c r="N987" s="12">
        <v>369</v>
      </c>
      <c r="O987" s="26">
        <v>45868.458333333299</v>
      </c>
      <c r="P987" s="13" t="s">
        <v>13260</v>
      </c>
      <c r="Q987" s="26">
        <v>45872.529502314799</v>
      </c>
      <c r="R987" s="12" t="s">
        <v>35</v>
      </c>
      <c r="S987" s="27">
        <f t="shared" si="49"/>
        <v>4.5290856481442496</v>
      </c>
      <c r="T987" s="12" t="s">
        <v>18437</v>
      </c>
      <c r="U987" s="13" t="s">
        <v>18432</v>
      </c>
      <c r="V987" s="13"/>
      <c r="W987" s="13"/>
    </row>
    <row r="988" spans="1:23" ht="30" customHeight="1">
      <c r="A988" s="10">
        <v>989</v>
      </c>
      <c r="B988" s="26">
        <v>45868.001053240703</v>
      </c>
      <c r="C988" s="26" t="str">
        <f t="shared" si="47"/>
        <v>July 2025</v>
      </c>
      <c r="D988" s="12">
        <v>122798</v>
      </c>
      <c r="E988" s="12">
        <v>511383</v>
      </c>
      <c r="F988" s="14" t="s">
        <v>18438</v>
      </c>
      <c r="G988" s="13" t="s">
        <v>18439</v>
      </c>
      <c r="H988" s="13" t="s">
        <v>18440</v>
      </c>
      <c r="I988" s="12" t="s">
        <v>13104</v>
      </c>
      <c r="J988" s="12" t="str">
        <f t="shared" si="48"/>
        <v>Maha Aung Myay</v>
      </c>
      <c r="K988" s="12" t="s">
        <v>18441</v>
      </c>
      <c r="L988" s="12">
        <v>20</v>
      </c>
      <c r="M988" s="12" t="s">
        <v>18430</v>
      </c>
      <c r="N988" s="12">
        <v>350</v>
      </c>
      <c r="O988" s="26">
        <v>45868.333333333299</v>
      </c>
      <c r="P988" s="13" t="s">
        <v>13260</v>
      </c>
      <c r="Q988" s="26">
        <v>45871.597523148099</v>
      </c>
      <c r="R988" s="12" t="s">
        <v>35</v>
      </c>
      <c r="S988" s="27">
        <f t="shared" si="49"/>
        <v>3.59646990741021</v>
      </c>
      <c r="T988" s="12" t="s">
        <v>18442</v>
      </c>
      <c r="U988" s="13" t="s">
        <v>18432</v>
      </c>
      <c r="V988" s="13"/>
      <c r="W988" s="13"/>
    </row>
    <row r="989" spans="1:23" ht="30" customHeight="1">
      <c r="A989" s="65">
        <v>990</v>
      </c>
      <c r="B989" s="26">
        <v>45868.288576388899</v>
      </c>
      <c r="C989" s="26" t="str">
        <f t="shared" si="47"/>
        <v>July 2025</v>
      </c>
      <c r="D989" s="12">
        <v>122800</v>
      </c>
      <c r="E989" s="12">
        <v>511387</v>
      </c>
      <c r="F989" s="14" t="s">
        <v>18443</v>
      </c>
      <c r="G989" s="13" t="s">
        <v>18444</v>
      </c>
      <c r="H989" s="13" t="s">
        <v>18445</v>
      </c>
      <c r="I989" s="12" t="s">
        <v>13104</v>
      </c>
      <c r="J989" s="12" t="str">
        <f t="shared" si="48"/>
        <v>Maha Aung Myay</v>
      </c>
      <c r="K989" s="12" t="s">
        <v>18446</v>
      </c>
      <c r="L989" s="12">
        <v>20</v>
      </c>
      <c r="M989" s="12" t="s">
        <v>18012</v>
      </c>
      <c r="N989" s="12">
        <v>412</v>
      </c>
      <c r="O989" s="26"/>
      <c r="P989" s="13" t="s">
        <v>13260</v>
      </c>
      <c r="Q989" s="26">
        <v>45873.718043981498</v>
      </c>
      <c r="R989" s="12" t="s">
        <v>35</v>
      </c>
      <c r="S989" s="27">
        <f t="shared" si="49"/>
        <v>5.4294675925921201</v>
      </c>
      <c r="T989" s="12" t="s">
        <v>18447</v>
      </c>
      <c r="U989" s="13" t="s">
        <v>18432</v>
      </c>
      <c r="V989" s="13"/>
    </row>
    <row r="990" spans="1:23" ht="30" customHeight="1">
      <c r="A990" s="65">
        <v>991</v>
      </c>
      <c r="B990" s="26">
        <v>45868.291030092601</v>
      </c>
      <c r="C990" s="26" t="str">
        <f t="shared" si="47"/>
        <v>July 2025</v>
      </c>
      <c r="D990" s="12">
        <v>122801</v>
      </c>
      <c r="E990" s="12">
        <v>511385</v>
      </c>
      <c r="F990" s="14" t="s">
        <v>18448</v>
      </c>
      <c r="G990" s="13" t="s">
        <v>18449</v>
      </c>
      <c r="H990" s="13" t="s">
        <v>18450</v>
      </c>
      <c r="I990" s="12" t="s">
        <v>13104</v>
      </c>
      <c r="J990" s="12" t="str">
        <f t="shared" si="48"/>
        <v>Maha Aung Myay</v>
      </c>
      <c r="K990" s="12" t="s">
        <v>18436</v>
      </c>
      <c r="L990" s="12">
        <v>40</v>
      </c>
      <c r="M990" s="12" t="s">
        <v>18012</v>
      </c>
      <c r="N990" s="12">
        <v>430</v>
      </c>
      <c r="O990" s="26"/>
      <c r="P990" s="13" t="s">
        <v>13260</v>
      </c>
      <c r="Q990" s="26">
        <v>45872.689594907402</v>
      </c>
      <c r="R990" s="12" t="s">
        <v>35</v>
      </c>
      <c r="S990" s="27">
        <f t="shared" si="49"/>
        <v>4.3985648148154697</v>
      </c>
      <c r="T990" s="12" t="s">
        <v>18451</v>
      </c>
      <c r="U990" s="13" t="s">
        <v>18432</v>
      </c>
      <c r="V990" s="13"/>
      <c r="W990" s="13"/>
    </row>
    <row r="991" spans="1:23" ht="30" customHeight="1">
      <c r="A991" s="10">
        <v>992</v>
      </c>
      <c r="B991" s="26">
        <v>45868.292627314797</v>
      </c>
      <c r="C991" s="26" t="str">
        <f t="shared" si="47"/>
        <v>July 2025</v>
      </c>
      <c r="D991" s="12">
        <v>122802</v>
      </c>
      <c r="E991" s="12">
        <v>511389</v>
      </c>
      <c r="F991" s="14" t="s">
        <v>18452</v>
      </c>
      <c r="G991" s="13" t="s">
        <v>18453</v>
      </c>
      <c r="H991" s="13" t="s">
        <v>18454</v>
      </c>
      <c r="I991" s="12" t="s">
        <v>13104</v>
      </c>
      <c r="J991" s="12" t="str">
        <f t="shared" si="48"/>
        <v>Maha Aung Myay</v>
      </c>
      <c r="K991" s="12" t="s">
        <v>18446</v>
      </c>
      <c r="L991" s="12">
        <v>20</v>
      </c>
      <c r="M991" s="12" t="s">
        <v>18455</v>
      </c>
      <c r="N991" s="12">
        <v>420</v>
      </c>
      <c r="O991" s="26"/>
      <c r="P991" s="13" t="s">
        <v>13260</v>
      </c>
      <c r="Q991" s="26">
        <v>45874.565902777802</v>
      </c>
      <c r="R991" s="12" t="s">
        <v>35</v>
      </c>
      <c r="S991" s="27">
        <f t="shared" si="49"/>
        <v>6.2732754629687397</v>
      </c>
      <c r="T991" s="12" t="s">
        <v>18456</v>
      </c>
      <c r="U991" s="13" t="s">
        <v>18432</v>
      </c>
      <c r="V991" s="13"/>
      <c r="W991" s="13"/>
    </row>
    <row r="992" spans="1:23" ht="30" customHeight="1">
      <c r="A992" s="10">
        <v>993</v>
      </c>
      <c r="B992" s="26">
        <v>45868.294166666703</v>
      </c>
      <c r="C992" s="26" t="str">
        <f t="shared" si="47"/>
        <v>July 2025</v>
      </c>
      <c r="D992" s="12">
        <v>122803</v>
      </c>
      <c r="E992" s="12">
        <v>511388</v>
      </c>
      <c r="F992" s="14" t="s">
        <v>18457</v>
      </c>
      <c r="G992" s="13" t="s">
        <v>18458</v>
      </c>
      <c r="H992" s="13" t="s">
        <v>18459</v>
      </c>
      <c r="I992" s="12" t="s">
        <v>13104</v>
      </c>
      <c r="J992" s="12" t="str">
        <f t="shared" si="48"/>
        <v>Maha Aung Myay</v>
      </c>
      <c r="K992" s="12" t="s">
        <v>18446</v>
      </c>
      <c r="L992" s="12">
        <v>20</v>
      </c>
      <c r="M992" s="12" t="s">
        <v>18012</v>
      </c>
      <c r="N992" s="12">
        <v>430</v>
      </c>
      <c r="O992" s="26"/>
      <c r="P992" s="13" t="s">
        <v>13260</v>
      </c>
      <c r="Q992" s="26">
        <v>45872.713518518503</v>
      </c>
      <c r="R992" s="12" t="s">
        <v>35</v>
      </c>
      <c r="S992" s="27">
        <f t="shared" si="49"/>
        <v>4.4193518518513901</v>
      </c>
      <c r="T992" s="12" t="s">
        <v>18460</v>
      </c>
      <c r="U992" s="13" t="s">
        <v>18432</v>
      </c>
      <c r="V992" s="13"/>
      <c r="W992" s="13"/>
    </row>
    <row r="993" spans="1:23" ht="30" customHeight="1">
      <c r="A993" s="10">
        <v>994</v>
      </c>
      <c r="B993" s="26">
        <v>45868.295821759297</v>
      </c>
      <c r="C993" s="26" t="str">
        <f t="shared" si="47"/>
        <v>July 2025</v>
      </c>
      <c r="D993" s="12">
        <v>122804</v>
      </c>
      <c r="E993" s="12">
        <v>511382</v>
      </c>
      <c r="F993" s="14" t="s">
        <v>18461</v>
      </c>
      <c r="G993" s="13" t="s">
        <v>18462</v>
      </c>
      <c r="H993" s="13" t="s">
        <v>18463</v>
      </c>
      <c r="I993" s="12" t="s">
        <v>13104</v>
      </c>
      <c r="J993" s="12" t="str">
        <f t="shared" si="48"/>
        <v>Maha Aung Myay</v>
      </c>
      <c r="K993" s="12" t="s">
        <v>18464</v>
      </c>
      <c r="L993" s="12">
        <v>20</v>
      </c>
      <c r="M993" s="12" t="s">
        <v>18430</v>
      </c>
      <c r="N993" s="12">
        <v>380</v>
      </c>
      <c r="O993" s="26">
        <v>45868.333333333299</v>
      </c>
      <c r="P993" s="13" t="s">
        <v>13260</v>
      </c>
      <c r="Q993" s="26">
        <v>45872.5</v>
      </c>
      <c r="R993" s="12" t="s">
        <v>35</v>
      </c>
      <c r="S993" s="27">
        <f t="shared" si="49"/>
        <v>4.2041782407395702</v>
      </c>
      <c r="T993" s="12" t="s">
        <v>18465</v>
      </c>
      <c r="U993" s="13" t="s">
        <v>18432</v>
      </c>
      <c r="V993" s="13"/>
      <c r="W993" s="13"/>
    </row>
    <row r="994" spans="1:23" ht="30" customHeight="1">
      <c r="A994" s="10">
        <v>995</v>
      </c>
      <c r="B994" s="26">
        <v>45868.298750000002</v>
      </c>
      <c r="C994" s="26" t="str">
        <f t="shared" si="47"/>
        <v>July 2025</v>
      </c>
      <c r="D994" s="12">
        <v>122805</v>
      </c>
      <c r="E994" s="12">
        <v>511386</v>
      </c>
      <c r="F994" s="14" t="s">
        <v>18466</v>
      </c>
      <c r="G994" s="13" t="s">
        <v>18467</v>
      </c>
      <c r="H994" s="13" t="s">
        <v>18468</v>
      </c>
      <c r="I994" s="12" t="s">
        <v>13104</v>
      </c>
      <c r="J994" s="12" t="str">
        <f t="shared" si="48"/>
        <v>Maha Aung Myay</v>
      </c>
      <c r="K994" s="12" t="s">
        <v>18469</v>
      </c>
      <c r="L994" s="12">
        <v>20</v>
      </c>
      <c r="M994" s="12" t="s">
        <v>18430</v>
      </c>
      <c r="N994" s="12">
        <v>349</v>
      </c>
      <c r="O994" s="26"/>
      <c r="P994" s="13" t="s">
        <v>13260</v>
      </c>
      <c r="Q994" s="26">
        <v>45872.547557870399</v>
      </c>
      <c r="R994" s="12" t="s">
        <v>35</v>
      </c>
      <c r="S994" s="27">
        <f t="shared" si="49"/>
        <v>4.2488078703681804</v>
      </c>
      <c r="T994" s="12" t="s">
        <v>18470</v>
      </c>
      <c r="U994" s="13" t="s">
        <v>18432</v>
      </c>
      <c r="V994" s="13"/>
      <c r="W994" s="13"/>
    </row>
    <row r="995" spans="1:23" ht="30" customHeight="1">
      <c r="A995" s="65">
        <v>996</v>
      </c>
      <c r="B995" s="26">
        <v>45868.309363425898</v>
      </c>
      <c r="C995" s="26" t="str">
        <f t="shared" si="47"/>
        <v>July 2025</v>
      </c>
      <c r="D995" s="12">
        <v>122806</v>
      </c>
      <c r="E995" s="12">
        <v>511395</v>
      </c>
      <c r="F995" s="14" t="s">
        <v>18471</v>
      </c>
      <c r="G995" s="13" t="s">
        <v>18472</v>
      </c>
      <c r="H995" s="13" t="s">
        <v>18473</v>
      </c>
      <c r="I995" s="12" t="s">
        <v>13104</v>
      </c>
      <c r="J995" s="12" t="str">
        <f t="shared" si="48"/>
        <v>Maha Aung Myay</v>
      </c>
      <c r="K995" s="12" t="s">
        <v>18474</v>
      </c>
      <c r="L995" s="12">
        <v>40</v>
      </c>
      <c r="M995" s="12" t="s">
        <v>15876</v>
      </c>
      <c r="N995" s="12">
        <v>500</v>
      </c>
      <c r="O995" s="26"/>
      <c r="P995" s="13" t="s">
        <v>13120</v>
      </c>
      <c r="Q995" s="26">
        <v>45871.628310185202</v>
      </c>
      <c r="R995" s="12" t="s">
        <v>35</v>
      </c>
      <c r="S995" s="27">
        <f t="shared" si="49"/>
        <v>3.31894675926014</v>
      </c>
      <c r="T995" s="26" t="s">
        <v>18475</v>
      </c>
      <c r="U995" s="13" t="s">
        <v>18476</v>
      </c>
      <c r="V995" s="13"/>
      <c r="W995" s="13"/>
    </row>
    <row r="996" spans="1:23" ht="30" customHeight="1">
      <c r="A996" s="65">
        <v>997</v>
      </c>
      <c r="B996" s="26">
        <v>45868.454861111102</v>
      </c>
      <c r="C996" s="26" t="str">
        <f t="shared" si="47"/>
        <v>July 2025</v>
      </c>
      <c r="D996" s="12">
        <v>122851</v>
      </c>
      <c r="E996" s="12">
        <v>511658</v>
      </c>
      <c r="F996" s="14" t="s">
        <v>18477</v>
      </c>
      <c r="G996" s="13" t="s">
        <v>18478</v>
      </c>
      <c r="H996" s="13" t="s">
        <v>18479</v>
      </c>
      <c r="I996" s="12" t="s">
        <v>13066</v>
      </c>
      <c r="J996" s="12" t="str">
        <f t="shared" si="48"/>
        <v>Chan Aye Tha Zan</v>
      </c>
      <c r="K996" s="12" t="s">
        <v>18480</v>
      </c>
      <c r="L996" s="12">
        <v>25</v>
      </c>
      <c r="M996" s="12" t="s">
        <v>13525</v>
      </c>
      <c r="N996" s="12">
        <v>255</v>
      </c>
      <c r="O996" s="26">
        <v>45869.333333333299</v>
      </c>
      <c r="P996" s="13" t="s">
        <v>13120</v>
      </c>
      <c r="Q996" s="26">
        <v>45869.431238425903</v>
      </c>
      <c r="R996" s="12" t="s">
        <v>35</v>
      </c>
      <c r="S996" s="27">
        <f t="shared" si="49"/>
        <v>0.97637731481518097</v>
      </c>
      <c r="T996" s="12" t="s">
        <v>18481</v>
      </c>
      <c r="U996" s="13"/>
      <c r="V996" s="13"/>
      <c r="W996" s="13"/>
    </row>
    <row r="997" spans="1:23" ht="30" customHeight="1">
      <c r="A997" s="10">
        <v>998</v>
      </c>
      <c r="B997" s="26">
        <v>45868.495138888902</v>
      </c>
      <c r="C997" s="26" t="str">
        <f t="shared" si="47"/>
        <v>July 2025</v>
      </c>
      <c r="D997" s="12">
        <v>122867</v>
      </c>
      <c r="E997" s="12">
        <v>510378</v>
      </c>
      <c r="F997" s="14" t="s">
        <v>18482</v>
      </c>
      <c r="G997" s="13" t="s">
        <v>18483</v>
      </c>
      <c r="H997" s="13" t="s">
        <v>18484</v>
      </c>
      <c r="I997" s="12" t="s">
        <v>13066</v>
      </c>
      <c r="J997" s="12" t="str">
        <f t="shared" si="48"/>
        <v>Chan Aye Tha Zan</v>
      </c>
      <c r="K997" s="12" t="s">
        <v>18485</v>
      </c>
      <c r="L997" s="12">
        <v>18</v>
      </c>
      <c r="M997" s="12" t="s">
        <v>13849</v>
      </c>
      <c r="N997" s="12">
        <v>320</v>
      </c>
      <c r="O997" s="26"/>
      <c r="P997" s="13" t="s">
        <v>13120</v>
      </c>
      <c r="Q997" s="26">
        <v>45871.479027777801</v>
      </c>
      <c r="R997" s="12" t="s">
        <v>35</v>
      </c>
      <c r="S997" s="27">
        <f t="shared" si="49"/>
        <v>2.9838888888916699</v>
      </c>
      <c r="T997" s="12" t="s">
        <v>18486</v>
      </c>
      <c r="U997" s="13" t="s">
        <v>18487</v>
      </c>
      <c r="V997" s="13"/>
      <c r="W997" s="13"/>
    </row>
    <row r="998" spans="1:23" ht="30" customHeight="1">
      <c r="A998" s="10">
        <v>999</v>
      </c>
      <c r="B998" s="26">
        <v>45868.530555555597</v>
      </c>
      <c r="C998" s="26" t="str">
        <f t="shared" si="47"/>
        <v>July 2025</v>
      </c>
      <c r="D998" s="12">
        <v>122881</v>
      </c>
      <c r="E998" s="12">
        <v>511869</v>
      </c>
      <c r="F998" s="14" t="s">
        <v>18488</v>
      </c>
      <c r="G998" s="13" t="s">
        <v>18489</v>
      </c>
      <c r="H998" s="13" t="s">
        <v>18490</v>
      </c>
      <c r="I998" s="12" t="s">
        <v>13045</v>
      </c>
      <c r="J998" s="12" t="str">
        <f t="shared" si="48"/>
        <v>Aung Myay Tha Zan</v>
      </c>
      <c r="K998" s="12" t="s">
        <v>18491</v>
      </c>
      <c r="L998" s="12">
        <v>20</v>
      </c>
      <c r="M998" s="12" t="s">
        <v>14552</v>
      </c>
      <c r="N998" s="12">
        <v>195</v>
      </c>
      <c r="O998" s="26"/>
      <c r="P998" s="13" t="s">
        <v>13260</v>
      </c>
      <c r="Q998" s="26">
        <v>45869.714791666702</v>
      </c>
      <c r="R998" s="12" t="s">
        <v>35</v>
      </c>
      <c r="S998" s="27">
        <f t="shared" si="49"/>
        <v>1.18423611111211</v>
      </c>
      <c r="T998" s="12" t="s">
        <v>18492</v>
      </c>
      <c r="U998" s="13"/>
      <c r="V998" s="13"/>
      <c r="W998" s="13"/>
    </row>
    <row r="999" spans="1:23" ht="30" customHeight="1">
      <c r="A999" s="10">
        <v>1000</v>
      </c>
      <c r="B999" s="26">
        <v>45868.545833333301</v>
      </c>
      <c r="C999" s="26" t="str">
        <f t="shared" si="47"/>
        <v>July 2025</v>
      </c>
      <c r="D999" s="12">
        <v>122887</v>
      </c>
      <c r="E999" s="12">
        <v>511940</v>
      </c>
      <c r="F999" s="14" t="s">
        <v>18493</v>
      </c>
      <c r="G999" s="13" t="s">
        <v>18494</v>
      </c>
      <c r="H999" s="13" t="s">
        <v>18495</v>
      </c>
      <c r="I999" s="12" t="s">
        <v>13104</v>
      </c>
      <c r="J999" s="12" t="str">
        <f t="shared" si="48"/>
        <v>Maha Aung Myay</v>
      </c>
      <c r="K999" s="12" t="s">
        <v>18496</v>
      </c>
      <c r="L999" s="12">
        <v>30</v>
      </c>
      <c r="M999" s="12" t="s">
        <v>16307</v>
      </c>
      <c r="N999" s="12">
        <v>310</v>
      </c>
      <c r="O999" s="26">
        <v>45872.333333333299</v>
      </c>
      <c r="P999" s="13" t="s">
        <v>13120</v>
      </c>
      <c r="Q999" s="26">
        <v>45872.406006944402</v>
      </c>
      <c r="R999" s="12" t="s">
        <v>35</v>
      </c>
      <c r="S999" s="27">
        <f t="shared" si="49"/>
        <v>3.8601736111159002</v>
      </c>
      <c r="T999" s="12" t="s">
        <v>18497</v>
      </c>
      <c r="U999" s="13" t="s">
        <v>18498</v>
      </c>
      <c r="V999" s="13"/>
      <c r="W999" s="13"/>
    </row>
    <row r="1000" spans="1:23" ht="30" customHeight="1">
      <c r="A1000" s="65">
        <v>1001</v>
      </c>
      <c r="B1000" s="26">
        <v>45868.559027777803</v>
      </c>
      <c r="C1000" s="26" t="str">
        <f t="shared" si="47"/>
        <v>July 2025</v>
      </c>
      <c r="D1000" s="12">
        <v>122892</v>
      </c>
      <c r="E1000" s="12">
        <v>511971</v>
      </c>
      <c r="F1000" s="14" t="s">
        <v>18499</v>
      </c>
      <c r="G1000" s="13" t="s">
        <v>18500</v>
      </c>
      <c r="H1000" s="13" t="s">
        <v>18501</v>
      </c>
      <c r="I1000" s="12" t="s">
        <v>13104</v>
      </c>
      <c r="J1000" s="12" t="str">
        <f t="shared" si="48"/>
        <v>Maha Aung Myay</v>
      </c>
      <c r="K1000" s="12" t="s">
        <v>18502</v>
      </c>
      <c r="L1000" s="12">
        <v>100</v>
      </c>
      <c r="M1000" s="12" t="s">
        <v>13704</v>
      </c>
      <c r="N1000" s="12">
        <v>250</v>
      </c>
      <c r="O1000" s="26">
        <v>45869.333333333299</v>
      </c>
      <c r="P1000" s="13" t="s">
        <v>13120</v>
      </c>
      <c r="Q1000" s="26">
        <v>45869.490937499999</v>
      </c>
      <c r="R1000" s="12" t="s">
        <v>35</v>
      </c>
      <c r="S1000" s="27">
        <f t="shared" si="49"/>
        <v>0.93190972221782398</v>
      </c>
      <c r="T1000" s="12" t="s">
        <v>18503</v>
      </c>
      <c r="U1000" s="13"/>
      <c r="V1000" s="13"/>
      <c r="W1000" s="13"/>
    </row>
    <row r="1001" spans="1:23" ht="30" customHeight="1">
      <c r="A1001" s="65">
        <v>1002</v>
      </c>
      <c r="B1001" s="26">
        <v>45868.600694444402</v>
      </c>
      <c r="C1001" s="26" t="str">
        <f t="shared" si="47"/>
        <v>July 2025</v>
      </c>
      <c r="D1001" s="12">
        <v>122910</v>
      </c>
      <c r="E1001" s="12">
        <v>511519</v>
      </c>
      <c r="F1001" s="14" t="s">
        <v>18504</v>
      </c>
      <c r="G1001" s="13" t="s">
        <v>2328</v>
      </c>
      <c r="H1001" s="13" t="s">
        <v>18505</v>
      </c>
      <c r="I1001" s="12" t="s">
        <v>13066</v>
      </c>
      <c r="J1001" s="12" t="str">
        <f t="shared" si="48"/>
        <v>Chan Aye Tha Zan</v>
      </c>
      <c r="K1001" s="12" t="s">
        <v>18506</v>
      </c>
      <c r="L1001" s="12">
        <v>20</v>
      </c>
      <c r="M1001" s="12" t="s">
        <v>18507</v>
      </c>
      <c r="N1001" s="12">
        <v>340</v>
      </c>
      <c r="O1001" s="26">
        <v>45868.541666666701</v>
      </c>
      <c r="P1001" s="13" t="s">
        <v>13069</v>
      </c>
      <c r="Q1001" s="26">
        <v>45869.663321759297</v>
      </c>
      <c r="R1001" s="12" t="s">
        <v>35</v>
      </c>
      <c r="S1001" s="27">
        <f t="shared" si="49"/>
        <v>1.0626273148154699</v>
      </c>
      <c r="T1001" s="12" t="s">
        <v>18508</v>
      </c>
      <c r="U1001" s="13"/>
      <c r="V1001" s="13"/>
      <c r="W1001" s="13"/>
    </row>
    <row r="1002" spans="1:23" ht="30" customHeight="1">
      <c r="A1002" s="65">
        <v>1003</v>
      </c>
      <c r="B1002" s="26">
        <v>45868.650694444397</v>
      </c>
      <c r="C1002" s="26" t="str">
        <f t="shared" si="47"/>
        <v>July 2025</v>
      </c>
      <c r="D1002" s="12">
        <v>122922</v>
      </c>
      <c r="E1002" s="12">
        <v>512345</v>
      </c>
      <c r="F1002" s="14" t="s">
        <v>18509</v>
      </c>
      <c r="G1002" s="13" t="s">
        <v>18510</v>
      </c>
      <c r="H1002" s="13" t="s">
        <v>18511</v>
      </c>
      <c r="I1002" s="12" t="s">
        <v>13066</v>
      </c>
      <c r="J1002" s="12" t="str">
        <f t="shared" si="48"/>
        <v>Chan Aye Tha Zan</v>
      </c>
      <c r="K1002" s="12" t="s">
        <v>18512</v>
      </c>
      <c r="L1002" s="12">
        <v>50</v>
      </c>
      <c r="M1002" s="12" t="s">
        <v>14670</v>
      </c>
      <c r="N1002" s="12">
        <v>119</v>
      </c>
      <c r="O1002" s="26">
        <v>45869.333333333299</v>
      </c>
      <c r="P1002" s="13" t="s">
        <v>13120</v>
      </c>
      <c r="Q1002" s="26">
        <v>45869.498344907399</v>
      </c>
      <c r="R1002" s="12" t="s">
        <v>35</v>
      </c>
      <c r="S1002" s="27">
        <f t="shared" si="49"/>
        <v>0.84765046296524804</v>
      </c>
      <c r="T1002" s="12" t="s">
        <v>18513</v>
      </c>
      <c r="U1002" s="13"/>
      <c r="V1002" s="13"/>
      <c r="W1002" s="13"/>
    </row>
    <row r="1003" spans="1:23" ht="30" customHeight="1">
      <c r="A1003" s="65">
        <v>1004</v>
      </c>
      <c r="B1003" s="26">
        <v>45868.707291666702</v>
      </c>
      <c r="C1003" s="26" t="str">
        <f t="shared" si="47"/>
        <v>July 2025</v>
      </c>
      <c r="D1003" s="12">
        <v>122936</v>
      </c>
      <c r="E1003" s="12">
        <v>245962</v>
      </c>
      <c r="F1003" s="14" t="s">
        <v>18514</v>
      </c>
      <c r="G1003" s="13" t="s">
        <v>18515</v>
      </c>
      <c r="H1003" s="13" t="s">
        <v>18516</v>
      </c>
      <c r="I1003" s="12" t="s">
        <v>13066</v>
      </c>
      <c r="J1003" s="12" t="str">
        <f t="shared" si="48"/>
        <v>Chan Aye Tha Zan</v>
      </c>
      <c r="K1003" s="12" t="s">
        <v>18517</v>
      </c>
      <c r="L1003" s="12">
        <v>20</v>
      </c>
      <c r="M1003" s="12" t="s">
        <v>18518</v>
      </c>
      <c r="N1003" s="12">
        <v>208</v>
      </c>
      <c r="O1003" s="26">
        <v>45869.333333333299</v>
      </c>
      <c r="P1003" s="13" t="s">
        <v>13048</v>
      </c>
      <c r="Q1003" s="26">
        <v>45869.5243402778</v>
      </c>
      <c r="R1003" s="12" t="s">
        <v>35</v>
      </c>
      <c r="S1003" s="27">
        <f t="shared" si="49"/>
        <v>0.81704861111211402</v>
      </c>
      <c r="T1003" s="12" t="s">
        <v>18519</v>
      </c>
      <c r="U1003" s="13"/>
      <c r="V1003" s="13"/>
      <c r="W1003" s="13"/>
    </row>
    <row r="1004" spans="1:23" ht="30" customHeight="1">
      <c r="A1004" s="65">
        <v>1005</v>
      </c>
      <c r="B1004" s="26">
        <v>45868.742777777799</v>
      </c>
      <c r="C1004" s="26" t="str">
        <f t="shared" si="47"/>
        <v>July 2025</v>
      </c>
      <c r="D1004" s="12">
        <v>122945</v>
      </c>
      <c r="E1004" s="12">
        <v>512766</v>
      </c>
      <c r="F1004" s="14" t="s">
        <v>18520</v>
      </c>
      <c r="G1004" s="13" t="s">
        <v>18521</v>
      </c>
      <c r="H1004" s="13" t="s">
        <v>18522</v>
      </c>
      <c r="I1004" s="12" t="s">
        <v>13104</v>
      </c>
      <c r="J1004" s="12" t="str">
        <f t="shared" si="48"/>
        <v>Maha Aung Myay</v>
      </c>
      <c r="K1004" s="12" t="s">
        <v>18523</v>
      </c>
      <c r="L1004" s="12">
        <v>20</v>
      </c>
      <c r="M1004" s="12" t="s">
        <v>18524</v>
      </c>
      <c r="N1004" s="12">
        <v>93</v>
      </c>
      <c r="O1004" s="26">
        <v>45869.333333333299</v>
      </c>
      <c r="P1004" s="13" t="s">
        <v>13120</v>
      </c>
      <c r="Q1004" s="26">
        <v>45869.400231481501</v>
      </c>
      <c r="R1004" s="12" t="s">
        <v>35</v>
      </c>
      <c r="S1004" s="27">
        <f t="shared" si="49"/>
        <v>0.65745370370132195</v>
      </c>
      <c r="T1004" s="12" t="s">
        <v>18525</v>
      </c>
      <c r="U1004" s="13"/>
      <c r="V1004" s="13"/>
      <c r="W1004" s="13"/>
    </row>
    <row r="1005" spans="1:23" ht="30" customHeight="1">
      <c r="A1005" s="65">
        <v>1006</v>
      </c>
      <c r="B1005" s="26">
        <v>45868.811701388899</v>
      </c>
      <c r="C1005" s="26" t="str">
        <f t="shared" si="47"/>
        <v>July 2025</v>
      </c>
      <c r="D1005" s="12">
        <v>122958</v>
      </c>
      <c r="E1005" s="12">
        <v>512976</v>
      </c>
      <c r="F1005" s="14" t="s">
        <v>18526</v>
      </c>
      <c r="G1005" s="13" t="s">
        <v>18527</v>
      </c>
      <c r="H1005" s="13" t="s">
        <v>18528</v>
      </c>
      <c r="I1005" s="12" t="s">
        <v>13066</v>
      </c>
      <c r="J1005" s="12" t="str">
        <f t="shared" si="48"/>
        <v>Chan Aye Tha Zan</v>
      </c>
      <c r="K1005" s="12" t="s">
        <v>18529</v>
      </c>
      <c r="L1005" s="12">
        <v>40</v>
      </c>
      <c r="M1005" s="12" t="s">
        <v>18530</v>
      </c>
      <c r="N1005" s="12">
        <v>255</v>
      </c>
      <c r="O1005" s="26">
        <v>45869.333333333299</v>
      </c>
      <c r="P1005" s="13" t="s">
        <v>13048</v>
      </c>
      <c r="Q1005" s="26">
        <v>45869.660347222198</v>
      </c>
      <c r="R1005" s="12" t="s">
        <v>35</v>
      </c>
      <c r="S1005" s="27">
        <f t="shared" si="49"/>
        <v>0.84864583332819199</v>
      </c>
      <c r="T1005" s="12" t="s">
        <v>18531</v>
      </c>
      <c r="U1005" s="13"/>
      <c r="V1005" s="13"/>
      <c r="W1005" s="13"/>
    </row>
    <row r="1006" spans="1:23" ht="30" customHeight="1">
      <c r="A1006" s="65">
        <v>1007</v>
      </c>
      <c r="B1006" s="26">
        <v>45868.840729166703</v>
      </c>
      <c r="C1006" s="26" t="str">
        <f t="shared" si="47"/>
        <v>July 2025</v>
      </c>
      <c r="D1006" s="12">
        <v>122960</v>
      </c>
      <c r="E1006" s="12">
        <v>512969</v>
      </c>
      <c r="F1006" s="14" t="s">
        <v>18532</v>
      </c>
      <c r="G1006" s="13" t="s">
        <v>18533</v>
      </c>
      <c r="H1006" s="13" t="s">
        <v>18534</v>
      </c>
      <c r="I1006" s="12" t="s">
        <v>13104</v>
      </c>
      <c r="J1006" s="12" t="str">
        <f t="shared" si="48"/>
        <v>Maha Aung Myay</v>
      </c>
      <c r="K1006" s="12" t="s">
        <v>18535</v>
      </c>
      <c r="L1006" s="12">
        <v>20</v>
      </c>
      <c r="M1006" s="12" t="s">
        <v>18536</v>
      </c>
      <c r="N1006" s="12">
        <v>395</v>
      </c>
      <c r="O1006" s="26">
        <v>45869.333333333299</v>
      </c>
      <c r="P1006" s="13" t="s">
        <v>13120</v>
      </c>
      <c r="Q1006" s="26">
        <v>45869.609606481499</v>
      </c>
      <c r="R1006" s="12" t="s">
        <v>35</v>
      </c>
      <c r="S1006" s="27">
        <f t="shared" si="49"/>
        <v>0.76887731481838295</v>
      </c>
      <c r="T1006" s="12" t="s">
        <v>18537</v>
      </c>
      <c r="U1006" s="13"/>
      <c r="V1006" s="13"/>
      <c r="W1006" s="13"/>
    </row>
    <row r="1007" spans="1:23" ht="30" customHeight="1">
      <c r="A1007" s="65">
        <v>1008</v>
      </c>
      <c r="B1007" s="26">
        <v>45868.857407407399</v>
      </c>
      <c r="C1007" s="26" t="str">
        <f t="shared" si="47"/>
        <v>July 2025</v>
      </c>
      <c r="D1007" s="12">
        <v>122962</v>
      </c>
      <c r="E1007" s="12">
        <v>513045</v>
      </c>
      <c r="F1007" s="14" t="s">
        <v>18538</v>
      </c>
      <c r="G1007" s="13" t="s">
        <v>15755</v>
      </c>
      <c r="H1007" s="13" t="s">
        <v>18539</v>
      </c>
      <c r="I1007" s="12" t="s">
        <v>13066</v>
      </c>
      <c r="J1007" s="12" t="str">
        <f t="shared" si="48"/>
        <v>Chan Aye Tha Zan</v>
      </c>
      <c r="K1007" s="12" t="s">
        <v>18540</v>
      </c>
      <c r="L1007" s="12">
        <v>20</v>
      </c>
      <c r="M1007" s="12" t="s">
        <v>14410</v>
      </c>
      <c r="N1007" s="12">
        <v>188</v>
      </c>
      <c r="O1007" s="26">
        <v>45869.333333333299</v>
      </c>
      <c r="P1007" s="13" t="s">
        <v>13048</v>
      </c>
      <c r="Q1007" s="26">
        <v>45869.400277777801</v>
      </c>
      <c r="R1007" s="12" t="s">
        <v>35</v>
      </c>
      <c r="S1007" s="27">
        <f t="shared" si="49"/>
        <v>0.54287037037283903</v>
      </c>
      <c r="T1007" s="12" t="s">
        <v>18541</v>
      </c>
      <c r="U1007" s="13"/>
      <c r="V1007" s="13"/>
      <c r="W1007" s="13"/>
    </row>
    <row r="1008" spans="1:23" ht="30" customHeight="1">
      <c r="A1008" s="65">
        <v>1009</v>
      </c>
      <c r="B1008" s="73">
        <v>45868.872314814798</v>
      </c>
      <c r="C1008" s="26" t="str">
        <f t="shared" si="47"/>
        <v>July 2025</v>
      </c>
      <c r="D1008" s="66">
        <v>122965</v>
      </c>
      <c r="E1008" s="66">
        <v>513072</v>
      </c>
      <c r="F1008" s="75" t="s">
        <v>18542</v>
      </c>
      <c r="G1008" s="76" t="s">
        <v>18543</v>
      </c>
      <c r="H1008" s="76" t="s">
        <v>18544</v>
      </c>
      <c r="I1008" s="66" t="s">
        <v>13066</v>
      </c>
      <c r="J1008" s="12" t="str">
        <f t="shared" si="48"/>
        <v>Chan Aye Tha Zan</v>
      </c>
      <c r="K1008" s="66" t="s">
        <v>18545</v>
      </c>
      <c r="L1008" s="66">
        <v>20</v>
      </c>
      <c r="M1008" s="66"/>
      <c r="N1008" s="66"/>
      <c r="O1008" s="73"/>
      <c r="P1008" s="13" t="s">
        <v>13048</v>
      </c>
      <c r="Q1008" s="73"/>
      <c r="R1008" s="66" t="s">
        <v>113</v>
      </c>
      <c r="S1008" s="90">
        <f t="shared" si="49"/>
        <v>-45868.872314814798</v>
      </c>
      <c r="T1008" s="66"/>
      <c r="U1008" s="76"/>
      <c r="V1008" s="76" t="s">
        <v>18546</v>
      </c>
      <c r="W1008" s="76"/>
    </row>
    <row r="1009" spans="1:23" ht="30" customHeight="1">
      <c r="A1009" s="65">
        <v>1010</v>
      </c>
      <c r="B1009" s="73">
        <v>45869.2589351852</v>
      </c>
      <c r="C1009" s="26" t="str">
        <f t="shared" si="47"/>
        <v>July 2025</v>
      </c>
      <c r="D1009" s="66">
        <v>122980</v>
      </c>
      <c r="E1009" s="66">
        <v>513102</v>
      </c>
      <c r="F1009" s="75" t="s">
        <v>18547</v>
      </c>
      <c r="G1009" s="76" t="s">
        <v>18548</v>
      </c>
      <c r="H1009" s="76" t="s">
        <v>18549</v>
      </c>
      <c r="I1009" s="66" t="s">
        <v>13104</v>
      </c>
      <c r="J1009" s="12" t="str">
        <f t="shared" si="48"/>
        <v>Maha Aung Myay</v>
      </c>
      <c r="K1009" s="66" t="s">
        <v>18550</v>
      </c>
      <c r="L1009" s="66">
        <v>20</v>
      </c>
      <c r="M1009" s="66"/>
      <c r="N1009" s="66"/>
      <c r="O1009" s="73"/>
      <c r="P1009" s="76"/>
      <c r="Q1009" s="73"/>
      <c r="R1009" s="66" t="s">
        <v>113</v>
      </c>
      <c r="S1009" s="90">
        <f t="shared" si="49"/>
        <v>-45869.2589351852</v>
      </c>
      <c r="T1009" s="66"/>
      <c r="U1009" s="76" t="s">
        <v>18551</v>
      </c>
      <c r="V1009" s="76"/>
      <c r="W1009" s="76"/>
    </row>
    <row r="1010" spans="1:23" ht="30" customHeight="1">
      <c r="A1010" s="10">
        <v>1011</v>
      </c>
      <c r="B1010" s="26">
        <v>45869.419166666703</v>
      </c>
      <c r="C1010" s="26" t="str">
        <f t="shared" si="47"/>
        <v>July 2025</v>
      </c>
      <c r="D1010" s="12">
        <v>122995</v>
      </c>
      <c r="E1010" s="12">
        <v>512279</v>
      </c>
      <c r="F1010" s="14" t="s">
        <v>18552</v>
      </c>
      <c r="G1010" s="13" t="s">
        <v>18553</v>
      </c>
      <c r="H1010" s="13" t="s">
        <v>18554</v>
      </c>
      <c r="I1010" s="12" t="s">
        <v>13045</v>
      </c>
      <c r="J1010" s="12" t="str">
        <f t="shared" si="48"/>
        <v>Aung Myay Tha Zan</v>
      </c>
      <c r="K1010" s="12" t="s">
        <v>18555</v>
      </c>
      <c r="L1010" s="12">
        <v>20</v>
      </c>
      <c r="M1010" s="12" t="s">
        <v>14515</v>
      </c>
      <c r="N1010" s="12">
        <v>300</v>
      </c>
      <c r="O1010" s="26"/>
      <c r="P1010" s="13" t="s">
        <v>13120</v>
      </c>
      <c r="Q1010" s="26">
        <v>45869.752546296302</v>
      </c>
      <c r="R1010" s="12" t="s">
        <v>35</v>
      </c>
      <c r="S1010" s="27">
        <f t="shared" si="49"/>
        <v>0.33337962962832501</v>
      </c>
      <c r="T1010" s="12" t="s">
        <v>18556</v>
      </c>
      <c r="U1010" s="13"/>
      <c r="V1010" s="13"/>
      <c r="W1010" s="13"/>
    </row>
    <row r="1011" spans="1:23" ht="30" customHeight="1">
      <c r="A1011" s="10">
        <v>1012</v>
      </c>
      <c r="B1011" s="73">
        <v>45869.427673611099</v>
      </c>
      <c r="C1011" s="26" t="str">
        <f t="shared" si="47"/>
        <v>July 2025</v>
      </c>
      <c r="D1011" s="66">
        <v>123004</v>
      </c>
      <c r="E1011" s="66">
        <v>513278</v>
      </c>
      <c r="F1011" s="75" t="s">
        <v>18557</v>
      </c>
      <c r="G1011" s="76" t="s">
        <v>18558</v>
      </c>
      <c r="H1011" s="76" t="s">
        <v>18559</v>
      </c>
      <c r="I1011" s="66" t="s">
        <v>13066</v>
      </c>
      <c r="J1011" s="12" t="str">
        <f t="shared" si="48"/>
        <v>Chan Aye Tha Zan</v>
      </c>
      <c r="K1011" s="66" t="s">
        <v>18560</v>
      </c>
      <c r="L1011" s="66">
        <v>30</v>
      </c>
      <c r="M1011" s="66"/>
      <c r="N1011" s="66"/>
      <c r="O1011" s="73"/>
      <c r="P1011" s="76"/>
      <c r="Q1011" s="73"/>
      <c r="R1011" s="66" t="s">
        <v>113</v>
      </c>
      <c r="S1011" s="90">
        <f t="shared" si="49"/>
        <v>-45869.427673611099</v>
      </c>
      <c r="T1011" s="66"/>
      <c r="U1011" s="76"/>
      <c r="V1011" s="76" t="s">
        <v>18561</v>
      </c>
      <c r="W1011" s="76"/>
    </row>
    <row r="1012" spans="1:23" ht="30" customHeight="1">
      <c r="A1012" s="10">
        <v>1013</v>
      </c>
      <c r="B1012" s="26">
        <v>45869.611539351798</v>
      </c>
      <c r="C1012" s="26" t="str">
        <f t="shared" si="47"/>
        <v>July 2025</v>
      </c>
      <c r="D1012" s="12">
        <v>123057</v>
      </c>
      <c r="E1012" s="12">
        <v>513993</v>
      </c>
      <c r="F1012" s="14" t="s">
        <v>18562</v>
      </c>
      <c r="G1012" s="13" t="s">
        <v>18563</v>
      </c>
      <c r="H1012" s="13" t="s">
        <v>18564</v>
      </c>
      <c r="I1012" s="12" t="s">
        <v>13066</v>
      </c>
      <c r="J1012" s="12" t="str">
        <f t="shared" si="48"/>
        <v>Chan Aye Tha Zan</v>
      </c>
      <c r="K1012" s="12" t="s">
        <v>18565</v>
      </c>
      <c r="L1012" s="12">
        <v>40</v>
      </c>
      <c r="M1012" s="12" t="s">
        <v>16647</v>
      </c>
      <c r="N1012" s="12">
        <v>100</v>
      </c>
      <c r="O1012" s="26">
        <v>45870.333333333299</v>
      </c>
      <c r="P1012" s="13" t="s">
        <v>13120</v>
      </c>
      <c r="Q1012" s="26">
        <v>45870.438194444403</v>
      </c>
      <c r="R1012" s="12" t="s">
        <v>35</v>
      </c>
      <c r="S1012" s="27">
        <f t="shared" si="49"/>
        <v>0.82665509259823</v>
      </c>
      <c r="T1012" s="12" t="s">
        <v>18566</v>
      </c>
      <c r="U1012" s="13"/>
      <c r="V1012" s="13"/>
      <c r="W1012" s="13"/>
    </row>
    <row r="1013" spans="1:23" ht="30" customHeight="1">
      <c r="A1013" s="65">
        <v>1014</v>
      </c>
      <c r="B1013" s="26">
        <v>45869.720474537004</v>
      </c>
      <c r="C1013" s="26" t="str">
        <f t="shared" si="47"/>
        <v>July 2025</v>
      </c>
      <c r="D1013" s="12">
        <v>123077</v>
      </c>
      <c r="E1013" s="12">
        <v>513372</v>
      </c>
      <c r="F1013" s="14" t="s">
        <v>18567</v>
      </c>
      <c r="G1013" s="13" t="s">
        <v>18568</v>
      </c>
      <c r="H1013" s="13" t="s">
        <v>18569</v>
      </c>
      <c r="I1013" s="12" t="s">
        <v>13066</v>
      </c>
      <c r="J1013" s="12" t="str">
        <f t="shared" si="48"/>
        <v>Chan Aye Tha Zan</v>
      </c>
      <c r="K1013" s="12" t="s">
        <v>18570</v>
      </c>
      <c r="L1013" s="12">
        <v>25</v>
      </c>
      <c r="M1013" s="12" t="s">
        <v>18571</v>
      </c>
      <c r="N1013" s="12">
        <v>492</v>
      </c>
      <c r="O1013" s="26"/>
      <c r="P1013" s="13" t="s">
        <v>13048</v>
      </c>
      <c r="Q1013" s="26">
        <v>45871.527870370403</v>
      </c>
      <c r="R1013" s="12" t="s">
        <v>35</v>
      </c>
      <c r="S1013" s="27">
        <f t="shared" si="49"/>
        <v>1.8073958333334299</v>
      </c>
      <c r="T1013" s="12" t="s">
        <v>18572</v>
      </c>
      <c r="U1013" s="13" t="s">
        <v>18573</v>
      </c>
      <c r="V1013" s="13"/>
      <c r="W1013" s="13"/>
    </row>
    <row r="1014" spans="1:23" ht="30" customHeight="1">
      <c r="A1014" s="10">
        <v>1015</v>
      </c>
      <c r="B1014" s="26">
        <v>45869.723333333299</v>
      </c>
      <c r="C1014" s="26" t="str">
        <f t="shared" si="47"/>
        <v>July 2025</v>
      </c>
      <c r="D1014" s="12">
        <v>123078</v>
      </c>
      <c r="E1014" s="12">
        <v>514108</v>
      </c>
      <c r="F1014" s="14" t="s">
        <v>18574</v>
      </c>
      <c r="G1014" s="13" t="s">
        <v>18575</v>
      </c>
      <c r="H1014" s="13" t="s">
        <v>18576</v>
      </c>
      <c r="I1014" s="12" t="s">
        <v>13066</v>
      </c>
      <c r="J1014" s="12" t="str">
        <f t="shared" si="48"/>
        <v>Chan Aye Tha Zan</v>
      </c>
      <c r="K1014" s="12" t="s">
        <v>18577</v>
      </c>
      <c r="L1014" s="12">
        <v>25</v>
      </c>
      <c r="M1014" s="12" t="s">
        <v>18578</v>
      </c>
      <c r="N1014" s="12">
        <v>167</v>
      </c>
      <c r="O1014" s="26">
        <v>45870.333333333299</v>
      </c>
      <c r="P1014" s="13" t="s">
        <v>13048</v>
      </c>
      <c r="Q1014" s="26">
        <v>45870.405972222201</v>
      </c>
      <c r="R1014" s="12" t="s">
        <v>35</v>
      </c>
      <c r="S1014" s="27">
        <f t="shared" si="49"/>
        <v>0.68263888888759505</v>
      </c>
      <c r="T1014" s="12" t="s">
        <v>18579</v>
      </c>
      <c r="U1014" s="13"/>
      <c r="V1014" s="13"/>
      <c r="W1014" s="13"/>
    </row>
    <row r="1015" spans="1:23" ht="30" customHeight="1">
      <c r="A1015" s="10">
        <v>1016</v>
      </c>
      <c r="B1015" s="26">
        <v>45869.800648148099</v>
      </c>
      <c r="C1015" s="26" t="str">
        <f t="shared" si="47"/>
        <v>July 2025</v>
      </c>
      <c r="D1015" s="12">
        <v>123088</v>
      </c>
      <c r="E1015" s="12">
        <v>411690</v>
      </c>
      <c r="F1015" s="14" t="s">
        <v>18580</v>
      </c>
      <c r="G1015" s="13" t="s">
        <v>18581</v>
      </c>
      <c r="H1015" s="13" t="s">
        <v>18582</v>
      </c>
      <c r="I1015" s="12" t="s">
        <v>13066</v>
      </c>
      <c r="J1015" s="12" t="str">
        <f t="shared" si="48"/>
        <v>Chan Aye Tha Zan</v>
      </c>
      <c r="K1015" s="12" t="s">
        <v>18583</v>
      </c>
      <c r="L1015" s="12">
        <v>20</v>
      </c>
      <c r="M1015" s="12" t="s">
        <v>15248</v>
      </c>
      <c r="N1015" s="12">
        <v>200</v>
      </c>
      <c r="O1015" s="26">
        <v>45870.333333333299</v>
      </c>
      <c r="P1015" s="13" t="s">
        <v>13120</v>
      </c>
      <c r="Q1015" s="26">
        <v>45870.422407407401</v>
      </c>
      <c r="R1015" s="12" t="s">
        <v>35</v>
      </c>
      <c r="S1015" s="27">
        <f t="shared" si="49"/>
        <v>0.62175925925839703</v>
      </c>
      <c r="T1015" s="12" t="s">
        <v>18584</v>
      </c>
      <c r="U1015" s="13"/>
      <c r="V1015" s="13"/>
      <c r="W1015" s="13"/>
    </row>
    <row r="1016" spans="1:23" ht="30" customHeight="1">
      <c r="A1016" s="10">
        <v>1017</v>
      </c>
      <c r="B1016" s="26">
        <v>45870.363888888904</v>
      </c>
      <c r="C1016" s="26" t="str">
        <f t="shared" si="47"/>
        <v>August 2025</v>
      </c>
      <c r="D1016" s="12">
        <v>123118</v>
      </c>
      <c r="E1016" s="12">
        <v>480130</v>
      </c>
      <c r="F1016" s="14" t="s">
        <v>18585</v>
      </c>
      <c r="G1016" s="13" t="s">
        <v>16213</v>
      </c>
      <c r="H1016" s="13" t="s">
        <v>18586</v>
      </c>
      <c r="I1016" s="12" t="s">
        <v>13045</v>
      </c>
      <c r="J1016" s="12" t="str">
        <f t="shared" si="48"/>
        <v>Aung Myay Tha Zan</v>
      </c>
      <c r="K1016" s="12" t="s">
        <v>18587</v>
      </c>
      <c r="L1016" s="12">
        <v>20</v>
      </c>
      <c r="M1016" s="12" t="s">
        <v>18588</v>
      </c>
      <c r="N1016" s="12">
        <v>348</v>
      </c>
      <c r="O1016" s="26"/>
      <c r="P1016" s="13" t="s">
        <v>13048</v>
      </c>
      <c r="Q1016" s="26">
        <v>45870.535891203697</v>
      </c>
      <c r="R1016" s="12" t="s">
        <v>35</v>
      </c>
      <c r="S1016" s="27">
        <f t="shared" si="49"/>
        <v>0.17200231481547201</v>
      </c>
      <c r="T1016" s="12" t="s">
        <v>18589</v>
      </c>
      <c r="U1016" s="13"/>
      <c r="V1016" s="13"/>
      <c r="W1016" s="13"/>
    </row>
    <row r="1017" spans="1:23" ht="30" customHeight="1">
      <c r="A1017" s="10">
        <v>1018</v>
      </c>
      <c r="B1017" s="26">
        <v>45870.381249999999</v>
      </c>
      <c r="C1017" s="26" t="str">
        <f t="shared" si="47"/>
        <v>August 2025</v>
      </c>
      <c r="D1017" s="12">
        <v>123120</v>
      </c>
      <c r="E1017" s="12">
        <v>515264</v>
      </c>
      <c r="F1017" s="14" t="s">
        <v>18590</v>
      </c>
      <c r="G1017" s="13" t="s">
        <v>18591</v>
      </c>
      <c r="H1017" s="13" t="s">
        <v>18592</v>
      </c>
      <c r="I1017" s="12" t="s">
        <v>13066</v>
      </c>
      <c r="J1017" s="12" t="str">
        <f t="shared" si="48"/>
        <v>Chan Aye Tha Zan</v>
      </c>
      <c r="K1017" s="12" t="s">
        <v>18593</v>
      </c>
      <c r="L1017" s="12">
        <v>20</v>
      </c>
      <c r="M1017" s="12" t="s">
        <v>18012</v>
      </c>
      <c r="N1017" s="12">
        <v>130</v>
      </c>
      <c r="O1017" s="26">
        <v>45870.333333333299</v>
      </c>
      <c r="P1017" s="13" t="s">
        <v>13048</v>
      </c>
      <c r="Q1017" s="26">
        <v>45870.615057870396</v>
      </c>
      <c r="R1017" s="12" t="s">
        <v>35</v>
      </c>
      <c r="S1017" s="27">
        <f t="shared" si="49"/>
        <v>0.23380787036876399</v>
      </c>
      <c r="T1017" s="12" t="s">
        <v>18594</v>
      </c>
      <c r="U1017" s="13"/>
      <c r="V1017" s="13"/>
      <c r="W1017" s="13"/>
    </row>
    <row r="1018" spans="1:23" ht="30" customHeight="1">
      <c r="A1018" s="10">
        <v>1019</v>
      </c>
      <c r="B1018" s="26">
        <v>45870.417361111096</v>
      </c>
      <c r="C1018" s="26" t="str">
        <f t="shared" si="47"/>
        <v>August 2025</v>
      </c>
      <c r="D1018" s="12">
        <v>123136</v>
      </c>
      <c r="E1018" s="12">
        <v>513708</v>
      </c>
      <c r="F1018" s="14" t="s">
        <v>18595</v>
      </c>
      <c r="G1018" s="13" t="s">
        <v>18596</v>
      </c>
      <c r="H1018" s="13" t="s">
        <v>18597</v>
      </c>
      <c r="I1018" s="12" t="s">
        <v>13045</v>
      </c>
      <c r="J1018" s="12" t="str">
        <f t="shared" si="48"/>
        <v>Aung Myay Tha Zan</v>
      </c>
      <c r="K1018" s="12" t="s">
        <v>18598</v>
      </c>
      <c r="L1018" s="12">
        <v>20</v>
      </c>
      <c r="M1018" s="12" t="s">
        <v>18599</v>
      </c>
      <c r="N1018" s="12">
        <v>183</v>
      </c>
      <c r="O1018" s="26"/>
      <c r="P1018" s="13" t="s">
        <v>13048</v>
      </c>
      <c r="Q1018" s="26">
        <v>45870.712592592601</v>
      </c>
      <c r="R1018" s="12" t="s">
        <v>35</v>
      </c>
      <c r="S1018" s="27">
        <f t="shared" si="49"/>
        <v>0.295231481482915</v>
      </c>
      <c r="T1018" s="12" t="s">
        <v>18600</v>
      </c>
      <c r="U1018" s="13"/>
      <c r="V1018" s="13"/>
      <c r="W1018" s="13"/>
    </row>
    <row r="1019" spans="1:23" ht="30" customHeight="1">
      <c r="A1019" s="10">
        <v>1020</v>
      </c>
      <c r="B1019" s="26">
        <v>45870.495833333298</v>
      </c>
      <c r="C1019" s="26" t="str">
        <f t="shared" si="47"/>
        <v>August 2025</v>
      </c>
      <c r="D1019" s="12">
        <v>123169</v>
      </c>
      <c r="E1019" s="12">
        <v>515523</v>
      </c>
      <c r="F1019" s="14" t="s">
        <v>18601</v>
      </c>
      <c r="G1019" s="13" t="s">
        <v>18602</v>
      </c>
      <c r="H1019" s="13" t="s">
        <v>18603</v>
      </c>
      <c r="I1019" s="12" t="s">
        <v>13045</v>
      </c>
      <c r="J1019" s="12" t="str">
        <f t="shared" si="48"/>
        <v>Aung Myay Tha Zan</v>
      </c>
      <c r="K1019" s="12" t="s">
        <v>18604</v>
      </c>
      <c r="L1019" s="12">
        <v>20</v>
      </c>
      <c r="M1019" s="12" t="s">
        <v>18605</v>
      </c>
      <c r="N1019" s="12">
        <v>277</v>
      </c>
      <c r="O1019" s="26">
        <v>45871.333333333299</v>
      </c>
      <c r="P1019" s="13" t="s">
        <v>13120</v>
      </c>
      <c r="Q1019" s="26">
        <v>45872.471064814803</v>
      </c>
      <c r="R1019" s="12" t="s">
        <v>35</v>
      </c>
      <c r="S1019" s="27">
        <f t="shared" si="49"/>
        <v>1.9752314814832099</v>
      </c>
      <c r="T1019" s="12" t="s">
        <v>18606</v>
      </c>
      <c r="U1019" s="13" t="s">
        <v>18607</v>
      </c>
      <c r="V1019" s="13"/>
      <c r="W1019" s="13"/>
    </row>
    <row r="1020" spans="1:23" ht="30" customHeight="1">
      <c r="A1020" s="10">
        <v>1021</v>
      </c>
      <c r="B1020" s="26">
        <v>45870.496527777803</v>
      </c>
      <c r="C1020" s="26" t="str">
        <f t="shared" si="47"/>
        <v>August 2025</v>
      </c>
      <c r="D1020" s="12">
        <v>123170</v>
      </c>
      <c r="E1020" s="12">
        <v>514805</v>
      </c>
      <c r="F1020" s="14" t="s">
        <v>18608</v>
      </c>
      <c r="G1020" s="13" t="s">
        <v>18609</v>
      </c>
      <c r="H1020" s="13" t="s">
        <v>18610</v>
      </c>
      <c r="I1020" s="12" t="s">
        <v>13104</v>
      </c>
      <c r="J1020" s="12" t="str">
        <f t="shared" si="48"/>
        <v>Maha Aung Myay</v>
      </c>
      <c r="K1020" s="12" t="s">
        <v>18611</v>
      </c>
      <c r="L1020" s="12">
        <v>20</v>
      </c>
      <c r="M1020" s="12" t="s">
        <v>18612</v>
      </c>
      <c r="N1020" s="12">
        <v>418</v>
      </c>
      <c r="O1020" s="26">
        <v>45871.333333333299</v>
      </c>
      <c r="P1020" s="13" t="s">
        <v>13048</v>
      </c>
      <c r="Q1020" s="26">
        <v>45872.497916666704</v>
      </c>
      <c r="R1020" s="12" t="s">
        <v>35</v>
      </c>
      <c r="S1020" s="27">
        <f t="shared" si="49"/>
        <v>2.0013888888861402</v>
      </c>
      <c r="T1020" s="12" t="s">
        <v>18613</v>
      </c>
      <c r="U1020" s="13" t="s">
        <v>18614</v>
      </c>
      <c r="V1020" s="13"/>
      <c r="W1020" s="13"/>
    </row>
    <row r="1021" spans="1:23" ht="30" customHeight="1">
      <c r="A1021" s="10">
        <v>1022</v>
      </c>
      <c r="B1021" s="26">
        <v>45870.5</v>
      </c>
      <c r="C1021" s="26" t="str">
        <f t="shared" si="47"/>
        <v>August 2025</v>
      </c>
      <c r="D1021" s="12">
        <v>123172</v>
      </c>
      <c r="E1021" s="12">
        <v>234870</v>
      </c>
      <c r="F1021" s="14" t="s">
        <v>18615</v>
      </c>
      <c r="G1021" s="13" t="s">
        <v>18616</v>
      </c>
      <c r="H1021" s="13" t="s">
        <v>18617</v>
      </c>
      <c r="I1021" s="12" t="s">
        <v>13066</v>
      </c>
      <c r="J1021" s="12" t="str">
        <f t="shared" si="48"/>
        <v>Chan Aye Tha Zan</v>
      </c>
      <c r="K1021" s="12" t="s">
        <v>18618</v>
      </c>
      <c r="L1021" s="12">
        <v>100</v>
      </c>
      <c r="M1021" s="12" t="s">
        <v>18619</v>
      </c>
      <c r="N1021" s="12">
        <v>250</v>
      </c>
      <c r="O1021" s="26">
        <v>45870.333333333299</v>
      </c>
      <c r="P1021" s="13" t="s">
        <v>13120</v>
      </c>
      <c r="Q1021" s="26">
        <v>45870.604224536997</v>
      </c>
      <c r="R1021" s="12" t="s">
        <v>35</v>
      </c>
      <c r="S1021" s="27">
        <f t="shared" si="49"/>
        <v>0.104224537033588</v>
      </c>
      <c r="T1021" s="12" t="s">
        <v>18620</v>
      </c>
      <c r="U1021" s="13"/>
      <c r="V1021" s="13"/>
      <c r="W1021" s="13"/>
    </row>
    <row r="1022" spans="1:23" ht="30" customHeight="1">
      <c r="A1022" s="10">
        <v>1023</v>
      </c>
      <c r="B1022" s="26">
        <v>45870.504861111098</v>
      </c>
      <c r="C1022" s="26" t="str">
        <f t="shared" si="47"/>
        <v>August 2025</v>
      </c>
      <c r="D1022" s="12">
        <v>123175</v>
      </c>
      <c r="E1022" s="12">
        <v>357005</v>
      </c>
      <c r="F1022" s="14" t="s">
        <v>18621</v>
      </c>
      <c r="G1022" s="13" t="s">
        <v>18622</v>
      </c>
      <c r="H1022" s="13" t="s">
        <v>18623</v>
      </c>
      <c r="I1022" s="12" t="s">
        <v>13104</v>
      </c>
      <c r="J1022" s="12" t="str">
        <f t="shared" si="48"/>
        <v>Maha Aung Myay</v>
      </c>
      <c r="K1022" s="12" t="s">
        <v>18624</v>
      </c>
      <c r="L1022" s="12">
        <v>25</v>
      </c>
      <c r="M1022" s="12" t="s">
        <v>18625</v>
      </c>
      <c r="N1022" s="12">
        <v>315</v>
      </c>
      <c r="O1022" s="26"/>
      <c r="P1022" s="13" t="s">
        <v>13048</v>
      </c>
      <c r="Q1022" s="26">
        <v>45871.626747685201</v>
      </c>
      <c r="R1022" s="12" t="s">
        <v>35</v>
      </c>
      <c r="S1022" s="27">
        <f t="shared" si="49"/>
        <v>1.1218865740738699</v>
      </c>
      <c r="T1022" s="12" t="s">
        <v>18626</v>
      </c>
      <c r="U1022" s="13"/>
      <c r="V1022" s="13"/>
      <c r="W1022" s="13"/>
    </row>
    <row r="1023" spans="1:23" ht="30" customHeight="1">
      <c r="A1023" s="10">
        <v>1024</v>
      </c>
      <c r="B1023" s="73">
        <v>45870.506249999999</v>
      </c>
      <c r="C1023" s="26" t="str">
        <f t="shared" si="47"/>
        <v>August 2025</v>
      </c>
      <c r="D1023" s="66">
        <v>123177</v>
      </c>
      <c r="E1023" s="66">
        <v>515680</v>
      </c>
      <c r="F1023" s="75" t="s">
        <v>18627</v>
      </c>
      <c r="G1023" s="76" t="s">
        <v>18628</v>
      </c>
      <c r="H1023" s="76" t="s">
        <v>18629</v>
      </c>
      <c r="I1023" s="66" t="s">
        <v>13066</v>
      </c>
      <c r="J1023" s="12" t="str">
        <f t="shared" si="48"/>
        <v>Chan Aye Tha Zan</v>
      </c>
      <c r="K1023" s="66" t="s">
        <v>18630</v>
      </c>
      <c r="L1023" s="66">
        <v>25</v>
      </c>
      <c r="M1023" s="66"/>
      <c r="N1023" s="66"/>
      <c r="O1023" s="73"/>
      <c r="P1023" s="76"/>
      <c r="Q1023" s="73"/>
      <c r="R1023" s="66" t="s">
        <v>113</v>
      </c>
      <c r="S1023" s="90">
        <f t="shared" si="49"/>
        <v>-45870.506249999999</v>
      </c>
      <c r="T1023" s="66"/>
      <c r="U1023" s="76"/>
      <c r="V1023" s="76" t="s">
        <v>18631</v>
      </c>
      <c r="W1023" s="76"/>
    </row>
    <row r="1024" spans="1:23" ht="30" customHeight="1">
      <c r="A1024" s="10">
        <v>1025</v>
      </c>
      <c r="B1024" s="26">
        <v>45870.520833333299</v>
      </c>
      <c r="C1024" s="26" t="str">
        <f t="shared" si="47"/>
        <v>August 2025</v>
      </c>
      <c r="D1024" s="12">
        <v>123183</v>
      </c>
      <c r="E1024" s="12">
        <v>515628</v>
      </c>
      <c r="F1024" s="14" t="s">
        <v>18632</v>
      </c>
      <c r="G1024" s="13" t="s">
        <v>18633</v>
      </c>
      <c r="H1024" s="13" t="s">
        <v>18634</v>
      </c>
      <c r="I1024" s="12" t="s">
        <v>13066</v>
      </c>
      <c r="J1024" s="12" t="str">
        <f t="shared" si="48"/>
        <v>Chan Aye Tha Zan</v>
      </c>
      <c r="K1024" s="12" t="s">
        <v>18635</v>
      </c>
      <c r="L1024" s="12">
        <v>30</v>
      </c>
      <c r="M1024" s="12" t="s">
        <v>18636</v>
      </c>
      <c r="N1024" s="12">
        <v>215</v>
      </c>
      <c r="O1024" s="26"/>
      <c r="P1024" s="13" t="s">
        <v>13120</v>
      </c>
      <c r="Q1024" s="26">
        <v>45871.474907407399</v>
      </c>
      <c r="R1024" s="12" t="s">
        <v>35</v>
      </c>
      <c r="S1024" s="27">
        <f t="shared" si="49"/>
        <v>0.95407407407037703</v>
      </c>
      <c r="T1024" s="12" t="s">
        <v>18637</v>
      </c>
      <c r="U1024" s="13"/>
      <c r="V1024" s="13"/>
      <c r="W1024" s="13"/>
    </row>
    <row r="1025" spans="1:23" ht="30" customHeight="1">
      <c r="A1025" s="10">
        <v>1026</v>
      </c>
      <c r="B1025" s="26">
        <v>45870.527777777803</v>
      </c>
      <c r="C1025" s="26" t="str">
        <f t="shared" si="47"/>
        <v>August 2025</v>
      </c>
      <c r="D1025" s="12">
        <v>123188</v>
      </c>
      <c r="E1025" s="12">
        <v>247815</v>
      </c>
      <c r="F1025" s="14" t="s">
        <v>18638</v>
      </c>
      <c r="G1025" s="13" t="s">
        <v>18639</v>
      </c>
      <c r="H1025" s="13" t="s">
        <v>18640</v>
      </c>
      <c r="I1025" s="12" t="s">
        <v>13045</v>
      </c>
      <c r="J1025" s="12" t="str">
        <f t="shared" si="48"/>
        <v>Aung Myay Tha Zan</v>
      </c>
      <c r="K1025" s="12" t="s">
        <v>18641</v>
      </c>
      <c r="L1025" s="12">
        <v>30</v>
      </c>
      <c r="M1025" s="12" t="s">
        <v>18642</v>
      </c>
      <c r="N1025" s="12">
        <v>130</v>
      </c>
      <c r="O1025" s="26"/>
      <c r="P1025" s="13" t="s">
        <v>13120</v>
      </c>
      <c r="Q1025" s="26">
        <v>45872.561539351896</v>
      </c>
      <c r="R1025" s="12" t="s">
        <v>35</v>
      </c>
      <c r="S1025" s="27">
        <f t="shared" si="49"/>
        <v>2.0337615740718298</v>
      </c>
      <c r="T1025" s="12" t="s">
        <v>18643</v>
      </c>
      <c r="U1025" s="13" t="s">
        <v>18644</v>
      </c>
      <c r="V1025" s="13"/>
      <c r="W1025" s="13"/>
    </row>
    <row r="1026" spans="1:23" ht="30" customHeight="1">
      <c r="A1026" s="10">
        <v>1027</v>
      </c>
      <c r="B1026" s="26">
        <v>45870.661562499998</v>
      </c>
      <c r="C1026" s="26" t="str">
        <f t="shared" si="47"/>
        <v>August 2025</v>
      </c>
      <c r="D1026" s="12">
        <v>123260</v>
      </c>
      <c r="E1026" s="12">
        <v>234863</v>
      </c>
      <c r="F1026" s="14" t="s">
        <v>18645</v>
      </c>
      <c r="G1026" s="13" t="s">
        <v>5742</v>
      </c>
      <c r="H1026" s="13" t="s">
        <v>18646</v>
      </c>
      <c r="I1026" s="12" t="s">
        <v>13066</v>
      </c>
      <c r="J1026" s="12" t="str">
        <f t="shared" si="48"/>
        <v>Chan Aye Tha Zan</v>
      </c>
      <c r="K1026" s="12" t="s">
        <v>18647</v>
      </c>
      <c r="L1026" s="12">
        <v>75</v>
      </c>
      <c r="M1026" s="12" t="s">
        <v>15092</v>
      </c>
      <c r="N1026" s="12">
        <v>235</v>
      </c>
      <c r="O1026" s="26"/>
      <c r="P1026" s="13" t="s">
        <v>13120</v>
      </c>
      <c r="Q1026" s="26">
        <v>45871.544687499998</v>
      </c>
      <c r="R1026" s="12" t="s">
        <v>35</v>
      </c>
      <c r="S1026" s="27">
        <f t="shared" si="49"/>
        <v>0.88312500000029104</v>
      </c>
      <c r="T1026" s="12" t="s">
        <v>18648</v>
      </c>
      <c r="U1026" s="13"/>
      <c r="V1026" s="13"/>
      <c r="W1026" s="13"/>
    </row>
    <row r="1027" spans="1:23" ht="30" customHeight="1">
      <c r="A1027" s="10">
        <v>1028</v>
      </c>
      <c r="B1027" s="26">
        <v>45870.662094907399</v>
      </c>
      <c r="C1027" s="26" t="str">
        <f t="shared" ref="C1027:C1090" si="50">TEXT(B1027,"mmmm yyyy")</f>
        <v>August 2025</v>
      </c>
      <c r="D1027" s="12">
        <v>123261</v>
      </c>
      <c r="E1027" s="12">
        <v>349975</v>
      </c>
      <c r="F1027" s="14" t="s">
        <v>18649</v>
      </c>
      <c r="G1027" s="13" t="s">
        <v>18650</v>
      </c>
      <c r="H1027" s="13" t="s">
        <v>18651</v>
      </c>
      <c r="I1027" s="12" t="s">
        <v>13066</v>
      </c>
      <c r="J1027" s="12" t="str">
        <f t="shared" ref="J1027:J1090" si="51">TRIM(CLEAN(I1027))</f>
        <v>Chan Aye Tha Zan</v>
      </c>
      <c r="K1027" s="12" t="s">
        <v>18652</v>
      </c>
      <c r="L1027" s="12">
        <v>20</v>
      </c>
      <c r="M1027" s="12" t="s">
        <v>13868</v>
      </c>
      <c r="N1027" s="12">
        <v>125</v>
      </c>
      <c r="O1027" s="26"/>
      <c r="P1027" s="13" t="s">
        <v>13048</v>
      </c>
      <c r="Q1027" s="26">
        <v>45871.426122685203</v>
      </c>
      <c r="R1027" s="12" t="s">
        <v>35</v>
      </c>
      <c r="S1027" s="27">
        <f t="shared" si="49"/>
        <v>0.76402777778275799</v>
      </c>
      <c r="T1027" s="12" t="s">
        <v>18653</v>
      </c>
      <c r="U1027" s="13"/>
      <c r="V1027" s="13"/>
      <c r="W1027" s="13"/>
    </row>
    <row r="1028" spans="1:23" ht="30" customHeight="1">
      <c r="A1028" s="10">
        <v>1029</v>
      </c>
      <c r="B1028" s="73">
        <v>45870.689212963</v>
      </c>
      <c r="C1028" s="26" t="str">
        <f t="shared" si="50"/>
        <v>August 2025</v>
      </c>
      <c r="D1028" s="66">
        <v>123275</v>
      </c>
      <c r="E1028" s="66">
        <v>516249</v>
      </c>
      <c r="F1028" s="75" t="s">
        <v>18654</v>
      </c>
      <c r="G1028" s="76" t="s">
        <v>188</v>
      </c>
      <c r="H1028" s="76" t="s">
        <v>18655</v>
      </c>
      <c r="I1028" s="66" t="s">
        <v>13104</v>
      </c>
      <c r="J1028" s="12" t="str">
        <f t="shared" si="51"/>
        <v>Maha Aung Myay</v>
      </c>
      <c r="K1028" s="66" t="s">
        <v>18656</v>
      </c>
      <c r="L1028" s="66">
        <v>20</v>
      </c>
      <c r="M1028" s="66"/>
      <c r="N1028" s="66"/>
      <c r="O1028" s="73"/>
      <c r="P1028" s="13" t="s">
        <v>13048</v>
      </c>
      <c r="Q1028" s="73"/>
      <c r="R1028" s="66" t="s">
        <v>113</v>
      </c>
      <c r="S1028" s="90">
        <f t="shared" si="49"/>
        <v>-45870.689212963</v>
      </c>
      <c r="T1028" s="66"/>
      <c r="U1028" s="76" t="s">
        <v>18657</v>
      </c>
      <c r="V1028" s="76" t="s">
        <v>18658</v>
      </c>
      <c r="W1028" s="76"/>
    </row>
    <row r="1029" spans="1:23" ht="30" customHeight="1">
      <c r="A1029" s="10">
        <v>1030</v>
      </c>
      <c r="B1029" s="26">
        <v>45870.856018518498</v>
      </c>
      <c r="C1029" s="26" t="str">
        <f t="shared" si="50"/>
        <v>August 2025</v>
      </c>
      <c r="D1029" s="12">
        <v>123324</v>
      </c>
      <c r="E1029" s="12">
        <v>507407</v>
      </c>
      <c r="F1029" s="14" t="s">
        <v>18659</v>
      </c>
      <c r="G1029" s="13" t="s">
        <v>18660</v>
      </c>
      <c r="H1029" s="13" t="s">
        <v>18661</v>
      </c>
      <c r="I1029" s="12" t="s">
        <v>13104</v>
      </c>
      <c r="J1029" s="12" t="str">
        <f t="shared" si="51"/>
        <v>Maha Aung Myay</v>
      </c>
      <c r="K1029" s="12" t="s">
        <v>18662</v>
      </c>
      <c r="L1029" s="12">
        <v>20</v>
      </c>
      <c r="M1029" s="12" t="s">
        <v>18663</v>
      </c>
      <c r="N1029" s="12">
        <v>104</v>
      </c>
      <c r="O1029" s="26"/>
      <c r="P1029" s="13" t="s">
        <v>13048</v>
      </c>
      <c r="Q1029" s="26">
        <v>45871.396678240701</v>
      </c>
      <c r="R1029" s="12" t="s">
        <v>35</v>
      </c>
      <c r="S1029" s="27">
        <f t="shared" ref="S1029:S1092" si="52">Q1029-B1029</f>
        <v>0.54065972222451797</v>
      </c>
      <c r="T1029" s="12" t="s">
        <v>18664</v>
      </c>
      <c r="U1029" s="13"/>
      <c r="V1029" s="13"/>
      <c r="W1029" s="13"/>
    </row>
    <row r="1030" spans="1:23" ht="30" customHeight="1">
      <c r="A1030" s="10">
        <v>1031</v>
      </c>
      <c r="B1030" s="26">
        <v>45871.387013888903</v>
      </c>
      <c r="C1030" s="26" t="str">
        <f t="shared" si="50"/>
        <v>August 2025</v>
      </c>
      <c r="D1030" s="12">
        <v>123349</v>
      </c>
      <c r="E1030" s="12">
        <v>516629</v>
      </c>
      <c r="F1030" s="14" t="s">
        <v>18665</v>
      </c>
      <c r="G1030" s="13" t="s">
        <v>18666</v>
      </c>
      <c r="H1030" s="13" t="s">
        <v>18667</v>
      </c>
      <c r="I1030" s="12" t="s">
        <v>13045</v>
      </c>
      <c r="J1030" s="12" t="str">
        <f t="shared" si="51"/>
        <v>Aung Myay Tha Zan</v>
      </c>
      <c r="K1030" s="12" t="s">
        <v>18668</v>
      </c>
      <c r="L1030" s="12">
        <v>25</v>
      </c>
      <c r="M1030" s="12" t="s">
        <v>14184</v>
      </c>
      <c r="N1030" s="12">
        <v>225</v>
      </c>
      <c r="O1030" s="26"/>
      <c r="P1030" s="13" t="s">
        <v>13120</v>
      </c>
      <c r="Q1030" s="26">
        <v>45872.645428240699</v>
      </c>
      <c r="R1030" s="12" t="s">
        <v>35</v>
      </c>
      <c r="S1030" s="27">
        <f t="shared" si="52"/>
        <v>1.2584143518543001</v>
      </c>
      <c r="T1030" s="12" t="s">
        <v>18669</v>
      </c>
      <c r="U1030" s="13"/>
      <c r="V1030" s="13"/>
      <c r="W1030" s="13"/>
    </row>
    <row r="1031" spans="1:23" ht="30" customHeight="1">
      <c r="A1031" s="10">
        <v>1032</v>
      </c>
      <c r="B1031" s="26">
        <v>45871.396886574097</v>
      </c>
      <c r="C1031" s="26" t="str">
        <f t="shared" si="50"/>
        <v>August 2025</v>
      </c>
      <c r="D1031" s="12">
        <v>123353</v>
      </c>
      <c r="E1031" s="12">
        <v>516598</v>
      </c>
      <c r="F1031" s="14" t="s">
        <v>18670</v>
      </c>
      <c r="G1031" s="13" t="s">
        <v>18671</v>
      </c>
      <c r="H1031" s="13" t="s">
        <v>18672</v>
      </c>
      <c r="I1031" s="12" t="s">
        <v>13104</v>
      </c>
      <c r="J1031" s="12" t="str">
        <f t="shared" si="51"/>
        <v>Maha Aung Myay</v>
      </c>
      <c r="K1031" s="12" t="s">
        <v>18673</v>
      </c>
      <c r="L1031" s="12">
        <v>20</v>
      </c>
      <c r="M1031" s="12" t="s">
        <v>18674</v>
      </c>
      <c r="N1031" s="12">
        <v>250</v>
      </c>
      <c r="O1031" s="26"/>
      <c r="P1031" s="13" t="s">
        <v>13120</v>
      </c>
      <c r="Q1031" s="26">
        <v>45872.774594907401</v>
      </c>
      <c r="R1031" s="12" t="s">
        <v>35</v>
      </c>
      <c r="S1031" s="27">
        <f t="shared" si="52"/>
        <v>1.3777083333334299</v>
      </c>
      <c r="T1031" s="12" t="s">
        <v>18675</v>
      </c>
      <c r="U1031" s="13"/>
      <c r="V1031" s="13"/>
      <c r="W1031" s="13"/>
    </row>
    <row r="1032" spans="1:23" ht="30" customHeight="1">
      <c r="A1032" s="10">
        <v>1033</v>
      </c>
      <c r="B1032" s="26">
        <v>45871.398761574099</v>
      </c>
      <c r="C1032" s="26" t="str">
        <f t="shared" si="50"/>
        <v>August 2025</v>
      </c>
      <c r="D1032" s="12">
        <v>123355</v>
      </c>
      <c r="E1032" s="12">
        <v>516675</v>
      </c>
      <c r="F1032" s="14" t="s">
        <v>18676</v>
      </c>
      <c r="G1032" s="13" t="s">
        <v>18677</v>
      </c>
      <c r="H1032" s="13" t="s">
        <v>18678</v>
      </c>
      <c r="I1032" s="12" t="s">
        <v>13104</v>
      </c>
      <c r="J1032" s="12" t="str">
        <f t="shared" si="51"/>
        <v>Maha Aung Myay</v>
      </c>
      <c r="K1032" s="12" t="s">
        <v>18679</v>
      </c>
      <c r="L1032" s="12">
        <v>20</v>
      </c>
      <c r="M1032" s="12" t="s">
        <v>18680</v>
      </c>
      <c r="N1032" s="12">
        <v>220</v>
      </c>
      <c r="O1032" s="26"/>
      <c r="P1032" s="13" t="s">
        <v>13120</v>
      </c>
      <c r="Q1032" s="26">
        <v>45873.402731481503</v>
      </c>
      <c r="R1032" s="12" t="s">
        <v>35</v>
      </c>
      <c r="S1032" s="27">
        <f t="shared" si="52"/>
        <v>2.0039699074041</v>
      </c>
      <c r="T1032" s="12" t="s">
        <v>18681</v>
      </c>
      <c r="U1032" s="13" t="s">
        <v>18682</v>
      </c>
      <c r="V1032" s="13"/>
      <c r="W1032" s="13"/>
    </row>
    <row r="1033" spans="1:23" ht="30" customHeight="1">
      <c r="A1033" s="10">
        <v>1034</v>
      </c>
      <c r="B1033" s="26">
        <v>45871.419479166703</v>
      </c>
      <c r="C1033" s="26" t="str">
        <f t="shared" si="50"/>
        <v>August 2025</v>
      </c>
      <c r="D1033" s="12">
        <v>123360</v>
      </c>
      <c r="E1033" s="12">
        <v>516649</v>
      </c>
      <c r="F1033" s="14" t="s">
        <v>18683</v>
      </c>
      <c r="G1033" s="13" t="s">
        <v>18684</v>
      </c>
      <c r="H1033" s="13" t="s">
        <v>18685</v>
      </c>
      <c r="I1033" s="12" t="s">
        <v>13045</v>
      </c>
      <c r="J1033" s="12" t="str">
        <f t="shared" si="51"/>
        <v>Aung Myay Tha Zan</v>
      </c>
      <c r="K1033" s="12" t="s">
        <v>18686</v>
      </c>
      <c r="L1033" s="12">
        <v>20</v>
      </c>
      <c r="M1033" s="12" t="s">
        <v>18687</v>
      </c>
      <c r="N1033" s="12">
        <v>185</v>
      </c>
      <c r="O1033" s="26"/>
      <c r="P1033" s="13" t="s">
        <v>13120</v>
      </c>
      <c r="Q1033" s="26">
        <v>45873.013541666704</v>
      </c>
      <c r="R1033" s="12" t="s">
        <v>35</v>
      </c>
      <c r="S1033" s="27">
        <f t="shared" si="52"/>
        <v>1.5940625000002899</v>
      </c>
      <c r="T1033" s="12" t="s">
        <v>18688</v>
      </c>
      <c r="U1033" s="13" t="s">
        <v>18689</v>
      </c>
      <c r="V1033" s="13"/>
      <c r="W1033" s="13"/>
    </row>
    <row r="1034" spans="1:23" ht="30" customHeight="1">
      <c r="A1034" s="10">
        <v>1035</v>
      </c>
      <c r="B1034" s="26">
        <v>45871.458136574103</v>
      </c>
      <c r="C1034" s="26" t="str">
        <f t="shared" si="50"/>
        <v>August 2025</v>
      </c>
      <c r="D1034" s="12">
        <v>123372</v>
      </c>
      <c r="E1034" s="12">
        <v>279271</v>
      </c>
      <c r="F1034" s="14" t="s">
        <v>18690</v>
      </c>
      <c r="G1034" s="13" t="s">
        <v>18691</v>
      </c>
      <c r="H1034" s="13" t="s">
        <v>18692</v>
      </c>
      <c r="I1034" s="12" t="s">
        <v>13066</v>
      </c>
      <c r="J1034" s="12" t="str">
        <f t="shared" si="51"/>
        <v>Chan Aye Tha Zan</v>
      </c>
      <c r="K1034" s="12" t="s">
        <v>18693</v>
      </c>
      <c r="L1034" s="12">
        <v>100</v>
      </c>
      <c r="M1034" s="12" t="s">
        <v>18694</v>
      </c>
      <c r="N1034" s="12">
        <v>367</v>
      </c>
      <c r="O1034" s="26"/>
      <c r="P1034" s="13" t="s">
        <v>13048</v>
      </c>
      <c r="Q1034" s="26">
        <v>45872.594039351898</v>
      </c>
      <c r="R1034" s="12" t="s">
        <v>35</v>
      </c>
      <c r="S1034" s="27">
        <f t="shared" si="52"/>
        <v>1.13590277777985</v>
      </c>
      <c r="T1034" s="12" t="s">
        <v>18695</v>
      </c>
      <c r="U1034" s="13"/>
      <c r="V1034" s="13"/>
      <c r="W1034" s="13"/>
    </row>
    <row r="1035" spans="1:23" ht="30" customHeight="1">
      <c r="A1035" s="10">
        <v>1036</v>
      </c>
      <c r="B1035" s="26">
        <v>45871.469363425902</v>
      </c>
      <c r="C1035" s="26" t="str">
        <f t="shared" si="50"/>
        <v>August 2025</v>
      </c>
      <c r="D1035" s="12">
        <v>123377</v>
      </c>
      <c r="E1035" s="12">
        <v>516873</v>
      </c>
      <c r="F1035" s="14" t="s">
        <v>18696</v>
      </c>
      <c r="G1035" s="13" t="s">
        <v>18697</v>
      </c>
      <c r="H1035" s="13" t="s">
        <v>18698</v>
      </c>
      <c r="I1035" s="12" t="s">
        <v>13045</v>
      </c>
      <c r="J1035" s="12" t="str">
        <f t="shared" si="51"/>
        <v>Aung Myay Tha Zan</v>
      </c>
      <c r="K1035" s="12" t="s">
        <v>18699</v>
      </c>
      <c r="L1035" s="12">
        <v>37</v>
      </c>
      <c r="M1035" s="12" t="s">
        <v>18605</v>
      </c>
      <c r="N1035" s="12">
        <v>143</v>
      </c>
      <c r="O1035" s="26">
        <v>45872.333333333299</v>
      </c>
      <c r="P1035" s="13" t="s">
        <v>13120</v>
      </c>
      <c r="Q1035" s="26">
        <v>45872.523819444403</v>
      </c>
      <c r="R1035" s="12" t="s">
        <v>35</v>
      </c>
      <c r="S1035" s="27">
        <f t="shared" si="52"/>
        <v>1.05445601852261</v>
      </c>
      <c r="T1035" s="12" t="s">
        <v>18700</v>
      </c>
      <c r="U1035" s="13"/>
      <c r="V1035" s="13"/>
      <c r="W1035" s="13"/>
    </row>
    <row r="1036" spans="1:23" ht="30" customHeight="1">
      <c r="A1036" s="10">
        <v>1037</v>
      </c>
      <c r="B1036" s="26">
        <v>45871.479375000003</v>
      </c>
      <c r="C1036" s="26" t="str">
        <f t="shared" si="50"/>
        <v>August 2025</v>
      </c>
      <c r="D1036" s="12">
        <v>123379</v>
      </c>
      <c r="E1036" s="12">
        <v>516909</v>
      </c>
      <c r="F1036" s="14" t="s">
        <v>18701</v>
      </c>
      <c r="G1036" s="13" t="s">
        <v>18702</v>
      </c>
      <c r="H1036" s="13" t="s">
        <v>18703</v>
      </c>
      <c r="I1036" s="12" t="s">
        <v>13104</v>
      </c>
      <c r="J1036" s="12" t="str">
        <f t="shared" si="51"/>
        <v>Maha Aung Myay</v>
      </c>
      <c r="K1036" s="12" t="s">
        <v>18704</v>
      </c>
      <c r="L1036" s="12">
        <v>25</v>
      </c>
      <c r="M1036" s="12" t="s">
        <v>16083</v>
      </c>
      <c r="N1036" s="12">
        <v>111</v>
      </c>
      <c r="O1036" s="26"/>
      <c r="P1036" s="13" t="s">
        <v>13048</v>
      </c>
      <c r="Q1036" s="26">
        <v>45871.629918981504</v>
      </c>
      <c r="R1036" s="12" t="s">
        <v>35</v>
      </c>
      <c r="S1036" s="27">
        <f t="shared" si="52"/>
        <v>0.15054398147913201</v>
      </c>
      <c r="T1036" s="12" t="s">
        <v>18705</v>
      </c>
      <c r="U1036" s="13"/>
      <c r="V1036" s="13"/>
      <c r="W1036" s="13"/>
    </row>
    <row r="1037" spans="1:23" ht="30" customHeight="1">
      <c r="A1037" s="10">
        <v>1038</v>
      </c>
      <c r="B1037" s="26">
        <v>45871.487013888902</v>
      </c>
      <c r="C1037" s="26" t="str">
        <f t="shared" si="50"/>
        <v>August 2025</v>
      </c>
      <c r="D1037" s="12">
        <v>123384</v>
      </c>
      <c r="E1037" s="12">
        <v>28755</v>
      </c>
      <c r="F1037" s="14" t="s">
        <v>18706</v>
      </c>
      <c r="G1037" s="13" t="s">
        <v>18707</v>
      </c>
      <c r="H1037" s="13" t="s">
        <v>18708</v>
      </c>
      <c r="I1037" s="12" t="s">
        <v>13104</v>
      </c>
      <c r="J1037" s="12" t="str">
        <f t="shared" si="51"/>
        <v>Maha Aung Myay</v>
      </c>
      <c r="K1037" s="12" t="s">
        <v>18709</v>
      </c>
      <c r="L1037" s="12">
        <v>20</v>
      </c>
      <c r="M1037" s="12" t="s">
        <v>15590</v>
      </c>
      <c r="N1037" s="12">
        <v>100</v>
      </c>
      <c r="O1037" s="26">
        <v>45872.333333333299</v>
      </c>
      <c r="P1037" s="13" t="s">
        <v>13120</v>
      </c>
      <c r="Q1037" s="26">
        <v>45872.551226851901</v>
      </c>
      <c r="R1037" s="12" t="s">
        <v>35</v>
      </c>
      <c r="S1037" s="27">
        <f t="shared" si="52"/>
        <v>1.06421296296321</v>
      </c>
      <c r="T1037" s="12" t="s">
        <v>18710</v>
      </c>
      <c r="U1037" s="13"/>
      <c r="V1037" s="13"/>
      <c r="W1037" s="13"/>
    </row>
    <row r="1038" spans="1:23" ht="30" customHeight="1">
      <c r="A1038" s="10">
        <v>1039</v>
      </c>
      <c r="B1038" s="26">
        <v>45871.498680555596</v>
      </c>
      <c r="C1038" s="26" t="str">
        <f t="shared" si="50"/>
        <v>August 2025</v>
      </c>
      <c r="D1038" s="12">
        <v>123389</v>
      </c>
      <c r="E1038" s="12">
        <v>516968</v>
      </c>
      <c r="F1038" s="14" t="s">
        <v>18711</v>
      </c>
      <c r="G1038" s="13" t="s">
        <v>18712</v>
      </c>
      <c r="H1038" s="13" t="s">
        <v>18713</v>
      </c>
      <c r="I1038" s="12" t="s">
        <v>13104</v>
      </c>
      <c r="J1038" s="12" t="str">
        <f t="shared" si="51"/>
        <v>Maha Aung Myay</v>
      </c>
      <c r="K1038" s="12" t="s">
        <v>18714</v>
      </c>
      <c r="L1038" s="12">
        <v>20</v>
      </c>
      <c r="M1038" s="12" t="s">
        <v>16641</v>
      </c>
      <c r="N1038" s="12">
        <v>250</v>
      </c>
      <c r="O1038" s="26"/>
      <c r="P1038" s="13" t="s">
        <v>13120</v>
      </c>
      <c r="Q1038" s="26">
        <v>45872.650046296301</v>
      </c>
      <c r="R1038" s="12" t="s">
        <v>35</v>
      </c>
      <c r="S1038" s="27">
        <f t="shared" si="52"/>
        <v>1.15136574074131</v>
      </c>
      <c r="T1038" s="12" t="s">
        <v>18715</v>
      </c>
      <c r="U1038" s="13"/>
      <c r="V1038" s="13"/>
      <c r="W1038" s="13"/>
    </row>
    <row r="1039" spans="1:23" ht="30" customHeight="1">
      <c r="A1039" s="10">
        <v>1040</v>
      </c>
      <c r="B1039" s="26">
        <v>45871.530520833301</v>
      </c>
      <c r="C1039" s="26" t="str">
        <f t="shared" si="50"/>
        <v>August 2025</v>
      </c>
      <c r="D1039" s="12">
        <v>123401</v>
      </c>
      <c r="E1039" s="12">
        <v>120545</v>
      </c>
      <c r="F1039" s="14" t="s">
        <v>18716</v>
      </c>
      <c r="G1039" s="13" t="s">
        <v>3089</v>
      </c>
      <c r="H1039" s="13" t="s">
        <v>18717</v>
      </c>
      <c r="I1039" s="12" t="s">
        <v>13066</v>
      </c>
      <c r="J1039" s="12" t="str">
        <f t="shared" si="51"/>
        <v>Chan Aye Tha Zan</v>
      </c>
      <c r="K1039" s="12" t="s">
        <v>18718</v>
      </c>
      <c r="L1039" s="12">
        <v>25</v>
      </c>
      <c r="M1039" s="12" t="s">
        <v>18719</v>
      </c>
      <c r="N1039" s="12">
        <v>287</v>
      </c>
      <c r="O1039" s="26">
        <v>45872.333333333299</v>
      </c>
      <c r="P1039" s="13" t="s">
        <v>13048</v>
      </c>
      <c r="Q1039" s="26">
        <v>45872.406006944402</v>
      </c>
      <c r="R1039" s="12" t="s">
        <v>35</v>
      </c>
      <c r="S1039" s="27">
        <f t="shared" si="52"/>
        <v>0.87548611111560604</v>
      </c>
      <c r="T1039" s="12" t="s">
        <v>18720</v>
      </c>
      <c r="U1039" s="13"/>
      <c r="V1039" s="13"/>
      <c r="W1039" s="13"/>
    </row>
    <row r="1040" spans="1:23" ht="30" customHeight="1">
      <c r="A1040" s="10">
        <v>1041</v>
      </c>
      <c r="B1040" s="26">
        <v>45871.7122453704</v>
      </c>
      <c r="C1040" s="26" t="str">
        <f t="shared" si="50"/>
        <v>August 2025</v>
      </c>
      <c r="D1040" s="12">
        <v>123473</v>
      </c>
      <c r="E1040" s="12">
        <v>517477</v>
      </c>
      <c r="F1040" s="14" t="s">
        <v>18721</v>
      </c>
      <c r="G1040" s="13" t="s">
        <v>18722</v>
      </c>
      <c r="H1040" s="13" t="s">
        <v>18723</v>
      </c>
      <c r="I1040" s="12" t="s">
        <v>13104</v>
      </c>
      <c r="J1040" s="12" t="str">
        <f t="shared" si="51"/>
        <v>Maha Aung Myay</v>
      </c>
      <c r="K1040" s="12" t="s">
        <v>18724</v>
      </c>
      <c r="L1040" s="12">
        <v>20</v>
      </c>
      <c r="M1040" s="12" t="s">
        <v>18725</v>
      </c>
      <c r="N1040" s="12">
        <v>215</v>
      </c>
      <c r="O1040" s="26"/>
      <c r="P1040" s="13" t="s">
        <v>13048</v>
      </c>
      <c r="Q1040" s="26">
        <v>45872.696469907401</v>
      </c>
      <c r="R1040" s="12" t="s">
        <v>35</v>
      </c>
      <c r="S1040" s="27">
        <f t="shared" si="52"/>
        <v>0.98422453703824397</v>
      </c>
      <c r="T1040" s="12" t="s">
        <v>18726</v>
      </c>
      <c r="U1040" s="13"/>
      <c r="V1040" s="13"/>
      <c r="W1040" s="13"/>
    </row>
    <row r="1041" spans="1:23" ht="30" customHeight="1">
      <c r="A1041" s="10">
        <v>1042</v>
      </c>
      <c r="B1041" s="26">
        <v>45871.7253472222</v>
      </c>
      <c r="C1041" s="26" t="str">
        <f t="shared" si="50"/>
        <v>August 2025</v>
      </c>
      <c r="D1041" s="12">
        <v>123477</v>
      </c>
      <c r="E1041" s="12">
        <v>517587</v>
      </c>
      <c r="F1041" s="14" t="s">
        <v>18727</v>
      </c>
      <c r="G1041" s="13" t="s">
        <v>18728</v>
      </c>
      <c r="H1041" s="13" t="s">
        <v>18729</v>
      </c>
      <c r="I1041" s="12" t="s">
        <v>13104</v>
      </c>
      <c r="J1041" s="12" t="str">
        <f t="shared" si="51"/>
        <v>Maha Aung Myay</v>
      </c>
      <c r="K1041" s="12" t="s">
        <v>18730</v>
      </c>
      <c r="L1041" s="12">
        <v>20</v>
      </c>
      <c r="M1041" s="12" t="s">
        <v>18731</v>
      </c>
      <c r="N1041" s="12">
        <v>254</v>
      </c>
      <c r="O1041" s="26"/>
      <c r="P1041" s="13" t="s">
        <v>13048</v>
      </c>
      <c r="Q1041" s="26">
        <v>45872.7366203704</v>
      </c>
      <c r="R1041" s="12" t="s">
        <v>35</v>
      </c>
      <c r="S1041" s="27">
        <f t="shared" si="52"/>
        <v>1.0112731481494801</v>
      </c>
      <c r="T1041" s="12" t="s">
        <v>18732</v>
      </c>
      <c r="U1041" s="13"/>
      <c r="V1041" s="13"/>
      <c r="W1041" s="13"/>
    </row>
    <row r="1042" spans="1:23" ht="30" customHeight="1">
      <c r="A1042" s="10">
        <v>1043</v>
      </c>
      <c r="B1042" s="26">
        <v>45871.782835648097</v>
      </c>
      <c r="C1042" s="26" t="str">
        <f t="shared" si="50"/>
        <v>August 2025</v>
      </c>
      <c r="D1042" s="12">
        <v>123489</v>
      </c>
      <c r="E1042" s="12">
        <v>422412</v>
      </c>
      <c r="F1042" s="14" t="s">
        <v>18733</v>
      </c>
      <c r="G1042" s="13" t="s">
        <v>18734</v>
      </c>
      <c r="H1042" s="13" t="s">
        <v>18735</v>
      </c>
      <c r="I1042" s="12" t="s">
        <v>13066</v>
      </c>
      <c r="J1042" s="12" t="str">
        <f t="shared" si="51"/>
        <v>Chan Aye Tha Zan</v>
      </c>
      <c r="K1042" s="12" t="s">
        <v>18736</v>
      </c>
      <c r="L1042" s="12">
        <v>50</v>
      </c>
      <c r="M1042" s="12" t="s">
        <v>18737</v>
      </c>
      <c r="N1042" s="12">
        <v>215</v>
      </c>
      <c r="O1042" s="26"/>
      <c r="P1042" s="13" t="s">
        <v>13048</v>
      </c>
      <c r="Q1042" s="26">
        <v>45872.451412037</v>
      </c>
      <c r="R1042" s="12" t="s">
        <v>35</v>
      </c>
      <c r="S1042" s="27">
        <f t="shared" si="52"/>
        <v>0.66857638888905102</v>
      </c>
      <c r="T1042" s="12" t="s">
        <v>18738</v>
      </c>
      <c r="U1042" s="13"/>
      <c r="V1042" s="13"/>
      <c r="W1042" s="13"/>
    </row>
    <row r="1043" spans="1:23" ht="30" customHeight="1">
      <c r="A1043" s="10">
        <v>1044</v>
      </c>
      <c r="B1043" s="73">
        <v>45872.404166666704</v>
      </c>
      <c r="C1043" s="26" t="str">
        <f t="shared" si="50"/>
        <v>August 2025</v>
      </c>
      <c r="D1043" s="66">
        <v>123527</v>
      </c>
      <c r="E1043" s="66">
        <v>460438</v>
      </c>
      <c r="F1043" s="75" t="s">
        <v>18739</v>
      </c>
      <c r="G1043" s="76" t="s">
        <v>18740</v>
      </c>
      <c r="H1043" s="76" t="s">
        <v>18741</v>
      </c>
      <c r="I1043" s="66" t="s">
        <v>13066</v>
      </c>
      <c r="J1043" s="12" t="str">
        <f t="shared" si="51"/>
        <v>Chan Aye Tha Zan</v>
      </c>
      <c r="K1043" s="66" t="s">
        <v>18742</v>
      </c>
      <c r="L1043" s="66">
        <v>40</v>
      </c>
      <c r="M1043" s="66"/>
      <c r="N1043" s="66"/>
      <c r="O1043" s="73"/>
      <c r="P1043" s="76"/>
      <c r="Q1043" s="73"/>
      <c r="R1043" s="66" t="s">
        <v>113</v>
      </c>
      <c r="S1043" s="90">
        <f t="shared" si="52"/>
        <v>-45872.404166666704</v>
      </c>
      <c r="T1043" s="66"/>
      <c r="U1043" s="76" t="s">
        <v>18743</v>
      </c>
      <c r="V1043" s="76" t="s">
        <v>18744</v>
      </c>
      <c r="W1043" s="76"/>
    </row>
    <row r="1044" spans="1:23" ht="30" customHeight="1">
      <c r="A1044" s="10">
        <v>1045</v>
      </c>
      <c r="B1044" s="73">
        <v>45872.45</v>
      </c>
      <c r="C1044" s="26" t="str">
        <f t="shared" si="50"/>
        <v>August 2025</v>
      </c>
      <c r="D1044" s="66">
        <v>123551</v>
      </c>
      <c r="E1044" s="66">
        <v>513372</v>
      </c>
      <c r="F1044" s="75" t="s">
        <v>18745</v>
      </c>
      <c r="G1044" s="76" t="s">
        <v>18568</v>
      </c>
      <c r="H1044" s="76" t="s">
        <v>18746</v>
      </c>
      <c r="I1044" s="66" t="s">
        <v>13066</v>
      </c>
      <c r="J1044" s="12" t="str">
        <f t="shared" si="51"/>
        <v>Chan Aye Tha Zan</v>
      </c>
      <c r="K1044" s="66" t="s">
        <v>18747</v>
      </c>
      <c r="L1044" s="66">
        <v>25</v>
      </c>
      <c r="M1044" s="66"/>
      <c r="N1044" s="66"/>
      <c r="O1044" s="73"/>
      <c r="P1044" s="76"/>
      <c r="Q1044" s="73"/>
      <c r="R1044" s="66" t="s">
        <v>113</v>
      </c>
      <c r="S1044" s="90">
        <f t="shared" si="52"/>
        <v>-45872.45</v>
      </c>
      <c r="T1044" s="66"/>
      <c r="U1044" s="76"/>
      <c r="V1044" s="76" t="s">
        <v>18748</v>
      </c>
      <c r="W1044" s="76"/>
    </row>
    <row r="1045" spans="1:23" ht="30" customHeight="1">
      <c r="A1045" s="10">
        <v>1046</v>
      </c>
      <c r="B1045" s="73">
        <v>45872.45</v>
      </c>
      <c r="C1045" s="26" t="str">
        <f t="shared" si="50"/>
        <v>August 2025</v>
      </c>
      <c r="D1045" s="66">
        <v>123557</v>
      </c>
      <c r="E1045" s="66">
        <v>513708</v>
      </c>
      <c r="F1045" s="75" t="s">
        <v>18749</v>
      </c>
      <c r="G1045" s="76" t="s">
        <v>18596</v>
      </c>
      <c r="H1045" s="76" t="s">
        <v>18597</v>
      </c>
      <c r="I1045" s="66" t="s">
        <v>13045</v>
      </c>
      <c r="J1045" s="12" t="str">
        <f t="shared" si="51"/>
        <v>Aung Myay Tha Zan</v>
      </c>
      <c r="K1045" s="66" t="s">
        <v>18598</v>
      </c>
      <c r="L1045" s="66">
        <v>20</v>
      </c>
      <c r="M1045" s="66"/>
      <c r="N1045" s="66"/>
      <c r="O1045" s="73"/>
      <c r="P1045" s="76"/>
      <c r="Q1045" s="73"/>
      <c r="R1045" s="66" t="s">
        <v>113</v>
      </c>
      <c r="S1045" s="90">
        <f t="shared" si="52"/>
        <v>-45872.45</v>
      </c>
      <c r="T1045" s="66"/>
      <c r="U1045" s="76"/>
      <c r="V1045" s="76" t="s">
        <v>18750</v>
      </c>
      <c r="W1045" s="76"/>
    </row>
    <row r="1046" spans="1:23" ht="30" customHeight="1">
      <c r="A1046" s="10">
        <v>1047</v>
      </c>
      <c r="B1046" s="73">
        <v>45872.460416666698</v>
      </c>
      <c r="C1046" s="26" t="str">
        <f t="shared" si="50"/>
        <v>August 2025</v>
      </c>
      <c r="D1046" s="66">
        <v>123571</v>
      </c>
      <c r="E1046" s="66">
        <v>422412</v>
      </c>
      <c r="F1046" s="75" t="s">
        <v>18751</v>
      </c>
      <c r="G1046" s="76" t="s">
        <v>18752</v>
      </c>
      <c r="H1046" s="76" t="s">
        <v>18735</v>
      </c>
      <c r="I1046" s="66" t="s">
        <v>14265</v>
      </c>
      <c r="J1046" s="12" t="str">
        <f t="shared" si="51"/>
        <v>Chan Mya Tha Zi</v>
      </c>
      <c r="K1046" s="66" t="s">
        <v>18753</v>
      </c>
      <c r="L1046" s="66">
        <v>50</v>
      </c>
      <c r="M1046" s="66"/>
      <c r="N1046" s="66"/>
      <c r="O1046" s="73"/>
      <c r="P1046" s="76"/>
      <c r="Q1046" s="73"/>
      <c r="R1046" s="66" t="s">
        <v>113</v>
      </c>
      <c r="S1046" s="90">
        <f t="shared" si="52"/>
        <v>-45872.460416666698</v>
      </c>
      <c r="T1046" s="66"/>
      <c r="U1046" s="76"/>
      <c r="V1046" s="76" t="s">
        <v>18754</v>
      </c>
      <c r="W1046" s="76"/>
    </row>
    <row r="1047" spans="1:23" ht="30" customHeight="1">
      <c r="A1047" s="10">
        <v>1048</v>
      </c>
      <c r="B1047" s="43">
        <v>45872.467361111099</v>
      </c>
      <c r="C1047" s="26" t="str">
        <f t="shared" si="50"/>
        <v>August 2025</v>
      </c>
      <c r="D1047" s="12">
        <v>123577</v>
      </c>
      <c r="E1047" s="12">
        <v>193117</v>
      </c>
      <c r="F1047" s="14" t="s">
        <v>18755</v>
      </c>
      <c r="G1047" s="13" t="s">
        <v>18756</v>
      </c>
      <c r="H1047" s="38" t="s">
        <v>18757</v>
      </c>
      <c r="I1047" s="12" t="s">
        <v>13104</v>
      </c>
      <c r="J1047" s="12" t="str">
        <f t="shared" si="51"/>
        <v>Maha Aung Myay</v>
      </c>
      <c r="K1047" s="36" t="s">
        <v>18758</v>
      </c>
      <c r="L1047" s="12">
        <v>25</v>
      </c>
      <c r="M1047" s="12" t="s">
        <v>14736</v>
      </c>
      <c r="N1047" s="12">
        <v>180</v>
      </c>
      <c r="O1047" s="26"/>
      <c r="P1047" s="13" t="s">
        <v>13120</v>
      </c>
      <c r="Q1047" s="26">
        <v>45873.564363425903</v>
      </c>
      <c r="R1047" s="12" t="s">
        <v>35</v>
      </c>
      <c r="S1047" s="27">
        <f t="shared" si="52"/>
        <v>1.0970023148111101</v>
      </c>
      <c r="T1047" s="12" t="s">
        <v>18759</v>
      </c>
      <c r="U1047" s="13"/>
      <c r="V1047" s="13"/>
      <c r="W1047" s="13"/>
    </row>
    <row r="1048" spans="1:23" ht="30" customHeight="1">
      <c r="A1048" s="10">
        <v>1049</v>
      </c>
      <c r="B1048" s="26">
        <v>45872.655046296299</v>
      </c>
      <c r="C1048" s="26" t="str">
        <f t="shared" si="50"/>
        <v>August 2025</v>
      </c>
      <c r="D1048" s="119">
        <v>123636</v>
      </c>
      <c r="E1048" s="12">
        <v>518186</v>
      </c>
      <c r="F1048" s="14" t="s">
        <v>18760</v>
      </c>
      <c r="G1048" s="129" t="s">
        <v>18761</v>
      </c>
      <c r="H1048" s="13" t="s">
        <v>18762</v>
      </c>
      <c r="I1048" s="12" t="s">
        <v>13045</v>
      </c>
      <c r="J1048" s="12" t="str">
        <f t="shared" si="51"/>
        <v>Aung Myay Tha Zan</v>
      </c>
      <c r="K1048" s="12" t="s">
        <v>18763</v>
      </c>
      <c r="L1048" s="119">
        <v>20</v>
      </c>
      <c r="M1048" s="12" t="s">
        <v>15931</v>
      </c>
      <c r="N1048" s="12">
        <v>155</v>
      </c>
      <c r="O1048" s="26"/>
      <c r="P1048" s="13" t="s">
        <v>13120</v>
      </c>
      <c r="Q1048" s="26">
        <v>45873.473553240699</v>
      </c>
      <c r="R1048" s="12" t="s">
        <v>35</v>
      </c>
      <c r="S1048" s="27">
        <f t="shared" si="52"/>
        <v>0.81850694444437999</v>
      </c>
      <c r="T1048" s="12" t="s">
        <v>18764</v>
      </c>
      <c r="U1048" s="13"/>
      <c r="V1048" s="13"/>
      <c r="W1048" s="13"/>
    </row>
    <row r="1049" spans="1:23" ht="30" customHeight="1">
      <c r="A1049" s="10">
        <v>1050</v>
      </c>
      <c r="B1049" s="26">
        <v>45872.6780208333</v>
      </c>
      <c r="C1049" s="26" t="str">
        <f t="shared" si="50"/>
        <v>August 2025</v>
      </c>
      <c r="D1049" s="119">
        <v>123644</v>
      </c>
      <c r="E1049" s="12">
        <v>518655</v>
      </c>
      <c r="F1049" s="14" t="s">
        <v>18765</v>
      </c>
      <c r="G1049" s="129" t="s">
        <v>18766</v>
      </c>
      <c r="H1049" s="13" t="s">
        <v>18767</v>
      </c>
      <c r="I1049" s="12" t="s">
        <v>13104</v>
      </c>
      <c r="J1049" s="12" t="str">
        <f t="shared" si="51"/>
        <v>Maha Aung Myay</v>
      </c>
      <c r="K1049" s="12" t="s">
        <v>18768</v>
      </c>
      <c r="L1049" s="119">
        <v>25</v>
      </c>
      <c r="M1049" s="12" t="s">
        <v>18769</v>
      </c>
      <c r="N1049" s="12">
        <v>340</v>
      </c>
      <c r="O1049" s="26"/>
      <c r="P1049" s="13" t="s">
        <v>13120</v>
      </c>
      <c r="Q1049" s="26">
        <v>45873.6066319444</v>
      </c>
      <c r="R1049" s="12" t="s">
        <v>35</v>
      </c>
      <c r="S1049" s="27">
        <f t="shared" si="52"/>
        <v>0.928611111106875</v>
      </c>
      <c r="T1049" s="12" t="s">
        <v>18770</v>
      </c>
      <c r="U1049" s="13"/>
      <c r="V1049" s="13"/>
      <c r="W1049" s="13"/>
    </row>
    <row r="1050" spans="1:23" ht="30" customHeight="1">
      <c r="A1050" s="10">
        <v>1051</v>
      </c>
      <c r="B1050" s="26">
        <v>45872.6952662037</v>
      </c>
      <c r="C1050" s="26" t="str">
        <f t="shared" si="50"/>
        <v>August 2025</v>
      </c>
      <c r="D1050" s="119">
        <v>123654</v>
      </c>
      <c r="E1050" s="12">
        <v>518609</v>
      </c>
      <c r="F1050" s="14" t="s">
        <v>18771</v>
      </c>
      <c r="G1050" s="129" t="s">
        <v>18772</v>
      </c>
      <c r="H1050" s="13" t="s">
        <v>18773</v>
      </c>
      <c r="I1050" s="12" t="s">
        <v>13104</v>
      </c>
      <c r="J1050" s="12" t="str">
        <f t="shared" si="51"/>
        <v>Maha Aung Myay</v>
      </c>
      <c r="K1050" s="12" t="s">
        <v>18774</v>
      </c>
      <c r="L1050" s="119">
        <v>40</v>
      </c>
      <c r="M1050" s="12" t="s">
        <v>18775</v>
      </c>
      <c r="N1050" s="12">
        <v>200</v>
      </c>
      <c r="O1050" s="26"/>
      <c r="P1050" s="13" t="s">
        <v>13120</v>
      </c>
      <c r="Q1050" s="26">
        <v>45873.454479166699</v>
      </c>
      <c r="R1050" s="12" t="s">
        <v>35</v>
      </c>
      <c r="S1050" s="27">
        <f t="shared" si="52"/>
        <v>0.75921296296291996</v>
      </c>
      <c r="T1050" s="12" t="s">
        <v>18776</v>
      </c>
      <c r="U1050" s="13"/>
      <c r="V1050" s="13"/>
      <c r="W1050" s="13"/>
    </row>
    <row r="1051" spans="1:23" ht="30" customHeight="1">
      <c r="A1051" s="10">
        <v>1052</v>
      </c>
      <c r="B1051" s="73">
        <v>45872.754780092597</v>
      </c>
      <c r="C1051" s="26" t="str">
        <f t="shared" si="50"/>
        <v>August 2025</v>
      </c>
      <c r="D1051" s="104">
        <v>123674</v>
      </c>
      <c r="E1051" s="66">
        <v>451716</v>
      </c>
      <c r="F1051" s="75" t="s">
        <v>18777</v>
      </c>
      <c r="G1051" s="130" t="s">
        <v>18778</v>
      </c>
      <c r="H1051" s="76" t="s">
        <v>18779</v>
      </c>
      <c r="I1051" s="66" t="s">
        <v>13104</v>
      </c>
      <c r="J1051" s="12" t="str">
        <f t="shared" si="51"/>
        <v>Maha Aung Myay</v>
      </c>
      <c r="K1051" s="66" t="s">
        <v>18780</v>
      </c>
      <c r="L1051" s="104">
        <v>18</v>
      </c>
      <c r="M1051" s="66"/>
      <c r="N1051" s="66"/>
      <c r="O1051" s="73"/>
      <c r="P1051" s="76"/>
      <c r="Q1051" s="73"/>
      <c r="R1051" s="66" t="s">
        <v>113</v>
      </c>
      <c r="S1051" s="90">
        <f t="shared" si="52"/>
        <v>-45872.754780092597</v>
      </c>
      <c r="T1051" s="66"/>
      <c r="U1051" s="76"/>
      <c r="V1051" s="76" t="s">
        <v>18781</v>
      </c>
      <c r="W1051" s="76"/>
    </row>
    <row r="1052" spans="1:23" ht="30" customHeight="1">
      <c r="A1052" s="10">
        <v>1053</v>
      </c>
      <c r="B1052" s="26">
        <v>45872.787696759297</v>
      </c>
      <c r="C1052" s="26" t="str">
        <f t="shared" si="50"/>
        <v>August 2025</v>
      </c>
      <c r="D1052" s="119">
        <v>123679</v>
      </c>
      <c r="E1052" s="12">
        <v>287554</v>
      </c>
      <c r="F1052" s="14" t="s">
        <v>18782</v>
      </c>
      <c r="G1052" s="129" t="s">
        <v>18783</v>
      </c>
      <c r="H1052" s="13" t="s">
        <v>18784</v>
      </c>
      <c r="I1052" s="12" t="s">
        <v>13066</v>
      </c>
      <c r="J1052" s="12" t="str">
        <f t="shared" si="51"/>
        <v>Chan Aye Tha Zan</v>
      </c>
      <c r="K1052" s="12" t="s">
        <v>18785</v>
      </c>
      <c r="L1052" s="119">
        <v>25</v>
      </c>
      <c r="M1052" s="12" t="s">
        <v>18786</v>
      </c>
      <c r="N1052" s="12">
        <v>434</v>
      </c>
      <c r="O1052" s="26"/>
      <c r="P1052" s="13" t="s">
        <v>13260</v>
      </c>
      <c r="Q1052" s="26">
        <v>45873.536041666703</v>
      </c>
      <c r="R1052" s="12" t="s">
        <v>35</v>
      </c>
      <c r="S1052" s="27">
        <f t="shared" si="52"/>
        <v>0.74834490740613502</v>
      </c>
      <c r="T1052" s="12" t="s">
        <v>18787</v>
      </c>
      <c r="U1052" s="13"/>
      <c r="V1052" s="13"/>
      <c r="W1052" s="13"/>
    </row>
    <row r="1053" spans="1:23" ht="30" customHeight="1">
      <c r="A1053" s="10">
        <v>1054</v>
      </c>
      <c r="B1053" s="26">
        <v>45872.816296296303</v>
      </c>
      <c r="C1053" s="26" t="str">
        <f t="shared" si="50"/>
        <v>August 2025</v>
      </c>
      <c r="D1053" s="119">
        <v>123687</v>
      </c>
      <c r="E1053" s="12">
        <v>83023</v>
      </c>
      <c r="F1053" s="14" t="s">
        <v>18788</v>
      </c>
      <c r="G1053" s="129" t="s">
        <v>18789</v>
      </c>
      <c r="H1053" s="13" t="s">
        <v>18790</v>
      </c>
      <c r="I1053" s="12" t="s">
        <v>13066</v>
      </c>
      <c r="J1053" s="12" t="str">
        <f t="shared" si="51"/>
        <v>Chan Aye Tha Zan</v>
      </c>
      <c r="K1053" s="12" t="s">
        <v>18791</v>
      </c>
      <c r="L1053" s="119">
        <v>20</v>
      </c>
      <c r="M1053" s="12" t="s">
        <v>13543</v>
      </c>
      <c r="N1053" s="12">
        <v>181</v>
      </c>
      <c r="O1053" s="26"/>
      <c r="P1053" s="13" t="s">
        <v>13260</v>
      </c>
      <c r="Q1053" s="26">
        <v>45873.636481481502</v>
      </c>
      <c r="R1053" s="12" t="s">
        <v>35</v>
      </c>
      <c r="S1053" s="27">
        <f t="shared" si="52"/>
        <v>0.82018518518452799</v>
      </c>
      <c r="T1053" s="12" t="s">
        <v>18792</v>
      </c>
      <c r="U1053" s="13"/>
      <c r="V1053" s="13"/>
      <c r="W1053" s="13"/>
    </row>
    <row r="1054" spans="1:23" ht="30" customHeight="1">
      <c r="A1054" s="10">
        <v>1055</v>
      </c>
      <c r="B1054" s="26">
        <v>45872.831666666701</v>
      </c>
      <c r="C1054" s="26" t="str">
        <f t="shared" si="50"/>
        <v>August 2025</v>
      </c>
      <c r="D1054" s="119">
        <v>123690</v>
      </c>
      <c r="E1054" s="12">
        <v>518468</v>
      </c>
      <c r="F1054" s="14" t="s">
        <v>18793</v>
      </c>
      <c r="G1054" s="129" t="s">
        <v>18794</v>
      </c>
      <c r="H1054" s="13" t="s">
        <v>18795</v>
      </c>
      <c r="I1054" s="12" t="s">
        <v>13104</v>
      </c>
      <c r="J1054" s="12" t="str">
        <f t="shared" si="51"/>
        <v>Maha Aung Myay</v>
      </c>
      <c r="K1054" s="12" t="s">
        <v>18796</v>
      </c>
      <c r="L1054" s="119">
        <v>20</v>
      </c>
      <c r="M1054" s="12" t="s">
        <v>18797</v>
      </c>
      <c r="N1054" s="12">
        <v>417</v>
      </c>
      <c r="O1054" s="26"/>
      <c r="P1054" s="13" t="s">
        <v>13048</v>
      </c>
      <c r="Q1054" s="26">
        <v>45873.764699074098</v>
      </c>
      <c r="R1054" s="12" t="s">
        <v>35</v>
      </c>
      <c r="S1054" s="27">
        <f t="shared" si="52"/>
        <v>0.93303240741079196</v>
      </c>
      <c r="T1054" s="12" t="s">
        <v>18798</v>
      </c>
      <c r="U1054" s="13"/>
      <c r="V1054" s="13"/>
      <c r="W1054" s="13"/>
    </row>
    <row r="1055" spans="1:23" ht="30" customHeight="1">
      <c r="A1055" s="10">
        <v>1056</v>
      </c>
      <c r="B1055" s="35">
        <v>45872.882893518501</v>
      </c>
      <c r="C1055" s="26" t="str">
        <f t="shared" si="50"/>
        <v>August 2025</v>
      </c>
      <c r="D1055" s="119">
        <v>123698</v>
      </c>
      <c r="E1055" s="12">
        <v>403848</v>
      </c>
      <c r="F1055" s="14" t="s">
        <v>18799</v>
      </c>
      <c r="G1055" s="13" t="s">
        <v>18800</v>
      </c>
      <c r="H1055" s="131" t="s">
        <v>18801</v>
      </c>
      <c r="I1055" s="12" t="s">
        <v>13066</v>
      </c>
      <c r="J1055" s="12" t="str">
        <f t="shared" si="51"/>
        <v>Chan Aye Tha Zan</v>
      </c>
      <c r="K1055" s="131" t="s">
        <v>18802</v>
      </c>
      <c r="L1055" s="12">
        <v>25</v>
      </c>
      <c r="M1055" s="12" t="s">
        <v>18803</v>
      </c>
      <c r="N1055" s="12">
        <v>250</v>
      </c>
      <c r="O1055" s="26"/>
      <c r="P1055" s="13" t="s">
        <v>13069</v>
      </c>
      <c r="Q1055" s="26">
        <v>45873.740590277797</v>
      </c>
      <c r="R1055" s="12" t="s">
        <v>35</v>
      </c>
      <c r="S1055" s="27">
        <f t="shared" si="52"/>
        <v>0.857696759259852</v>
      </c>
      <c r="T1055" s="12" t="s">
        <v>18804</v>
      </c>
      <c r="U1055" s="13"/>
      <c r="V1055" s="13"/>
      <c r="W1055" s="13"/>
    </row>
    <row r="1056" spans="1:23" ht="30" customHeight="1">
      <c r="A1056" s="10">
        <v>1057</v>
      </c>
      <c r="B1056" s="132">
        <v>45873.423460648097</v>
      </c>
      <c r="C1056" s="26" t="str">
        <f t="shared" si="50"/>
        <v>August 2025</v>
      </c>
      <c r="D1056" s="12">
        <v>123713</v>
      </c>
      <c r="E1056" s="12">
        <v>517867</v>
      </c>
      <c r="F1056" s="14" t="s">
        <v>18805</v>
      </c>
      <c r="G1056" s="13" t="s">
        <v>18806</v>
      </c>
      <c r="H1056" s="13" t="s">
        <v>18807</v>
      </c>
      <c r="I1056" s="12" t="s">
        <v>13066</v>
      </c>
      <c r="J1056" s="12" t="str">
        <f t="shared" si="51"/>
        <v>Chan Aye Tha Zan</v>
      </c>
      <c r="K1056" s="12" t="s">
        <v>18808</v>
      </c>
      <c r="L1056" s="12">
        <v>20</v>
      </c>
      <c r="M1056" s="12" t="s">
        <v>18809</v>
      </c>
      <c r="N1056" s="12">
        <v>294</v>
      </c>
      <c r="O1056" s="26"/>
      <c r="P1056" s="13" t="s">
        <v>13048</v>
      </c>
      <c r="Q1056" s="26">
        <v>45873.699236111097</v>
      </c>
      <c r="R1056" s="12" t="s">
        <v>35</v>
      </c>
      <c r="S1056" s="27">
        <f t="shared" si="52"/>
        <v>0.27577546296379302</v>
      </c>
      <c r="T1056" s="12" t="s">
        <v>18810</v>
      </c>
      <c r="U1056" s="13"/>
      <c r="V1056" s="13"/>
      <c r="W1056" s="13"/>
    </row>
    <row r="1057" spans="1:23" ht="30" customHeight="1">
      <c r="A1057" s="10">
        <v>1058</v>
      </c>
      <c r="B1057" s="132">
        <v>45873.426365740699</v>
      </c>
      <c r="C1057" s="26" t="str">
        <f t="shared" si="50"/>
        <v>August 2025</v>
      </c>
      <c r="D1057" s="12">
        <v>123715</v>
      </c>
      <c r="E1057" s="12">
        <v>519299</v>
      </c>
      <c r="F1057" s="14" t="s">
        <v>18811</v>
      </c>
      <c r="G1057" s="13" t="s">
        <v>18812</v>
      </c>
      <c r="H1057" s="13" t="s">
        <v>18813</v>
      </c>
      <c r="I1057" s="12" t="s">
        <v>13066</v>
      </c>
      <c r="J1057" s="12" t="str">
        <f t="shared" si="51"/>
        <v>Chan Aye Tha Zan</v>
      </c>
      <c r="K1057" s="12" t="s">
        <v>18436</v>
      </c>
      <c r="L1057" s="12">
        <v>20</v>
      </c>
      <c r="M1057" s="12" t="s">
        <v>18455</v>
      </c>
      <c r="N1057" s="12">
        <v>430</v>
      </c>
      <c r="O1057" s="26"/>
      <c r="P1057" s="13" t="s">
        <v>13260</v>
      </c>
      <c r="Q1057" s="26">
        <v>45874.531053240702</v>
      </c>
      <c r="R1057" s="12" t="s">
        <v>35</v>
      </c>
      <c r="S1057" s="27">
        <f t="shared" si="52"/>
        <v>1.10468749999563</v>
      </c>
      <c r="T1057" s="12" t="s">
        <v>18814</v>
      </c>
      <c r="U1057" s="13"/>
      <c r="V1057" s="13"/>
      <c r="W1057" s="13"/>
    </row>
    <row r="1058" spans="1:23" ht="30" customHeight="1">
      <c r="A1058" s="10">
        <v>1059</v>
      </c>
      <c r="B1058" s="26">
        <v>45873.429444444402</v>
      </c>
      <c r="C1058" s="26" t="str">
        <f t="shared" si="50"/>
        <v>August 2025</v>
      </c>
      <c r="D1058" s="12">
        <v>123717</v>
      </c>
      <c r="E1058" s="12">
        <v>519304</v>
      </c>
      <c r="F1058" s="14" t="s">
        <v>18815</v>
      </c>
      <c r="G1058" s="13" t="s">
        <v>18816</v>
      </c>
      <c r="H1058" s="13" t="s">
        <v>18817</v>
      </c>
      <c r="I1058" s="12" t="s">
        <v>13045</v>
      </c>
      <c r="J1058" s="12" t="str">
        <f t="shared" si="51"/>
        <v>Aung Myay Tha Zan</v>
      </c>
      <c r="K1058" s="12" t="s">
        <v>18818</v>
      </c>
      <c r="L1058" s="12">
        <v>20</v>
      </c>
      <c r="M1058" s="12" t="s">
        <v>14131</v>
      </c>
      <c r="N1058" s="12">
        <v>305</v>
      </c>
      <c r="O1058" s="26"/>
      <c r="P1058" s="13" t="s">
        <v>13120</v>
      </c>
      <c r="Q1058" s="26">
        <v>45873.601087962998</v>
      </c>
      <c r="R1058" s="12" t="s">
        <v>35</v>
      </c>
      <c r="S1058" s="27">
        <f t="shared" si="52"/>
        <v>0.17164351851533899</v>
      </c>
      <c r="T1058" s="12" t="s">
        <v>18819</v>
      </c>
      <c r="U1058" s="13"/>
      <c r="V1058" s="13"/>
      <c r="W1058" s="13"/>
    </row>
    <row r="1059" spans="1:23" ht="30" customHeight="1">
      <c r="A1059" s="10">
        <v>1060</v>
      </c>
      <c r="B1059" s="26">
        <v>45873.495000000003</v>
      </c>
      <c r="C1059" s="26" t="str">
        <f t="shared" si="50"/>
        <v>August 2025</v>
      </c>
      <c r="D1059" s="12">
        <v>123734</v>
      </c>
      <c r="E1059" s="12">
        <v>519515</v>
      </c>
      <c r="F1059" s="14" t="s">
        <v>18820</v>
      </c>
      <c r="G1059" s="13" t="s">
        <v>18821</v>
      </c>
      <c r="H1059" s="13" t="s">
        <v>18822</v>
      </c>
      <c r="I1059" s="12" t="s">
        <v>13104</v>
      </c>
      <c r="J1059" s="12" t="str">
        <f t="shared" si="51"/>
        <v>Maha Aung Myay</v>
      </c>
      <c r="K1059" s="12" t="s">
        <v>18823</v>
      </c>
      <c r="L1059" s="12">
        <v>20</v>
      </c>
      <c r="M1059" s="12" t="s">
        <v>18824</v>
      </c>
      <c r="N1059" s="12">
        <v>224</v>
      </c>
      <c r="O1059" s="26"/>
      <c r="P1059" s="13" t="s">
        <v>13048</v>
      </c>
      <c r="Q1059" s="26">
        <v>45873.609120370398</v>
      </c>
      <c r="R1059" s="12" t="s">
        <v>35</v>
      </c>
      <c r="S1059" s="27">
        <f t="shared" si="52"/>
        <v>0.11412037036643601</v>
      </c>
      <c r="T1059" s="12" t="s">
        <v>18825</v>
      </c>
      <c r="U1059" s="13"/>
      <c r="V1059" s="13"/>
      <c r="W1059" s="13"/>
    </row>
    <row r="1060" spans="1:23" ht="30" customHeight="1">
      <c r="A1060" s="10">
        <v>1061</v>
      </c>
      <c r="B1060" s="26">
        <v>45873.517442129603</v>
      </c>
      <c r="C1060" s="26" t="str">
        <f t="shared" si="50"/>
        <v>August 2025</v>
      </c>
      <c r="D1060" s="12">
        <v>123741</v>
      </c>
      <c r="E1060" s="12">
        <v>236771</v>
      </c>
      <c r="F1060" s="14" t="s">
        <v>18826</v>
      </c>
      <c r="G1060" s="13" t="s">
        <v>18827</v>
      </c>
      <c r="H1060" s="13" t="s">
        <v>18828</v>
      </c>
      <c r="I1060" s="12" t="s">
        <v>13066</v>
      </c>
      <c r="J1060" s="12" t="str">
        <f t="shared" si="51"/>
        <v>Chan Aye Tha Zan</v>
      </c>
      <c r="K1060" s="12" t="s">
        <v>18829</v>
      </c>
      <c r="L1060" s="12">
        <v>18</v>
      </c>
      <c r="M1060" s="12" t="s">
        <v>13816</v>
      </c>
      <c r="N1060" s="12">
        <v>170</v>
      </c>
      <c r="O1060" s="26"/>
      <c r="P1060" s="13" t="s">
        <v>13260</v>
      </c>
      <c r="Q1060" s="26">
        <v>45875.542407407404</v>
      </c>
      <c r="R1060" s="12" t="s">
        <v>35</v>
      </c>
      <c r="S1060" s="34">
        <f t="shared" si="52"/>
        <v>2.02496527777839</v>
      </c>
      <c r="T1060" s="12" t="s">
        <v>18830</v>
      </c>
      <c r="U1060" s="13"/>
      <c r="V1060" s="13"/>
      <c r="W1060" s="13"/>
    </row>
    <row r="1061" spans="1:23" ht="30" customHeight="1">
      <c r="A1061" s="10">
        <v>1062</v>
      </c>
      <c r="B1061" s="26">
        <v>45873.523460648103</v>
      </c>
      <c r="C1061" s="26" t="str">
        <f t="shared" si="50"/>
        <v>August 2025</v>
      </c>
      <c r="D1061" s="12">
        <v>123743</v>
      </c>
      <c r="E1061" s="12">
        <v>519597</v>
      </c>
      <c r="F1061" s="14" t="s">
        <v>18831</v>
      </c>
      <c r="G1061" s="13" t="s">
        <v>18832</v>
      </c>
      <c r="H1061" s="13" t="s">
        <v>18833</v>
      </c>
      <c r="I1061" s="12" t="s">
        <v>13104</v>
      </c>
      <c r="J1061" s="12" t="str">
        <f t="shared" si="51"/>
        <v>Maha Aung Myay</v>
      </c>
      <c r="K1061" s="12" t="s">
        <v>18834</v>
      </c>
      <c r="L1061" s="12">
        <v>40</v>
      </c>
      <c r="M1061" s="12" t="s">
        <v>14521</v>
      </c>
      <c r="N1061" s="12">
        <v>53</v>
      </c>
      <c r="O1061" s="26">
        <v>45874.333333333299</v>
      </c>
      <c r="P1061" s="13" t="s">
        <v>13048</v>
      </c>
      <c r="Q1061" s="26">
        <v>45874.410185185203</v>
      </c>
      <c r="R1061" s="12" t="s">
        <v>35</v>
      </c>
      <c r="S1061" s="27">
        <f t="shared" si="52"/>
        <v>0.88672453704202803</v>
      </c>
      <c r="T1061" s="12" t="s">
        <v>18835</v>
      </c>
      <c r="U1061" s="13"/>
      <c r="V1061" s="13"/>
      <c r="W1061" s="13"/>
    </row>
    <row r="1062" spans="1:23" ht="30" customHeight="1">
      <c r="A1062" s="10">
        <v>1063</v>
      </c>
      <c r="B1062" s="26">
        <v>45873.538912037002</v>
      </c>
      <c r="C1062" s="26" t="str">
        <f t="shared" si="50"/>
        <v>August 2025</v>
      </c>
      <c r="D1062" s="12">
        <v>123749</v>
      </c>
      <c r="E1062" s="12">
        <v>519646</v>
      </c>
      <c r="F1062" s="14" t="s">
        <v>18836</v>
      </c>
      <c r="G1062" s="13" t="s">
        <v>7639</v>
      </c>
      <c r="H1062" s="13" t="s">
        <v>18837</v>
      </c>
      <c r="I1062" s="12" t="s">
        <v>13066</v>
      </c>
      <c r="J1062" s="12" t="str">
        <f t="shared" si="51"/>
        <v>Chan Aye Tha Zan</v>
      </c>
      <c r="K1062" s="12" t="s">
        <v>18838</v>
      </c>
      <c r="L1062" s="12">
        <v>20</v>
      </c>
      <c r="M1062" s="12" t="s">
        <v>17096</v>
      </c>
      <c r="N1062" s="12">
        <v>200</v>
      </c>
      <c r="O1062" s="26">
        <v>45874.333333333299</v>
      </c>
      <c r="P1062" s="13" t="s">
        <v>13120</v>
      </c>
      <c r="Q1062" s="26">
        <v>45874.444687499999</v>
      </c>
      <c r="R1062" s="12" t="s">
        <v>35</v>
      </c>
      <c r="S1062" s="27">
        <f t="shared" si="52"/>
        <v>0.90577546296117395</v>
      </c>
      <c r="T1062" s="12" t="s">
        <v>18839</v>
      </c>
      <c r="U1062" s="13"/>
      <c r="V1062" s="13"/>
      <c r="W1062" s="13"/>
    </row>
    <row r="1063" spans="1:23" ht="30" customHeight="1">
      <c r="A1063" s="10">
        <v>1064</v>
      </c>
      <c r="B1063" s="26">
        <v>45873.621527777803</v>
      </c>
      <c r="C1063" s="26" t="str">
        <f t="shared" si="50"/>
        <v>August 2025</v>
      </c>
      <c r="D1063" s="12">
        <v>123789</v>
      </c>
      <c r="E1063" s="12">
        <v>519836</v>
      </c>
      <c r="F1063" s="14" t="s">
        <v>18840</v>
      </c>
      <c r="G1063" s="13" t="s">
        <v>18841</v>
      </c>
      <c r="H1063" s="13" t="s">
        <v>18842</v>
      </c>
      <c r="I1063" s="12" t="s">
        <v>13066</v>
      </c>
      <c r="J1063" s="12" t="str">
        <f t="shared" si="51"/>
        <v>Chan Aye Tha Zan</v>
      </c>
      <c r="K1063" s="12" t="s">
        <v>18843</v>
      </c>
      <c r="L1063" s="12">
        <v>20</v>
      </c>
      <c r="M1063" s="12" t="s">
        <v>13626</v>
      </c>
      <c r="N1063" s="12">
        <v>336</v>
      </c>
      <c r="O1063" s="26">
        <v>45874.333333333299</v>
      </c>
      <c r="P1063" s="13" t="s">
        <v>13120</v>
      </c>
      <c r="Q1063" s="26">
        <v>45874.506493055596</v>
      </c>
      <c r="R1063" s="12" t="s">
        <v>35</v>
      </c>
      <c r="S1063" s="27">
        <f t="shared" si="52"/>
        <v>0.88496527777169798</v>
      </c>
      <c r="T1063" s="12" t="s">
        <v>18844</v>
      </c>
      <c r="U1063" s="13"/>
      <c r="V1063" s="13"/>
      <c r="W1063" s="13"/>
    </row>
    <row r="1064" spans="1:23" ht="30" customHeight="1">
      <c r="A1064" s="10">
        <v>1065</v>
      </c>
      <c r="B1064" s="26">
        <v>45873.6340277778</v>
      </c>
      <c r="C1064" s="26" t="str">
        <f t="shared" si="50"/>
        <v>August 2025</v>
      </c>
      <c r="D1064" s="12">
        <v>123800</v>
      </c>
      <c r="E1064" s="12">
        <v>519944</v>
      </c>
      <c r="F1064" s="14" t="s">
        <v>18845</v>
      </c>
      <c r="G1064" s="13" t="s">
        <v>18846</v>
      </c>
      <c r="H1064" s="13" t="s">
        <v>18847</v>
      </c>
      <c r="I1064" s="12" t="s">
        <v>13104</v>
      </c>
      <c r="J1064" s="12" t="str">
        <f t="shared" si="51"/>
        <v>Maha Aung Myay</v>
      </c>
      <c r="K1064" s="12" t="s">
        <v>18848</v>
      </c>
      <c r="L1064" s="12">
        <v>20</v>
      </c>
      <c r="M1064" s="12" t="s">
        <v>18849</v>
      </c>
      <c r="N1064" s="12">
        <v>35</v>
      </c>
      <c r="O1064" s="26"/>
      <c r="P1064" s="13" t="s">
        <v>13260</v>
      </c>
      <c r="Q1064" s="26">
        <v>45876.672870370399</v>
      </c>
      <c r="R1064" s="12" t="s">
        <v>35</v>
      </c>
      <c r="S1064" s="27">
        <f t="shared" si="52"/>
        <v>3.0388425925921201</v>
      </c>
      <c r="T1064" s="12" t="s">
        <v>18850</v>
      </c>
      <c r="U1064" s="13" t="s">
        <v>18851</v>
      </c>
      <c r="V1064" s="13"/>
      <c r="W1064" s="13"/>
    </row>
    <row r="1065" spans="1:23" ht="30" customHeight="1">
      <c r="A1065" s="10">
        <v>1066</v>
      </c>
      <c r="B1065" s="26">
        <v>45873.663194444402</v>
      </c>
      <c r="C1065" s="26" t="str">
        <f t="shared" si="50"/>
        <v>August 2025</v>
      </c>
      <c r="D1065" s="12">
        <v>123820</v>
      </c>
      <c r="E1065" s="12">
        <v>520014</v>
      </c>
      <c r="F1065" s="14" t="s">
        <v>18852</v>
      </c>
      <c r="G1065" s="13" t="s">
        <v>18853</v>
      </c>
      <c r="H1065" s="13" t="s">
        <v>18854</v>
      </c>
      <c r="I1065" s="12" t="s">
        <v>13066</v>
      </c>
      <c r="J1065" s="12" t="str">
        <f t="shared" si="51"/>
        <v>Chan Aye Tha Zan</v>
      </c>
      <c r="K1065" s="12" t="s">
        <v>18855</v>
      </c>
      <c r="L1065" s="12">
        <v>20</v>
      </c>
      <c r="M1065" s="12" t="s">
        <v>18856</v>
      </c>
      <c r="N1065" s="12">
        <v>250</v>
      </c>
      <c r="O1065" s="26">
        <v>45873.5</v>
      </c>
      <c r="P1065" s="13" t="s">
        <v>13069</v>
      </c>
      <c r="Q1065" s="26">
        <v>45873.761759259301</v>
      </c>
      <c r="R1065" s="12" t="s">
        <v>35</v>
      </c>
      <c r="S1065" s="27">
        <f t="shared" si="52"/>
        <v>9.8564814812562004E-2</v>
      </c>
      <c r="T1065" s="12" t="s">
        <v>18857</v>
      </c>
      <c r="U1065" s="13"/>
      <c r="V1065" s="13"/>
      <c r="W1065" s="13"/>
    </row>
    <row r="1066" spans="1:23" ht="30" customHeight="1">
      <c r="A1066" s="10">
        <v>1067</v>
      </c>
      <c r="B1066" s="73">
        <v>45873.742361111101</v>
      </c>
      <c r="C1066" s="26" t="str">
        <f t="shared" si="50"/>
        <v>August 2025</v>
      </c>
      <c r="D1066" s="66">
        <v>123838</v>
      </c>
      <c r="E1066" s="66">
        <v>520143</v>
      </c>
      <c r="F1066" s="75" t="s">
        <v>18858</v>
      </c>
      <c r="G1066" s="76" t="s">
        <v>18859</v>
      </c>
      <c r="H1066" s="76" t="s">
        <v>18860</v>
      </c>
      <c r="I1066" s="66" t="s">
        <v>13104</v>
      </c>
      <c r="J1066" s="12" t="str">
        <f t="shared" si="51"/>
        <v>Maha Aung Myay</v>
      </c>
      <c r="K1066" s="66" t="s">
        <v>18861</v>
      </c>
      <c r="L1066" s="66">
        <v>25</v>
      </c>
      <c r="M1066" s="66"/>
      <c r="N1066" s="66"/>
      <c r="O1066" s="73"/>
      <c r="P1066" s="76"/>
      <c r="Q1066" s="73"/>
      <c r="R1066" s="66" t="s">
        <v>113</v>
      </c>
      <c r="S1066" s="90">
        <f t="shared" si="52"/>
        <v>-45873.742361111101</v>
      </c>
      <c r="T1066" s="66"/>
      <c r="U1066" s="76"/>
      <c r="V1066" s="76" t="s">
        <v>5642</v>
      </c>
      <c r="W1066" s="76"/>
    </row>
    <row r="1067" spans="1:23" ht="30" customHeight="1">
      <c r="A1067" s="10">
        <v>1068</v>
      </c>
      <c r="B1067" s="26">
        <v>45873.804166666698</v>
      </c>
      <c r="C1067" s="26" t="str">
        <f t="shared" si="50"/>
        <v>August 2025</v>
      </c>
      <c r="D1067" s="12">
        <v>123852</v>
      </c>
      <c r="E1067" s="12">
        <v>520309</v>
      </c>
      <c r="F1067" s="14" t="s">
        <v>18862</v>
      </c>
      <c r="G1067" s="13" t="s">
        <v>18863</v>
      </c>
      <c r="H1067" s="13" t="s">
        <v>18864</v>
      </c>
      <c r="I1067" s="12" t="s">
        <v>13066</v>
      </c>
      <c r="J1067" s="12" t="str">
        <f t="shared" si="51"/>
        <v>Chan Aye Tha Zan</v>
      </c>
      <c r="K1067" s="12" t="s">
        <v>18865</v>
      </c>
      <c r="L1067" s="12">
        <v>20</v>
      </c>
      <c r="M1067" s="12" t="s">
        <v>18866</v>
      </c>
      <c r="N1067" s="12">
        <v>212</v>
      </c>
      <c r="O1067" s="26">
        <v>45874.333333333299</v>
      </c>
      <c r="P1067" s="13" t="s">
        <v>13120</v>
      </c>
      <c r="Q1067" s="26">
        <v>45874.618055555598</v>
      </c>
      <c r="R1067" s="12" t="s">
        <v>35</v>
      </c>
      <c r="S1067" s="27">
        <f t="shared" si="52"/>
        <v>0.81388888888613997</v>
      </c>
      <c r="T1067" s="12" t="s">
        <v>18867</v>
      </c>
      <c r="U1067" s="13"/>
      <c r="V1067" s="13"/>
      <c r="W1067" s="13"/>
    </row>
    <row r="1068" spans="1:23" ht="30" customHeight="1">
      <c r="A1068" s="10">
        <v>1069</v>
      </c>
      <c r="B1068" s="26">
        <v>45873.818055555603</v>
      </c>
      <c r="C1068" s="26" t="str">
        <f t="shared" si="50"/>
        <v>August 2025</v>
      </c>
      <c r="D1068" s="12">
        <v>520354</v>
      </c>
      <c r="E1068" s="12">
        <v>520354</v>
      </c>
      <c r="F1068" s="14" t="s">
        <v>18868</v>
      </c>
      <c r="G1068" s="13" t="s">
        <v>18869</v>
      </c>
      <c r="H1068" s="13" t="s">
        <v>18870</v>
      </c>
      <c r="I1068" s="12" t="s">
        <v>13104</v>
      </c>
      <c r="J1068" s="12" t="str">
        <f t="shared" si="51"/>
        <v>Maha Aung Myay</v>
      </c>
      <c r="K1068" s="12" t="s">
        <v>18871</v>
      </c>
      <c r="L1068" s="12">
        <v>20</v>
      </c>
      <c r="M1068" s="12" t="s">
        <v>18872</v>
      </c>
      <c r="N1068" s="12">
        <v>320</v>
      </c>
      <c r="O1068" s="26">
        <v>45874.333333333299</v>
      </c>
      <c r="P1068" s="13" t="s">
        <v>13120</v>
      </c>
      <c r="Q1068" s="26">
        <v>45874.440150463</v>
      </c>
      <c r="R1068" s="12" t="s">
        <v>35</v>
      </c>
      <c r="S1068" s="27">
        <f t="shared" si="52"/>
        <v>0.62209490740497098</v>
      </c>
      <c r="T1068" s="12" t="s">
        <v>18873</v>
      </c>
      <c r="U1068" s="13"/>
      <c r="V1068" s="13"/>
      <c r="W1068" s="13"/>
    </row>
    <row r="1069" spans="1:23" ht="30" customHeight="1">
      <c r="A1069" s="10">
        <v>1070</v>
      </c>
      <c r="B1069" s="26">
        <v>45873.823611111096</v>
      </c>
      <c r="C1069" s="26" t="str">
        <f t="shared" si="50"/>
        <v>August 2025</v>
      </c>
      <c r="D1069" s="12">
        <v>123858</v>
      </c>
      <c r="E1069" s="12">
        <v>520372</v>
      </c>
      <c r="F1069" s="14" t="s">
        <v>18874</v>
      </c>
      <c r="G1069" s="13" t="s">
        <v>18875</v>
      </c>
      <c r="H1069" s="13" t="s">
        <v>18870</v>
      </c>
      <c r="I1069" s="12" t="s">
        <v>13104</v>
      </c>
      <c r="J1069" s="12" t="str">
        <f t="shared" si="51"/>
        <v>Maha Aung Myay</v>
      </c>
      <c r="K1069" s="12" t="s">
        <v>18876</v>
      </c>
      <c r="L1069" s="12">
        <v>20</v>
      </c>
      <c r="M1069" s="12" t="s">
        <v>18872</v>
      </c>
      <c r="N1069" s="12">
        <v>320</v>
      </c>
      <c r="O1069" s="26">
        <v>45874.333333333299</v>
      </c>
      <c r="P1069" s="13" t="s">
        <v>13120</v>
      </c>
      <c r="Q1069" s="26">
        <v>45874.487881944398</v>
      </c>
      <c r="R1069" s="12" t="s">
        <v>35</v>
      </c>
      <c r="S1069" s="27">
        <f t="shared" si="52"/>
        <v>0.66427083333110204</v>
      </c>
      <c r="T1069" s="12" t="s">
        <v>18877</v>
      </c>
      <c r="U1069" s="13"/>
      <c r="V1069" s="13"/>
      <c r="W1069" s="13"/>
    </row>
    <row r="1070" spans="1:23" ht="30" customHeight="1">
      <c r="A1070" s="10">
        <v>1071</v>
      </c>
      <c r="B1070" s="26">
        <v>45873.961805555598</v>
      </c>
      <c r="C1070" s="26" t="str">
        <f t="shared" si="50"/>
        <v>August 2025</v>
      </c>
      <c r="D1070" s="12">
        <v>123871</v>
      </c>
      <c r="E1070" s="12">
        <v>519275</v>
      </c>
      <c r="F1070" s="14" t="s">
        <v>18878</v>
      </c>
      <c r="G1070" s="13" t="s">
        <v>18879</v>
      </c>
      <c r="H1070" s="13" t="s">
        <v>18880</v>
      </c>
      <c r="I1070" s="12" t="s">
        <v>13066</v>
      </c>
      <c r="J1070" s="12" t="str">
        <f t="shared" si="51"/>
        <v>Chan Aye Tha Zan</v>
      </c>
      <c r="K1070" s="12" t="s">
        <v>18881</v>
      </c>
      <c r="L1070" s="12">
        <v>20</v>
      </c>
      <c r="M1070" s="12" t="s">
        <v>18882</v>
      </c>
      <c r="N1070" s="12">
        <v>128</v>
      </c>
      <c r="O1070" s="26"/>
      <c r="P1070" s="13" t="s">
        <v>13048</v>
      </c>
      <c r="Q1070" s="26">
        <v>45875.497094907398</v>
      </c>
      <c r="R1070" s="12" t="s">
        <v>35</v>
      </c>
      <c r="S1070" s="27">
        <f t="shared" si="52"/>
        <v>1.53528935185022</v>
      </c>
      <c r="T1070" s="12" t="s">
        <v>18883</v>
      </c>
      <c r="U1070" s="13"/>
      <c r="V1070" s="13"/>
      <c r="W1070" s="13"/>
    </row>
    <row r="1071" spans="1:23" ht="30" customHeight="1">
      <c r="A1071" s="10">
        <v>1072</v>
      </c>
      <c r="B1071" s="26">
        <v>45874.35</v>
      </c>
      <c r="C1071" s="26" t="str">
        <f t="shared" si="50"/>
        <v>August 2025</v>
      </c>
      <c r="D1071" s="12">
        <v>123876</v>
      </c>
      <c r="E1071" s="12">
        <v>510308</v>
      </c>
      <c r="F1071" s="14" t="s">
        <v>18884</v>
      </c>
      <c r="G1071" s="13" t="s">
        <v>18885</v>
      </c>
      <c r="H1071" s="13" t="s">
        <v>18886</v>
      </c>
      <c r="I1071" s="12" t="s">
        <v>13045</v>
      </c>
      <c r="J1071" s="12" t="str">
        <f t="shared" si="51"/>
        <v>Aung Myay Tha Zan</v>
      </c>
      <c r="K1071" s="12" t="s">
        <v>18887</v>
      </c>
      <c r="L1071" s="12">
        <v>20</v>
      </c>
      <c r="M1071" s="12" t="s">
        <v>13353</v>
      </c>
      <c r="N1071" s="12">
        <v>200</v>
      </c>
      <c r="O1071" s="26"/>
      <c r="P1071" s="13" t="s">
        <v>13120</v>
      </c>
      <c r="Q1071" s="26">
        <v>45874.703356481499</v>
      </c>
      <c r="R1071" s="12" t="s">
        <v>35</v>
      </c>
      <c r="S1071" s="27">
        <f t="shared" si="52"/>
        <v>0.35335648148611698</v>
      </c>
      <c r="T1071" s="12" t="s">
        <v>18888</v>
      </c>
      <c r="U1071" s="13"/>
      <c r="V1071" s="13"/>
      <c r="W1071" s="13"/>
    </row>
    <row r="1072" spans="1:23" ht="30" customHeight="1">
      <c r="A1072" s="10">
        <v>1073</v>
      </c>
      <c r="B1072" s="26">
        <v>45874.431250000001</v>
      </c>
      <c r="C1072" s="26" t="str">
        <f t="shared" si="50"/>
        <v>August 2025</v>
      </c>
      <c r="D1072" s="12">
        <v>123899</v>
      </c>
      <c r="E1072" s="12">
        <v>520556</v>
      </c>
      <c r="F1072" s="14" t="s">
        <v>18889</v>
      </c>
      <c r="G1072" s="13" t="s">
        <v>18890</v>
      </c>
      <c r="H1072" s="13" t="s">
        <v>18891</v>
      </c>
      <c r="I1072" s="12" t="s">
        <v>13066</v>
      </c>
      <c r="J1072" s="12" t="str">
        <f t="shared" si="51"/>
        <v>Chan Aye Tha Zan</v>
      </c>
      <c r="K1072" s="12" t="s">
        <v>18892</v>
      </c>
      <c r="L1072" s="12">
        <v>20</v>
      </c>
      <c r="M1072" s="12" t="s">
        <v>13626</v>
      </c>
      <c r="N1072" s="12">
        <v>424</v>
      </c>
      <c r="O1072" s="26">
        <v>45874.333333333299</v>
      </c>
      <c r="P1072" s="13" t="s">
        <v>13048</v>
      </c>
      <c r="Q1072" s="26">
        <v>45874.558553240699</v>
      </c>
      <c r="R1072" s="12" t="s">
        <v>35</v>
      </c>
      <c r="S1072" s="27">
        <f t="shared" si="52"/>
        <v>0.12730324074072999</v>
      </c>
      <c r="T1072" s="12" t="s">
        <v>18893</v>
      </c>
      <c r="U1072" s="13"/>
      <c r="V1072" s="13"/>
      <c r="W1072" s="13"/>
    </row>
    <row r="1073" spans="1:23" ht="30" customHeight="1">
      <c r="A1073" s="10">
        <v>1074</v>
      </c>
      <c r="B1073" s="26">
        <v>45874.435416666704</v>
      </c>
      <c r="C1073" s="26" t="str">
        <f t="shared" si="50"/>
        <v>August 2025</v>
      </c>
      <c r="D1073" s="12">
        <v>123900</v>
      </c>
      <c r="E1073" s="12">
        <v>520640</v>
      </c>
      <c r="F1073" s="14" t="s">
        <v>18894</v>
      </c>
      <c r="G1073" s="13" t="s">
        <v>18895</v>
      </c>
      <c r="H1073" s="13" t="s">
        <v>18896</v>
      </c>
      <c r="I1073" s="12" t="s">
        <v>13066</v>
      </c>
      <c r="J1073" s="12" t="str">
        <f t="shared" si="51"/>
        <v>Chan Aye Tha Zan</v>
      </c>
      <c r="K1073" s="12" t="s">
        <v>18897</v>
      </c>
      <c r="L1073" s="12">
        <v>20</v>
      </c>
      <c r="M1073" s="12" t="s">
        <v>18530</v>
      </c>
      <c r="N1073" s="12">
        <v>149</v>
      </c>
      <c r="O1073" s="26">
        <v>45874.333333333299</v>
      </c>
      <c r="P1073" s="13" t="s">
        <v>13048</v>
      </c>
      <c r="Q1073" s="26">
        <v>45874.6491087963</v>
      </c>
      <c r="R1073" s="12" t="s">
        <v>35</v>
      </c>
      <c r="S1073" s="27">
        <f t="shared" si="52"/>
        <v>0.21369212962599701</v>
      </c>
      <c r="T1073" s="12" t="s">
        <v>18898</v>
      </c>
      <c r="U1073" s="13"/>
      <c r="V1073" s="13"/>
      <c r="W1073" s="13"/>
    </row>
    <row r="1074" spans="1:23" ht="30" customHeight="1">
      <c r="A1074" s="10">
        <v>1075</v>
      </c>
      <c r="B1074" s="26">
        <v>45874.464583333298</v>
      </c>
      <c r="C1074" s="26" t="str">
        <f t="shared" si="50"/>
        <v>August 2025</v>
      </c>
      <c r="D1074" s="12">
        <v>123911</v>
      </c>
      <c r="E1074" s="12">
        <v>520704</v>
      </c>
      <c r="F1074" s="14" t="s">
        <v>18899</v>
      </c>
      <c r="G1074" s="13" t="s">
        <v>18900</v>
      </c>
      <c r="H1074" s="13" t="s">
        <v>18901</v>
      </c>
      <c r="I1074" s="12" t="s">
        <v>13066</v>
      </c>
      <c r="J1074" s="12" t="str">
        <f t="shared" si="51"/>
        <v>Chan Aye Tha Zan</v>
      </c>
      <c r="K1074" s="12" t="s">
        <v>18902</v>
      </c>
      <c r="L1074" s="12">
        <v>30</v>
      </c>
      <c r="M1074" s="12" t="s">
        <v>18903</v>
      </c>
      <c r="N1074" s="12">
        <v>269</v>
      </c>
      <c r="O1074" s="26"/>
      <c r="P1074" s="13" t="s">
        <v>13048</v>
      </c>
      <c r="Q1074" s="26">
        <v>45875.6876388889</v>
      </c>
      <c r="R1074" s="12" t="s">
        <v>35</v>
      </c>
      <c r="S1074" s="27">
        <f t="shared" si="52"/>
        <v>1.2230555555579501</v>
      </c>
      <c r="T1074" s="12" t="s">
        <v>18904</v>
      </c>
      <c r="U1074" s="13" t="s">
        <v>18905</v>
      </c>
      <c r="V1074" s="13"/>
      <c r="W1074" s="13"/>
    </row>
    <row r="1075" spans="1:23" ht="30" customHeight="1">
      <c r="A1075" s="10">
        <v>1076</v>
      </c>
      <c r="B1075" s="73">
        <v>45874.668356481503</v>
      </c>
      <c r="C1075" s="26" t="str">
        <f t="shared" si="50"/>
        <v>August 2025</v>
      </c>
      <c r="D1075" s="66">
        <v>123975</v>
      </c>
      <c r="E1075" s="66">
        <v>245249</v>
      </c>
      <c r="F1075" s="75" t="s">
        <v>18906</v>
      </c>
      <c r="G1075" s="76" t="s">
        <v>18907</v>
      </c>
      <c r="H1075" s="76" t="s">
        <v>18908</v>
      </c>
      <c r="I1075" s="66" t="s">
        <v>14265</v>
      </c>
      <c r="J1075" s="12" t="str">
        <f t="shared" si="51"/>
        <v>Chan Mya Tha Zi</v>
      </c>
      <c r="K1075" s="66" t="s">
        <v>18909</v>
      </c>
      <c r="L1075" s="66"/>
      <c r="M1075" s="66"/>
      <c r="N1075" s="66"/>
      <c r="O1075" s="73"/>
      <c r="P1075" s="13" t="s">
        <v>13048</v>
      </c>
      <c r="Q1075" s="73"/>
      <c r="R1075" s="66" t="s">
        <v>113</v>
      </c>
      <c r="S1075" s="90">
        <f t="shared" si="52"/>
        <v>-45874.668356481503</v>
      </c>
      <c r="T1075" s="66"/>
      <c r="U1075" s="76" t="s">
        <v>18910</v>
      </c>
      <c r="V1075" s="76" t="s">
        <v>18911</v>
      </c>
      <c r="W1075" s="76"/>
    </row>
    <row r="1076" spans="1:23" ht="30" customHeight="1">
      <c r="A1076" s="10">
        <v>1077</v>
      </c>
      <c r="B1076" s="26">
        <v>45874.717499999999</v>
      </c>
      <c r="C1076" s="26" t="str">
        <f t="shared" si="50"/>
        <v>August 2025</v>
      </c>
      <c r="D1076" s="12">
        <v>123990</v>
      </c>
      <c r="E1076" s="12">
        <v>85116</v>
      </c>
      <c r="F1076" s="14" t="s">
        <v>18912</v>
      </c>
      <c r="G1076" s="13" t="s">
        <v>18913</v>
      </c>
      <c r="H1076" s="13" t="s">
        <v>18914</v>
      </c>
      <c r="I1076" s="12" t="s">
        <v>13066</v>
      </c>
      <c r="J1076" s="12" t="str">
        <f t="shared" si="51"/>
        <v>Chan Aye Tha Zan</v>
      </c>
      <c r="K1076" s="12" t="s">
        <v>18915</v>
      </c>
      <c r="L1076" s="12">
        <v>25</v>
      </c>
      <c r="M1076" s="12" t="s">
        <v>16824</v>
      </c>
      <c r="N1076" s="12">
        <v>329</v>
      </c>
      <c r="O1076" s="26"/>
      <c r="P1076" s="13" t="s">
        <v>13048</v>
      </c>
      <c r="Q1076" s="26">
        <v>45875.411192129599</v>
      </c>
      <c r="R1076" s="12" t="s">
        <v>35</v>
      </c>
      <c r="S1076" s="27">
        <f t="shared" si="52"/>
        <v>0.69369212962919802</v>
      </c>
      <c r="T1076" s="12" t="s">
        <v>18916</v>
      </c>
      <c r="U1076" s="13" t="s">
        <v>18905</v>
      </c>
      <c r="V1076" s="13"/>
      <c r="W1076" s="13"/>
    </row>
    <row r="1077" spans="1:23" ht="30" customHeight="1">
      <c r="A1077" s="10">
        <v>1078</v>
      </c>
      <c r="B1077" s="26">
        <v>45874.721388888902</v>
      </c>
      <c r="C1077" s="26" t="str">
        <f t="shared" si="50"/>
        <v>August 2025</v>
      </c>
      <c r="D1077" s="12">
        <v>123991</v>
      </c>
      <c r="E1077" s="12">
        <v>455665</v>
      </c>
      <c r="F1077" s="14" t="s">
        <v>18917</v>
      </c>
      <c r="G1077" s="13" t="s">
        <v>18918</v>
      </c>
      <c r="H1077" s="13" t="s">
        <v>18919</v>
      </c>
      <c r="I1077" s="12" t="s">
        <v>13066</v>
      </c>
      <c r="J1077" s="12" t="str">
        <f t="shared" si="51"/>
        <v>Chan Aye Tha Zan</v>
      </c>
      <c r="K1077" s="12" t="s">
        <v>18920</v>
      </c>
      <c r="L1077" s="12">
        <v>20</v>
      </c>
      <c r="M1077" s="12" t="s">
        <v>13087</v>
      </c>
      <c r="N1077" s="12">
        <v>178</v>
      </c>
      <c r="O1077" s="26">
        <v>45875.333333333299</v>
      </c>
      <c r="P1077" s="13" t="s">
        <v>13120</v>
      </c>
      <c r="Q1077" s="26">
        <v>45875.4762962963</v>
      </c>
      <c r="R1077" s="12" t="s">
        <v>35</v>
      </c>
      <c r="S1077" s="27">
        <f t="shared" si="52"/>
        <v>0.75490740741224704</v>
      </c>
      <c r="T1077" s="12" t="s">
        <v>18921</v>
      </c>
      <c r="U1077" s="13"/>
      <c r="V1077" s="13"/>
      <c r="W1077" s="13"/>
    </row>
    <row r="1078" spans="1:23" ht="30" customHeight="1">
      <c r="A1078" s="10">
        <v>1079</v>
      </c>
      <c r="B1078" s="26">
        <v>45874.781261574099</v>
      </c>
      <c r="C1078" s="26" t="str">
        <f t="shared" si="50"/>
        <v>August 2025</v>
      </c>
      <c r="D1078" s="12">
        <v>124010</v>
      </c>
      <c r="E1078" s="12">
        <v>521615</v>
      </c>
      <c r="F1078" s="14" t="s">
        <v>18922</v>
      </c>
      <c r="G1078" s="13" t="s">
        <v>18923</v>
      </c>
      <c r="H1078" s="13" t="s">
        <v>18924</v>
      </c>
      <c r="I1078" s="12" t="s">
        <v>13104</v>
      </c>
      <c r="J1078" s="12" t="str">
        <f t="shared" si="51"/>
        <v>Maha Aung Myay</v>
      </c>
      <c r="K1078" s="12" t="s">
        <v>18925</v>
      </c>
      <c r="L1078" s="12">
        <v>30</v>
      </c>
      <c r="M1078" s="12" t="s">
        <v>15155</v>
      </c>
      <c r="N1078" s="12">
        <v>228</v>
      </c>
      <c r="O1078" s="26"/>
      <c r="P1078" s="13" t="s">
        <v>13120</v>
      </c>
      <c r="Q1078" s="26">
        <v>45875.397407407399</v>
      </c>
      <c r="R1078" s="12" t="s">
        <v>35</v>
      </c>
      <c r="S1078" s="27">
        <f t="shared" si="52"/>
        <v>0.616145833329938</v>
      </c>
      <c r="T1078" s="12" t="s">
        <v>18926</v>
      </c>
      <c r="U1078" s="13"/>
      <c r="V1078" s="13"/>
      <c r="W1078" s="13"/>
    </row>
    <row r="1079" spans="1:23" ht="30" customHeight="1">
      <c r="A1079" s="10">
        <v>1080</v>
      </c>
      <c r="B1079" s="26">
        <v>45875.477083333302</v>
      </c>
      <c r="C1079" s="26" t="str">
        <f t="shared" si="50"/>
        <v>August 2025</v>
      </c>
      <c r="D1079" s="12">
        <v>124065</v>
      </c>
      <c r="E1079" s="12">
        <v>522093</v>
      </c>
      <c r="F1079" s="14" t="s">
        <v>18927</v>
      </c>
      <c r="G1079" s="13" t="s">
        <v>18928</v>
      </c>
      <c r="H1079" s="13" t="s">
        <v>18929</v>
      </c>
      <c r="I1079" s="12" t="s">
        <v>13066</v>
      </c>
      <c r="J1079" s="12" t="str">
        <f t="shared" si="51"/>
        <v>Chan Aye Tha Zan</v>
      </c>
      <c r="K1079" s="12" t="s">
        <v>18930</v>
      </c>
      <c r="L1079" s="12">
        <v>25</v>
      </c>
      <c r="M1079" s="12" t="s">
        <v>17312</v>
      </c>
      <c r="N1079" s="12">
        <v>310</v>
      </c>
      <c r="O1079" s="26"/>
      <c r="P1079" s="13" t="s">
        <v>13120</v>
      </c>
      <c r="Q1079" s="26">
        <v>45875.607280092598</v>
      </c>
      <c r="R1079" s="12" t="s">
        <v>35</v>
      </c>
      <c r="S1079" s="27">
        <f t="shared" si="52"/>
        <v>0.130196759258979</v>
      </c>
      <c r="T1079" s="12" t="s">
        <v>18931</v>
      </c>
      <c r="U1079" s="13"/>
      <c r="V1079" s="13"/>
    </row>
    <row r="1080" spans="1:23" ht="30" customHeight="1">
      <c r="A1080" s="10">
        <v>1081</v>
      </c>
      <c r="B1080" s="26">
        <v>45875.532638888901</v>
      </c>
      <c r="C1080" s="26" t="str">
        <f t="shared" si="50"/>
        <v>August 2025</v>
      </c>
      <c r="D1080" s="12">
        <v>124083</v>
      </c>
      <c r="E1080" s="12">
        <v>522330</v>
      </c>
      <c r="F1080" s="14" t="s">
        <v>18932</v>
      </c>
      <c r="G1080" s="13" t="s">
        <v>18933</v>
      </c>
      <c r="H1080" s="13" t="s">
        <v>18934</v>
      </c>
      <c r="I1080" s="12" t="s">
        <v>13066</v>
      </c>
      <c r="J1080" s="12" t="str">
        <f t="shared" si="51"/>
        <v>Chan Aye Tha Zan</v>
      </c>
      <c r="K1080" s="12" t="s">
        <v>18935</v>
      </c>
      <c r="L1080" s="12">
        <v>20</v>
      </c>
      <c r="M1080" s="12" t="s">
        <v>18936</v>
      </c>
      <c r="N1080" s="12">
        <v>126</v>
      </c>
      <c r="O1080" s="26"/>
      <c r="P1080" s="13" t="s">
        <v>13120</v>
      </c>
      <c r="Q1080" s="26">
        <v>45876.593506944402</v>
      </c>
      <c r="R1080" s="12" t="s">
        <v>35</v>
      </c>
      <c r="S1080" s="27">
        <f t="shared" si="52"/>
        <v>1.0608680555596901</v>
      </c>
      <c r="T1080" s="12" t="s">
        <v>18937</v>
      </c>
      <c r="U1080" s="13"/>
      <c r="V1080" s="13"/>
      <c r="W1080" s="13"/>
    </row>
    <row r="1081" spans="1:23" ht="30" customHeight="1">
      <c r="A1081" s="10">
        <v>1082</v>
      </c>
      <c r="B1081" s="26">
        <v>45875.5402777778</v>
      </c>
      <c r="C1081" s="26" t="str">
        <f t="shared" si="50"/>
        <v>August 2025</v>
      </c>
      <c r="D1081" s="12">
        <v>124086</v>
      </c>
      <c r="E1081" s="12">
        <v>522341</v>
      </c>
      <c r="F1081" s="14" t="s">
        <v>18938</v>
      </c>
      <c r="G1081" s="13" t="s">
        <v>18939</v>
      </c>
      <c r="H1081" s="13" t="s">
        <v>18940</v>
      </c>
      <c r="I1081" s="12" t="s">
        <v>14265</v>
      </c>
      <c r="J1081" s="12" t="str">
        <f t="shared" si="51"/>
        <v>Chan Mya Tha Zi</v>
      </c>
      <c r="K1081" s="12" t="s">
        <v>18941</v>
      </c>
      <c r="L1081" s="12">
        <v>20</v>
      </c>
      <c r="M1081" s="12" t="s">
        <v>18942</v>
      </c>
      <c r="N1081" s="12">
        <v>357</v>
      </c>
      <c r="O1081" s="26"/>
      <c r="P1081" s="13" t="s">
        <v>13120</v>
      </c>
      <c r="Q1081" s="26">
        <v>45876.524537037003</v>
      </c>
      <c r="R1081" s="12" t="s">
        <v>35</v>
      </c>
      <c r="S1081" s="27">
        <f t="shared" si="52"/>
        <v>0.98425925926130697</v>
      </c>
      <c r="T1081" s="12" t="s">
        <v>18943</v>
      </c>
      <c r="U1081" s="13"/>
      <c r="V1081" s="13"/>
      <c r="W1081" s="13"/>
    </row>
    <row r="1082" spans="1:23" ht="30" customHeight="1">
      <c r="A1082" s="10">
        <v>1083</v>
      </c>
      <c r="B1082" s="73">
        <v>45875.611111111102</v>
      </c>
      <c r="C1082" s="26" t="str">
        <f t="shared" si="50"/>
        <v>August 2025</v>
      </c>
      <c r="D1082" s="66">
        <v>124103</v>
      </c>
      <c r="E1082" s="66">
        <v>451716</v>
      </c>
      <c r="F1082" s="75" t="s">
        <v>18944</v>
      </c>
      <c r="G1082" s="76" t="s">
        <v>18778</v>
      </c>
      <c r="H1082" s="76" t="s">
        <v>18945</v>
      </c>
      <c r="I1082" s="66" t="s">
        <v>13104</v>
      </c>
      <c r="J1082" s="12" t="str">
        <f t="shared" si="51"/>
        <v>Maha Aung Myay</v>
      </c>
      <c r="K1082" s="66" t="s">
        <v>18946</v>
      </c>
      <c r="L1082" s="66">
        <v>20</v>
      </c>
      <c r="M1082" s="66"/>
      <c r="N1082" s="66"/>
      <c r="O1082" s="73"/>
      <c r="P1082" s="13" t="s">
        <v>13048</v>
      </c>
      <c r="Q1082" s="73"/>
      <c r="R1082" s="66" t="s">
        <v>113</v>
      </c>
      <c r="S1082" s="90">
        <f t="shared" si="52"/>
        <v>-45875.611111111102</v>
      </c>
      <c r="T1082" s="66"/>
      <c r="U1082" s="76"/>
      <c r="V1082" s="76" t="s">
        <v>18781</v>
      </c>
      <c r="W1082" s="76"/>
    </row>
    <row r="1083" spans="1:23" ht="30" customHeight="1">
      <c r="A1083" s="10">
        <v>1084</v>
      </c>
      <c r="B1083" s="133">
        <v>45875.679988425902</v>
      </c>
      <c r="C1083" s="26" t="str">
        <f t="shared" si="50"/>
        <v>August 2025</v>
      </c>
      <c r="D1083" s="12">
        <v>124129</v>
      </c>
      <c r="E1083" s="12">
        <v>522751</v>
      </c>
      <c r="F1083" s="14" t="s">
        <v>18947</v>
      </c>
      <c r="G1083" s="131" t="s">
        <v>18948</v>
      </c>
      <c r="H1083" s="134" t="s">
        <v>18949</v>
      </c>
      <c r="I1083" s="12" t="s">
        <v>13066</v>
      </c>
      <c r="J1083" s="12" t="str">
        <f t="shared" si="51"/>
        <v>Chan Aye Tha Zan</v>
      </c>
      <c r="K1083" s="131" t="s">
        <v>18950</v>
      </c>
      <c r="L1083" s="12">
        <v>25</v>
      </c>
      <c r="M1083" s="12" t="s">
        <v>18951</v>
      </c>
      <c r="N1083" s="12">
        <v>141</v>
      </c>
      <c r="O1083" s="26"/>
      <c r="P1083" s="13" t="s">
        <v>13260</v>
      </c>
      <c r="Q1083" s="26">
        <v>45876.633379629602</v>
      </c>
      <c r="R1083" s="12" t="s">
        <v>35</v>
      </c>
      <c r="S1083" s="27">
        <f t="shared" si="52"/>
        <v>0.95339120370772401</v>
      </c>
      <c r="T1083" s="12" t="s">
        <v>18952</v>
      </c>
      <c r="U1083" s="13"/>
      <c r="V1083" s="13"/>
      <c r="W1083" s="13"/>
    </row>
    <row r="1084" spans="1:23" ht="30" customHeight="1">
      <c r="A1084" s="10">
        <v>1085</v>
      </c>
      <c r="B1084" s="26">
        <v>45875.687615740702</v>
      </c>
      <c r="C1084" s="26" t="str">
        <f t="shared" si="50"/>
        <v>August 2025</v>
      </c>
      <c r="D1084" s="12">
        <v>124134</v>
      </c>
      <c r="E1084" s="12">
        <v>522796</v>
      </c>
      <c r="F1084" s="14" t="s">
        <v>18953</v>
      </c>
      <c r="G1084" s="13" t="s">
        <v>18954</v>
      </c>
      <c r="H1084" s="13" t="s">
        <v>18955</v>
      </c>
      <c r="I1084" s="12" t="s">
        <v>13104</v>
      </c>
      <c r="J1084" s="12" t="str">
        <f t="shared" si="51"/>
        <v>Maha Aung Myay</v>
      </c>
      <c r="K1084" s="12" t="s">
        <v>18956</v>
      </c>
      <c r="L1084" s="12">
        <v>20</v>
      </c>
      <c r="M1084" s="12" t="s">
        <v>17361</v>
      </c>
      <c r="N1084" s="12">
        <v>502</v>
      </c>
      <c r="O1084" s="26"/>
      <c r="P1084" s="13" t="s">
        <v>13048</v>
      </c>
      <c r="Q1084" s="26">
        <v>45876.720150462999</v>
      </c>
      <c r="R1084" s="12" t="s">
        <v>35</v>
      </c>
      <c r="S1084" s="27">
        <f t="shared" si="52"/>
        <v>1.03253472222423</v>
      </c>
      <c r="T1084" s="12" t="s">
        <v>18957</v>
      </c>
      <c r="U1084" s="13"/>
      <c r="V1084" s="13"/>
      <c r="W1084" s="13"/>
    </row>
    <row r="1085" spans="1:23" s="65" customFormat="1" ht="30" customHeight="1">
      <c r="A1085" s="65">
        <v>1086</v>
      </c>
      <c r="B1085" s="26">
        <v>45875.699363425898</v>
      </c>
      <c r="C1085" s="26" t="str">
        <f t="shared" si="50"/>
        <v>August 2025</v>
      </c>
      <c r="D1085" s="12">
        <v>124140</v>
      </c>
      <c r="E1085" s="12">
        <v>522842</v>
      </c>
      <c r="F1085" s="14" t="s">
        <v>18958</v>
      </c>
      <c r="G1085" s="13" t="s">
        <v>18959</v>
      </c>
      <c r="H1085" s="13" t="s">
        <v>18960</v>
      </c>
      <c r="I1085" s="12" t="s">
        <v>13104</v>
      </c>
      <c r="J1085" s="12" t="str">
        <f t="shared" si="51"/>
        <v>Maha Aung Myay</v>
      </c>
      <c r="K1085" s="12" t="s">
        <v>18961</v>
      </c>
      <c r="L1085" s="12">
        <v>20</v>
      </c>
      <c r="M1085" s="12" t="s">
        <v>18962</v>
      </c>
      <c r="N1085" s="12">
        <v>190</v>
      </c>
      <c r="O1085" s="26"/>
      <c r="P1085" s="13" t="s">
        <v>13048</v>
      </c>
      <c r="Q1085" s="26">
        <v>45877.406145833302</v>
      </c>
      <c r="R1085" s="12" t="s">
        <v>35</v>
      </c>
      <c r="S1085" s="27">
        <f t="shared" si="52"/>
        <v>1.70678240740381</v>
      </c>
      <c r="T1085" s="12" t="s">
        <v>18963</v>
      </c>
      <c r="U1085" s="13"/>
      <c r="V1085" s="13"/>
      <c r="W1085" s="13"/>
    </row>
    <row r="1086" spans="1:23" ht="30" customHeight="1">
      <c r="A1086" s="10">
        <v>1087</v>
      </c>
      <c r="B1086" s="26">
        <v>45875.712951388901</v>
      </c>
      <c r="C1086" s="26" t="str">
        <f t="shared" si="50"/>
        <v>August 2025</v>
      </c>
      <c r="D1086" s="12">
        <v>124145</v>
      </c>
      <c r="E1086" s="12">
        <v>119525</v>
      </c>
      <c r="F1086" s="14" t="s">
        <v>18964</v>
      </c>
      <c r="G1086" s="13" t="s">
        <v>18965</v>
      </c>
      <c r="H1086" s="13" t="s">
        <v>18966</v>
      </c>
      <c r="I1086" s="12" t="s">
        <v>13104</v>
      </c>
      <c r="J1086" s="12" t="str">
        <f t="shared" si="51"/>
        <v>Maha Aung Myay</v>
      </c>
      <c r="K1086" s="12" t="s">
        <v>18967</v>
      </c>
      <c r="L1086" s="12">
        <v>25</v>
      </c>
      <c r="M1086" s="12" t="s">
        <v>18968</v>
      </c>
      <c r="N1086" s="12">
        <v>101</v>
      </c>
      <c r="O1086" s="26"/>
      <c r="P1086" s="13" t="s">
        <v>13048</v>
      </c>
      <c r="Q1086" s="26">
        <v>45876.641446759299</v>
      </c>
      <c r="R1086" s="12" t="s">
        <v>35</v>
      </c>
      <c r="S1086" s="27">
        <f t="shared" si="52"/>
        <v>0.92849537037545804</v>
      </c>
      <c r="T1086" s="12" t="s">
        <v>18969</v>
      </c>
      <c r="U1086" s="13"/>
      <c r="V1086" s="13"/>
      <c r="W1086" s="13"/>
    </row>
    <row r="1087" spans="1:23" ht="30" customHeight="1">
      <c r="A1087" s="10">
        <v>1088</v>
      </c>
      <c r="B1087" s="73">
        <v>45875.747222222199</v>
      </c>
      <c r="C1087" s="26" t="str">
        <f t="shared" si="50"/>
        <v>August 2025</v>
      </c>
      <c r="D1087" s="66">
        <v>124152</v>
      </c>
      <c r="E1087" s="66">
        <v>521908</v>
      </c>
      <c r="F1087" s="75" t="s">
        <v>18970</v>
      </c>
      <c r="G1087" s="76" t="s">
        <v>18971</v>
      </c>
      <c r="H1087" s="76" t="s">
        <v>18972</v>
      </c>
      <c r="I1087" s="66" t="s">
        <v>13104</v>
      </c>
      <c r="J1087" s="12" t="str">
        <f t="shared" si="51"/>
        <v>Maha Aung Myay</v>
      </c>
      <c r="K1087" s="66" t="s">
        <v>18973</v>
      </c>
      <c r="L1087" s="66">
        <v>20</v>
      </c>
      <c r="M1087" s="66"/>
      <c r="N1087" s="66"/>
      <c r="O1087" s="73"/>
      <c r="P1087" s="76"/>
      <c r="Q1087" s="73"/>
      <c r="R1087" s="66" t="s">
        <v>113</v>
      </c>
      <c r="S1087" s="90">
        <f t="shared" si="52"/>
        <v>-45875.747222222199</v>
      </c>
      <c r="T1087" s="66"/>
      <c r="U1087" s="76"/>
      <c r="V1087" s="76" t="s">
        <v>18974</v>
      </c>
      <c r="W1087" s="76"/>
    </row>
    <row r="1088" spans="1:23" ht="30" customHeight="1">
      <c r="A1088" s="10">
        <v>1089</v>
      </c>
      <c r="B1088" s="26">
        <v>45875.762662036999</v>
      </c>
      <c r="C1088" s="26" t="str">
        <f t="shared" si="50"/>
        <v>August 2025</v>
      </c>
      <c r="D1088" s="12">
        <v>124155</v>
      </c>
      <c r="E1088" s="12">
        <v>463955</v>
      </c>
      <c r="F1088" s="14" t="s">
        <v>18975</v>
      </c>
      <c r="G1088" s="13" t="s">
        <v>18976</v>
      </c>
      <c r="H1088" s="13" t="s">
        <v>18977</v>
      </c>
      <c r="I1088" s="12" t="s">
        <v>13104</v>
      </c>
      <c r="J1088" s="12" t="str">
        <f t="shared" si="51"/>
        <v>Maha Aung Myay</v>
      </c>
      <c r="K1088" s="12" t="s">
        <v>18978</v>
      </c>
      <c r="L1088" s="12">
        <v>20</v>
      </c>
      <c r="M1088" s="12" t="s">
        <v>18979</v>
      </c>
      <c r="N1088" s="12">
        <v>170</v>
      </c>
      <c r="O1088" s="26">
        <v>45876.333333333299</v>
      </c>
      <c r="P1088" s="13" t="s">
        <v>13069</v>
      </c>
      <c r="Q1088" s="26">
        <v>45876.766944444404</v>
      </c>
      <c r="R1088" s="12" t="s">
        <v>35</v>
      </c>
      <c r="S1088" s="27">
        <f t="shared" si="52"/>
        <v>1.0042824074116701</v>
      </c>
      <c r="T1088" s="12" t="s">
        <v>18980</v>
      </c>
      <c r="U1088" s="13"/>
      <c r="V1088" s="13"/>
      <c r="W1088" s="13"/>
    </row>
    <row r="1089" spans="1:23" ht="30" customHeight="1">
      <c r="A1089" s="10">
        <v>1090</v>
      </c>
      <c r="B1089" s="26">
        <v>45875.781412037002</v>
      </c>
      <c r="C1089" s="26" t="str">
        <f t="shared" si="50"/>
        <v>August 2025</v>
      </c>
      <c r="D1089" s="12">
        <v>124157</v>
      </c>
      <c r="E1089" s="12">
        <v>522992</v>
      </c>
      <c r="F1089" s="14" t="s">
        <v>18981</v>
      </c>
      <c r="G1089" s="13" t="s">
        <v>18982</v>
      </c>
      <c r="H1089" s="13" t="s">
        <v>18983</v>
      </c>
      <c r="I1089" s="12" t="s">
        <v>13066</v>
      </c>
      <c r="J1089" s="12" t="str">
        <f t="shared" si="51"/>
        <v>Chan Aye Tha Zan</v>
      </c>
      <c r="K1089" s="12" t="s">
        <v>18984</v>
      </c>
      <c r="L1089" s="12">
        <v>25</v>
      </c>
      <c r="M1089" s="12" t="s">
        <v>18985</v>
      </c>
      <c r="N1089" s="12">
        <v>174</v>
      </c>
      <c r="O1089" s="26"/>
      <c r="P1089" s="13" t="s">
        <v>13260</v>
      </c>
      <c r="Q1089" s="26">
        <v>45876.496932870403</v>
      </c>
      <c r="R1089" s="12" t="s">
        <v>35</v>
      </c>
      <c r="S1089" s="27">
        <f t="shared" si="52"/>
        <v>0.71552083333517702</v>
      </c>
      <c r="T1089" s="12" t="s">
        <v>18986</v>
      </c>
      <c r="U1089" s="13"/>
      <c r="V1089" s="13"/>
      <c r="W1089" s="13"/>
    </row>
    <row r="1090" spans="1:23" ht="30" customHeight="1">
      <c r="A1090" s="10">
        <v>1091</v>
      </c>
      <c r="B1090" s="26">
        <v>45875.825416666703</v>
      </c>
      <c r="C1090" s="26" t="str">
        <f t="shared" si="50"/>
        <v>August 2025</v>
      </c>
      <c r="D1090" s="12">
        <v>124167</v>
      </c>
      <c r="E1090" s="12">
        <v>523084</v>
      </c>
      <c r="F1090" s="14" t="s">
        <v>18987</v>
      </c>
      <c r="G1090" s="13" t="s">
        <v>18988</v>
      </c>
      <c r="H1090" s="13" t="s">
        <v>18989</v>
      </c>
      <c r="I1090" s="12" t="s">
        <v>13104</v>
      </c>
      <c r="J1090" s="12" t="str">
        <f t="shared" si="51"/>
        <v>Maha Aung Myay</v>
      </c>
      <c r="K1090" s="12" t="s">
        <v>18990</v>
      </c>
      <c r="L1090" s="12">
        <v>30</v>
      </c>
      <c r="M1090" s="12" t="s">
        <v>14279</v>
      </c>
      <c r="N1090" s="12">
        <v>200</v>
      </c>
      <c r="O1090" s="26"/>
      <c r="P1090" s="13" t="s">
        <v>13120</v>
      </c>
      <c r="Q1090" s="26">
        <v>45876.393634259301</v>
      </c>
      <c r="R1090" s="12" t="s">
        <v>35</v>
      </c>
      <c r="S1090" s="27">
        <f t="shared" si="52"/>
        <v>0.56821759259037197</v>
      </c>
      <c r="T1090" s="12" t="s">
        <v>18991</v>
      </c>
      <c r="U1090" s="13"/>
      <c r="V1090" s="13"/>
      <c r="W1090" s="13"/>
    </row>
    <row r="1091" spans="1:23" ht="30" customHeight="1">
      <c r="A1091" s="10">
        <v>1092</v>
      </c>
      <c r="B1091" s="26">
        <v>45875.860057870399</v>
      </c>
      <c r="C1091" s="26" t="str">
        <f t="shared" ref="C1091:C1154" si="53">TEXT(B1091,"mmmm yyyy")</f>
        <v>August 2025</v>
      </c>
      <c r="D1091" s="12">
        <v>124172</v>
      </c>
      <c r="E1091" s="12">
        <v>83067</v>
      </c>
      <c r="F1091" s="14" t="s">
        <v>18992</v>
      </c>
      <c r="G1091" s="13" t="s">
        <v>18993</v>
      </c>
      <c r="H1091" s="13" t="s">
        <v>18994</v>
      </c>
      <c r="I1091" s="12" t="s">
        <v>13066</v>
      </c>
      <c r="J1091" s="12" t="str">
        <f t="shared" ref="J1091:J1154" si="54">TRIM(CLEAN(I1091))</f>
        <v>Chan Aye Tha Zan</v>
      </c>
      <c r="K1091" s="12" t="s">
        <v>18995</v>
      </c>
      <c r="L1091" s="12">
        <v>25</v>
      </c>
      <c r="M1091" s="12" t="s">
        <v>15742</v>
      </c>
      <c r="N1091" s="12">
        <v>250</v>
      </c>
      <c r="O1091" s="26"/>
      <c r="P1091" s="13" t="s">
        <v>13120</v>
      </c>
      <c r="Q1091" s="26">
        <v>45876.5022453704</v>
      </c>
      <c r="R1091" s="12" t="s">
        <v>35</v>
      </c>
      <c r="S1091" s="27">
        <f t="shared" si="52"/>
        <v>0.64218750000145497</v>
      </c>
      <c r="T1091" s="12" t="s">
        <v>18996</v>
      </c>
      <c r="U1091" s="13"/>
      <c r="V1091" s="13"/>
      <c r="W1091" s="13"/>
    </row>
    <row r="1092" spans="1:23" ht="30" customHeight="1">
      <c r="A1092" s="10">
        <v>1093</v>
      </c>
      <c r="B1092" s="26">
        <v>45876.374965277799</v>
      </c>
      <c r="C1092" s="26" t="str">
        <f t="shared" si="53"/>
        <v>August 2025</v>
      </c>
      <c r="D1092" s="12">
        <v>124184</v>
      </c>
      <c r="E1092" s="12">
        <v>523199</v>
      </c>
      <c r="F1092" s="14" t="s">
        <v>18997</v>
      </c>
      <c r="G1092" s="13" t="s">
        <v>18998</v>
      </c>
      <c r="H1092" s="13" t="s">
        <v>18999</v>
      </c>
      <c r="I1092" s="12" t="s">
        <v>13104</v>
      </c>
      <c r="J1092" s="12" t="str">
        <f t="shared" si="54"/>
        <v>Maha Aung Myay</v>
      </c>
      <c r="K1092" s="12" t="s">
        <v>19000</v>
      </c>
      <c r="L1092" s="12">
        <v>20</v>
      </c>
      <c r="M1092" s="12" t="s">
        <v>18325</v>
      </c>
      <c r="N1092" s="12">
        <v>270</v>
      </c>
      <c r="O1092" s="26"/>
      <c r="P1092" s="13" t="s">
        <v>13120</v>
      </c>
      <c r="Q1092" s="26">
        <v>45876.6742592593</v>
      </c>
      <c r="R1092" s="12" t="s">
        <v>35</v>
      </c>
      <c r="S1092" s="27">
        <f t="shared" si="52"/>
        <v>0.29929398147942299</v>
      </c>
      <c r="T1092" s="12" t="s">
        <v>19001</v>
      </c>
      <c r="U1092" s="13"/>
      <c r="V1092" s="13"/>
      <c r="W1092" s="13"/>
    </row>
    <row r="1093" spans="1:23" s="65" customFormat="1" ht="30" customHeight="1">
      <c r="A1093" s="65">
        <v>1094</v>
      </c>
      <c r="B1093" s="26">
        <v>45876.393587963001</v>
      </c>
      <c r="C1093" s="26" t="str">
        <f t="shared" si="53"/>
        <v>August 2025</v>
      </c>
      <c r="D1093" s="12">
        <v>124188</v>
      </c>
      <c r="E1093" s="12">
        <v>523209</v>
      </c>
      <c r="F1093" s="14" t="s">
        <v>19002</v>
      </c>
      <c r="G1093" s="13" t="s">
        <v>15803</v>
      </c>
      <c r="H1093" s="13" t="s">
        <v>19003</v>
      </c>
      <c r="I1093" s="12" t="s">
        <v>13045</v>
      </c>
      <c r="J1093" s="12" t="str">
        <f t="shared" si="54"/>
        <v>Aung Myay Tha Zan</v>
      </c>
      <c r="K1093" s="12" t="s">
        <v>19004</v>
      </c>
      <c r="L1093" s="12">
        <v>20</v>
      </c>
      <c r="M1093" s="12" t="s">
        <v>19005</v>
      </c>
      <c r="N1093" s="12">
        <v>75</v>
      </c>
      <c r="O1093" s="26"/>
      <c r="P1093" s="13" t="s">
        <v>13120</v>
      </c>
      <c r="Q1093" s="26">
        <v>45877.633425925902</v>
      </c>
      <c r="R1093" s="12" t="s">
        <v>35</v>
      </c>
      <c r="S1093" s="27">
        <f>Q1093-B1093</f>
        <v>1.2398379629594301</v>
      </c>
      <c r="T1093" s="12" t="s">
        <v>19006</v>
      </c>
      <c r="U1093" s="13"/>
      <c r="V1093" s="13"/>
      <c r="W1093" s="13"/>
    </row>
    <row r="1094" spans="1:23" ht="30" customHeight="1">
      <c r="A1094" s="10">
        <v>1095</v>
      </c>
      <c r="B1094" s="73">
        <v>45876.439907407403</v>
      </c>
      <c r="C1094" s="26" t="str">
        <f t="shared" si="53"/>
        <v>August 2025</v>
      </c>
      <c r="D1094" s="66">
        <v>124204</v>
      </c>
      <c r="E1094" s="66">
        <v>189552</v>
      </c>
      <c r="F1094" s="75" t="s">
        <v>19007</v>
      </c>
      <c r="G1094" s="76" t="s">
        <v>19008</v>
      </c>
      <c r="H1094" s="76" t="s">
        <v>19009</v>
      </c>
      <c r="I1094" s="66" t="s">
        <v>13104</v>
      </c>
      <c r="J1094" s="12" t="str">
        <f t="shared" si="54"/>
        <v>Maha Aung Myay</v>
      </c>
      <c r="K1094" s="66" t="s">
        <v>19010</v>
      </c>
      <c r="L1094" s="66">
        <v>20</v>
      </c>
      <c r="M1094" s="66"/>
      <c r="N1094" s="66"/>
      <c r="O1094" s="73"/>
      <c r="P1094" s="76"/>
      <c r="Q1094" s="73"/>
      <c r="R1094" s="66" t="s">
        <v>113</v>
      </c>
      <c r="S1094" s="90">
        <f t="shared" ref="S1094:S1104" si="55">Q1094-B1094</f>
        <v>-45876.439907407403</v>
      </c>
      <c r="T1094" s="66"/>
      <c r="U1094" s="76"/>
      <c r="V1094" s="76" t="s">
        <v>19011</v>
      </c>
      <c r="W1094" s="76"/>
    </row>
    <row r="1095" spans="1:23" ht="30" customHeight="1">
      <c r="A1095" s="10">
        <v>1096</v>
      </c>
      <c r="B1095" s="26">
        <v>45876.443888888898</v>
      </c>
      <c r="C1095" s="26" t="str">
        <f t="shared" si="53"/>
        <v>August 2025</v>
      </c>
      <c r="D1095" s="12">
        <v>124207</v>
      </c>
      <c r="E1095" s="12">
        <v>523372</v>
      </c>
      <c r="F1095" s="14" t="s">
        <v>19012</v>
      </c>
      <c r="G1095" s="13" t="s">
        <v>13191</v>
      </c>
      <c r="H1095" s="13" t="s">
        <v>19013</v>
      </c>
      <c r="I1095" s="12" t="s">
        <v>13045</v>
      </c>
      <c r="J1095" s="12" t="str">
        <f t="shared" si="54"/>
        <v>Aung Myay Tha Zan</v>
      </c>
      <c r="K1095" s="12" t="s">
        <v>19014</v>
      </c>
      <c r="L1095" s="12">
        <v>25</v>
      </c>
      <c r="M1095" s="12" t="s">
        <v>14131</v>
      </c>
      <c r="N1095" s="12">
        <v>295</v>
      </c>
      <c r="O1095" s="26"/>
      <c r="P1095" s="13" t="s">
        <v>13120</v>
      </c>
      <c r="Q1095" s="26">
        <v>45877.703182870398</v>
      </c>
      <c r="R1095" s="12" t="s">
        <v>35</v>
      </c>
      <c r="S1095" s="27">
        <f t="shared" si="55"/>
        <v>1.25929398147855</v>
      </c>
      <c r="T1095" s="12" t="s">
        <v>19015</v>
      </c>
      <c r="U1095" s="13"/>
      <c r="V1095" s="13"/>
      <c r="W1095" s="13"/>
    </row>
    <row r="1096" spans="1:23" s="65" customFormat="1" ht="30" customHeight="1">
      <c r="A1096" s="65">
        <v>1097</v>
      </c>
      <c r="B1096" s="26">
        <v>45876.465185185203</v>
      </c>
      <c r="C1096" s="26" t="str">
        <f t="shared" si="53"/>
        <v>August 2025</v>
      </c>
      <c r="D1096" s="12">
        <v>124230</v>
      </c>
      <c r="E1096" s="12">
        <v>523451</v>
      </c>
      <c r="F1096" s="14" t="s">
        <v>19016</v>
      </c>
      <c r="G1096" s="13" t="s">
        <v>15158</v>
      </c>
      <c r="H1096" s="13" t="s">
        <v>19017</v>
      </c>
      <c r="I1096" s="12" t="s">
        <v>13066</v>
      </c>
      <c r="J1096" s="12" t="str">
        <f t="shared" si="54"/>
        <v>Chan Aye Tha Zan</v>
      </c>
      <c r="K1096" s="12" t="s">
        <v>19018</v>
      </c>
      <c r="L1096" s="12">
        <v>20</v>
      </c>
      <c r="M1096" s="12" t="s">
        <v>18386</v>
      </c>
      <c r="N1096" s="12">
        <v>205</v>
      </c>
      <c r="O1096" s="26"/>
      <c r="P1096" s="13" t="s">
        <v>13048</v>
      </c>
      <c r="Q1096" s="26">
        <v>45877.543680555602</v>
      </c>
      <c r="R1096" s="12" t="s">
        <v>35</v>
      </c>
      <c r="S1096" s="27">
        <f t="shared" si="55"/>
        <v>1.07849537036964</v>
      </c>
      <c r="T1096" s="12" t="s">
        <v>19019</v>
      </c>
      <c r="U1096" s="13"/>
      <c r="V1096" s="13"/>
      <c r="W1096" s="13"/>
    </row>
    <row r="1097" spans="1:23" ht="30" customHeight="1">
      <c r="A1097" s="65">
        <v>1098</v>
      </c>
      <c r="B1097" s="26">
        <v>45876.480219907397</v>
      </c>
      <c r="C1097" s="26" t="str">
        <f t="shared" si="53"/>
        <v>August 2025</v>
      </c>
      <c r="D1097" s="12">
        <v>124249</v>
      </c>
      <c r="E1097" s="12">
        <v>523465</v>
      </c>
      <c r="F1097" s="14" t="s">
        <v>19020</v>
      </c>
      <c r="G1097" s="13" t="s">
        <v>19021</v>
      </c>
      <c r="H1097" s="13" t="s">
        <v>19022</v>
      </c>
      <c r="I1097" s="12" t="s">
        <v>13066</v>
      </c>
      <c r="J1097" s="12" t="str">
        <f t="shared" si="54"/>
        <v>Chan Aye Tha Zan</v>
      </c>
      <c r="K1097" s="12" t="s">
        <v>19023</v>
      </c>
      <c r="L1097" s="12">
        <v>30</v>
      </c>
      <c r="M1097" s="12" t="s">
        <v>15082</v>
      </c>
      <c r="N1097" s="12">
        <v>250</v>
      </c>
      <c r="O1097" s="26">
        <v>45881.333333333299</v>
      </c>
      <c r="P1097" s="13" t="s">
        <v>13120</v>
      </c>
      <c r="Q1097" s="26">
        <v>45881.611203703702</v>
      </c>
      <c r="R1097" s="12" t="s">
        <v>35</v>
      </c>
      <c r="S1097" s="27">
        <f t="shared" si="55"/>
        <v>5.1309837962981</v>
      </c>
      <c r="T1097" s="12" t="s">
        <v>19024</v>
      </c>
      <c r="U1097" s="13" t="s">
        <v>19025</v>
      </c>
      <c r="V1097" s="13"/>
      <c r="W1097" s="13"/>
    </row>
    <row r="1098" spans="1:23" s="65" customFormat="1" ht="30" customHeight="1">
      <c r="A1098" s="65">
        <v>1099</v>
      </c>
      <c r="B1098" s="26">
        <v>45876.481030092596</v>
      </c>
      <c r="C1098" s="26" t="str">
        <f t="shared" si="53"/>
        <v>August 2025</v>
      </c>
      <c r="D1098" s="12">
        <v>124251</v>
      </c>
      <c r="E1098" s="12">
        <v>282816</v>
      </c>
      <c r="F1098" s="14" t="s">
        <v>19026</v>
      </c>
      <c r="G1098" s="13" t="s">
        <v>19027</v>
      </c>
      <c r="H1098" s="13" t="s">
        <v>19028</v>
      </c>
      <c r="I1098" s="12" t="s">
        <v>13045</v>
      </c>
      <c r="J1098" s="12" t="str">
        <f t="shared" si="54"/>
        <v>Aung Myay Tha Zan</v>
      </c>
      <c r="K1098" s="12" t="s">
        <v>19029</v>
      </c>
      <c r="L1098" s="12">
        <v>20</v>
      </c>
      <c r="M1098" s="12" t="s">
        <v>19030</v>
      </c>
      <c r="N1098" s="12">
        <v>150</v>
      </c>
      <c r="O1098" s="26"/>
      <c r="P1098" s="13" t="s">
        <v>13120</v>
      </c>
      <c r="Q1098" s="26">
        <v>45877.503125000003</v>
      </c>
      <c r="R1098" s="12" t="s">
        <v>35</v>
      </c>
      <c r="S1098" s="27">
        <f t="shared" si="55"/>
        <v>1.0220949074137</v>
      </c>
      <c r="T1098" s="12" t="s">
        <v>19031</v>
      </c>
      <c r="U1098" s="13"/>
      <c r="V1098" s="13"/>
      <c r="W1098" s="13"/>
    </row>
    <row r="1099" spans="1:23" s="65" customFormat="1" ht="30" customHeight="1">
      <c r="A1099" s="65">
        <v>1100</v>
      </c>
      <c r="B1099" s="26">
        <v>45876.510659722197</v>
      </c>
      <c r="C1099" s="26" t="str">
        <f t="shared" si="53"/>
        <v>August 2025</v>
      </c>
      <c r="D1099" s="12">
        <v>124262</v>
      </c>
      <c r="E1099" s="12">
        <v>523385</v>
      </c>
      <c r="F1099" s="14" t="s">
        <v>19032</v>
      </c>
      <c r="G1099" s="13" t="s">
        <v>19033</v>
      </c>
      <c r="H1099" s="13" t="s">
        <v>19034</v>
      </c>
      <c r="I1099" s="12" t="s">
        <v>13045</v>
      </c>
      <c r="J1099" s="12" t="str">
        <f t="shared" si="54"/>
        <v>Aung Myay Tha Zan</v>
      </c>
      <c r="K1099" s="12" t="s">
        <v>19035</v>
      </c>
      <c r="L1099" s="12">
        <v>20</v>
      </c>
      <c r="M1099" s="12" t="s">
        <v>19036</v>
      </c>
      <c r="N1099" s="12">
        <v>327</v>
      </c>
      <c r="O1099" s="26"/>
      <c r="P1099" s="13" t="s">
        <v>13120</v>
      </c>
      <c r="Q1099" s="26">
        <v>45877.462638888901</v>
      </c>
      <c r="R1099" s="12" t="s">
        <v>35</v>
      </c>
      <c r="S1099" s="27">
        <f t="shared" si="55"/>
        <v>0.951979166660749</v>
      </c>
      <c r="T1099" s="12" t="s">
        <v>19037</v>
      </c>
      <c r="U1099" s="13"/>
      <c r="V1099" s="13"/>
      <c r="W1099" s="13"/>
    </row>
    <row r="1100" spans="1:23" s="65" customFormat="1" ht="30" customHeight="1">
      <c r="A1100" s="65">
        <v>1101</v>
      </c>
      <c r="B1100" s="26">
        <v>45876.540393518502</v>
      </c>
      <c r="C1100" s="26" t="str">
        <f t="shared" si="53"/>
        <v>August 2025</v>
      </c>
      <c r="D1100" s="12">
        <v>124277</v>
      </c>
      <c r="E1100" s="12">
        <v>523596</v>
      </c>
      <c r="F1100" s="37" t="s">
        <v>19038</v>
      </c>
      <c r="G1100" s="13" t="s">
        <v>19039</v>
      </c>
      <c r="H1100" s="13" t="s">
        <v>19040</v>
      </c>
      <c r="I1100" s="12" t="s">
        <v>13045</v>
      </c>
      <c r="J1100" s="12" t="str">
        <f t="shared" si="54"/>
        <v>Aung Myay Tha Zan</v>
      </c>
      <c r="K1100" s="12" t="s">
        <v>19041</v>
      </c>
      <c r="L1100" s="12">
        <v>20</v>
      </c>
      <c r="M1100" s="12" t="s">
        <v>15374</v>
      </c>
      <c r="N1100" s="12">
        <v>390</v>
      </c>
      <c r="O1100" s="26"/>
      <c r="P1100" s="13" t="s">
        <v>13120</v>
      </c>
      <c r="Q1100" s="26">
        <v>45877.596099536997</v>
      </c>
      <c r="R1100" s="12" t="s">
        <v>35</v>
      </c>
      <c r="S1100" s="27">
        <f t="shared" si="55"/>
        <v>1.0557060185237801</v>
      </c>
      <c r="T1100" s="12" t="s">
        <v>19042</v>
      </c>
      <c r="U1100" s="13"/>
      <c r="V1100" s="13"/>
      <c r="W1100" s="13"/>
    </row>
    <row r="1101" spans="1:23" ht="30" customHeight="1">
      <c r="A1101" s="10">
        <v>1102</v>
      </c>
      <c r="B1101" s="26">
        <v>45876.547222222202</v>
      </c>
      <c r="C1101" s="26" t="str">
        <f t="shared" si="53"/>
        <v>August 2025</v>
      </c>
      <c r="D1101" s="12">
        <v>124283</v>
      </c>
      <c r="E1101" s="56">
        <v>5249580</v>
      </c>
      <c r="F1101" s="15" t="s">
        <v>19043</v>
      </c>
      <c r="G1101" s="100" t="s">
        <v>19044</v>
      </c>
      <c r="H1101" s="13" t="s">
        <v>19045</v>
      </c>
      <c r="I1101" s="12" t="s">
        <v>13104</v>
      </c>
      <c r="J1101" s="12" t="str">
        <f t="shared" si="54"/>
        <v>Maha Aung Myay</v>
      </c>
      <c r="K1101" s="12" t="s">
        <v>19046</v>
      </c>
      <c r="L1101" s="12">
        <v>20</v>
      </c>
      <c r="M1101" s="12" t="s">
        <v>19047</v>
      </c>
      <c r="N1101" s="12">
        <v>250</v>
      </c>
      <c r="O1101" s="26"/>
      <c r="P1101" s="13" t="s">
        <v>13120</v>
      </c>
      <c r="Q1101" s="26">
        <v>45878.527372685203</v>
      </c>
      <c r="R1101" s="12" t="s">
        <v>35</v>
      </c>
      <c r="S1101" s="27">
        <f t="shared" si="55"/>
        <v>1.98015046296496</v>
      </c>
      <c r="T1101" s="12" t="s">
        <v>19048</v>
      </c>
      <c r="U1101" s="13"/>
      <c r="V1101" s="13"/>
      <c r="W1101" s="13"/>
    </row>
    <row r="1102" spans="1:23" ht="30" customHeight="1">
      <c r="A1102" s="10">
        <v>1103</v>
      </c>
      <c r="B1102" s="135">
        <v>45876.559027777803</v>
      </c>
      <c r="C1102" s="26" t="str">
        <f t="shared" si="53"/>
        <v>August 2025</v>
      </c>
      <c r="D1102" s="12">
        <v>124290</v>
      </c>
      <c r="E1102" s="12">
        <v>5523715</v>
      </c>
      <c r="F1102" s="12" t="s">
        <v>19049</v>
      </c>
      <c r="G1102" s="13" t="s">
        <v>19050</v>
      </c>
      <c r="H1102" s="13" t="s">
        <v>19051</v>
      </c>
      <c r="I1102" s="136" t="s">
        <v>13066</v>
      </c>
      <c r="J1102" s="12" t="str">
        <f t="shared" si="54"/>
        <v>Chan Aye Tha Zan</v>
      </c>
      <c r="K1102" s="13" t="s">
        <v>19052</v>
      </c>
      <c r="L1102" s="119">
        <v>25</v>
      </c>
      <c r="M1102" s="12" t="s">
        <v>19053</v>
      </c>
      <c r="N1102" s="12">
        <v>276</v>
      </c>
      <c r="O1102" s="26">
        <v>45877.333333333299</v>
      </c>
      <c r="P1102" s="13" t="s">
        <v>13048</v>
      </c>
      <c r="Q1102" s="26">
        <v>45877.6896180556</v>
      </c>
      <c r="R1102" s="12" t="s">
        <v>35</v>
      </c>
      <c r="S1102" s="27">
        <f t="shared" si="55"/>
        <v>1.1305902777749</v>
      </c>
      <c r="T1102" s="12" t="s">
        <v>19054</v>
      </c>
      <c r="U1102" s="13"/>
      <c r="V1102" s="13"/>
      <c r="W1102" s="13"/>
    </row>
    <row r="1103" spans="1:23" s="65" customFormat="1" ht="30" customHeight="1">
      <c r="A1103" s="65">
        <v>1104</v>
      </c>
      <c r="B1103" s="26">
        <v>45876.572222222203</v>
      </c>
      <c r="C1103" s="26" t="str">
        <f t="shared" si="53"/>
        <v>August 2025</v>
      </c>
      <c r="D1103" s="12">
        <v>124302</v>
      </c>
      <c r="E1103" s="56">
        <v>5523759</v>
      </c>
      <c r="F1103" s="15" t="s">
        <v>19055</v>
      </c>
      <c r="G1103" s="100" t="s">
        <v>19056</v>
      </c>
      <c r="H1103" s="13" t="s">
        <v>19057</v>
      </c>
      <c r="I1103" s="12" t="s">
        <v>13045</v>
      </c>
      <c r="J1103" s="12" t="str">
        <f t="shared" si="54"/>
        <v>Aung Myay Tha Zan</v>
      </c>
      <c r="K1103" s="12" t="s">
        <v>19058</v>
      </c>
      <c r="L1103" s="12">
        <v>20</v>
      </c>
      <c r="M1103" s="12" t="s">
        <v>19059</v>
      </c>
      <c r="N1103" s="12">
        <v>196</v>
      </c>
      <c r="O1103" s="26"/>
      <c r="P1103" s="13" t="s">
        <v>13260</v>
      </c>
      <c r="Q1103" s="26">
        <v>45877.4593171296</v>
      </c>
      <c r="R1103" s="12" t="s">
        <v>35</v>
      </c>
      <c r="S1103" s="27">
        <f t="shared" si="55"/>
        <v>0.88709490740438901</v>
      </c>
      <c r="T1103" s="12" t="s">
        <v>19060</v>
      </c>
      <c r="U1103" s="13"/>
      <c r="V1103" s="13"/>
      <c r="W1103" s="13"/>
    </row>
    <row r="1104" spans="1:23" ht="30" customHeight="1">
      <c r="A1104" s="10">
        <v>1105</v>
      </c>
      <c r="B1104" s="26">
        <v>45876.630555555603</v>
      </c>
      <c r="C1104" s="26" t="str">
        <f t="shared" si="53"/>
        <v>August 2025</v>
      </c>
      <c r="D1104" s="12">
        <v>124335</v>
      </c>
      <c r="E1104" s="56">
        <v>5523942</v>
      </c>
      <c r="F1104" s="15" t="s">
        <v>19061</v>
      </c>
      <c r="G1104" s="100" t="s">
        <v>2222</v>
      </c>
      <c r="H1104" s="13" t="s">
        <v>19062</v>
      </c>
      <c r="I1104" s="12" t="s">
        <v>13045</v>
      </c>
      <c r="J1104" s="12" t="str">
        <f t="shared" si="54"/>
        <v>Aung Myay Tha Zan</v>
      </c>
      <c r="K1104" s="12" t="s">
        <v>19063</v>
      </c>
      <c r="L1104" s="12">
        <v>18</v>
      </c>
      <c r="M1104" s="12" t="s">
        <v>19064</v>
      </c>
      <c r="N1104" s="12">
        <v>145</v>
      </c>
      <c r="O1104" s="26"/>
      <c r="P1104" s="13" t="s">
        <v>13260</v>
      </c>
      <c r="Q1104" s="26">
        <v>45878.716284722199</v>
      </c>
      <c r="R1104" s="12" t="s">
        <v>35</v>
      </c>
      <c r="S1104" s="34">
        <f t="shared" si="55"/>
        <v>2.0857291666616198</v>
      </c>
      <c r="T1104" s="12" t="s">
        <v>19065</v>
      </c>
      <c r="U1104" s="13"/>
      <c r="V1104" s="13"/>
      <c r="W1104" s="13"/>
    </row>
    <row r="1105" spans="1:23" ht="30" customHeight="1">
      <c r="A1105" s="10">
        <v>1106</v>
      </c>
      <c r="B1105" s="73">
        <v>45876.693055555603</v>
      </c>
      <c r="C1105" s="26" t="str">
        <f t="shared" si="53"/>
        <v>August 2025</v>
      </c>
      <c r="D1105" s="66">
        <v>124349</v>
      </c>
      <c r="E1105" s="66">
        <v>5524098</v>
      </c>
      <c r="F1105" s="75" t="s">
        <v>19066</v>
      </c>
      <c r="G1105" s="76" t="s">
        <v>19067</v>
      </c>
      <c r="H1105" s="76" t="s">
        <v>19068</v>
      </c>
      <c r="I1105" s="66" t="s">
        <v>13066</v>
      </c>
      <c r="J1105" s="12" t="str">
        <f t="shared" si="54"/>
        <v>Chan Aye Tha Zan</v>
      </c>
      <c r="K1105" s="66" t="s">
        <v>19069</v>
      </c>
      <c r="L1105" s="66">
        <v>18</v>
      </c>
      <c r="M1105" s="66"/>
      <c r="N1105" s="66"/>
      <c r="O1105" s="73"/>
      <c r="P1105" s="13" t="s">
        <v>13048</v>
      </c>
      <c r="Q1105" s="73"/>
      <c r="R1105" s="66" t="s">
        <v>113</v>
      </c>
      <c r="S1105" s="90">
        <f t="shared" ref="S1105:S1135" si="56">Q1105-B1105</f>
        <v>-45876.693055555603</v>
      </c>
      <c r="T1105" s="66"/>
      <c r="U1105" s="76" t="s">
        <v>19070</v>
      </c>
      <c r="V1105" s="76" t="s">
        <v>19071</v>
      </c>
      <c r="W1105" s="76"/>
    </row>
    <row r="1106" spans="1:23" ht="30" customHeight="1">
      <c r="A1106" s="10">
        <v>1107</v>
      </c>
      <c r="B1106" s="26">
        <v>45876.700474537</v>
      </c>
      <c r="C1106" s="26" t="str">
        <f t="shared" si="53"/>
        <v>August 2025</v>
      </c>
      <c r="D1106" s="12">
        <v>124352</v>
      </c>
      <c r="E1106" s="12">
        <v>524117</v>
      </c>
      <c r="F1106" s="14" t="s">
        <v>19072</v>
      </c>
      <c r="G1106" s="13" t="s">
        <v>19073</v>
      </c>
      <c r="H1106" s="13" t="s">
        <v>19074</v>
      </c>
      <c r="I1106" s="12" t="s">
        <v>13104</v>
      </c>
      <c r="J1106" s="12" t="str">
        <f t="shared" si="54"/>
        <v>Maha Aung Myay</v>
      </c>
      <c r="K1106" s="12" t="s">
        <v>19075</v>
      </c>
      <c r="L1106" s="12">
        <v>18</v>
      </c>
      <c r="M1106" s="12" t="s">
        <v>19076</v>
      </c>
      <c r="N1106" s="12">
        <v>180</v>
      </c>
      <c r="O1106" s="26"/>
      <c r="P1106" s="13" t="s">
        <v>13120</v>
      </c>
      <c r="Q1106" s="26">
        <v>45879.458368055602</v>
      </c>
      <c r="R1106" s="12" t="s">
        <v>35</v>
      </c>
      <c r="S1106" s="27">
        <f t="shared" si="56"/>
        <v>2.7578935185229101</v>
      </c>
      <c r="T1106" s="12" t="s">
        <v>19077</v>
      </c>
      <c r="U1106" s="13" t="s">
        <v>19078</v>
      </c>
      <c r="V1106" s="13"/>
      <c r="W1106" s="13"/>
    </row>
    <row r="1107" spans="1:23" s="65" customFormat="1" ht="30" customHeight="1">
      <c r="A1107" s="65">
        <v>1108</v>
      </c>
      <c r="B1107" s="26">
        <v>45876.702384259297</v>
      </c>
      <c r="C1107" s="26" t="str">
        <f t="shared" si="53"/>
        <v>August 2025</v>
      </c>
      <c r="D1107" s="12">
        <v>124355</v>
      </c>
      <c r="E1107" s="12">
        <v>524062</v>
      </c>
      <c r="F1107" s="14" t="s">
        <v>19079</v>
      </c>
      <c r="G1107" s="13" t="s">
        <v>19080</v>
      </c>
      <c r="H1107" s="13" t="s">
        <v>19081</v>
      </c>
      <c r="I1107" s="12" t="s">
        <v>13066</v>
      </c>
      <c r="J1107" s="12" t="str">
        <f t="shared" si="54"/>
        <v>Chan Aye Tha Zan</v>
      </c>
      <c r="K1107" s="12" t="s">
        <v>19082</v>
      </c>
      <c r="L1107" s="12">
        <v>40</v>
      </c>
      <c r="M1107" s="12" t="s">
        <v>15092</v>
      </c>
      <c r="N1107" s="12">
        <v>209</v>
      </c>
      <c r="O1107" s="26"/>
      <c r="P1107" s="13" t="s">
        <v>13048</v>
      </c>
      <c r="Q1107" s="26">
        <v>45877.527337963002</v>
      </c>
      <c r="R1107" s="12" t="s">
        <v>35</v>
      </c>
      <c r="S1107" s="27">
        <f t="shared" si="56"/>
        <v>0.82495370370452303</v>
      </c>
      <c r="T1107" s="12" t="s">
        <v>19083</v>
      </c>
      <c r="U1107" s="13"/>
      <c r="V1107" s="13"/>
      <c r="W1107" s="13"/>
    </row>
    <row r="1108" spans="1:23" ht="30" customHeight="1">
      <c r="A1108" s="10">
        <v>1109</v>
      </c>
      <c r="B1108" s="26">
        <v>45876.7366666667</v>
      </c>
      <c r="C1108" s="26" t="str">
        <f t="shared" si="53"/>
        <v>August 2025</v>
      </c>
      <c r="D1108" s="12">
        <v>124361</v>
      </c>
      <c r="E1108" s="12">
        <v>523930</v>
      </c>
      <c r="F1108" s="14" t="s">
        <v>19084</v>
      </c>
      <c r="G1108" s="13" t="s">
        <v>19085</v>
      </c>
      <c r="H1108" s="13" t="s">
        <v>19086</v>
      </c>
      <c r="I1108" s="12" t="s">
        <v>13104</v>
      </c>
      <c r="J1108" s="12" t="str">
        <f t="shared" si="54"/>
        <v>Maha Aung Myay</v>
      </c>
      <c r="K1108" s="12" t="s">
        <v>19087</v>
      </c>
      <c r="L1108" s="12">
        <v>20</v>
      </c>
      <c r="M1108" s="12" t="s">
        <v>19088</v>
      </c>
      <c r="N1108" s="12">
        <v>300</v>
      </c>
      <c r="O1108" s="26"/>
      <c r="P1108" s="13" t="s">
        <v>13120</v>
      </c>
      <c r="Q1108" s="26">
        <v>45878.4296875</v>
      </c>
      <c r="R1108" s="12" t="s">
        <v>35</v>
      </c>
      <c r="S1108" s="27">
        <f t="shared" si="56"/>
        <v>1.6930208333360499</v>
      </c>
      <c r="T1108" s="12" t="s">
        <v>19089</v>
      </c>
      <c r="U1108" s="13"/>
      <c r="V1108" s="13"/>
      <c r="W1108" s="13"/>
    </row>
    <row r="1109" spans="1:23" ht="30" customHeight="1">
      <c r="A1109" s="10">
        <v>1110</v>
      </c>
      <c r="B1109" s="26">
        <v>45876.747858796298</v>
      </c>
      <c r="C1109" s="26" t="str">
        <f t="shared" si="53"/>
        <v>August 2025</v>
      </c>
      <c r="D1109" s="12">
        <v>124365</v>
      </c>
      <c r="E1109" s="12">
        <v>290275</v>
      </c>
      <c r="F1109" s="14" t="s">
        <v>19090</v>
      </c>
      <c r="G1109" s="13" t="s">
        <v>19091</v>
      </c>
      <c r="H1109" s="13" t="s">
        <v>19092</v>
      </c>
      <c r="I1109" s="12" t="s">
        <v>13066</v>
      </c>
      <c r="J1109" s="12" t="str">
        <f t="shared" si="54"/>
        <v>Chan Aye Tha Zan</v>
      </c>
      <c r="K1109" s="12" t="s">
        <v>19093</v>
      </c>
      <c r="L1109" s="12">
        <v>25</v>
      </c>
      <c r="M1109" s="12" t="s">
        <v>19094</v>
      </c>
      <c r="N1109" s="12">
        <v>84</v>
      </c>
      <c r="O1109" s="26"/>
      <c r="P1109" s="13" t="s">
        <v>13069</v>
      </c>
      <c r="Q1109" s="26">
        <v>45878.605868055602</v>
      </c>
      <c r="R1109" s="12" t="s">
        <v>35</v>
      </c>
      <c r="S1109" s="27">
        <f t="shared" si="56"/>
        <v>1.85800925926014</v>
      </c>
      <c r="T1109" s="12" t="s">
        <v>19095</v>
      </c>
      <c r="U1109" s="13"/>
      <c r="V1109" s="13"/>
      <c r="W1109" s="13"/>
    </row>
    <row r="1110" spans="1:23" ht="30" customHeight="1">
      <c r="A1110" s="10">
        <v>1111</v>
      </c>
      <c r="B1110" s="26">
        <v>45876.886018518497</v>
      </c>
      <c r="C1110" s="26" t="str">
        <f t="shared" si="53"/>
        <v>August 2025</v>
      </c>
      <c r="D1110" s="12">
        <v>124386</v>
      </c>
      <c r="E1110" s="12">
        <v>523644</v>
      </c>
      <c r="F1110" s="14" t="s">
        <v>19096</v>
      </c>
      <c r="G1110" s="13" t="s">
        <v>19097</v>
      </c>
      <c r="H1110" s="13" t="s">
        <v>19098</v>
      </c>
      <c r="I1110" s="12" t="s">
        <v>13066</v>
      </c>
      <c r="J1110" s="12" t="str">
        <f t="shared" si="54"/>
        <v>Chan Aye Tha Zan</v>
      </c>
      <c r="K1110" s="12" t="s">
        <v>19099</v>
      </c>
      <c r="L1110" s="12">
        <v>20</v>
      </c>
      <c r="M1110" s="12" t="s">
        <v>19100</v>
      </c>
      <c r="N1110" s="12">
        <v>420</v>
      </c>
      <c r="O1110" s="26">
        <v>45881.333333333299</v>
      </c>
      <c r="P1110" s="13" t="s">
        <v>13120</v>
      </c>
      <c r="Q1110" s="26">
        <v>45881.591111111098</v>
      </c>
      <c r="R1110" s="12" t="s">
        <v>35</v>
      </c>
      <c r="S1110" s="27">
        <f t="shared" si="56"/>
        <v>4.70509259259416</v>
      </c>
      <c r="T1110" s="12" t="s">
        <v>19101</v>
      </c>
      <c r="U1110" s="13" t="s">
        <v>19102</v>
      </c>
      <c r="V1110" s="13"/>
      <c r="W1110" s="13"/>
    </row>
    <row r="1111" spans="1:23" ht="30" customHeight="1">
      <c r="A1111" s="10">
        <v>1112</v>
      </c>
      <c r="B1111" s="26">
        <v>45876.91375</v>
      </c>
      <c r="C1111" s="26" t="str">
        <f t="shared" si="53"/>
        <v>August 2025</v>
      </c>
      <c r="D1111" s="12">
        <v>124389</v>
      </c>
      <c r="E1111" s="12">
        <v>524385</v>
      </c>
      <c r="F1111" s="14" t="s">
        <v>19103</v>
      </c>
      <c r="G1111" s="13" t="s">
        <v>19104</v>
      </c>
      <c r="H1111" s="13" t="s">
        <v>19105</v>
      </c>
      <c r="I1111" s="12" t="s">
        <v>13045</v>
      </c>
      <c r="J1111" s="12" t="str">
        <f t="shared" si="54"/>
        <v>Aung Myay Tha Zan</v>
      </c>
      <c r="K1111" s="12" t="s">
        <v>19106</v>
      </c>
      <c r="L1111" s="12">
        <v>20</v>
      </c>
      <c r="M1111" s="12" t="s">
        <v>19107</v>
      </c>
      <c r="N1111" s="12">
        <v>275</v>
      </c>
      <c r="O1111" s="26"/>
      <c r="P1111" s="13" t="s">
        <v>13120</v>
      </c>
      <c r="Q1111" s="26">
        <v>45879.770763888897</v>
      </c>
      <c r="R1111" s="12" t="s">
        <v>35</v>
      </c>
      <c r="S1111" s="27">
        <f t="shared" si="56"/>
        <v>2.8570138888899201</v>
      </c>
      <c r="T1111" s="12" t="s">
        <v>19108</v>
      </c>
      <c r="U1111" s="13" t="s">
        <v>19109</v>
      </c>
      <c r="V1111" s="13"/>
      <c r="W1111" s="13"/>
    </row>
    <row r="1112" spans="1:23" s="65" customFormat="1" ht="30" customHeight="1">
      <c r="A1112" s="10">
        <v>1113</v>
      </c>
      <c r="B1112" s="26">
        <v>45877.407407407401</v>
      </c>
      <c r="C1112" s="26" t="str">
        <f t="shared" si="53"/>
        <v>August 2025</v>
      </c>
      <c r="D1112" s="12">
        <v>124411</v>
      </c>
      <c r="E1112" s="12">
        <v>524497</v>
      </c>
      <c r="F1112" s="14" t="s">
        <v>19110</v>
      </c>
      <c r="G1112" s="13" t="s">
        <v>19111</v>
      </c>
      <c r="H1112" s="13" t="s">
        <v>19112</v>
      </c>
      <c r="I1112" s="12" t="s">
        <v>13104</v>
      </c>
      <c r="J1112" s="12" t="str">
        <f t="shared" si="54"/>
        <v>Maha Aung Myay</v>
      </c>
      <c r="K1112" s="12" t="s">
        <v>19113</v>
      </c>
      <c r="L1112" s="12">
        <v>20</v>
      </c>
      <c r="M1112" s="12" t="s">
        <v>19114</v>
      </c>
      <c r="N1112" s="12">
        <v>209</v>
      </c>
      <c r="O1112" s="26"/>
      <c r="P1112" s="13" t="s">
        <v>13048</v>
      </c>
      <c r="Q1112" s="26">
        <v>45877.629155092603</v>
      </c>
      <c r="R1112" s="12" t="s">
        <v>35</v>
      </c>
      <c r="S1112" s="27">
        <f t="shared" si="56"/>
        <v>0.22174768518743801</v>
      </c>
      <c r="T1112" s="12" t="s">
        <v>19115</v>
      </c>
      <c r="U1112" s="13"/>
      <c r="V1112" s="13"/>
      <c r="W1112" s="13"/>
    </row>
    <row r="1113" spans="1:23" ht="30" customHeight="1">
      <c r="A1113" s="10">
        <v>1114</v>
      </c>
      <c r="B1113" s="26">
        <v>45877.445902777799</v>
      </c>
      <c r="C1113" s="26" t="str">
        <f t="shared" si="53"/>
        <v>August 2025</v>
      </c>
      <c r="D1113" s="12">
        <v>124418</v>
      </c>
      <c r="E1113" s="12">
        <v>176931</v>
      </c>
      <c r="F1113" s="14" t="s">
        <v>19116</v>
      </c>
      <c r="G1113" s="13" t="s">
        <v>19117</v>
      </c>
      <c r="H1113" s="13" t="s">
        <v>19118</v>
      </c>
      <c r="I1113" s="12" t="s">
        <v>13104</v>
      </c>
      <c r="J1113" s="12" t="str">
        <f t="shared" si="54"/>
        <v>Maha Aung Myay</v>
      </c>
      <c r="K1113" s="12" t="s">
        <v>19119</v>
      </c>
      <c r="L1113" s="12">
        <v>40</v>
      </c>
      <c r="M1113" s="12" t="s">
        <v>18006</v>
      </c>
      <c r="N1113" s="12">
        <v>165</v>
      </c>
      <c r="O1113" s="26"/>
      <c r="P1113" s="13" t="s">
        <v>13048</v>
      </c>
      <c r="Q1113" s="26">
        <v>45879.487060185202</v>
      </c>
      <c r="R1113" s="12" t="s">
        <v>35</v>
      </c>
      <c r="S1113" s="34">
        <f t="shared" si="56"/>
        <v>2.0411574074096301</v>
      </c>
      <c r="T1113" s="12" t="s">
        <v>19120</v>
      </c>
      <c r="U1113" s="13"/>
      <c r="V1113" s="13"/>
      <c r="W1113" s="13"/>
    </row>
    <row r="1114" spans="1:23" ht="30" customHeight="1">
      <c r="A1114" s="10">
        <v>1115</v>
      </c>
      <c r="B1114" s="26">
        <v>45877.467499999999</v>
      </c>
      <c r="C1114" s="26" t="str">
        <f t="shared" si="53"/>
        <v>August 2025</v>
      </c>
      <c r="D1114" s="12" t="s">
        <v>19121</v>
      </c>
      <c r="E1114" s="12" t="s">
        <v>19122</v>
      </c>
      <c r="F1114" s="14" t="s">
        <v>19123</v>
      </c>
      <c r="G1114" s="13" t="s">
        <v>19124</v>
      </c>
      <c r="H1114" s="13" t="s">
        <v>19125</v>
      </c>
      <c r="I1114" s="12" t="s">
        <v>13045</v>
      </c>
      <c r="J1114" s="12" t="str">
        <f t="shared" si="54"/>
        <v>Aung Myay Tha Zan</v>
      </c>
      <c r="K1114" s="12" t="s">
        <v>19126</v>
      </c>
      <c r="L1114" s="12">
        <v>50</v>
      </c>
      <c r="M1114" s="12" t="s">
        <v>19127</v>
      </c>
      <c r="N1114" s="12">
        <v>110</v>
      </c>
      <c r="O1114" s="26"/>
      <c r="P1114" s="26" t="s">
        <v>13120</v>
      </c>
      <c r="Q1114" s="26">
        <v>45879.636689814797</v>
      </c>
      <c r="R1114" s="12" t="s">
        <v>35</v>
      </c>
      <c r="S1114" s="34">
        <f t="shared" si="56"/>
        <v>2.1691898148128499</v>
      </c>
      <c r="T1114" s="12" t="s">
        <v>19128</v>
      </c>
      <c r="U1114" s="13"/>
      <c r="V1114" s="13"/>
      <c r="W1114" s="13"/>
    </row>
    <row r="1115" spans="1:23" ht="30" customHeight="1">
      <c r="A1115" s="10">
        <v>1116</v>
      </c>
      <c r="B1115" s="26">
        <v>45877.562349537002</v>
      </c>
      <c r="C1115" s="26" t="str">
        <f t="shared" si="53"/>
        <v>August 2025</v>
      </c>
      <c r="D1115" s="12" t="s">
        <v>19129</v>
      </c>
      <c r="E1115" s="12">
        <v>501538</v>
      </c>
      <c r="F1115" s="14" t="s">
        <v>19130</v>
      </c>
      <c r="G1115" s="12" t="s">
        <v>19131</v>
      </c>
      <c r="H1115" s="13" t="s">
        <v>19132</v>
      </c>
      <c r="I1115" s="12" t="s">
        <v>13104</v>
      </c>
      <c r="J1115" s="12" t="str">
        <f t="shared" si="54"/>
        <v>Maha Aung Myay</v>
      </c>
      <c r="K1115" s="12" t="s">
        <v>19133</v>
      </c>
      <c r="L1115" s="12">
        <v>20</v>
      </c>
      <c r="M1115" s="12" t="s">
        <v>19134</v>
      </c>
      <c r="N1115" s="12">
        <v>137</v>
      </c>
      <c r="O1115" s="12"/>
      <c r="P1115" s="13" t="s">
        <v>13048</v>
      </c>
      <c r="Q1115" s="26">
        <v>45879.724224537</v>
      </c>
      <c r="R1115" s="12" t="s">
        <v>35</v>
      </c>
      <c r="S1115" s="34">
        <f t="shared" si="56"/>
        <v>2.1618749999979601</v>
      </c>
      <c r="T1115" s="12" t="s">
        <v>19135</v>
      </c>
      <c r="U1115" s="13"/>
      <c r="V1115" s="13"/>
      <c r="W1115" s="13"/>
    </row>
    <row r="1116" spans="1:23" ht="30" customHeight="1">
      <c r="A1116" s="10">
        <v>1117</v>
      </c>
      <c r="B1116" s="26">
        <v>45877.569328703699</v>
      </c>
      <c r="C1116" s="26" t="str">
        <f t="shared" si="53"/>
        <v>August 2025</v>
      </c>
      <c r="D1116" s="12" t="s">
        <v>19136</v>
      </c>
      <c r="E1116" s="12" t="s">
        <v>19137</v>
      </c>
      <c r="F1116" s="14" t="s">
        <v>19138</v>
      </c>
      <c r="G1116" s="12" t="s">
        <v>19139</v>
      </c>
      <c r="H1116" s="13" t="s">
        <v>19140</v>
      </c>
      <c r="I1116" s="12" t="s">
        <v>13066</v>
      </c>
      <c r="J1116" s="12" t="str">
        <f t="shared" si="54"/>
        <v>Chan Aye Tha Zan</v>
      </c>
      <c r="K1116" s="12" t="s">
        <v>19141</v>
      </c>
      <c r="L1116" s="12">
        <v>40</v>
      </c>
      <c r="M1116" s="12" t="s">
        <v>19142</v>
      </c>
      <c r="N1116" s="12">
        <v>150</v>
      </c>
      <c r="O1116" s="26">
        <v>45880.333333333299</v>
      </c>
      <c r="P1116" s="26" t="s">
        <v>13120</v>
      </c>
      <c r="Q1116" s="26">
        <v>45880.714791666702</v>
      </c>
      <c r="R1116" s="12" t="s">
        <v>35</v>
      </c>
      <c r="S1116" s="27">
        <f t="shared" si="56"/>
        <v>3.1454629629588502</v>
      </c>
      <c r="T1116" s="12" t="s">
        <v>19143</v>
      </c>
      <c r="U1116" s="13" t="s">
        <v>19144</v>
      </c>
      <c r="V1116" s="13"/>
      <c r="W1116" s="13"/>
    </row>
    <row r="1117" spans="1:23" ht="30" customHeight="1">
      <c r="A1117" s="10">
        <v>1118</v>
      </c>
      <c r="B1117" s="26">
        <v>45877.584155092598</v>
      </c>
      <c r="C1117" s="26" t="str">
        <f t="shared" si="53"/>
        <v>August 2025</v>
      </c>
      <c r="D1117" s="12" t="s">
        <v>19145</v>
      </c>
      <c r="E1117" s="12">
        <v>523924</v>
      </c>
      <c r="F1117" s="14" t="s">
        <v>19146</v>
      </c>
      <c r="G1117" s="12" t="s">
        <v>19147</v>
      </c>
      <c r="H1117" s="13" t="s">
        <v>19148</v>
      </c>
      <c r="I1117" s="12" t="s">
        <v>13104</v>
      </c>
      <c r="J1117" s="12" t="str">
        <f t="shared" si="54"/>
        <v>Maha Aung Myay</v>
      </c>
      <c r="K1117" s="12" t="s">
        <v>19149</v>
      </c>
      <c r="L1117" s="12">
        <v>18</v>
      </c>
      <c r="M1117" s="12" t="s">
        <v>19150</v>
      </c>
      <c r="N1117" s="12">
        <v>281</v>
      </c>
      <c r="O1117" s="26"/>
      <c r="P1117" s="13" t="s">
        <v>13048</v>
      </c>
      <c r="Q1117" s="26">
        <v>45879.670925925901</v>
      </c>
      <c r="R1117" s="12" t="s">
        <v>35</v>
      </c>
      <c r="S1117" s="34">
        <f t="shared" si="56"/>
        <v>2.0867708333316801</v>
      </c>
      <c r="T1117" s="12" t="s">
        <v>19151</v>
      </c>
      <c r="U1117" s="13"/>
      <c r="V1117" s="13"/>
      <c r="W1117" s="13"/>
    </row>
    <row r="1118" spans="1:23" ht="30" customHeight="1">
      <c r="A1118" s="10">
        <v>1119</v>
      </c>
      <c r="B1118" s="26">
        <v>45877.712129629603</v>
      </c>
      <c r="C1118" s="26" t="str">
        <f t="shared" si="53"/>
        <v>August 2025</v>
      </c>
      <c r="D1118" s="12">
        <v>124561</v>
      </c>
      <c r="E1118" s="12">
        <v>525229</v>
      </c>
      <c r="F1118" s="14" t="s">
        <v>19152</v>
      </c>
      <c r="G1118" s="13" t="s">
        <v>19153</v>
      </c>
      <c r="H1118" s="13" t="s">
        <v>19154</v>
      </c>
      <c r="I1118" s="12" t="s">
        <v>13045</v>
      </c>
      <c r="J1118" s="12" t="str">
        <f t="shared" si="54"/>
        <v>Aung Myay Tha Zan</v>
      </c>
      <c r="K1118" s="12" t="s">
        <v>19155</v>
      </c>
      <c r="L1118" s="12">
        <v>20</v>
      </c>
      <c r="M1118" s="12" t="s">
        <v>14131</v>
      </c>
      <c r="N1118" s="12">
        <v>300</v>
      </c>
      <c r="O1118" s="26"/>
      <c r="P1118" s="13" t="s">
        <v>13120</v>
      </c>
      <c r="Q1118" s="26">
        <v>45878.566712963002</v>
      </c>
      <c r="R1118" s="12" t="s">
        <v>35</v>
      </c>
      <c r="S1118" s="27">
        <f t="shared" si="56"/>
        <v>0.85458333333372105</v>
      </c>
      <c r="T1118" s="12" t="s">
        <v>19156</v>
      </c>
      <c r="U1118" s="13"/>
      <c r="V1118" s="13"/>
      <c r="W1118" s="13"/>
    </row>
    <row r="1119" spans="1:23" ht="30" customHeight="1">
      <c r="A1119" s="10">
        <v>1120</v>
      </c>
      <c r="B1119" s="26">
        <v>45877.746990740699</v>
      </c>
      <c r="C1119" s="26" t="str">
        <f t="shared" si="53"/>
        <v>August 2025</v>
      </c>
      <c r="D1119" s="12">
        <v>124568</v>
      </c>
      <c r="E1119" s="12">
        <v>525279</v>
      </c>
      <c r="F1119" s="14" t="s">
        <v>19157</v>
      </c>
      <c r="G1119" s="13" t="s">
        <v>19158</v>
      </c>
      <c r="H1119" s="13" t="s">
        <v>19159</v>
      </c>
      <c r="I1119" s="12" t="s">
        <v>13066</v>
      </c>
      <c r="J1119" s="12" t="str">
        <f t="shared" si="54"/>
        <v>Chan Aye Tha Zan</v>
      </c>
      <c r="K1119" s="12" t="s">
        <v>19160</v>
      </c>
      <c r="L1119" s="12">
        <v>20</v>
      </c>
      <c r="M1119" s="12" t="s">
        <v>17396</v>
      </c>
      <c r="N1119" s="12">
        <v>114</v>
      </c>
      <c r="O1119" s="26"/>
      <c r="P1119" s="13" t="s">
        <v>13048</v>
      </c>
      <c r="Q1119" s="26">
        <v>45878.403275463003</v>
      </c>
      <c r="R1119" s="12" t="s">
        <v>35</v>
      </c>
      <c r="S1119" s="27">
        <f t="shared" si="56"/>
        <v>0.656284722223063</v>
      </c>
      <c r="T1119" s="12" t="s">
        <v>19161</v>
      </c>
      <c r="U1119" s="13"/>
      <c r="V1119" s="13"/>
      <c r="W1119" s="13"/>
    </row>
    <row r="1120" spans="1:23" ht="30" customHeight="1">
      <c r="A1120" s="10">
        <v>1121</v>
      </c>
      <c r="B1120" s="73">
        <v>45877.816030092603</v>
      </c>
      <c r="C1120" s="26" t="str">
        <f t="shared" si="53"/>
        <v>August 2025</v>
      </c>
      <c r="D1120" s="66">
        <v>124586</v>
      </c>
      <c r="E1120" s="66">
        <v>525014</v>
      </c>
      <c r="F1120" s="75" t="s">
        <v>19162</v>
      </c>
      <c r="G1120" s="76" t="s">
        <v>19163</v>
      </c>
      <c r="H1120" s="76" t="s">
        <v>19164</v>
      </c>
      <c r="I1120" s="66" t="s">
        <v>13104</v>
      </c>
      <c r="J1120" s="12" t="str">
        <f t="shared" si="54"/>
        <v>Maha Aung Myay</v>
      </c>
      <c r="K1120" s="66" t="s">
        <v>19165</v>
      </c>
      <c r="L1120" s="66">
        <v>30</v>
      </c>
      <c r="M1120" s="66"/>
      <c r="N1120" s="66"/>
      <c r="O1120" s="73"/>
      <c r="P1120" s="76"/>
      <c r="Q1120" s="73"/>
      <c r="R1120" s="66" t="s">
        <v>113</v>
      </c>
      <c r="S1120" s="137">
        <f t="shared" si="56"/>
        <v>-45877.816030092603</v>
      </c>
      <c r="T1120" s="66"/>
      <c r="U1120" s="76"/>
      <c r="V1120" s="76" t="s">
        <v>18546</v>
      </c>
      <c r="W1120" s="76"/>
    </row>
    <row r="1121" spans="1:24" ht="30" customHeight="1">
      <c r="A1121" s="10">
        <v>1122</v>
      </c>
      <c r="B1121" s="26">
        <v>45877.819849537002</v>
      </c>
      <c r="C1121" s="26" t="str">
        <f t="shared" si="53"/>
        <v>August 2025</v>
      </c>
      <c r="D1121" s="12">
        <v>124587</v>
      </c>
      <c r="E1121" s="12">
        <v>525303</v>
      </c>
      <c r="F1121" s="14" t="s">
        <v>19166</v>
      </c>
      <c r="G1121" s="13" t="s">
        <v>19167</v>
      </c>
      <c r="H1121" s="13" t="s">
        <v>19168</v>
      </c>
      <c r="I1121" s="12" t="s">
        <v>13066</v>
      </c>
      <c r="J1121" s="12" t="str">
        <f t="shared" si="54"/>
        <v>Chan Aye Tha Zan</v>
      </c>
      <c r="K1121" s="12" t="s">
        <v>19169</v>
      </c>
      <c r="L1121" s="12">
        <v>20</v>
      </c>
      <c r="M1121" s="12" t="s">
        <v>13874</v>
      </c>
      <c r="N1121" s="12">
        <v>327</v>
      </c>
      <c r="O1121" s="26"/>
      <c r="P1121" s="13" t="s">
        <v>13120</v>
      </c>
      <c r="Q1121" s="26">
        <v>45878.479004629597</v>
      </c>
      <c r="R1121" s="12" t="s">
        <v>35</v>
      </c>
      <c r="S1121" s="27">
        <f t="shared" si="56"/>
        <v>0.65915509259502902</v>
      </c>
      <c r="T1121" s="12" t="s">
        <v>19170</v>
      </c>
      <c r="U1121" s="13"/>
      <c r="V1121" s="13"/>
      <c r="W1121" s="13"/>
    </row>
    <row r="1122" spans="1:24" ht="30" customHeight="1">
      <c r="A1122" s="10">
        <v>1123</v>
      </c>
      <c r="B1122" s="26">
        <v>45877.875509259298</v>
      </c>
      <c r="C1122" s="26" t="str">
        <f t="shared" si="53"/>
        <v>August 2025</v>
      </c>
      <c r="D1122" s="12">
        <v>124596</v>
      </c>
      <c r="E1122" s="12">
        <v>474158</v>
      </c>
      <c r="F1122" s="14" t="s">
        <v>19171</v>
      </c>
      <c r="G1122" s="13" t="s">
        <v>15767</v>
      </c>
      <c r="H1122" s="13" t="s">
        <v>19172</v>
      </c>
      <c r="I1122" s="12" t="s">
        <v>13045</v>
      </c>
      <c r="J1122" s="12" t="str">
        <f t="shared" si="54"/>
        <v>Aung Myay Tha Zan</v>
      </c>
      <c r="K1122" s="12" t="s">
        <v>19173</v>
      </c>
      <c r="L1122" s="12">
        <v>18</v>
      </c>
      <c r="M1122" s="12" t="s">
        <v>17062</v>
      </c>
      <c r="N1122" s="12">
        <v>345</v>
      </c>
      <c r="O1122" s="26"/>
      <c r="P1122" s="13" t="s">
        <v>13120</v>
      </c>
      <c r="Q1122" s="26">
        <v>45878.6315509259</v>
      </c>
      <c r="R1122" s="12" t="s">
        <v>35</v>
      </c>
      <c r="S1122" s="27">
        <f t="shared" si="56"/>
        <v>0.75604166666744299</v>
      </c>
      <c r="T1122" s="12" t="s">
        <v>19174</v>
      </c>
      <c r="U1122" s="13"/>
      <c r="V1122" s="13"/>
      <c r="W1122" s="13"/>
    </row>
    <row r="1123" spans="1:24" ht="30" customHeight="1">
      <c r="A1123" s="10">
        <v>1124</v>
      </c>
      <c r="B1123" s="26">
        <v>45877.883425925902</v>
      </c>
      <c r="C1123" s="26" t="str">
        <f t="shared" si="53"/>
        <v>August 2025</v>
      </c>
      <c r="D1123" s="12">
        <v>124597</v>
      </c>
      <c r="E1123" s="12">
        <v>77347</v>
      </c>
      <c r="F1123" s="14" t="s">
        <v>19175</v>
      </c>
      <c r="G1123" s="13" t="s">
        <v>19176</v>
      </c>
      <c r="H1123" s="13" t="s">
        <v>19177</v>
      </c>
      <c r="I1123" s="12" t="s">
        <v>13104</v>
      </c>
      <c r="J1123" s="12" t="str">
        <f t="shared" si="54"/>
        <v>Maha Aung Myay</v>
      </c>
      <c r="K1123" s="12" t="s">
        <v>19178</v>
      </c>
      <c r="L1123" s="12">
        <v>30</v>
      </c>
      <c r="M1123" s="12" t="s">
        <v>19179</v>
      </c>
      <c r="N1123" s="12">
        <v>395</v>
      </c>
      <c r="O1123" s="26"/>
      <c r="P1123" s="13" t="s">
        <v>13048</v>
      </c>
      <c r="Q1123" s="26">
        <v>45878.764560185198</v>
      </c>
      <c r="R1123" s="12" t="s">
        <v>35</v>
      </c>
      <c r="S1123" s="27">
        <f t="shared" si="56"/>
        <v>0.881134259259852</v>
      </c>
      <c r="T1123" s="12" t="s">
        <v>19180</v>
      </c>
      <c r="U1123" s="13"/>
      <c r="V1123" s="13"/>
      <c r="W1123" s="13"/>
    </row>
    <row r="1124" spans="1:24" ht="30" customHeight="1">
      <c r="A1124" s="10">
        <v>1125</v>
      </c>
      <c r="B1124" s="26">
        <v>45878.368530092601</v>
      </c>
      <c r="C1124" s="26" t="str">
        <f t="shared" si="53"/>
        <v>August 2025</v>
      </c>
      <c r="D1124" s="12">
        <v>124612</v>
      </c>
      <c r="E1124" s="12">
        <v>525234</v>
      </c>
      <c r="F1124" s="14" t="s">
        <v>19181</v>
      </c>
      <c r="G1124" s="13" t="s">
        <v>19182</v>
      </c>
      <c r="H1124" s="13" t="s">
        <v>19183</v>
      </c>
      <c r="I1124" s="12" t="s">
        <v>13066</v>
      </c>
      <c r="J1124" s="12" t="str">
        <f t="shared" si="54"/>
        <v>Chan Aye Tha Zan</v>
      </c>
      <c r="K1124" s="12" t="s">
        <v>19184</v>
      </c>
      <c r="L1124" s="12">
        <v>25</v>
      </c>
      <c r="M1124" s="12" t="s">
        <v>15194</v>
      </c>
      <c r="N1124" s="12">
        <v>300</v>
      </c>
      <c r="O1124" s="26"/>
      <c r="P1124" s="13" t="s">
        <v>13120</v>
      </c>
      <c r="Q1124" s="26">
        <v>45880.466481481497</v>
      </c>
      <c r="R1124" s="12" t="s">
        <v>35</v>
      </c>
      <c r="S1124" s="27">
        <f t="shared" si="56"/>
        <v>2.09795138888876</v>
      </c>
      <c r="T1124" s="12" t="s">
        <v>19185</v>
      </c>
      <c r="U1124" s="13" t="s">
        <v>19186</v>
      </c>
      <c r="V1124" s="13"/>
      <c r="W1124" s="13"/>
    </row>
    <row r="1125" spans="1:24" ht="30" customHeight="1">
      <c r="A1125" s="10">
        <v>1126</v>
      </c>
      <c r="B1125" s="26">
        <v>45878.379699074103</v>
      </c>
      <c r="C1125" s="26" t="str">
        <f t="shared" si="53"/>
        <v>August 2025</v>
      </c>
      <c r="D1125" s="12">
        <v>124615</v>
      </c>
      <c r="E1125" s="12">
        <v>327855</v>
      </c>
      <c r="F1125" s="14" t="s">
        <v>19187</v>
      </c>
      <c r="G1125" s="13" t="s">
        <v>19188</v>
      </c>
      <c r="H1125" s="13" t="s">
        <v>19189</v>
      </c>
      <c r="I1125" s="12" t="s">
        <v>13066</v>
      </c>
      <c r="J1125" s="12" t="str">
        <f t="shared" si="54"/>
        <v>Chan Aye Tha Zan</v>
      </c>
      <c r="K1125" s="12" t="s">
        <v>19190</v>
      </c>
      <c r="L1125" s="12">
        <v>20</v>
      </c>
      <c r="M1125" s="12" t="s">
        <v>15419</v>
      </c>
      <c r="N1125" s="12">
        <v>350</v>
      </c>
      <c r="O1125" s="26"/>
      <c r="P1125" s="13" t="s">
        <v>13120</v>
      </c>
      <c r="Q1125" s="26">
        <v>45879.5922685185</v>
      </c>
      <c r="R1125" s="12" t="s">
        <v>35</v>
      </c>
      <c r="S1125" s="27">
        <f t="shared" si="56"/>
        <v>1.2125694444475801</v>
      </c>
      <c r="T1125" s="12" t="s">
        <v>19191</v>
      </c>
      <c r="U1125" s="13"/>
      <c r="V1125" s="13"/>
      <c r="W1125" s="13"/>
    </row>
    <row r="1126" spans="1:24" ht="30" customHeight="1">
      <c r="A1126" s="10">
        <v>1127</v>
      </c>
      <c r="B1126" s="26">
        <v>45878.381539351903</v>
      </c>
      <c r="C1126" s="26" t="str">
        <f t="shared" si="53"/>
        <v>August 2025</v>
      </c>
      <c r="D1126" s="12">
        <v>124616</v>
      </c>
      <c r="E1126" s="12">
        <v>213278</v>
      </c>
      <c r="F1126" s="14" t="s">
        <v>19192</v>
      </c>
      <c r="G1126" s="13" t="s">
        <v>19193</v>
      </c>
      <c r="H1126" s="13" t="s">
        <v>19194</v>
      </c>
      <c r="I1126" s="12" t="s">
        <v>13104</v>
      </c>
      <c r="J1126" s="12" t="str">
        <f t="shared" si="54"/>
        <v>Maha Aung Myay</v>
      </c>
      <c r="K1126" s="12" t="s">
        <v>19195</v>
      </c>
      <c r="L1126" s="12">
        <v>20</v>
      </c>
      <c r="M1126" s="12" t="s">
        <v>19196</v>
      </c>
      <c r="N1126" s="12">
        <v>61</v>
      </c>
      <c r="O1126" s="26"/>
      <c r="P1126" s="13" t="s">
        <v>13048</v>
      </c>
      <c r="Q1126" s="26">
        <v>45879.780763888899</v>
      </c>
      <c r="R1126" s="12" t="s">
        <v>35</v>
      </c>
      <c r="S1126" s="27">
        <f t="shared" si="56"/>
        <v>1.3992245370391201</v>
      </c>
      <c r="T1126" s="12" t="s">
        <v>19197</v>
      </c>
      <c r="U1126" s="13"/>
      <c r="V1126" s="13"/>
      <c r="W1126" s="13"/>
    </row>
    <row r="1127" spans="1:24" ht="30" customHeight="1">
      <c r="A1127" s="10">
        <v>1128</v>
      </c>
      <c r="B1127" s="26">
        <v>45878.407430555599</v>
      </c>
      <c r="C1127" s="26" t="str">
        <f t="shared" si="53"/>
        <v>August 2025</v>
      </c>
      <c r="D1127" s="12">
        <v>124620</v>
      </c>
      <c r="E1127" s="12">
        <v>525511</v>
      </c>
      <c r="F1127" s="14" t="s">
        <v>19198</v>
      </c>
      <c r="G1127" s="13" t="s">
        <v>19199</v>
      </c>
      <c r="H1127" s="13" t="s">
        <v>19200</v>
      </c>
      <c r="I1127" s="12" t="s">
        <v>13045</v>
      </c>
      <c r="J1127" s="12" t="str">
        <f t="shared" si="54"/>
        <v>Aung Myay Tha Zan</v>
      </c>
      <c r="K1127" s="12" t="s">
        <v>19201</v>
      </c>
      <c r="L1127" s="12">
        <v>20</v>
      </c>
      <c r="M1127" s="12" t="s">
        <v>17863</v>
      </c>
      <c r="N1127" s="12">
        <v>201</v>
      </c>
      <c r="O1127" s="26"/>
      <c r="P1127" s="13" t="s">
        <v>13120</v>
      </c>
      <c r="Q1127" s="26">
        <v>45879.556030092601</v>
      </c>
      <c r="R1127" s="12" t="s">
        <v>35</v>
      </c>
      <c r="S1127" s="27">
        <f t="shared" si="56"/>
        <v>1.14859953703854</v>
      </c>
      <c r="T1127" s="12" t="s">
        <v>19202</v>
      </c>
      <c r="U1127" s="13"/>
      <c r="V1127" s="13"/>
      <c r="W1127" s="13"/>
    </row>
    <row r="1128" spans="1:24" ht="30" customHeight="1">
      <c r="A1128" s="10">
        <v>1129</v>
      </c>
      <c r="B1128" s="26">
        <v>45878.412314814799</v>
      </c>
      <c r="C1128" s="26" t="str">
        <f t="shared" si="53"/>
        <v>August 2025</v>
      </c>
      <c r="D1128" s="12">
        <v>124622</v>
      </c>
      <c r="E1128" s="12">
        <v>525641</v>
      </c>
      <c r="F1128" s="14" t="s">
        <v>19203</v>
      </c>
      <c r="G1128" s="13" t="s">
        <v>19204</v>
      </c>
      <c r="H1128" s="13" t="s">
        <v>19205</v>
      </c>
      <c r="I1128" s="12" t="s">
        <v>13104</v>
      </c>
      <c r="J1128" s="12" t="str">
        <f t="shared" si="54"/>
        <v>Maha Aung Myay</v>
      </c>
      <c r="K1128" s="12" t="s">
        <v>19206</v>
      </c>
      <c r="L1128" s="12">
        <v>20</v>
      </c>
      <c r="M1128" s="12" t="s">
        <v>17989</v>
      </c>
      <c r="N1128" s="12">
        <v>262</v>
      </c>
      <c r="O1128" s="26"/>
      <c r="P1128" s="13" t="s">
        <v>13048</v>
      </c>
      <c r="Q1128" s="26">
        <v>45879.423287037003</v>
      </c>
      <c r="R1128" s="12" t="s">
        <v>35</v>
      </c>
      <c r="S1128" s="27">
        <f t="shared" si="56"/>
        <v>1.0109722222259701</v>
      </c>
      <c r="T1128" s="12" t="s">
        <v>19207</v>
      </c>
      <c r="U1128" s="13"/>
      <c r="V1128" s="13"/>
      <c r="W1128" s="13"/>
    </row>
    <row r="1129" spans="1:24" ht="30" customHeight="1">
      <c r="A1129" s="10">
        <v>1130</v>
      </c>
      <c r="B1129" s="26">
        <v>45878.513217592597</v>
      </c>
      <c r="C1129" s="26" t="str">
        <f t="shared" si="53"/>
        <v>August 2025</v>
      </c>
      <c r="D1129" s="12">
        <v>124655</v>
      </c>
      <c r="E1129" s="12">
        <v>525198</v>
      </c>
      <c r="F1129" s="14" t="s">
        <v>19208</v>
      </c>
      <c r="G1129" s="12" t="s">
        <v>19209</v>
      </c>
      <c r="H1129" s="13" t="s">
        <v>19210</v>
      </c>
      <c r="I1129" s="12" t="s">
        <v>13045</v>
      </c>
      <c r="J1129" s="12" t="str">
        <f t="shared" si="54"/>
        <v>Aung Myay Tha Zan</v>
      </c>
      <c r="K1129" s="12" t="s">
        <v>19211</v>
      </c>
      <c r="L1129" s="12">
        <v>20</v>
      </c>
      <c r="M1129" s="12" t="s">
        <v>19212</v>
      </c>
      <c r="N1129" s="12">
        <v>125</v>
      </c>
      <c r="O1129" s="12"/>
      <c r="P1129" s="26" t="s">
        <v>13120</v>
      </c>
      <c r="Q1129" s="35">
        <v>45880.458564814799</v>
      </c>
      <c r="R1129" s="12" t="s">
        <v>35</v>
      </c>
      <c r="S1129" s="27">
        <f t="shared" si="56"/>
        <v>1.9453472222230599</v>
      </c>
      <c r="T1129" s="12" t="s">
        <v>19213</v>
      </c>
      <c r="U1129" s="12" t="s">
        <v>19214</v>
      </c>
      <c r="V1129" s="13"/>
      <c r="W1129" s="13"/>
      <c r="X1129" s="70"/>
    </row>
    <row r="1130" spans="1:24" ht="30" customHeight="1">
      <c r="A1130" s="10">
        <v>1131</v>
      </c>
      <c r="B1130" s="26">
        <v>45878.617824074099</v>
      </c>
      <c r="C1130" s="26" t="str">
        <f t="shared" si="53"/>
        <v>August 2025</v>
      </c>
      <c r="D1130" s="12">
        <v>124715</v>
      </c>
      <c r="E1130" s="12">
        <v>526201</v>
      </c>
      <c r="F1130" s="14" t="s">
        <v>19215</v>
      </c>
      <c r="G1130" s="13" t="s">
        <v>19216</v>
      </c>
      <c r="H1130" s="13" t="s">
        <v>19217</v>
      </c>
      <c r="I1130" s="12" t="s">
        <v>13066</v>
      </c>
      <c r="J1130" s="12" t="str">
        <f t="shared" si="54"/>
        <v>Chan Aye Tha Zan</v>
      </c>
      <c r="K1130" s="12" t="s">
        <v>19218</v>
      </c>
      <c r="L1130" s="12">
        <v>75</v>
      </c>
      <c r="M1130" s="12" t="s">
        <v>13422</v>
      </c>
      <c r="N1130" s="12">
        <v>190</v>
      </c>
      <c r="O1130" s="26"/>
      <c r="P1130" s="13" t="s">
        <v>13120</v>
      </c>
      <c r="Q1130" s="26">
        <v>45879.391909722202</v>
      </c>
      <c r="R1130" s="12" t="s">
        <v>35</v>
      </c>
      <c r="S1130" s="27">
        <f t="shared" si="56"/>
        <v>0.77408564814686498</v>
      </c>
      <c r="T1130" s="12" t="s">
        <v>19219</v>
      </c>
      <c r="U1130" s="13"/>
      <c r="V1130" s="13"/>
      <c r="W1130" s="13"/>
    </row>
    <row r="1131" spans="1:24" ht="30" customHeight="1">
      <c r="A1131" s="10">
        <v>1132</v>
      </c>
      <c r="B1131" s="26">
        <v>45878.6571527778</v>
      </c>
      <c r="C1131" s="26" t="str">
        <f t="shared" si="53"/>
        <v>August 2025</v>
      </c>
      <c r="D1131" s="12">
        <v>124736</v>
      </c>
      <c r="E1131" s="12">
        <v>526365</v>
      </c>
      <c r="F1131" s="14" t="s">
        <v>19220</v>
      </c>
      <c r="G1131" s="13" t="s">
        <v>19221</v>
      </c>
      <c r="H1131" s="13" t="s">
        <v>19222</v>
      </c>
      <c r="I1131" s="12" t="s">
        <v>13045</v>
      </c>
      <c r="J1131" s="12" t="str">
        <f t="shared" si="54"/>
        <v>Aung Myay Tha Zan</v>
      </c>
      <c r="K1131" s="12" t="s">
        <v>19223</v>
      </c>
      <c r="L1131" s="12">
        <v>20</v>
      </c>
      <c r="M1131" s="12" t="s">
        <v>19107</v>
      </c>
      <c r="N1131" s="12">
        <v>290</v>
      </c>
      <c r="O1131" s="26">
        <v>45879.333333333299</v>
      </c>
      <c r="P1131" s="13" t="s">
        <v>13120</v>
      </c>
      <c r="Q1131" s="26">
        <v>45879.482025463003</v>
      </c>
      <c r="R1131" s="12" t="s">
        <v>35</v>
      </c>
      <c r="S1131" s="27">
        <f t="shared" si="56"/>
        <v>0.82487268518161705</v>
      </c>
      <c r="T1131" s="12" t="s">
        <v>19224</v>
      </c>
      <c r="U1131" s="13"/>
      <c r="V1131" s="13"/>
      <c r="W1131" s="13"/>
    </row>
    <row r="1132" spans="1:24" ht="30" customHeight="1">
      <c r="A1132" s="10">
        <v>1133</v>
      </c>
      <c r="B1132" s="26">
        <v>45878.682511574101</v>
      </c>
      <c r="C1132" s="26" t="str">
        <f t="shared" si="53"/>
        <v>August 2025</v>
      </c>
      <c r="D1132" s="12">
        <v>124747</v>
      </c>
      <c r="E1132" s="12" t="s">
        <v>19225</v>
      </c>
      <c r="F1132" s="14" t="s">
        <v>19226</v>
      </c>
      <c r="G1132" s="13" t="s">
        <v>19227</v>
      </c>
      <c r="H1132" s="13" t="s">
        <v>19228</v>
      </c>
      <c r="I1132" s="12" t="s">
        <v>13104</v>
      </c>
      <c r="J1132" s="12" t="str">
        <f t="shared" si="54"/>
        <v>Maha Aung Myay</v>
      </c>
      <c r="K1132" s="12" t="s">
        <v>19229</v>
      </c>
      <c r="L1132" s="12">
        <v>25</v>
      </c>
      <c r="M1132" s="12" t="s">
        <v>18849</v>
      </c>
      <c r="N1132" s="12">
        <v>320</v>
      </c>
      <c r="O1132" s="26">
        <v>45879.333333333299</v>
      </c>
      <c r="P1132" s="13" t="s">
        <v>13048</v>
      </c>
      <c r="Q1132" s="26">
        <v>45879.580833333297</v>
      </c>
      <c r="R1132" s="12" t="s">
        <v>35</v>
      </c>
      <c r="S1132" s="27">
        <f t="shared" si="56"/>
        <v>0.89832175926130697</v>
      </c>
      <c r="T1132" s="12" t="s">
        <v>19230</v>
      </c>
      <c r="U1132" s="13"/>
      <c r="V1132" s="13"/>
      <c r="W1132" s="13"/>
    </row>
    <row r="1133" spans="1:24" ht="30" customHeight="1">
      <c r="A1133" s="10">
        <v>1134</v>
      </c>
      <c r="B1133" s="26">
        <v>45878.736921296302</v>
      </c>
      <c r="C1133" s="26" t="str">
        <f t="shared" si="53"/>
        <v>August 2025</v>
      </c>
      <c r="D1133" s="12">
        <v>124761</v>
      </c>
      <c r="E1133" s="12">
        <v>526588</v>
      </c>
      <c r="F1133" s="14" t="s">
        <v>19231</v>
      </c>
      <c r="G1133" s="13" t="s">
        <v>19232</v>
      </c>
      <c r="H1133" s="13" t="s">
        <v>19233</v>
      </c>
      <c r="I1133" s="12" t="s">
        <v>13104</v>
      </c>
      <c r="J1133" s="12" t="str">
        <f t="shared" si="54"/>
        <v>Maha Aung Myay</v>
      </c>
      <c r="K1133" s="12" t="s">
        <v>19234</v>
      </c>
      <c r="L1133" s="12">
        <v>30</v>
      </c>
      <c r="M1133" s="12" t="s">
        <v>14824</v>
      </c>
      <c r="N1133" s="12">
        <v>338</v>
      </c>
      <c r="O1133" s="26">
        <v>45879.333333333299</v>
      </c>
      <c r="P1133" s="13" t="s">
        <v>13048</v>
      </c>
      <c r="Q1133" s="26">
        <v>45880.494988425897</v>
      </c>
      <c r="R1133" s="12" t="s">
        <v>35</v>
      </c>
      <c r="S1133" s="27">
        <f t="shared" si="56"/>
        <v>1.75806712963094</v>
      </c>
      <c r="T1133" s="12" t="s">
        <v>19235</v>
      </c>
      <c r="U1133" s="13" t="s">
        <v>19236</v>
      </c>
      <c r="V1133" s="13"/>
      <c r="W1133" s="13"/>
    </row>
    <row r="1134" spans="1:24" ht="30" customHeight="1">
      <c r="A1134" s="10">
        <v>1135</v>
      </c>
      <c r="B1134" s="26">
        <v>45878.7417361111</v>
      </c>
      <c r="C1134" s="26" t="str">
        <f t="shared" si="53"/>
        <v>August 2025</v>
      </c>
      <c r="D1134" s="12" t="s">
        <v>19237</v>
      </c>
      <c r="E1134" s="12" t="s">
        <v>19238</v>
      </c>
      <c r="F1134" s="14" t="s">
        <v>19239</v>
      </c>
      <c r="G1134" s="13" t="s">
        <v>19240</v>
      </c>
      <c r="H1134" s="13" t="s">
        <v>19241</v>
      </c>
      <c r="I1134" s="12" t="s">
        <v>13045</v>
      </c>
      <c r="J1134" s="12" t="str">
        <f t="shared" si="54"/>
        <v>Aung Myay Tha Zan</v>
      </c>
      <c r="K1134" s="12" t="s">
        <v>19242</v>
      </c>
      <c r="L1134" s="12">
        <v>20</v>
      </c>
      <c r="M1134" s="12" t="s">
        <v>19243</v>
      </c>
      <c r="N1134" s="12">
        <v>90</v>
      </c>
      <c r="O1134" s="26">
        <v>45879.333333333299</v>
      </c>
      <c r="P1134" s="13" t="s">
        <v>13120</v>
      </c>
      <c r="Q1134" s="26">
        <v>45879.685729166697</v>
      </c>
      <c r="R1134" s="12" t="s">
        <v>35</v>
      </c>
      <c r="S1134" s="27">
        <f t="shared" si="56"/>
        <v>0.94399305555270996</v>
      </c>
      <c r="T1134" s="12" t="s">
        <v>19244</v>
      </c>
      <c r="U1134" s="13"/>
      <c r="V1134" s="13"/>
      <c r="W1134" s="13"/>
    </row>
    <row r="1135" spans="1:24" ht="30" customHeight="1">
      <c r="A1135" s="10">
        <v>1136</v>
      </c>
      <c r="B1135" s="26">
        <v>45878.760138888902</v>
      </c>
      <c r="C1135" s="26" t="str">
        <f t="shared" si="53"/>
        <v>August 2025</v>
      </c>
      <c r="D1135" s="12" t="s">
        <v>19245</v>
      </c>
      <c r="E1135" s="12" t="s">
        <v>19246</v>
      </c>
      <c r="F1135" s="14" t="s">
        <v>19247</v>
      </c>
      <c r="G1135" s="13" t="s">
        <v>19248</v>
      </c>
      <c r="H1135" s="13" t="s">
        <v>19249</v>
      </c>
      <c r="I1135" s="12" t="s">
        <v>13066</v>
      </c>
      <c r="J1135" s="12" t="str">
        <f t="shared" si="54"/>
        <v>Chan Aye Tha Zan</v>
      </c>
      <c r="K1135" s="12" t="s">
        <v>19250</v>
      </c>
      <c r="L1135" s="12">
        <v>20</v>
      </c>
      <c r="M1135" s="12" t="s">
        <v>19251</v>
      </c>
      <c r="N1135" s="12">
        <v>250</v>
      </c>
      <c r="O1135" s="26">
        <v>45879.333333333299</v>
      </c>
      <c r="P1135" s="13" t="s">
        <v>13120</v>
      </c>
      <c r="Q1135" s="26">
        <v>45879.501875000002</v>
      </c>
      <c r="R1135" s="12" t="s">
        <v>35</v>
      </c>
      <c r="S1135" s="27">
        <f t="shared" si="56"/>
        <v>0.74173611111473303</v>
      </c>
      <c r="T1135" s="12" t="s">
        <v>19252</v>
      </c>
      <c r="U1135" s="13"/>
      <c r="V1135" s="13"/>
      <c r="W1135" s="13"/>
    </row>
    <row r="1136" spans="1:24" ht="30" customHeight="1">
      <c r="A1136" s="10">
        <v>1137</v>
      </c>
      <c r="B1136" s="26">
        <v>45879.363969907397</v>
      </c>
      <c r="C1136" s="26" t="str">
        <f t="shared" si="53"/>
        <v>August 2025</v>
      </c>
      <c r="D1136" s="12" t="s">
        <v>19253</v>
      </c>
      <c r="E1136" s="12" t="s">
        <v>19254</v>
      </c>
      <c r="F1136" s="14" t="s">
        <v>19255</v>
      </c>
      <c r="G1136" s="13" t="s">
        <v>19256</v>
      </c>
      <c r="H1136" s="13" t="s">
        <v>19257</v>
      </c>
      <c r="I1136" s="12" t="s">
        <v>13045</v>
      </c>
      <c r="J1136" s="12" t="str">
        <f t="shared" si="54"/>
        <v>Aung Myay Tha Zan</v>
      </c>
      <c r="K1136" s="12" t="s">
        <v>19258</v>
      </c>
      <c r="L1136" s="12">
        <v>20</v>
      </c>
      <c r="M1136" s="12" t="s">
        <v>19259</v>
      </c>
      <c r="N1136" s="12">
        <v>380</v>
      </c>
      <c r="O1136" s="26">
        <v>45880.333333333299</v>
      </c>
      <c r="P1136" s="13" t="s">
        <v>13120</v>
      </c>
      <c r="Q1136" s="26">
        <v>45880.684120370403</v>
      </c>
      <c r="R1136" s="12" t="s">
        <v>35</v>
      </c>
      <c r="S1136" s="27">
        <f t="shared" ref="S1136:S1200" si="57">Q1136-B1136</f>
        <v>1.3201504629687399</v>
      </c>
      <c r="T1136" s="12" t="s">
        <v>19260</v>
      </c>
      <c r="U1136" s="13"/>
      <c r="V1136" s="13"/>
      <c r="W1136" s="13"/>
    </row>
    <row r="1137" spans="1:23" ht="30" customHeight="1">
      <c r="A1137" s="10">
        <v>1138</v>
      </c>
      <c r="B1137" s="26">
        <v>45879.369386574101</v>
      </c>
      <c r="C1137" s="26" t="str">
        <f t="shared" si="53"/>
        <v>August 2025</v>
      </c>
      <c r="D1137" s="12" t="s">
        <v>19261</v>
      </c>
      <c r="E1137" s="12">
        <v>526837</v>
      </c>
      <c r="F1137" s="14" t="s">
        <v>19262</v>
      </c>
      <c r="G1137" s="13" t="s">
        <v>19263</v>
      </c>
      <c r="H1137" s="13" t="s">
        <v>19264</v>
      </c>
      <c r="I1137" s="12" t="s">
        <v>13066</v>
      </c>
      <c r="J1137" s="12" t="str">
        <f t="shared" si="54"/>
        <v>Chan Aye Tha Zan</v>
      </c>
      <c r="K1137" s="12" t="s">
        <v>19265</v>
      </c>
      <c r="L1137" s="12">
        <v>20</v>
      </c>
      <c r="M1137" s="12" t="s">
        <v>19266</v>
      </c>
      <c r="N1137" s="12">
        <v>161</v>
      </c>
      <c r="O1137" s="26"/>
      <c r="P1137" s="13" t="s">
        <v>13069</v>
      </c>
      <c r="Q1137" s="26">
        <v>45881.778124999997</v>
      </c>
      <c r="R1137" s="12" t="s">
        <v>35</v>
      </c>
      <c r="S1137" s="34">
        <f t="shared" si="57"/>
        <v>2.40873842592555</v>
      </c>
      <c r="T1137" s="12" t="s">
        <v>19267</v>
      </c>
      <c r="U1137" s="13"/>
      <c r="V1137" s="13"/>
      <c r="W1137" s="13"/>
    </row>
    <row r="1138" spans="1:23" ht="30" customHeight="1">
      <c r="A1138" s="10">
        <v>1139</v>
      </c>
      <c r="B1138" s="26">
        <v>45879.392500000002</v>
      </c>
      <c r="C1138" s="26" t="str">
        <f t="shared" si="53"/>
        <v>August 2025</v>
      </c>
      <c r="D1138" s="12">
        <v>124800</v>
      </c>
      <c r="E1138" s="12">
        <v>526870</v>
      </c>
      <c r="F1138" s="14" t="s">
        <v>19268</v>
      </c>
      <c r="G1138" s="13" t="s">
        <v>19269</v>
      </c>
      <c r="H1138" s="13" t="s">
        <v>19270</v>
      </c>
      <c r="I1138" s="12" t="s">
        <v>13045</v>
      </c>
      <c r="J1138" s="12" t="str">
        <f t="shared" si="54"/>
        <v>Aung Myay Tha Zan</v>
      </c>
      <c r="K1138" s="12" t="s">
        <v>19271</v>
      </c>
      <c r="L1138" s="12">
        <v>20</v>
      </c>
      <c r="M1138" s="12" t="s">
        <v>13259</v>
      </c>
      <c r="N1138" s="12">
        <v>279</v>
      </c>
      <c r="O1138" s="26">
        <v>45880.333333333299</v>
      </c>
      <c r="P1138" s="13" t="s">
        <v>13120</v>
      </c>
      <c r="Q1138" s="26">
        <v>45880.748749999999</v>
      </c>
      <c r="R1138" s="12" t="s">
        <v>35</v>
      </c>
      <c r="S1138" s="27">
        <f t="shared" si="57"/>
        <v>1.3562499999970901</v>
      </c>
      <c r="T1138" s="12" t="s">
        <v>19272</v>
      </c>
      <c r="U1138" s="13"/>
      <c r="V1138" s="13"/>
      <c r="W1138" s="13"/>
    </row>
    <row r="1139" spans="1:23" ht="30" customHeight="1">
      <c r="A1139" s="10">
        <v>1140</v>
      </c>
      <c r="B1139" s="73">
        <v>45879.405717592599</v>
      </c>
      <c r="C1139" s="26" t="str">
        <f t="shared" si="53"/>
        <v>August 2025</v>
      </c>
      <c r="D1139" s="66" t="s">
        <v>19273</v>
      </c>
      <c r="E1139" s="66">
        <v>526916</v>
      </c>
      <c r="F1139" s="75" t="s">
        <v>19274</v>
      </c>
      <c r="G1139" s="76" t="s">
        <v>19275</v>
      </c>
      <c r="H1139" s="76" t="s">
        <v>19276</v>
      </c>
      <c r="I1139" s="66" t="s">
        <v>13104</v>
      </c>
      <c r="J1139" s="12" t="str">
        <f t="shared" si="54"/>
        <v>Maha Aung Myay</v>
      </c>
      <c r="K1139" s="66" t="s">
        <v>19277</v>
      </c>
      <c r="L1139" s="66">
        <v>18</v>
      </c>
      <c r="M1139" s="66"/>
      <c r="N1139" s="66"/>
      <c r="O1139" s="73"/>
      <c r="P1139" s="76"/>
      <c r="Q1139" s="73"/>
      <c r="R1139" s="66" t="s">
        <v>113</v>
      </c>
      <c r="S1139" s="90">
        <f t="shared" si="57"/>
        <v>-45879.405717592599</v>
      </c>
      <c r="T1139" s="66"/>
      <c r="U1139" s="76" t="s">
        <v>19109</v>
      </c>
      <c r="V1139" s="76" t="s">
        <v>19278</v>
      </c>
      <c r="W1139" s="76"/>
    </row>
    <row r="1140" spans="1:23" ht="30" customHeight="1">
      <c r="A1140" s="10">
        <v>1141</v>
      </c>
      <c r="B1140" s="26">
        <v>45879.428368055596</v>
      </c>
      <c r="C1140" s="26" t="str">
        <f t="shared" si="53"/>
        <v>August 2025</v>
      </c>
      <c r="D1140" s="12" t="s">
        <v>19279</v>
      </c>
      <c r="E1140" s="12">
        <v>526963</v>
      </c>
      <c r="F1140" s="14" t="s">
        <v>19280</v>
      </c>
      <c r="G1140" s="13" t="s">
        <v>19281</v>
      </c>
      <c r="H1140" s="13" t="s">
        <v>19282</v>
      </c>
      <c r="I1140" s="12" t="s">
        <v>13104</v>
      </c>
      <c r="J1140" s="12" t="str">
        <f t="shared" si="54"/>
        <v>Maha Aung Myay</v>
      </c>
      <c r="K1140" s="12" t="s">
        <v>19283</v>
      </c>
      <c r="L1140" s="12">
        <v>20</v>
      </c>
      <c r="M1140" s="12" t="s">
        <v>19284</v>
      </c>
      <c r="N1140" s="12">
        <v>137</v>
      </c>
      <c r="O1140" s="26">
        <v>45880.333333333299</v>
      </c>
      <c r="P1140" s="13" t="s">
        <v>13048</v>
      </c>
      <c r="Q1140" s="26">
        <v>45880.7182986111</v>
      </c>
      <c r="R1140" s="12" t="s">
        <v>35</v>
      </c>
      <c r="S1140" s="27">
        <f t="shared" si="57"/>
        <v>1.28993055556202</v>
      </c>
      <c r="T1140" s="12" t="s">
        <v>19285</v>
      </c>
      <c r="U1140" s="13"/>
      <c r="V1140" s="13"/>
      <c r="W1140" s="13"/>
    </row>
    <row r="1141" spans="1:23" ht="30" customHeight="1">
      <c r="A1141" s="10">
        <v>1142</v>
      </c>
      <c r="B1141" s="26">
        <v>45879.524259259299</v>
      </c>
      <c r="C1141" s="26" t="str">
        <f t="shared" si="53"/>
        <v>August 2025</v>
      </c>
      <c r="D1141" s="12" t="s">
        <v>19286</v>
      </c>
      <c r="E1141" s="12">
        <v>527188</v>
      </c>
      <c r="F1141" s="14" t="s">
        <v>19287</v>
      </c>
      <c r="G1141" s="13" t="s">
        <v>19288</v>
      </c>
      <c r="H1141" s="13" t="s">
        <v>19289</v>
      </c>
      <c r="I1141" s="12" t="s">
        <v>13104</v>
      </c>
      <c r="J1141" s="12" t="str">
        <f t="shared" si="54"/>
        <v>Maha Aung Myay</v>
      </c>
      <c r="K1141" s="12" t="s">
        <v>19290</v>
      </c>
      <c r="L1141" s="12">
        <v>20</v>
      </c>
      <c r="M1141" s="12" t="s">
        <v>15161</v>
      </c>
      <c r="N1141" s="12">
        <v>103</v>
      </c>
      <c r="O1141" s="26">
        <v>45880.333333333299</v>
      </c>
      <c r="P1141" s="13" t="s">
        <v>13048</v>
      </c>
      <c r="Q1141" s="26">
        <v>45880.424965277802</v>
      </c>
      <c r="R1141" s="12" t="s">
        <v>35</v>
      </c>
      <c r="S1141" s="27">
        <f t="shared" si="57"/>
        <v>0.90070601851766696</v>
      </c>
      <c r="T1141" s="12" t="s">
        <v>19291</v>
      </c>
      <c r="U1141" s="13"/>
      <c r="V1141" s="13"/>
      <c r="W1141" s="13"/>
    </row>
    <row r="1142" spans="1:23" ht="30" customHeight="1">
      <c r="A1142" s="10">
        <v>1143</v>
      </c>
      <c r="B1142" s="26">
        <v>45879.6403125</v>
      </c>
      <c r="C1142" s="26" t="str">
        <f t="shared" si="53"/>
        <v>August 2025</v>
      </c>
      <c r="D1142" s="12">
        <v>124891</v>
      </c>
      <c r="E1142" s="12" t="s">
        <v>19292</v>
      </c>
      <c r="F1142" s="14" t="s">
        <v>19293</v>
      </c>
      <c r="G1142" s="13" t="s">
        <v>19294</v>
      </c>
      <c r="H1142" s="13" t="s">
        <v>19295</v>
      </c>
      <c r="I1142" s="12" t="s">
        <v>13104</v>
      </c>
      <c r="J1142" s="12" t="str">
        <f t="shared" si="54"/>
        <v>Maha Aung Myay</v>
      </c>
      <c r="K1142" s="12" t="s">
        <v>19296</v>
      </c>
      <c r="L1142" s="12">
        <v>25</v>
      </c>
      <c r="M1142" s="12" t="s">
        <v>19297</v>
      </c>
      <c r="N1142" s="12">
        <v>276</v>
      </c>
      <c r="O1142" s="26">
        <v>45880.333333333299</v>
      </c>
      <c r="P1142" s="13" t="s">
        <v>13048</v>
      </c>
      <c r="Q1142" s="26">
        <v>45880.418217592603</v>
      </c>
      <c r="R1142" s="12" t="s">
        <v>35</v>
      </c>
      <c r="S1142" s="27">
        <f t="shared" si="57"/>
        <v>0.77790509259648399</v>
      </c>
      <c r="T1142" s="12" t="s">
        <v>19298</v>
      </c>
      <c r="U1142" s="13"/>
      <c r="V1142" s="13"/>
      <c r="W1142" s="13"/>
    </row>
    <row r="1143" spans="1:23" ht="30" customHeight="1">
      <c r="A1143" s="10">
        <v>1144</v>
      </c>
      <c r="B1143" s="26">
        <v>45879.701469907399</v>
      </c>
      <c r="C1143" s="26" t="str">
        <f t="shared" si="53"/>
        <v>August 2025</v>
      </c>
      <c r="D1143" s="12" t="s">
        <v>19299</v>
      </c>
      <c r="E1143" s="12">
        <v>527112</v>
      </c>
      <c r="F1143" s="14" t="s">
        <v>19300</v>
      </c>
      <c r="G1143" s="13" t="s">
        <v>19301</v>
      </c>
      <c r="H1143" s="13" t="s">
        <v>19302</v>
      </c>
      <c r="I1143" s="12" t="s">
        <v>13066</v>
      </c>
      <c r="J1143" s="12" t="str">
        <f t="shared" si="54"/>
        <v>Chan Aye Tha Zan</v>
      </c>
      <c r="K1143" s="12" t="s">
        <v>19303</v>
      </c>
      <c r="L1143" s="12">
        <v>20</v>
      </c>
      <c r="M1143" s="12" t="s">
        <v>19304</v>
      </c>
      <c r="N1143" s="12">
        <v>191</v>
      </c>
      <c r="O1143" s="26">
        <v>45881.333333333299</v>
      </c>
      <c r="P1143" s="13" t="s">
        <v>13120</v>
      </c>
      <c r="Q1143" s="26">
        <v>45881.462361111102</v>
      </c>
      <c r="R1143" s="12" t="s">
        <v>35</v>
      </c>
      <c r="S1143" s="27">
        <f t="shared" si="57"/>
        <v>1.76089120370307</v>
      </c>
      <c r="T1143" s="12" t="s">
        <v>19305</v>
      </c>
      <c r="U1143" s="13" t="s">
        <v>19306</v>
      </c>
      <c r="V1143" s="13"/>
      <c r="W1143" s="13"/>
    </row>
    <row r="1144" spans="1:23" ht="30" customHeight="1">
      <c r="A1144" s="10">
        <v>1145</v>
      </c>
      <c r="B1144" s="26">
        <v>45879.740312499998</v>
      </c>
      <c r="C1144" s="26" t="str">
        <f t="shared" si="53"/>
        <v>August 2025</v>
      </c>
      <c r="D1144" s="12" t="s">
        <v>19307</v>
      </c>
      <c r="E1144" s="12">
        <v>527801</v>
      </c>
      <c r="F1144" s="14" t="s">
        <v>19308</v>
      </c>
      <c r="G1144" s="13" t="s">
        <v>19309</v>
      </c>
      <c r="H1144" s="13" t="s">
        <v>19310</v>
      </c>
      <c r="I1144" s="12" t="s">
        <v>13104</v>
      </c>
      <c r="J1144" s="12" t="str">
        <f t="shared" si="54"/>
        <v>Maha Aung Myay</v>
      </c>
      <c r="K1144" s="12" t="s">
        <v>19311</v>
      </c>
      <c r="L1144" s="12">
        <v>20</v>
      </c>
      <c r="M1144" s="12" t="s">
        <v>19312</v>
      </c>
      <c r="N1144" s="12">
        <v>221</v>
      </c>
      <c r="O1144" s="26">
        <v>45880.333333333299</v>
      </c>
      <c r="P1144" s="13" t="s">
        <v>13048</v>
      </c>
      <c r="Q1144" s="26">
        <v>45880.4656944444</v>
      </c>
      <c r="R1144" s="12" t="s">
        <v>35</v>
      </c>
      <c r="S1144" s="27">
        <f t="shared" si="57"/>
        <v>0.72538194444496196</v>
      </c>
      <c r="T1144" s="12" t="s">
        <v>19313</v>
      </c>
      <c r="U1144" s="13"/>
      <c r="V1144" s="13"/>
      <c r="W1144" s="13"/>
    </row>
    <row r="1145" spans="1:23" ht="30" customHeight="1">
      <c r="A1145" s="10">
        <v>1146</v>
      </c>
      <c r="B1145" s="26">
        <v>45879.820138888899</v>
      </c>
      <c r="C1145" s="26" t="str">
        <f t="shared" si="53"/>
        <v>August 2025</v>
      </c>
      <c r="D1145" s="12" t="s">
        <v>19314</v>
      </c>
      <c r="E1145" s="12">
        <v>527947</v>
      </c>
      <c r="F1145" s="14" t="s">
        <v>19315</v>
      </c>
      <c r="G1145" s="13" t="s">
        <v>19316</v>
      </c>
      <c r="H1145" s="13" t="s">
        <v>19317</v>
      </c>
      <c r="I1145" s="12" t="s">
        <v>13104</v>
      </c>
      <c r="J1145" s="12" t="str">
        <f t="shared" si="54"/>
        <v>Maha Aung Myay</v>
      </c>
      <c r="K1145" s="12" t="s">
        <v>19318</v>
      </c>
      <c r="L1145" s="12">
        <v>50</v>
      </c>
      <c r="M1145" s="12" t="s">
        <v>19319</v>
      </c>
      <c r="N1145" s="12">
        <v>298</v>
      </c>
      <c r="O1145" s="26">
        <v>45880.333333333299</v>
      </c>
      <c r="P1145" s="13" t="s">
        <v>13048</v>
      </c>
      <c r="Q1145" s="26">
        <v>45880.774502314802</v>
      </c>
      <c r="R1145" s="12" t="s">
        <v>35</v>
      </c>
      <c r="S1145" s="27">
        <f t="shared" si="57"/>
        <v>0.95436342592438494</v>
      </c>
      <c r="T1145" s="12" t="s">
        <v>19320</v>
      </c>
      <c r="U1145" s="13"/>
      <c r="V1145" s="13"/>
      <c r="W1145" s="13"/>
    </row>
    <row r="1146" spans="1:23" ht="30" customHeight="1">
      <c r="A1146" s="10">
        <v>1147</v>
      </c>
      <c r="B1146" s="26">
        <v>45879.871782407397</v>
      </c>
      <c r="C1146" s="26" t="str">
        <f t="shared" si="53"/>
        <v>August 2025</v>
      </c>
      <c r="D1146" s="12" t="s">
        <v>19321</v>
      </c>
      <c r="E1146" s="12">
        <v>527998</v>
      </c>
      <c r="F1146" s="14" t="s">
        <v>19322</v>
      </c>
      <c r="G1146" s="13" t="s">
        <v>19323</v>
      </c>
      <c r="H1146" s="13" t="s">
        <v>19324</v>
      </c>
      <c r="I1146" s="12" t="s">
        <v>13045</v>
      </c>
      <c r="J1146" s="12" t="str">
        <f t="shared" si="54"/>
        <v>Aung Myay Tha Zan</v>
      </c>
      <c r="K1146" s="12" t="s">
        <v>19325</v>
      </c>
      <c r="L1146" s="12">
        <v>20</v>
      </c>
      <c r="M1146" s="12" t="s">
        <v>14697</v>
      </c>
      <c r="N1146" s="12">
        <v>495</v>
      </c>
      <c r="O1146" s="26">
        <v>45880.333333333299</v>
      </c>
      <c r="P1146" s="13" t="s">
        <v>13120</v>
      </c>
      <c r="Q1146" s="26">
        <v>45880.608310185198</v>
      </c>
      <c r="R1146" s="12" t="s">
        <v>35</v>
      </c>
      <c r="S1146" s="27">
        <f t="shared" si="57"/>
        <v>0.73652777777897405</v>
      </c>
      <c r="T1146" s="12" t="s">
        <v>19326</v>
      </c>
      <c r="U1146" s="13"/>
      <c r="V1146" s="13"/>
      <c r="W1146" s="13"/>
    </row>
    <row r="1147" spans="1:23" ht="30" customHeight="1">
      <c r="A1147" s="10">
        <v>1148</v>
      </c>
      <c r="B1147" s="135">
        <v>45879.981770833299</v>
      </c>
      <c r="C1147" s="26" t="str">
        <f t="shared" si="53"/>
        <v>August 2025</v>
      </c>
      <c r="D1147" s="12" t="s">
        <v>19327</v>
      </c>
      <c r="E1147" s="12" t="s">
        <v>19328</v>
      </c>
      <c r="F1147" s="12" t="s">
        <v>19329</v>
      </c>
      <c r="G1147" s="13" t="s">
        <v>19330</v>
      </c>
      <c r="H1147" s="13" t="s">
        <v>19331</v>
      </c>
      <c r="I1147" s="136" t="s">
        <v>14265</v>
      </c>
      <c r="J1147" s="12" t="str">
        <f t="shared" si="54"/>
        <v>Chan Mya Tha Zi</v>
      </c>
      <c r="K1147" s="13" t="s">
        <v>19332</v>
      </c>
      <c r="L1147" s="119">
        <v>20</v>
      </c>
      <c r="M1147" s="12" t="s">
        <v>19333</v>
      </c>
      <c r="N1147" s="12">
        <v>225</v>
      </c>
      <c r="O1147" s="26">
        <v>45881.333333333299</v>
      </c>
      <c r="P1147" s="13" t="s">
        <v>13120</v>
      </c>
      <c r="Q1147" s="26">
        <v>45882.474907407399</v>
      </c>
      <c r="R1147" s="12" t="s">
        <v>35</v>
      </c>
      <c r="S1147" s="27">
        <f t="shared" si="57"/>
        <v>2.4931365740703799</v>
      </c>
      <c r="T1147" s="12" t="s">
        <v>19334</v>
      </c>
      <c r="U1147" s="13" t="s">
        <v>19335</v>
      </c>
      <c r="V1147" s="13"/>
      <c r="W1147" s="13"/>
    </row>
    <row r="1148" spans="1:23" ht="30" customHeight="1">
      <c r="A1148" s="10">
        <v>1149</v>
      </c>
      <c r="B1148" s="26">
        <v>45880.399085648103</v>
      </c>
      <c r="C1148" s="26" t="str">
        <f t="shared" si="53"/>
        <v>August 2025</v>
      </c>
      <c r="D1148" s="12">
        <v>124943</v>
      </c>
      <c r="E1148" s="12">
        <v>528114</v>
      </c>
      <c r="F1148" s="14" t="s">
        <v>19336</v>
      </c>
      <c r="G1148" s="13" t="s">
        <v>19337</v>
      </c>
      <c r="H1148" s="13" t="s">
        <v>19338</v>
      </c>
      <c r="I1148" s="12" t="s">
        <v>13045</v>
      </c>
      <c r="J1148" s="12" t="str">
        <f t="shared" si="54"/>
        <v>Aung Myay Tha Zan</v>
      </c>
      <c r="K1148" s="12" t="s">
        <v>19339</v>
      </c>
      <c r="L1148" s="12">
        <v>20</v>
      </c>
      <c r="M1148" s="12" t="s">
        <v>19340</v>
      </c>
      <c r="N1148" s="12">
        <v>296</v>
      </c>
      <c r="O1148" s="26"/>
      <c r="P1148" s="13" t="s">
        <v>13260</v>
      </c>
      <c r="Q1148" s="26">
        <v>45881.714467592603</v>
      </c>
      <c r="R1148" s="12" t="s">
        <v>35</v>
      </c>
      <c r="S1148" s="27">
        <f t="shared" si="57"/>
        <v>1.31538194444875</v>
      </c>
      <c r="T1148" s="12" t="s">
        <v>19341</v>
      </c>
      <c r="U1148" s="13" t="s">
        <v>19342</v>
      </c>
      <c r="V1148" s="13"/>
      <c r="W1148" s="13"/>
    </row>
    <row r="1149" spans="1:23" ht="30" customHeight="1">
      <c r="A1149" s="10">
        <v>1150</v>
      </c>
      <c r="B1149" s="26">
        <v>45880.425983796304</v>
      </c>
      <c r="C1149" s="26" t="str">
        <f t="shared" si="53"/>
        <v>August 2025</v>
      </c>
      <c r="D1149" s="12" t="s">
        <v>19343</v>
      </c>
      <c r="E1149" s="12">
        <v>528179</v>
      </c>
      <c r="F1149" s="14" t="s">
        <v>19344</v>
      </c>
      <c r="G1149" s="13" t="s">
        <v>19345</v>
      </c>
      <c r="H1149" s="13" t="s">
        <v>19346</v>
      </c>
      <c r="I1149" s="12" t="s">
        <v>13104</v>
      </c>
      <c r="J1149" s="12" t="str">
        <f t="shared" si="54"/>
        <v>Maha Aung Myay</v>
      </c>
      <c r="K1149" s="12" t="s">
        <v>19347</v>
      </c>
      <c r="L1149" s="12">
        <v>100</v>
      </c>
      <c r="M1149" s="12" t="s">
        <v>19348</v>
      </c>
      <c r="N1149" s="12">
        <v>111</v>
      </c>
      <c r="O1149" s="26">
        <v>45880.5</v>
      </c>
      <c r="P1149" s="13" t="s">
        <v>13260</v>
      </c>
      <c r="Q1149" s="26">
        <v>45880.716203703698</v>
      </c>
      <c r="R1149" s="12" t="s">
        <v>35</v>
      </c>
      <c r="S1149" s="27">
        <f t="shared" si="57"/>
        <v>0.29021990740875497</v>
      </c>
      <c r="T1149" s="12" t="s">
        <v>19349</v>
      </c>
      <c r="U1149" s="13"/>
      <c r="V1149" s="13"/>
      <c r="W1149" s="13"/>
    </row>
    <row r="1150" spans="1:23" ht="30" customHeight="1">
      <c r="A1150" s="10">
        <v>1151</v>
      </c>
      <c r="B1150" s="26">
        <v>45880.455682870401</v>
      </c>
      <c r="C1150" s="26" t="str">
        <f t="shared" si="53"/>
        <v>August 2025</v>
      </c>
      <c r="D1150" s="12" t="s">
        <v>19350</v>
      </c>
      <c r="E1150" s="12">
        <v>528211</v>
      </c>
      <c r="F1150" s="14" t="s">
        <v>19351</v>
      </c>
      <c r="G1150" s="13" t="s">
        <v>19352</v>
      </c>
      <c r="H1150" s="13" t="s">
        <v>19353</v>
      </c>
      <c r="I1150" s="12" t="s">
        <v>13066</v>
      </c>
      <c r="J1150" s="12" t="str">
        <f t="shared" si="54"/>
        <v>Chan Aye Tha Zan</v>
      </c>
      <c r="K1150" s="12" t="s">
        <v>19354</v>
      </c>
      <c r="L1150" s="12">
        <v>100</v>
      </c>
      <c r="M1150" s="12" t="s">
        <v>15359</v>
      </c>
      <c r="N1150" s="12">
        <v>229</v>
      </c>
      <c r="O1150" s="26">
        <v>45880.5</v>
      </c>
      <c r="P1150" s="13" t="s">
        <v>13048</v>
      </c>
      <c r="Q1150" s="26">
        <v>45880.6186689815</v>
      </c>
      <c r="R1150" s="12" t="s">
        <v>35</v>
      </c>
      <c r="S1150" s="27">
        <f t="shared" si="57"/>
        <v>0.162986111106875</v>
      </c>
      <c r="T1150" s="12" t="s">
        <v>19355</v>
      </c>
      <c r="U1150" s="13"/>
      <c r="V1150" s="13"/>
      <c r="W1150" s="13"/>
    </row>
    <row r="1151" spans="1:23" ht="30" customHeight="1">
      <c r="A1151" s="10">
        <v>1152</v>
      </c>
      <c r="B1151" s="26">
        <v>45880.455682870401</v>
      </c>
      <c r="C1151" s="26" t="str">
        <f t="shared" si="53"/>
        <v>August 2025</v>
      </c>
      <c r="D1151" s="12" t="s">
        <v>19350</v>
      </c>
      <c r="E1151" s="12">
        <v>528211</v>
      </c>
      <c r="F1151" s="14" t="s">
        <v>19356</v>
      </c>
      <c r="G1151" s="13" t="s">
        <v>19352</v>
      </c>
      <c r="H1151" s="13" t="s">
        <v>19353</v>
      </c>
      <c r="I1151" s="12" t="s">
        <v>13066</v>
      </c>
      <c r="J1151" s="12" t="str">
        <f t="shared" si="54"/>
        <v>Chan Aye Tha Zan</v>
      </c>
      <c r="K1151" s="12" t="s">
        <v>19354</v>
      </c>
      <c r="L1151" s="12">
        <v>100</v>
      </c>
      <c r="M1151" s="12" t="s">
        <v>15359</v>
      </c>
      <c r="N1151" s="12">
        <v>263</v>
      </c>
      <c r="O1151" s="26">
        <v>45880.456250000003</v>
      </c>
      <c r="P1151" s="13" t="s">
        <v>13048</v>
      </c>
      <c r="Q1151" s="26">
        <v>45880.643958333298</v>
      </c>
      <c r="R1151" s="12" t="s">
        <v>35</v>
      </c>
      <c r="S1151" s="27">
        <f t="shared" si="57"/>
        <v>0.18827546296233799</v>
      </c>
      <c r="T1151" s="12" t="s">
        <v>19357</v>
      </c>
      <c r="U1151" s="13"/>
      <c r="V1151" s="13"/>
      <c r="W1151" s="13"/>
    </row>
    <row r="1152" spans="1:23" ht="30" customHeight="1">
      <c r="A1152" s="10">
        <v>1153</v>
      </c>
      <c r="B1152" s="26">
        <v>45880.46125</v>
      </c>
      <c r="C1152" s="26" t="str">
        <f t="shared" si="53"/>
        <v>August 2025</v>
      </c>
      <c r="D1152" s="12">
        <v>124964</v>
      </c>
      <c r="E1152" s="12">
        <v>482384</v>
      </c>
      <c r="F1152" s="14" t="s">
        <v>19358</v>
      </c>
      <c r="G1152" s="13" t="s">
        <v>19359</v>
      </c>
      <c r="H1152" s="13" t="s">
        <v>19360</v>
      </c>
      <c r="I1152" s="12" t="s">
        <v>13045</v>
      </c>
      <c r="J1152" s="12" t="str">
        <f t="shared" si="54"/>
        <v>Aung Myay Tha Zan</v>
      </c>
      <c r="K1152" s="12" t="s">
        <v>19361</v>
      </c>
      <c r="L1152" s="12">
        <v>20</v>
      </c>
      <c r="M1152" s="12" t="s">
        <v>13822</v>
      </c>
      <c r="N1152" s="12">
        <v>220</v>
      </c>
      <c r="O1152" s="26">
        <v>45881.333333333299</v>
      </c>
      <c r="P1152" s="13" t="s">
        <v>13260</v>
      </c>
      <c r="Q1152" s="26">
        <v>45883.550393518497</v>
      </c>
      <c r="R1152" s="12" t="s">
        <v>35</v>
      </c>
      <c r="S1152" s="27">
        <f t="shared" si="57"/>
        <v>3.0891435185185401</v>
      </c>
      <c r="T1152" s="12" t="s">
        <v>19362</v>
      </c>
      <c r="U1152" s="13" t="s">
        <v>19363</v>
      </c>
      <c r="V1152" s="13"/>
      <c r="W1152" s="13"/>
    </row>
    <row r="1153" spans="1:23" ht="30" customHeight="1">
      <c r="A1153" s="10">
        <v>1154</v>
      </c>
      <c r="B1153" s="138">
        <v>45880.512754629599</v>
      </c>
      <c r="C1153" s="26" t="str">
        <f t="shared" si="53"/>
        <v>August 2025</v>
      </c>
      <c r="D1153" s="66">
        <v>124987</v>
      </c>
      <c r="E1153" s="66">
        <v>528061</v>
      </c>
      <c r="F1153" s="66" t="s">
        <v>19364</v>
      </c>
      <c r="G1153" s="76" t="s">
        <v>19365</v>
      </c>
      <c r="H1153" s="76" t="s">
        <v>19366</v>
      </c>
      <c r="I1153" s="140" t="s">
        <v>13066</v>
      </c>
      <c r="J1153" s="12" t="str">
        <f t="shared" si="54"/>
        <v>Chan Aye Tha Zan</v>
      </c>
      <c r="K1153" s="76" t="s">
        <v>18808</v>
      </c>
      <c r="L1153" s="104">
        <v>20</v>
      </c>
      <c r="M1153" s="66"/>
      <c r="N1153" s="66"/>
      <c r="O1153" s="73">
        <v>45888.333333333299</v>
      </c>
      <c r="P1153" s="76" t="s">
        <v>13120</v>
      </c>
      <c r="Q1153" s="73"/>
      <c r="R1153" s="66" t="s">
        <v>113</v>
      </c>
      <c r="S1153" s="90">
        <f t="shared" si="57"/>
        <v>-45880.512754629599</v>
      </c>
      <c r="T1153" s="66"/>
      <c r="U1153" s="76" t="s">
        <v>19367</v>
      </c>
      <c r="V1153" s="76" t="s">
        <v>19368</v>
      </c>
      <c r="W1153" s="76"/>
    </row>
    <row r="1154" spans="1:23" ht="30" customHeight="1">
      <c r="A1154" s="10">
        <v>1155</v>
      </c>
      <c r="B1154" s="26">
        <v>45880.517615740697</v>
      </c>
      <c r="C1154" s="26" t="str">
        <f t="shared" si="53"/>
        <v>August 2025</v>
      </c>
      <c r="D1154" s="12" t="s">
        <v>19369</v>
      </c>
      <c r="E1154" s="12" t="s">
        <v>19370</v>
      </c>
      <c r="F1154" s="14" t="s">
        <v>19371</v>
      </c>
      <c r="G1154" s="13" t="s">
        <v>19372</v>
      </c>
      <c r="H1154" s="13" t="s">
        <v>19373</v>
      </c>
      <c r="I1154" s="12" t="s">
        <v>13045</v>
      </c>
      <c r="J1154" s="12" t="str">
        <f t="shared" si="54"/>
        <v>Aung Myay Tha Zan</v>
      </c>
      <c r="K1154" s="12" t="s">
        <v>19374</v>
      </c>
      <c r="L1154" s="12">
        <v>30</v>
      </c>
      <c r="M1154" s="12" t="s">
        <v>19375</v>
      </c>
      <c r="N1154" s="12">
        <v>284</v>
      </c>
      <c r="O1154" s="26">
        <v>45881.333333333299</v>
      </c>
      <c r="P1154" s="13" t="s">
        <v>13260</v>
      </c>
      <c r="Q1154" s="26">
        <v>45882.632916666698</v>
      </c>
      <c r="R1154" s="12" t="s">
        <v>35</v>
      </c>
      <c r="S1154" s="27">
        <f t="shared" si="57"/>
        <v>2.1153009259287501</v>
      </c>
      <c r="T1154" s="12" t="s">
        <v>19376</v>
      </c>
      <c r="U1154" s="13" t="s">
        <v>19377</v>
      </c>
      <c r="V1154" s="13"/>
      <c r="W1154" s="13"/>
    </row>
    <row r="1155" spans="1:23" ht="30" customHeight="1">
      <c r="A1155" s="10">
        <v>1156</v>
      </c>
      <c r="B1155" s="26">
        <v>45880.518969907404</v>
      </c>
      <c r="C1155" s="26" t="str">
        <f t="shared" ref="C1155:C1218" si="58">TEXT(B1155,"mmmm yyyy")</f>
        <v>August 2025</v>
      </c>
      <c r="D1155" s="12" t="s">
        <v>19378</v>
      </c>
      <c r="E1155" s="12" t="s">
        <v>19379</v>
      </c>
      <c r="F1155" s="14" t="s">
        <v>19380</v>
      </c>
      <c r="G1155" s="13" t="s">
        <v>19381</v>
      </c>
      <c r="H1155" s="13" t="s">
        <v>19382</v>
      </c>
      <c r="I1155" s="12" t="s">
        <v>13104</v>
      </c>
      <c r="J1155" s="12" t="str">
        <f t="shared" ref="J1155:J1218" si="59">TRIM(CLEAN(I1155))</f>
        <v>Maha Aung Myay</v>
      </c>
      <c r="K1155" s="12" t="s">
        <v>19383</v>
      </c>
      <c r="L1155" s="12">
        <v>40</v>
      </c>
      <c r="M1155" s="12" t="s">
        <v>19384</v>
      </c>
      <c r="N1155" s="12">
        <v>394</v>
      </c>
      <c r="O1155" s="26"/>
      <c r="P1155" s="13" t="s">
        <v>13048</v>
      </c>
      <c r="Q1155" s="26">
        <v>45881.661886574097</v>
      </c>
      <c r="R1155" s="12" t="s">
        <v>35</v>
      </c>
      <c r="S1155" s="27">
        <f t="shared" si="57"/>
        <v>1.1429166666639501</v>
      </c>
      <c r="T1155" s="12" t="s">
        <v>19385</v>
      </c>
      <c r="U1155" s="13"/>
      <c r="V1155" s="13"/>
      <c r="W1155" s="13"/>
    </row>
    <row r="1156" spans="1:23" ht="30" customHeight="1">
      <c r="A1156" s="10">
        <v>1157</v>
      </c>
      <c r="B1156" s="26">
        <v>45880.5214583333</v>
      </c>
      <c r="C1156" s="26" t="str">
        <f t="shared" si="58"/>
        <v>August 2025</v>
      </c>
      <c r="D1156" s="12" t="s">
        <v>19386</v>
      </c>
      <c r="E1156" s="12" t="s">
        <v>19387</v>
      </c>
      <c r="F1156" s="14" t="s">
        <v>19388</v>
      </c>
      <c r="G1156" s="13" t="s">
        <v>19389</v>
      </c>
      <c r="H1156" s="13" t="s">
        <v>19390</v>
      </c>
      <c r="I1156" s="12" t="s">
        <v>13066</v>
      </c>
      <c r="J1156" s="12" t="str">
        <f t="shared" si="59"/>
        <v>Chan Aye Tha Zan</v>
      </c>
      <c r="K1156" s="12" t="s">
        <v>19391</v>
      </c>
      <c r="L1156" s="12">
        <v>20</v>
      </c>
      <c r="M1156" s="12" t="s">
        <v>18367</v>
      </c>
      <c r="N1156" s="12">
        <v>400</v>
      </c>
      <c r="O1156" s="26">
        <v>45881.333333333299</v>
      </c>
      <c r="P1156" s="13" t="s">
        <v>13120</v>
      </c>
      <c r="Q1156" s="26">
        <v>45881.432199074101</v>
      </c>
      <c r="R1156" s="12" t="s">
        <v>35</v>
      </c>
      <c r="S1156" s="27">
        <f t="shared" si="57"/>
        <v>0.91074074073549105</v>
      </c>
      <c r="T1156" s="12" t="s">
        <v>19392</v>
      </c>
      <c r="U1156" s="13"/>
      <c r="V1156" s="13"/>
      <c r="W1156" s="13"/>
    </row>
    <row r="1157" spans="1:23" ht="30" customHeight="1">
      <c r="A1157" s="10">
        <v>1158</v>
      </c>
      <c r="B1157" s="26">
        <v>45880.527372685203</v>
      </c>
      <c r="C1157" s="26" t="str">
        <f t="shared" si="58"/>
        <v>August 2025</v>
      </c>
      <c r="D1157" s="12" t="s">
        <v>19393</v>
      </c>
      <c r="E1157" s="12">
        <v>528459</v>
      </c>
      <c r="F1157" s="14" t="s">
        <v>19394</v>
      </c>
      <c r="G1157" s="13" t="s">
        <v>19395</v>
      </c>
      <c r="H1157" s="13" t="s">
        <v>19396</v>
      </c>
      <c r="I1157" s="12" t="s">
        <v>13066</v>
      </c>
      <c r="J1157" s="12" t="str">
        <f t="shared" si="59"/>
        <v>Chan Aye Tha Zan</v>
      </c>
      <c r="K1157" s="12" t="s">
        <v>19397</v>
      </c>
      <c r="L1157" s="12">
        <v>20</v>
      </c>
      <c r="M1157" s="12" t="s">
        <v>15194</v>
      </c>
      <c r="N1157" s="12">
        <v>320</v>
      </c>
      <c r="O1157" s="26">
        <v>45881.333333333299</v>
      </c>
      <c r="P1157" s="13" t="s">
        <v>13120</v>
      </c>
      <c r="Q1157" s="26">
        <v>45881.632175925901</v>
      </c>
      <c r="R1157" s="12" t="s">
        <v>35</v>
      </c>
      <c r="S1157" s="27">
        <f t="shared" si="57"/>
        <v>1.10480324073433</v>
      </c>
      <c r="T1157" s="12" t="s">
        <v>19398</v>
      </c>
      <c r="U1157" s="13"/>
      <c r="V1157" s="13"/>
      <c r="W1157" s="13"/>
    </row>
    <row r="1158" spans="1:23" ht="30" customHeight="1">
      <c r="A1158" s="10">
        <v>1159</v>
      </c>
      <c r="B1158" s="135">
        <v>45880.600694444402</v>
      </c>
      <c r="C1158" s="26" t="str">
        <f t="shared" si="58"/>
        <v>August 2025</v>
      </c>
      <c r="D1158" s="12">
        <v>125060</v>
      </c>
      <c r="E1158" s="12">
        <v>528647</v>
      </c>
      <c r="F1158" s="12" t="s">
        <v>19399</v>
      </c>
      <c r="G1158" s="13" t="s">
        <v>19400</v>
      </c>
      <c r="H1158" s="13" t="s">
        <v>19401</v>
      </c>
      <c r="I1158" s="136" t="s">
        <v>13045</v>
      </c>
      <c r="J1158" s="12" t="str">
        <f t="shared" si="59"/>
        <v>Aung Myay Tha Zan</v>
      </c>
      <c r="K1158" s="13" t="s">
        <v>19402</v>
      </c>
      <c r="L1158" s="119">
        <v>25</v>
      </c>
      <c r="M1158" s="12" t="s">
        <v>19375</v>
      </c>
      <c r="N1158" s="12">
        <v>85</v>
      </c>
      <c r="O1158" s="26"/>
      <c r="P1158" s="13" t="s">
        <v>13260</v>
      </c>
      <c r="Q1158" s="26">
        <v>45881.605462963002</v>
      </c>
      <c r="R1158" s="12" t="s">
        <v>35</v>
      </c>
      <c r="S1158" s="27">
        <f t="shared" si="57"/>
        <v>1.0047685185199999</v>
      </c>
      <c r="T1158" s="12" t="s">
        <v>19403</v>
      </c>
      <c r="U1158" s="13"/>
      <c r="V1158" s="13"/>
      <c r="W1158" s="13"/>
    </row>
    <row r="1159" spans="1:23" ht="30" customHeight="1">
      <c r="A1159" s="10">
        <v>1160</v>
      </c>
      <c r="B1159" s="138">
        <v>45880.602083333302</v>
      </c>
      <c r="C1159" s="26" t="str">
        <f t="shared" si="58"/>
        <v>August 2025</v>
      </c>
      <c r="D1159" s="66">
        <v>125062</v>
      </c>
      <c r="E1159" s="66">
        <v>528653</v>
      </c>
      <c r="F1159" s="66" t="s">
        <v>19404</v>
      </c>
      <c r="G1159" s="76" t="s">
        <v>19405</v>
      </c>
      <c r="H1159" s="76" t="s">
        <v>19406</v>
      </c>
      <c r="I1159" s="140" t="s">
        <v>13104</v>
      </c>
      <c r="J1159" s="12" t="str">
        <f t="shared" si="59"/>
        <v>Maha Aung Myay</v>
      </c>
      <c r="K1159" s="76" t="s">
        <v>19407</v>
      </c>
      <c r="L1159" s="104">
        <v>20</v>
      </c>
      <c r="M1159" s="66"/>
      <c r="N1159" s="66"/>
      <c r="O1159" s="73"/>
      <c r="P1159" s="76"/>
      <c r="Q1159" s="73"/>
      <c r="R1159" s="66" t="s">
        <v>113</v>
      </c>
      <c r="S1159" s="90">
        <f t="shared" si="57"/>
        <v>-45880.602083333302</v>
      </c>
      <c r="T1159" s="66"/>
      <c r="U1159" s="76"/>
      <c r="V1159" s="76" t="s">
        <v>19278</v>
      </c>
      <c r="W1159" s="76"/>
    </row>
    <row r="1160" spans="1:23" ht="30" customHeight="1">
      <c r="A1160" s="10">
        <v>1161</v>
      </c>
      <c r="B1160" s="135">
        <v>45880.633333333302</v>
      </c>
      <c r="C1160" s="26" t="str">
        <f t="shared" si="58"/>
        <v>August 2025</v>
      </c>
      <c r="D1160" s="12">
        <v>125073</v>
      </c>
      <c r="E1160" s="12">
        <v>528736</v>
      </c>
      <c r="F1160" s="12" t="s">
        <v>19408</v>
      </c>
      <c r="G1160" s="13" t="s">
        <v>19409</v>
      </c>
      <c r="H1160" s="13" t="s">
        <v>19410</v>
      </c>
      <c r="I1160" s="136" t="s">
        <v>13066</v>
      </c>
      <c r="J1160" s="12" t="str">
        <f t="shared" si="59"/>
        <v>Chan Aye Tha Zan</v>
      </c>
      <c r="K1160" s="13" t="s">
        <v>19411</v>
      </c>
      <c r="L1160" s="119">
        <v>20</v>
      </c>
      <c r="M1160" s="12" t="s">
        <v>19412</v>
      </c>
      <c r="N1160" s="12">
        <v>189</v>
      </c>
      <c r="O1160" s="26">
        <v>45881.333333333299</v>
      </c>
      <c r="P1160" s="13" t="s">
        <v>13048</v>
      </c>
      <c r="Q1160" s="26">
        <v>45882.463923611103</v>
      </c>
      <c r="R1160" s="12" t="s">
        <v>35</v>
      </c>
      <c r="S1160" s="27">
        <f t="shared" si="57"/>
        <v>1.83059027777927</v>
      </c>
      <c r="T1160" s="12" t="s">
        <v>19413</v>
      </c>
      <c r="U1160" s="13" t="s">
        <v>19414</v>
      </c>
      <c r="V1160" s="13"/>
      <c r="W1160" s="13"/>
    </row>
    <row r="1161" spans="1:23" ht="30" customHeight="1">
      <c r="A1161" s="10">
        <v>1162</v>
      </c>
      <c r="B1161" s="26">
        <v>45880.643750000003</v>
      </c>
      <c r="C1161" s="26" t="str">
        <f t="shared" si="58"/>
        <v>August 2025</v>
      </c>
      <c r="D1161" s="12">
        <v>125076</v>
      </c>
      <c r="E1161" s="12">
        <v>237992</v>
      </c>
      <c r="F1161" s="14" t="s">
        <v>19415</v>
      </c>
      <c r="G1161" s="13" t="s">
        <v>19416</v>
      </c>
      <c r="H1161" s="13" t="s">
        <v>19417</v>
      </c>
      <c r="I1161" s="12" t="s">
        <v>13104</v>
      </c>
      <c r="J1161" s="12" t="str">
        <f t="shared" si="59"/>
        <v>Maha Aung Myay</v>
      </c>
      <c r="K1161" s="12" t="s">
        <v>19418</v>
      </c>
      <c r="L1161" s="12">
        <v>20</v>
      </c>
      <c r="M1161" s="12" t="s">
        <v>17574</v>
      </c>
      <c r="N1161" s="12">
        <v>273</v>
      </c>
      <c r="O1161" s="26">
        <v>45881.333333333299</v>
      </c>
      <c r="P1161" s="13" t="s">
        <v>13048</v>
      </c>
      <c r="Q1161" s="26">
        <v>45881.469166666699</v>
      </c>
      <c r="R1161" s="12" t="s">
        <v>35</v>
      </c>
      <c r="S1161" s="27">
        <f t="shared" si="57"/>
        <v>0.82541666666656999</v>
      </c>
      <c r="T1161" s="12" t="s">
        <v>19419</v>
      </c>
      <c r="U1161" s="13"/>
      <c r="V1161" s="13"/>
      <c r="W1161" s="13"/>
    </row>
    <row r="1162" spans="1:23" ht="30" customHeight="1">
      <c r="A1162" s="10">
        <v>1163</v>
      </c>
      <c r="B1162" s="26">
        <v>45880.684293981503</v>
      </c>
      <c r="C1162" s="26" t="str">
        <f t="shared" si="58"/>
        <v>August 2025</v>
      </c>
      <c r="D1162" s="12" t="s">
        <v>19420</v>
      </c>
      <c r="E1162" s="12">
        <v>528843</v>
      </c>
      <c r="F1162" s="14" t="s">
        <v>19421</v>
      </c>
      <c r="G1162" s="13" t="s">
        <v>19422</v>
      </c>
      <c r="H1162" s="13" t="s">
        <v>19423</v>
      </c>
      <c r="I1162" s="12" t="s">
        <v>13045</v>
      </c>
      <c r="J1162" s="12" t="str">
        <f t="shared" si="59"/>
        <v>Aung Myay Tha Zan</v>
      </c>
      <c r="K1162" s="12" t="s">
        <v>19424</v>
      </c>
      <c r="L1162" s="12">
        <v>50</v>
      </c>
      <c r="M1162" s="12" t="s">
        <v>19134</v>
      </c>
      <c r="N1162" s="12">
        <v>450</v>
      </c>
      <c r="O1162" s="26">
        <v>45881.333333333299</v>
      </c>
      <c r="P1162" s="13" t="s">
        <v>13048</v>
      </c>
      <c r="Q1162" s="26">
        <v>45881.5934837963</v>
      </c>
      <c r="R1162" s="12" t="s">
        <v>35</v>
      </c>
      <c r="S1162" s="27">
        <f t="shared" si="57"/>
        <v>0.90918981481809202</v>
      </c>
      <c r="T1162" s="12" t="s">
        <v>19425</v>
      </c>
      <c r="U1162" s="13"/>
      <c r="V1162" s="13"/>
      <c r="W1162" s="13"/>
    </row>
    <row r="1163" spans="1:23" ht="30" customHeight="1">
      <c r="A1163" s="10">
        <v>1164</v>
      </c>
      <c r="B1163" s="26">
        <v>45880.711168981499</v>
      </c>
      <c r="C1163" s="26" t="str">
        <f t="shared" si="58"/>
        <v>August 2025</v>
      </c>
      <c r="D1163" s="12" t="s">
        <v>19426</v>
      </c>
      <c r="E1163" s="12" t="s">
        <v>19427</v>
      </c>
      <c r="F1163" s="14" t="s">
        <v>19428</v>
      </c>
      <c r="G1163" s="13" t="s">
        <v>19429</v>
      </c>
      <c r="H1163" s="13" t="s">
        <v>19430</v>
      </c>
      <c r="I1163" s="12" t="s">
        <v>13045</v>
      </c>
      <c r="J1163" s="12" t="str">
        <f t="shared" si="59"/>
        <v>Aung Myay Tha Zan</v>
      </c>
      <c r="K1163" s="12" t="s">
        <v>19431</v>
      </c>
      <c r="L1163" s="12">
        <v>25</v>
      </c>
      <c r="M1163" s="12" t="s">
        <v>16182</v>
      </c>
      <c r="N1163" s="12">
        <v>120</v>
      </c>
      <c r="O1163" s="26">
        <v>45881.333333333299</v>
      </c>
      <c r="P1163" s="13" t="s">
        <v>13120</v>
      </c>
      <c r="Q1163" s="26">
        <v>45881.604664351798</v>
      </c>
      <c r="R1163" s="12" t="s">
        <v>35</v>
      </c>
      <c r="S1163" s="27">
        <f t="shared" si="57"/>
        <v>0.89349537036468996</v>
      </c>
      <c r="T1163" s="12" t="s">
        <v>19432</v>
      </c>
      <c r="U1163" s="13"/>
      <c r="V1163" s="13"/>
      <c r="W1163" s="13"/>
    </row>
    <row r="1164" spans="1:23" ht="30" customHeight="1">
      <c r="A1164" s="10">
        <v>1165</v>
      </c>
      <c r="B1164" s="26">
        <v>45880.726840277799</v>
      </c>
      <c r="C1164" s="26" t="str">
        <f t="shared" si="58"/>
        <v>August 2025</v>
      </c>
      <c r="D1164" s="12">
        <v>125097</v>
      </c>
      <c r="E1164" s="12" t="s">
        <v>19433</v>
      </c>
      <c r="F1164" s="14" t="s">
        <v>19434</v>
      </c>
      <c r="G1164" s="13" t="s">
        <v>19435</v>
      </c>
      <c r="H1164" s="13" t="s">
        <v>19436</v>
      </c>
      <c r="I1164" s="12" t="s">
        <v>13104</v>
      </c>
      <c r="J1164" s="12" t="str">
        <f t="shared" si="59"/>
        <v>Maha Aung Myay</v>
      </c>
      <c r="K1164" s="12" t="s">
        <v>19437</v>
      </c>
      <c r="L1164" s="12">
        <v>20</v>
      </c>
      <c r="M1164" s="12" t="s">
        <v>19438</v>
      </c>
      <c r="N1164" s="12">
        <v>225</v>
      </c>
      <c r="O1164" s="26">
        <v>45881.333333333299</v>
      </c>
      <c r="P1164" s="13" t="s">
        <v>13048</v>
      </c>
      <c r="Q1164" s="26">
        <v>45881.5011226852</v>
      </c>
      <c r="R1164" s="12" t="s">
        <v>35</v>
      </c>
      <c r="S1164" s="27">
        <f t="shared" si="57"/>
        <v>0.77428240740846399</v>
      </c>
      <c r="T1164" s="12" t="s">
        <v>19439</v>
      </c>
      <c r="U1164" s="13"/>
      <c r="V1164" s="13"/>
      <c r="W1164" s="13"/>
    </row>
    <row r="1165" spans="1:23" ht="30" customHeight="1">
      <c r="A1165" s="10">
        <v>1166</v>
      </c>
      <c r="B1165" s="26">
        <v>45880.727974537003</v>
      </c>
      <c r="C1165" s="26" t="str">
        <f t="shared" si="58"/>
        <v>August 2025</v>
      </c>
      <c r="D1165" s="12">
        <v>125099</v>
      </c>
      <c r="E1165" s="12" t="s">
        <v>19440</v>
      </c>
      <c r="F1165" s="14" t="s">
        <v>19441</v>
      </c>
      <c r="G1165" s="13" t="s">
        <v>19442</v>
      </c>
      <c r="H1165" s="13" t="s">
        <v>19443</v>
      </c>
      <c r="I1165" s="12" t="s">
        <v>13066</v>
      </c>
      <c r="J1165" s="12" t="str">
        <f t="shared" si="59"/>
        <v>Chan Aye Tha Zan</v>
      </c>
      <c r="K1165" s="12" t="s">
        <v>19444</v>
      </c>
      <c r="L1165" s="12">
        <v>20</v>
      </c>
      <c r="M1165" s="12" t="s">
        <v>19445</v>
      </c>
      <c r="N1165" s="12">
        <v>108</v>
      </c>
      <c r="O1165" s="26">
        <v>45881.333333333299</v>
      </c>
      <c r="P1165" s="13" t="s">
        <v>13048</v>
      </c>
      <c r="Q1165" s="26">
        <v>45881.401331018496</v>
      </c>
      <c r="R1165" s="12" t="s">
        <v>35</v>
      </c>
      <c r="S1165" s="27">
        <f t="shared" si="57"/>
        <v>0.67335648147854998</v>
      </c>
      <c r="T1165" s="12" t="s">
        <v>19446</v>
      </c>
      <c r="U1165" s="13"/>
      <c r="V1165" s="13"/>
      <c r="W1165" s="13"/>
    </row>
    <row r="1166" spans="1:23" ht="30" customHeight="1">
      <c r="A1166" s="10">
        <v>1167</v>
      </c>
      <c r="B1166" s="26">
        <v>45880.730358796303</v>
      </c>
      <c r="C1166" s="26" t="str">
        <f t="shared" si="58"/>
        <v>August 2025</v>
      </c>
      <c r="D1166" s="12">
        <v>125100</v>
      </c>
      <c r="E1166" s="12" t="s">
        <v>19447</v>
      </c>
      <c r="F1166" s="14" t="s">
        <v>19448</v>
      </c>
      <c r="G1166" s="13" t="s">
        <v>19449</v>
      </c>
      <c r="H1166" s="13" t="s">
        <v>19450</v>
      </c>
      <c r="I1166" s="136" t="s">
        <v>13066</v>
      </c>
      <c r="J1166" s="12" t="str">
        <f t="shared" si="59"/>
        <v>Chan Aye Tha Zan</v>
      </c>
      <c r="K1166" s="12" t="s">
        <v>19451</v>
      </c>
      <c r="L1166" s="12">
        <v>18</v>
      </c>
      <c r="M1166" s="12" t="s">
        <v>19304</v>
      </c>
      <c r="N1166" s="12">
        <v>300</v>
      </c>
      <c r="O1166" s="26"/>
      <c r="P1166" s="13" t="s">
        <v>13120</v>
      </c>
      <c r="Q1166" s="26">
        <v>45882.412696759297</v>
      </c>
      <c r="R1166" s="12" t="s">
        <v>35</v>
      </c>
      <c r="S1166" s="27">
        <f t="shared" si="57"/>
        <v>1.68233796296408</v>
      </c>
      <c r="T1166" s="12" t="s">
        <v>19452</v>
      </c>
      <c r="U1166" s="13"/>
      <c r="V1166" s="13"/>
      <c r="W1166" s="13"/>
    </row>
    <row r="1167" spans="1:23" ht="30" customHeight="1">
      <c r="A1167" s="10">
        <v>1168</v>
      </c>
      <c r="B1167" s="26">
        <v>45880.773668981499</v>
      </c>
      <c r="C1167" s="26" t="str">
        <f t="shared" si="58"/>
        <v>August 2025</v>
      </c>
      <c r="D1167" s="12" t="s">
        <v>19453</v>
      </c>
      <c r="E1167" s="12" t="s">
        <v>19454</v>
      </c>
      <c r="F1167" s="14" t="s">
        <v>19455</v>
      </c>
      <c r="G1167" s="13" t="s">
        <v>19456</v>
      </c>
      <c r="H1167" s="13" t="s">
        <v>19457</v>
      </c>
      <c r="I1167" s="136" t="s">
        <v>13066</v>
      </c>
      <c r="J1167" s="12" t="str">
        <f t="shared" si="59"/>
        <v>Chan Aye Tha Zan</v>
      </c>
      <c r="K1167" s="12" t="s">
        <v>19458</v>
      </c>
      <c r="L1167" s="12">
        <v>20</v>
      </c>
      <c r="M1167" s="12" t="s">
        <v>15658</v>
      </c>
      <c r="N1167" s="12">
        <v>220</v>
      </c>
      <c r="O1167" s="26"/>
      <c r="P1167" s="13" t="s">
        <v>13069</v>
      </c>
      <c r="Q1167" s="26">
        <v>45881.695289351897</v>
      </c>
      <c r="R1167" s="12" t="s">
        <v>35</v>
      </c>
      <c r="S1167" s="27">
        <f t="shared" si="57"/>
        <v>0.92162037036905498</v>
      </c>
      <c r="T1167" s="12" t="s">
        <v>19459</v>
      </c>
      <c r="U1167" s="13"/>
      <c r="V1167" s="13"/>
      <c r="W1167" s="13"/>
    </row>
    <row r="1168" spans="1:23" ht="30" customHeight="1">
      <c r="A1168" s="10">
        <v>1169</v>
      </c>
      <c r="B1168" s="26">
        <v>45880.824525463002</v>
      </c>
      <c r="C1168" s="26" t="str">
        <f t="shared" si="58"/>
        <v>August 2025</v>
      </c>
      <c r="D1168" s="12">
        <v>125118</v>
      </c>
      <c r="E1168" s="12">
        <v>528036</v>
      </c>
      <c r="F1168" s="14" t="s">
        <v>19460</v>
      </c>
      <c r="G1168" s="13" t="s">
        <v>3162</v>
      </c>
      <c r="H1168" s="13" t="s">
        <v>19461</v>
      </c>
      <c r="I1168" s="12" t="s">
        <v>13104</v>
      </c>
      <c r="J1168" s="12" t="str">
        <f t="shared" si="59"/>
        <v>Maha Aung Myay</v>
      </c>
      <c r="K1168" s="12" t="s">
        <v>19462</v>
      </c>
      <c r="L1168" s="12">
        <v>20</v>
      </c>
      <c r="M1168" s="12" t="s">
        <v>19463</v>
      </c>
      <c r="N1168" s="12">
        <v>307</v>
      </c>
      <c r="O1168" s="26">
        <v>45881.333333333299</v>
      </c>
      <c r="P1168" s="13" t="s">
        <v>13048</v>
      </c>
      <c r="Q1168" s="26">
        <v>45881.500694444403</v>
      </c>
      <c r="R1168" s="12" t="s">
        <v>35</v>
      </c>
      <c r="S1168" s="27">
        <f t="shared" si="57"/>
        <v>0.676168981481169</v>
      </c>
      <c r="T1168" s="12" t="s">
        <v>19464</v>
      </c>
      <c r="U1168" s="13"/>
      <c r="V1168" s="13"/>
      <c r="W1168" s="13"/>
    </row>
    <row r="1169" spans="1:23" ht="30" customHeight="1">
      <c r="A1169" s="10">
        <v>1170</v>
      </c>
      <c r="B1169" s="26">
        <v>45880.835949074099</v>
      </c>
      <c r="C1169" s="26" t="str">
        <f t="shared" si="58"/>
        <v>August 2025</v>
      </c>
      <c r="D1169" s="12" t="s">
        <v>19465</v>
      </c>
      <c r="E1169" s="12">
        <v>45490</v>
      </c>
      <c r="F1169" s="14" t="s">
        <v>19466</v>
      </c>
      <c r="G1169" s="13" t="s">
        <v>19467</v>
      </c>
      <c r="H1169" s="13" t="s">
        <v>19468</v>
      </c>
      <c r="I1169" s="136" t="s">
        <v>13104</v>
      </c>
      <c r="J1169" s="12" t="str">
        <f t="shared" si="59"/>
        <v>Maha Aung Myay</v>
      </c>
      <c r="K1169" s="12" t="s">
        <v>19469</v>
      </c>
      <c r="L1169" s="12">
        <v>20</v>
      </c>
      <c r="M1169" s="12" t="s">
        <v>19134</v>
      </c>
      <c r="N1169" s="12">
        <v>189</v>
      </c>
      <c r="O1169" s="26"/>
      <c r="P1169" s="13" t="s">
        <v>13048</v>
      </c>
      <c r="Q1169" s="26">
        <v>45881.5934837963</v>
      </c>
      <c r="R1169" s="12" t="s">
        <v>35</v>
      </c>
      <c r="S1169" s="27">
        <f t="shared" si="57"/>
        <v>0.75753472222277196</v>
      </c>
      <c r="T1169" s="12" t="s">
        <v>19470</v>
      </c>
      <c r="U1169" s="13"/>
      <c r="V1169" s="13"/>
      <c r="W1169" s="13"/>
    </row>
    <row r="1170" spans="1:23" ht="30" customHeight="1">
      <c r="A1170" s="10">
        <v>1171</v>
      </c>
      <c r="B1170" s="26">
        <v>45880.836585648103</v>
      </c>
      <c r="C1170" s="26" t="str">
        <f t="shared" si="58"/>
        <v>August 2025</v>
      </c>
      <c r="D1170" s="12">
        <v>125123</v>
      </c>
      <c r="E1170" s="12" t="s">
        <v>19471</v>
      </c>
      <c r="F1170" s="14" t="s">
        <v>19472</v>
      </c>
      <c r="G1170" s="13" t="s">
        <v>19473</v>
      </c>
      <c r="H1170" s="13" t="s">
        <v>19474</v>
      </c>
      <c r="I1170" s="12" t="s">
        <v>13045</v>
      </c>
      <c r="J1170" s="12" t="str">
        <f t="shared" si="59"/>
        <v>Aung Myay Tha Zan</v>
      </c>
      <c r="K1170" s="12" t="s">
        <v>19475</v>
      </c>
      <c r="L1170" s="12">
        <v>20</v>
      </c>
      <c r="M1170" s="12" t="s">
        <v>13508</v>
      </c>
      <c r="N1170" s="12">
        <v>310</v>
      </c>
      <c r="O1170" s="26">
        <v>45881.333333333299</v>
      </c>
      <c r="P1170" s="13" t="s">
        <v>13120</v>
      </c>
      <c r="Q1170" s="26">
        <v>45881.536111111098</v>
      </c>
      <c r="R1170" s="12" t="s">
        <v>35</v>
      </c>
      <c r="S1170" s="27">
        <f t="shared" si="57"/>
        <v>0.69952546296553897</v>
      </c>
      <c r="T1170" s="12" t="s">
        <v>19476</v>
      </c>
      <c r="U1170" s="13"/>
      <c r="V1170" s="13"/>
      <c r="W1170" s="13"/>
    </row>
    <row r="1171" spans="1:23" ht="30" customHeight="1">
      <c r="A1171" s="10">
        <v>1172</v>
      </c>
      <c r="B1171" s="26">
        <v>45880.863680555602</v>
      </c>
      <c r="C1171" s="26" t="str">
        <f t="shared" si="58"/>
        <v>August 2025</v>
      </c>
      <c r="D1171" s="12">
        <v>125124</v>
      </c>
      <c r="E1171" s="12" t="s">
        <v>19477</v>
      </c>
      <c r="F1171" s="14" t="s">
        <v>19478</v>
      </c>
      <c r="G1171" s="13" t="s">
        <v>19479</v>
      </c>
      <c r="H1171" s="13" t="s">
        <v>19480</v>
      </c>
      <c r="I1171" s="12" t="s">
        <v>13104</v>
      </c>
      <c r="J1171" s="12" t="str">
        <f t="shared" si="59"/>
        <v>Maha Aung Myay</v>
      </c>
      <c r="K1171" s="12" t="s">
        <v>19481</v>
      </c>
      <c r="L1171" s="12">
        <v>25</v>
      </c>
      <c r="M1171" s="12" t="s">
        <v>19482</v>
      </c>
      <c r="N1171" s="12">
        <v>388</v>
      </c>
      <c r="O1171" s="26">
        <v>45881.333333333299</v>
      </c>
      <c r="P1171" s="13" t="s">
        <v>13048</v>
      </c>
      <c r="Q1171" s="26">
        <v>45881.416099536997</v>
      </c>
      <c r="R1171" s="12" t="s">
        <v>35</v>
      </c>
      <c r="S1171" s="27">
        <f t="shared" si="57"/>
        <v>0.55241898148233304</v>
      </c>
      <c r="T1171" s="12" t="s">
        <v>19483</v>
      </c>
      <c r="U1171" s="13"/>
      <c r="V1171" s="13"/>
      <c r="W1171" s="13"/>
    </row>
    <row r="1172" spans="1:23" ht="30" customHeight="1">
      <c r="A1172" s="10">
        <v>1173</v>
      </c>
      <c r="B1172" s="26">
        <v>45881.481249999997</v>
      </c>
      <c r="C1172" s="26" t="str">
        <f t="shared" si="58"/>
        <v>August 2025</v>
      </c>
      <c r="D1172" s="12">
        <v>125166</v>
      </c>
      <c r="E1172" s="12">
        <v>529485</v>
      </c>
      <c r="F1172" s="14" t="s">
        <v>19484</v>
      </c>
      <c r="G1172" s="13" t="s">
        <v>19485</v>
      </c>
      <c r="H1172" s="13" t="s">
        <v>19486</v>
      </c>
      <c r="I1172" s="136" t="s">
        <v>13045</v>
      </c>
      <c r="J1172" s="12" t="str">
        <f t="shared" si="59"/>
        <v>Aung Myay Tha Zan</v>
      </c>
      <c r="K1172" s="12" t="s">
        <v>19487</v>
      </c>
      <c r="L1172" s="12">
        <v>20</v>
      </c>
      <c r="M1172" s="12" t="s">
        <v>19488</v>
      </c>
      <c r="N1172" s="12">
        <v>108</v>
      </c>
      <c r="O1172" s="26">
        <v>45882.333333333299</v>
      </c>
      <c r="P1172" s="13" t="s">
        <v>13048</v>
      </c>
      <c r="Q1172" s="26">
        <v>45882.675243055601</v>
      </c>
      <c r="R1172" s="12" t="s">
        <v>35</v>
      </c>
      <c r="S1172" s="27">
        <f t="shared" si="57"/>
        <v>1.19399305555999</v>
      </c>
      <c r="T1172" s="12" t="s">
        <v>19489</v>
      </c>
      <c r="U1172" s="13"/>
      <c r="V1172" s="13"/>
      <c r="W1172" s="13"/>
    </row>
    <row r="1173" spans="1:23" ht="30" customHeight="1">
      <c r="A1173" s="10">
        <v>1174</v>
      </c>
      <c r="B1173" s="26">
        <v>45881.506944444402</v>
      </c>
      <c r="C1173" s="26" t="str">
        <f t="shared" si="58"/>
        <v>August 2025</v>
      </c>
      <c r="D1173" s="12">
        <v>125183</v>
      </c>
      <c r="E1173" s="12">
        <v>529595</v>
      </c>
      <c r="F1173" s="14" t="s">
        <v>19490</v>
      </c>
      <c r="G1173" s="13" t="s">
        <v>19491</v>
      </c>
      <c r="H1173" s="13" t="s">
        <v>19492</v>
      </c>
      <c r="I1173" s="136" t="s">
        <v>13045</v>
      </c>
      <c r="J1173" s="12" t="str">
        <f t="shared" si="59"/>
        <v>Aung Myay Tha Zan</v>
      </c>
      <c r="K1173" s="12" t="s">
        <v>19493</v>
      </c>
      <c r="L1173" s="12">
        <v>20</v>
      </c>
      <c r="M1173" s="12" t="s">
        <v>19494</v>
      </c>
      <c r="N1173" s="12">
        <v>309</v>
      </c>
      <c r="O1173" s="135">
        <v>45882.333333333299</v>
      </c>
      <c r="P1173" s="13" t="s">
        <v>13048</v>
      </c>
      <c r="Q1173" s="26">
        <v>45882.725381944401</v>
      </c>
      <c r="R1173" s="12" t="s">
        <v>35</v>
      </c>
      <c r="S1173" s="27">
        <f t="shared" si="57"/>
        <v>1.2184374999997101</v>
      </c>
      <c r="T1173" s="12" t="s">
        <v>19495</v>
      </c>
      <c r="U1173" s="13"/>
      <c r="V1173" s="13"/>
      <c r="W1173" s="13"/>
    </row>
    <row r="1174" spans="1:23" ht="30" customHeight="1">
      <c r="A1174" s="10">
        <v>1175</v>
      </c>
      <c r="B1174" s="26">
        <v>45881.542361111096</v>
      </c>
      <c r="C1174" s="26" t="str">
        <f t="shared" si="58"/>
        <v>August 2025</v>
      </c>
      <c r="D1174" s="12">
        <v>125209</v>
      </c>
      <c r="E1174" s="12">
        <v>529707</v>
      </c>
      <c r="F1174" s="14" t="s">
        <v>19496</v>
      </c>
      <c r="G1174" s="13" t="s">
        <v>16069</v>
      </c>
      <c r="H1174" s="13" t="s">
        <v>17849</v>
      </c>
      <c r="I1174" s="136" t="s">
        <v>13045</v>
      </c>
      <c r="J1174" s="12" t="str">
        <f t="shared" si="59"/>
        <v>Aung Myay Tha Zan</v>
      </c>
      <c r="K1174" s="12" t="s">
        <v>19497</v>
      </c>
      <c r="L1174" s="12">
        <v>20</v>
      </c>
      <c r="M1174" s="12" t="s">
        <v>17851</v>
      </c>
      <c r="N1174" s="12">
        <v>81</v>
      </c>
      <c r="O1174" s="135">
        <v>45882.333333333299</v>
      </c>
      <c r="P1174" s="13" t="s">
        <v>13260</v>
      </c>
      <c r="Q1174" s="26">
        <v>45882.477094907401</v>
      </c>
      <c r="R1174" s="12" t="s">
        <v>35</v>
      </c>
      <c r="S1174" s="27">
        <f t="shared" si="57"/>
        <v>0.93473379629722297</v>
      </c>
      <c r="T1174" s="12" t="s">
        <v>19498</v>
      </c>
      <c r="U1174" s="13"/>
      <c r="V1174" s="13"/>
      <c r="W1174" s="13"/>
    </row>
    <row r="1175" spans="1:23" ht="30" customHeight="1">
      <c r="A1175" s="10">
        <v>1176</v>
      </c>
      <c r="B1175" s="26">
        <v>45881.556250000001</v>
      </c>
      <c r="C1175" s="26" t="str">
        <f t="shared" si="58"/>
        <v>August 2025</v>
      </c>
      <c r="D1175" s="12">
        <v>125218</v>
      </c>
      <c r="E1175" s="12">
        <v>529766</v>
      </c>
      <c r="F1175" s="14" t="s">
        <v>19499</v>
      </c>
      <c r="G1175" s="13" t="s">
        <v>19500</v>
      </c>
      <c r="H1175" s="13" t="s">
        <v>19501</v>
      </c>
      <c r="I1175" s="136" t="s">
        <v>13045</v>
      </c>
      <c r="J1175" s="12" t="str">
        <f t="shared" si="59"/>
        <v>Aung Myay Tha Zan</v>
      </c>
      <c r="K1175" s="12" t="s">
        <v>19502</v>
      </c>
      <c r="L1175" s="12">
        <v>20</v>
      </c>
      <c r="M1175" s="12" t="s">
        <v>17851</v>
      </c>
      <c r="N1175" s="12">
        <v>54</v>
      </c>
      <c r="O1175" s="135">
        <v>45882.333333333299</v>
      </c>
      <c r="P1175" s="13" t="s">
        <v>13260</v>
      </c>
      <c r="Q1175" s="26">
        <v>45882.443865740701</v>
      </c>
      <c r="R1175" s="12" t="s">
        <v>35</v>
      </c>
      <c r="S1175" s="27">
        <f t="shared" si="57"/>
        <v>0.88761574073578198</v>
      </c>
      <c r="T1175" s="12" t="s">
        <v>19503</v>
      </c>
      <c r="U1175" s="13"/>
      <c r="V1175" s="13"/>
      <c r="W1175" s="13"/>
    </row>
    <row r="1176" spans="1:23" ht="30" customHeight="1">
      <c r="A1176" s="10">
        <v>1177</v>
      </c>
      <c r="B1176" s="26">
        <v>45881.568749999999</v>
      </c>
      <c r="C1176" s="26" t="str">
        <f t="shared" si="58"/>
        <v>August 2025</v>
      </c>
      <c r="D1176" s="12">
        <v>125224</v>
      </c>
      <c r="E1176" s="12">
        <v>529786</v>
      </c>
      <c r="F1176" s="14" t="s">
        <v>19504</v>
      </c>
      <c r="G1176" s="13" t="s">
        <v>19505</v>
      </c>
      <c r="H1176" s="13" t="s">
        <v>19506</v>
      </c>
      <c r="I1176" s="136" t="s">
        <v>13104</v>
      </c>
      <c r="J1176" s="12" t="str">
        <f t="shared" si="59"/>
        <v>Maha Aung Myay</v>
      </c>
      <c r="K1176" s="12" t="s">
        <v>19507</v>
      </c>
      <c r="L1176" s="12">
        <v>20</v>
      </c>
      <c r="M1176" s="12" t="s">
        <v>14736</v>
      </c>
      <c r="N1176" s="12">
        <v>302</v>
      </c>
      <c r="O1176" s="135">
        <v>45881.583333333299</v>
      </c>
      <c r="P1176" s="13" t="s">
        <v>13048</v>
      </c>
      <c r="Q1176" s="26">
        <v>45881.714733796303</v>
      </c>
      <c r="R1176" s="12" t="s">
        <v>35</v>
      </c>
      <c r="S1176" s="27">
        <f t="shared" si="57"/>
        <v>0.14598379629751401</v>
      </c>
      <c r="T1176" s="12" t="s">
        <v>19508</v>
      </c>
      <c r="U1176" s="13"/>
      <c r="V1176" s="13"/>
      <c r="W1176" s="13"/>
    </row>
    <row r="1177" spans="1:23" ht="30" customHeight="1">
      <c r="A1177" s="10">
        <v>1178</v>
      </c>
      <c r="B1177" s="26">
        <v>45881.595138888901</v>
      </c>
      <c r="C1177" s="26" t="str">
        <f t="shared" si="58"/>
        <v>August 2025</v>
      </c>
      <c r="D1177" s="12">
        <v>125234</v>
      </c>
      <c r="E1177" s="12">
        <v>529828</v>
      </c>
      <c r="F1177" s="14" t="s">
        <v>19509</v>
      </c>
      <c r="G1177" s="13" t="s">
        <v>19510</v>
      </c>
      <c r="H1177" s="13" t="s">
        <v>19511</v>
      </c>
      <c r="I1177" s="12" t="s">
        <v>13104</v>
      </c>
      <c r="J1177" s="12" t="str">
        <f t="shared" si="59"/>
        <v>Maha Aung Myay</v>
      </c>
      <c r="K1177" s="12" t="s">
        <v>19512</v>
      </c>
      <c r="L1177" s="12">
        <v>20</v>
      </c>
      <c r="M1177" s="12" t="s">
        <v>15155</v>
      </c>
      <c r="N1177" s="12">
        <v>147</v>
      </c>
      <c r="O1177" s="26">
        <v>45881.333333333299</v>
      </c>
      <c r="P1177" s="13" t="s">
        <v>13048</v>
      </c>
      <c r="Q1177" s="26">
        <v>45881.647916666698</v>
      </c>
      <c r="R1177" s="12" t="s">
        <v>35</v>
      </c>
      <c r="S1177" s="27">
        <f t="shared" si="57"/>
        <v>5.27777777824667E-2</v>
      </c>
      <c r="T1177" s="12" t="s">
        <v>19513</v>
      </c>
      <c r="U1177" s="13"/>
      <c r="V1177" s="13"/>
      <c r="W1177" s="13"/>
    </row>
    <row r="1178" spans="1:23" ht="30" customHeight="1">
      <c r="A1178" s="10">
        <v>1179</v>
      </c>
      <c r="B1178" s="26">
        <v>45881.654861111099</v>
      </c>
      <c r="C1178" s="26" t="str">
        <f t="shared" si="58"/>
        <v>August 2025</v>
      </c>
      <c r="D1178" s="12">
        <v>125254</v>
      </c>
      <c r="E1178" s="12">
        <v>529952</v>
      </c>
      <c r="F1178" s="14" t="s">
        <v>19514</v>
      </c>
      <c r="G1178" s="13" t="s">
        <v>19515</v>
      </c>
      <c r="H1178" s="13" t="s">
        <v>19516</v>
      </c>
      <c r="I1178" s="12" t="s">
        <v>13066</v>
      </c>
      <c r="J1178" s="12" t="str">
        <f t="shared" si="59"/>
        <v>Chan Aye Tha Zan</v>
      </c>
      <c r="K1178" s="12" t="s">
        <v>19517</v>
      </c>
      <c r="L1178" s="12">
        <v>50</v>
      </c>
      <c r="M1178" s="12" t="s">
        <v>15819</v>
      </c>
      <c r="N1178" s="12">
        <v>250</v>
      </c>
      <c r="O1178" s="26">
        <v>45882.333333333299</v>
      </c>
      <c r="P1178" s="13" t="s">
        <v>13120</v>
      </c>
      <c r="Q1178" s="26">
        <v>45883.652743055602</v>
      </c>
      <c r="R1178" s="12" t="s">
        <v>35</v>
      </c>
      <c r="S1178" s="27">
        <f t="shared" si="57"/>
        <v>1.9978819444440901</v>
      </c>
      <c r="T1178" s="12" t="s">
        <v>19518</v>
      </c>
      <c r="U1178" s="13" t="s">
        <v>19519</v>
      </c>
      <c r="V1178" s="13"/>
      <c r="W1178" s="13"/>
    </row>
    <row r="1179" spans="1:23" ht="30" customHeight="1">
      <c r="A1179" s="10">
        <v>1181</v>
      </c>
      <c r="B1179" s="26">
        <v>45881.810324074097</v>
      </c>
      <c r="C1179" s="26" t="str">
        <f t="shared" si="58"/>
        <v>August 2025</v>
      </c>
      <c r="D1179" s="12">
        <v>125287</v>
      </c>
      <c r="E1179" s="12">
        <v>530390</v>
      </c>
      <c r="F1179" s="14" t="s">
        <v>19520</v>
      </c>
      <c r="G1179" s="13" t="s">
        <v>19521</v>
      </c>
      <c r="H1179" s="13" t="s">
        <v>19522</v>
      </c>
      <c r="I1179" s="136" t="s">
        <v>13104</v>
      </c>
      <c r="J1179" s="12" t="str">
        <f t="shared" si="59"/>
        <v>Maha Aung Myay</v>
      </c>
      <c r="K1179" s="12" t="s">
        <v>19523</v>
      </c>
      <c r="L1179" s="12">
        <v>20</v>
      </c>
      <c r="M1179" s="12" t="s">
        <v>19524</v>
      </c>
      <c r="N1179" s="12">
        <v>273</v>
      </c>
      <c r="O1179" s="135">
        <v>45882.333333333299</v>
      </c>
      <c r="P1179" s="13" t="s">
        <v>13048</v>
      </c>
      <c r="Q1179" s="26">
        <v>45882.580590277801</v>
      </c>
      <c r="R1179" s="12" t="s">
        <v>35</v>
      </c>
      <c r="S1179" s="27">
        <f t="shared" si="57"/>
        <v>0.77026620370452303</v>
      </c>
      <c r="T1179" s="12" t="s">
        <v>19525</v>
      </c>
      <c r="U1179" s="13"/>
      <c r="V1179" s="13"/>
      <c r="W1179" s="13"/>
    </row>
    <row r="1180" spans="1:23" ht="30" customHeight="1">
      <c r="A1180" s="10">
        <v>1182</v>
      </c>
      <c r="B1180" s="26">
        <v>45881.841134259303</v>
      </c>
      <c r="C1180" s="26" t="str">
        <f t="shared" si="58"/>
        <v>August 2025</v>
      </c>
      <c r="D1180" s="12" t="s">
        <v>19526</v>
      </c>
      <c r="E1180" s="12">
        <v>530426</v>
      </c>
      <c r="F1180" s="14" t="s">
        <v>19527</v>
      </c>
      <c r="G1180" s="13" t="s">
        <v>19528</v>
      </c>
      <c r="H1180" s="13" t="s">
        <v>19529</v>
      </c>
      <c r="I1180" s="136" t="s">
        <v>13045</v>
      </c>
      <c r="J1180" s="12" t="str">
        <f t="shared" si="59"/>
        <v>Aung Myay Tha Zan</v>
      </c>
      <c r="K1180" s="12" t="s">
        <v>19530</v>
      </c>
      <c r="L1180" s="12">
        <v>30</v>
      </c>
      <c r="M1180" s="12" t="s">
        <v>14301</v>
      </c>
      <c r="N1180" s="12">
        <v>112</v>
      </c>
      <c r="O1180" s="135">
        <v>45882.333333333299</v>
      </c>
      <c r="P1180" s="13" t="s">
        <v>13048</v>
      </c>
      <c r="Q1180" s="26">
        <v>45882.763148148202</v>
      </c>
      <c r="R1180" s="12" t="s">
        <v>35</v>
      </c>
      <c r="S1180" s="27">
        <f t="shared" si="57"/>
        <v>0.922013888892252</v>
      </c>
      <c r="T1180" s="12" t="s">
        <v>19531</v>
      </c>
      <c r="U1180" s="13"/>
      <c r="V1180" s="13"/>
      <c r="W1180" s="13"/>
    </row>
    <row r="1181" spans="1:23" ht="30" customHeight="1">
      <c r="A1181" s="10">
        <v>1183</v>
      </c>
      <c r="B1181" s="26">
        <v>45882.377928240698</v>
      </c>
      <c r="C1181" s="26" t="str">
        <f t="shared" si="58"/>
        <v>August 2025</v>
      </c>
      <c r="D1181" s="12" t="s">
        <v>19532</v>
      </c>
      <c r="E1181" s="12">
        <v>530514</v>
      </c>
      <c r="F1181" s="14" t="s">
        <v>19533</v>
      </c>
      <c r="G1181" s="13" t="s">
        <v>19534</v>
      </c>
      <c r="H1181" s="13" t="s">
        <v>19535</v>
      </c>
      <c r="I1181" s="136" t="s">
        <v>13066</v>
      </c>
      <c r="J1181" s="12" t="str">
        <f t="shared" si="59"/>
        <v>Chan Aye Tha Zan</v>
      </c>
      <c r="K1181" s="12" t="s">
        <v>19536</v>
      </c>
      <c r="L1181" s="12">
        <v>25</v>
      </c>
      <c r="M1181" s="12" t="s">
        <v>17648</v>
      </c>
      <c r="N1181" s="12">
        <v>210</v>
      </c>
      <c r="O1181" s="135">
        <v>45883.333333333299</v>
      </c>
      <c r="P1181" s="13" t="s">
        <v>13048</v>
      </c>
      <c r="Q1181" s="26">
        <v>45883.655682870398</v>
      </c>
      <c r="R1181" s="12" t="s">
        <v>35</v>
      </c>
      <c r="S1181" s="27">
        <f t="shared" si="57"/>
        <v>1.27775462962745</v>
      </c>
      <c r="T1181" s="12" t="s">
        <v>19537</v>
      </c>
      <c r="U1181" s="13"/>
      <c r="V1181" s="13"/>
      <c r="W1181" s="13"/>
    </row>
    <row r="1182" spans="1:23" ht="30" customHeight="1">
      <c r="A1182" s="10">
        <v>1184</v>
      </c>
      <c r="B1182" s="26">
        <v>45882.378564814797</v>
      </c>
      <c r="C1182" s="26" t="str">
        <f t="shared" si="58"/>
        <v>August 2025</v>
      </c>
      <c r="D1182" s="12">
        <v>125309</v>
      </c>
      <c r="E1182" s="12" t="s">
        <v>19538</v>
      </c>
      <c r="F1182" s="14" t="s">
        <v>19539</v>
      </c>
      <c r="G1182" s="13" t="s">
        <v>19540</v>
      </c>
      <c r="H1182" s="13" t="s">
        <v>19541</v>
      </c>
      <c r="I1182" s="136" t="s">
        <v>14265</v>
      </c>
      <c r="J1182" s="12" t="str">
        <f t="shared" si="59"/>
        <v>Chan Mya Tha Zi</v>
      </c>
      <c r="K1182" s="12" t="s">
        <v>19542</v>
      </c>
      <c r="L1182" s="12">
        <v>25</v>
      </c>
      <c r="M1182" s="12" t="s">
        <v>19543</v>
      </c>
      <c r="N1182" s="12">
        <v>169</v>
      </c>
      <c r="O1182" s="135">
        <v>45883.333333333299</v>
      </c>
      <c r="P1182" s="13" t="s">
        <v>13048</v>
      </c>
      <c r="Q1182" s="26">
        <v>45883.5488541667</v>
      </c>
      <c r="R1182" s="12" t="s">
        <v>35</v>
      </c>
      <c r="S1182" s="27">
        <f t="shared" si="57"/>
        <v>1.1702893518522599</v>
      </c>
      <c r="T1182" s="12" t="s">
        <v>19544</v>
      </c>
      <c r="U1182" s="13"/>
      <c r="V1182" s="13"/>
      <c r="W1182" s="13"/>
    </row>
    <row r="1183" spans="1:23" ht="30" customHeight="1">
      <c r="A1183" s="10">
        <v>1185</v>
      </c>
      <c r="B1183" s="26">
        <v>45882.400289351899</v>
      </c>
      <c r="C1183" s="26" t="str">
        <f t="shared" si="58"/>
        <v>August 2025</v>
      </c>
      <c r="D1183" s="12" t="s">
        <v>19545</v>
      </c>
      <c r="E1183" s="12" t="s">
        <v>19546</v>
      </c>
      <c r="F1183" s="14" t="s">
        <v>19547</v>
      </c>
      <c r="G1183" s="13" t="s">
        <v>19548</v>
      </c>
      <c r="H1183" s="13" t="s">
        <v>19549</v>
      </c>
      <c r="I1183" s="136" t="s">
        <v>13066</v>
      </c>
      <c r="J1183" s="12" t="str">
        <f t="shared" si="59"/>
        <v>Chan Aye Tha Zan</v>
      </c>
      <c r="K1183" s="12" t="s">
        <v>19550</v>
      </c>
      <c r="L1183" s="12">
        <v>30</v>
      </c>
      <c r="M1183" s="12" t="s">
        <v>13849</v>
      </c>
      <c r="N1183" s="12">
        <v>100</v>
      </c>
      <c r="O1183" s="135">
        <v>45882.333333333299</v>
      </c>
      <c r="P1183" s="13" t="s">
        <v>13120</v>
      </c>
      <c r="Q1183" s="26">
        <v>45882.601041666698</v>
      </c>
      <c r="R1183" s="12" t="s">
        <v>35</v>
      </c>
      <c r="S1183" s="27">
        <f t="shared" si="57"/>
        <v>0.20075231481314401</v>
      </c>
      <c r="T1183" s="12" t="s">
        <v>19551</v>
      </c>
      <c r="U1183" s="13"/>
      <c r="V1183" s="13"/>
      <c r="W1183" s="13"/>
    </row>
    <row r="1184" spans="1:23" ht="30" customHeight="1">
      <c r="A1184" s="10">
        <v>1186</v>
      </c>
      <c r="B1184" s="26">
        <v>45882.410949074103</v>
      </c>
      <c r="C1184" s="26" t="str">
        <f t="shared" si="58"/>
        <v>August 2025</v>
      </c>
      <c r="D1184" s="12">
        <v>125321</v>
      </c>
      <c r="E1184" s="12">
        <v>530557</v>
      </c>
      <c r="F1184" s="14" t="s">
        <v>19552</v>
      </c>
      <c r="G1184" s="13" t="s">
        <v>19553</v>
      </c>
      <c r="H1184" s="13" t="s">
        <v>19554</v>
      </c>
      <c r="I1184" s="136" t="s">
        <v>13045</v>
      </c>
      <c r="J1184" s="12" t="str">
        <f t="shared" si="59"/>
        <v>Aung Myay Tha Zan</v>
      </c>
      <c r="K1184" s="12" t="s">
        <v>19555</v>
      </c>
      <c r="L1184" s="12">
        <v>20</v>
      </c>
      <c r="M1184" s="12" t="s">
        <v>14374</v>
      </c>
      <c r="N1184" s="12">
        <v>110</v>
      </c>
      <c r="O1184" s="135">
        <v>45882.333333333299</v>
      </c>
      <c r="P1184" s="13" t="s">
        <v>13120</v>
      </c>
      <c r="Q1184" s="26">
        <v>45882.648229166698</v>
      </c>
      <c r="R1184" s="12" t="s">
        <v>35</v>
      </c>
      <c r="S1184" s="27">
        <f t="shared" si="57"/>
        <v>0.237280092595029</v>
      </c>
      <c r="T1184" s="12" t="s">
        <v>19556</v>
      </c>
      <c r="U1184" s="13"/>
      <c r="V1184" s="13"/>
      <c r="W1184" s="13"/>
    </row>
    <row r="1185" spans="1:23" ht="30" customHeight="1">
      <c r="A1185" s="10">
        <v>1187</v>
      </c>
      <c r="B1185" s="26">
        <v>45882.496226851901</v>
      </c>
      <c r="C1185" s="26" t="str">
        <f t="shared" si="58"/>
        <v>August 2025</v>
      </c>
      <c r="D1185" s="12" t="s">
        <v>19557</v>
      </c>
      <c r="E1185" s="12">
        <v>530796</v>
      </c>
      <c r="F1185" s="14" t="s">
        <v>19558</v>
      </c>
      <c r="G1185" s="13" t="s">
        <v>19559</v>
      </c>
      <c r="H1185" s="13" t="s">
        <v>19560</v>
      </c>
      <c r="I1185" s="136" t="s">
        <v>13104</v>
      </c>
      <c r="J1185" s="12" t="str">
        <f t="shared" si="59"/>
        <v>Maha Aung Myay</v>
      </c>
      <c r="K1185" s="12" t="s">
        <v>19561</v>
      </c>
      <c r="L1185" s="12">
        <v>20</v>
      </c>
      <c r="M1185" s="12" t="s">
        <v>18524</v>
      </c>
      <c r="N1185" s="12">
        <v>39</v>
      </c>
      <c r="O1185" s="135">
        <v>45882.5</v>
      </c>
      <c r="P1185" s="13" t="s">
        <v>13048</v>
      </c>
      <c r="Q1185" s="26">
        <v>45882.658958333297</v>
      </c>
      <c r="R1185" s="12" t="s">
        <v>35</v>
      </c>
      <c r="S1185" s="27">
        <f t="shared" si="57"/>
        <v>0.16273148148320599</v>
      </c>
      <c r="T1185" s="12" t="s">
        <v>19562</v>
      </c>
      <c r="U1185" s="13"/>
      <c r="V1185" s="13"/>
      <c r="W1185" s="13"/>
    </row>
    <row r="1186" spans="1:23" ht="30" customHeight="1">
      <c r="A1186" s="10">
        <v>1188</v>
      </c>
      <c r="B1186" s="26">
        <v>45882.536562499998</v>
      </c>
      <c r="C1186" s="26" t="str">
        <f t="shared" si="58"/>
        <v>August 2025</v>
      </c>
      <c r="D1186" s="12" t="s">
        <v>19563</v>
      </c>
      <c r="E1186" s="12">
        <v>530927</v>
      </c>
      <c r="F1186" s="14" t="s">
        <v>19564</v>
      </c>
      <c r="G1186" s="13" t="s">
        <v>19565</v>
      </c>
      <c r="H1186" s="13" t="s">
        <v>19566</v>
      </c>
      <c r="I1186" s="136" t="s">
        <v>13066</v>
      </c>
      <c r="J1186" s="12" t="str">
        <f t="shared" si="59"/>
        <v>Chan Aye Tha Zan</v>
      </c>
      <c r="K1186" s="12" t="s">
        <v>19567</v>
      </c>
      <c r="L1186" s="12">
        <v>20</v>
      </c>
      <c r="M1186" s="12" t="s">
        <v>17603</v>
      </c>
      <c r="N1186" s="12">
        <v>150</v>
      </c>
      <c r="O1186" s="135">
        <v>45883.333333333299</v>
      </c>
      <c r="P1186" s="13" t="s">
        <v>13120</v>
      </c>
      <c r="Q1186" s="26">
        <v>45883.409814814797</v>
      </c>
      <c r="R1186" s="12" t="s">
        <v>35</v>
      </c>
      <c r="S1186" s="27">
        <f t="shared" si="57"/>
        <v>0.873252314813726</v>
      </c>
      <c r="T1186" s="12" t="s">
        <v>19568</v>
      </c>
      <c r="U1186" s="13"/>
      <c r="V1186" s="13"/>
      <c r="W1186" s="13"/>
    </row>
    <row r="1187" spans="1:23" ht="30" customHeight="1">
      <c r="A1187" s="10">
        <v>1189</v>
      </c>
      <c r="B1187" s="26">
        <v>45882.543912036999</v>
      </c>
      <c r="C1187" s="26" t="str">
        <f t="shared" si="58"/>
        <v>August 2025</v>
      </c>
      <c r="D1187" s="12" t="s">
        <v>19569</v>
      </c>
      <c r="E1187" s="12">
        <v>530623</v>
      </c>
      <c r="F1187" s="14" t="s">
        <v>19570</v>
      </c>
      <c r="G1187" s="13" t="s">
        <v>19571</v>
      </c>
      <c r="H1187" s="13" t="s">
        <v>19572</v>
      </c>
      <c r="I1187" s="136" t="s">
        <v>13104</v>
      </c>
      <c r="J1187" s="12" t="str">
        <f t="shared" si="59"/>
        <v>Maha Aung Myay</v>
      </c>
      <c r="K1187" s="12" t="s">
        <v>19573</v>
      </c>
      <c r="L1187" s="12">
        <v>20</v>
      </c>
      <c r="M1187" s="12" t="s">
        <v>19574</v>
      </c>
      <c r="N1187" s="12">
        <v>286</v>
      </c>
      <c r="O1187" s="135">
        <v>45883.333333333299</v>
      </c>
      <c r="P1187" s="13" t="s">
        <v>13048</v>
      </c>
      <c r="Q1187" s="26">
        <v>45883.515393518501</v>
      </c>
      <c r="R1187" s="12" t="s">
        <v>35</v>
      </c>
      <c r="S1187" s="27">
        <f t="shared" si="57"/>
        <v>0.97148148147971403</v>
      </c>
      <c r="T1187" s="12" t="s">
        <v>19575</v>
      </c>
      <c r="U1187" s="13"/>
      <c r="V1187" s="13"/>
      <c r="W1187" s="13"/>
    </row>
    <row r="1188" spans="1:23" ht="30" customHeight="1">
      <c r="A1188" s="10">
        <v>1190</v>
      </c>
      <c r="B1188" s="26">
        <v>45882.5866087963</v>
      </c>
      <c r="C1188" s="26" t="str">
        <f t="shared" si="58"/>
        <v>August 2025</v>
      </c>
      <c r="D1188" s="12" t="s">
        <v>19576</v>
      </c>
      <c r="E1188" s="12" t="s">
        <v>19577</v>
      </c>
      <c r="F1188" s="14" t="s">
        <v>19578</v>
      </c>
      <c r="G1188" s="13" t="s">
        <v>19579</v>
      </c>
      <c r="H1188" s="13" t="s">
        <v>19580</v>
      </c>
      <c r="I1188" s="136" t="s">
        <v>13104</v>
      </c>
      <c r="J1188" s="12" t="str">
        <f t="shared" si="59"/>
        <v>Maha Aung Myay</v>
      </c>
      <c r="K1188" s="12" t="s">
        <v>19581</v>
      </c>
      <c r="L1188" s="12">
        <v>20</v>
      </c>
      <c r="M1188" s="12" t="s">
        <v>19582</v>
      </c>
      <c r="N1188" s="12">
        <v>285</v>
      </c>
      <c r="O1188" s="135">
        <v>45883.333333333299</v>
      </c>
      <c r="P1188" s="13" t="s">
        <v>13048</v>
      </c>
      <c r="Q1188" s="26">
        <v>45883.427870370397</v>
      </c>
      <c r="R1188" s="12" t="s">
        <v>35</v>
      </c>
      <c r="S1188" s="27">
        <f t="shared" si="57"/>
        <v>0.84126157407445101</v>
      </c>
      <c r="T1188" s="12" t="s">
        <v>19583</v>
      </c>
      <c r="U1188" s="13"/>
      <c r="V1188" s="13"/>
      <c r="W1188" s="13"/>
    </row>
    <row r="1189" spans="1:23" ht="30" customHeight="1">
      <c r="A1189" s="10">
        <v>1191</v>
      </c>
      <c r="B1189" s="138">
        <v>45882.588541666701</v>
      </c>
      <c r="C1189" s="26" t="str">
        <f t="shared" si="58"/>
        <v>August 2025</v>
      </c>
      <c r="D1189" s="66" t="s">
        <v>19584</v>
      </c>
      <c r="E1189" s="66">
        <v>100414</v>
      </c>
      <c r="F1189" s="66" t="s">
        <v>19585</v>
      </c>
      <c r="G1189" s="76" t="s">
        <v>19586</v>
      </c>
      <c r="H1189" s="76" t="s">
        <v>19587</v>
      </c>
      <c r="I1189" s="140" t="s">
        <v>13104</v>
      </c>
      <c r="J1189" s="12" t="str">
        <f t="shared" si="59"/>
        <v>Maha Aung Myay</v>
      </c>
      <c r="K1189" s="76" t="s">
        <v>19588</v>
      </c>
      <c r="L1189" s="104">
        <v>20</v>
      </c>
      <c r="M1189" s="66"/>
      <c r="N1189" s="66"/>
      <c r="O1189" s="73"/>
      <c r="P1189" s="76"/>
      <c r="Q1189" s="73"/>
      <c r="R1189" s="66" t="s">
        <v>113</v>
      </c>
      <c r="S1189" s="90">
        <f t="shared" si="57"/>
        <v>-45882.588541666701</v>
      </c>
      <c r="T1189" s="66"/>
      <c r="U1189" s="76"/>
      <c r="V1189" s="76" t="s">
        <v>19589</v>
      </c>
      <c r="W1189" s="76"/>
    </row>
    <row r="1190" spans="1:23" ht="30" customHeight="1">
      <c r="A1190" s="10">
        <v>1192</v>
      </c>
      <c r="B1190" s="26">
        <v>45882.604097222204</v>
      </c>
      <c r="C1190" s="26" t="str">
        <f t="shared" si="58"/>
        <v>August 2025</v>
      </c>
      <c r="D1190" s="12">
        <v>125376</v>
      </c>
      <c r="E1190" s="12" t="s">
        <v>19590</v>
      </c>
      <c r="F1190" s="14" t="s">
        <v>19591</v>
      </c>
      <c r="G1190" s="13" t="s">
        <v>19592</v>
      </c>
      <c r="H1190" s="13" t="s">
        <v>19593</v>
      </c>
      <c r="I1190" s="136" t="s">
        <v>13104</v>
      </c>
      <c r="J1190" s="12" t="str">
        <f t="shared" si="59"/>
        <v>Maha Aung Myay</v>
      </c>
      <c r="K1190" s="12" t="s">
        <v>19594</v>
      </c>
      <c r="L1190" s="12">
        <v>30</v>
      </c>
      <c r="M1190" s="12" t="s">
        <v>13106</v>
      </c>
      <c r="N1190" s="12">
        <v>100</v>
      </c>
      <c r="O1190" s="135">
        <v>45883.333333333299</v>
      </c>
      <c r="P1190" s="13" t="s">
        <v>13120</v>
      </c>
      <c r="Q1190" s="26">
        <v>45883.516655092601</v>
      </c>
      <c r="R1190" s="12" t="s">
        <v>35</v>
      </c>
      <c r="S1190" s="27">
        <f t="shared" si="57"/>
        <v>0.91255787036789104</v>
      </c>
      <c r="T1190" s="12" t="s">
        <v>19595</v>
      </c>
      <c r="U1190" s="13"/>
      <c r="V1190" s="13"/>
      <c r="W1190" s="13"/>
    </row>
    <row r="1191" spans="1:23" ht="30" customHeight="1">
      <c r="A1191" s="10">
        <v>1193</v>
      </c>
      <c r="B1191" s="26">
        <v>45882.605312500003</v>
      </c>
      <c r="C1191" s="26" t="str">
        <f t="shared" si="58"/>
        <v>August 2025</v>
      </c>
      <c r="D1191" s="12" t="s">
        <v>19596</v>
      </c>
      <c r="E1191" s="12">
        <v>530917</v>
      </c>
      <c r="F1191" s="14" t="s">
        <v>19597</v>
      </c>
      <c r="G1191" s="13" t="s">
        <v>4410</v>
      </c>
      <c r="H1191" s="13" t="s">
        <v>19598</v>
      </c>
      <c r="I1191" s="136" t="s">
        <v>13104</v>
      </c>
      <c r="J1191" s="12" t="str">
        <f t="shared" si="59"/>
        <v>Maha Aung Myay</v>
      </c>
      <c r="K1191" s="12" t="s">
        <v>19599</v>
      </c>
      <c r="L1191" s="12">
        <v>50</v>
      </c>
      <c r="M1191" s="12" t="s">
        <v>15590</v>
      </c>
      <c r="N1191" s="12">
        <v>170</v>
      </c>
      <c r="O1191" s="135">
        <v>45883.333333333299</v>
      </c>
      <c r="P1191" s="13" t="s">
        <v>13120</v>
      </c>
      <c r="Q1191" s="26">
        <v>45883.448657407404</v>
      </c>
      <c r="R1191" s="12" t="s">
        <v>35</v>
      </c>
      <c r="S1191" s="27">
        <f t="shared" si="57"/>
        <v>0.84334490740729995</v>
      </c>
      <c r="T1191" s="12" t="s">
        <v>19600</v>
      </c>
      <c r="U1191" s="13"/>
      <c r="V1191" s="13"/>
      <c r="W1191" s="13"/>
    </row>
    <row r="1192" spans="1:23" ht="30" customHeight="1">
      <c r="A1192" s="10">
        <v>1194</v>
      </c>
      <c r="B1192" s="26">
        <v>45882.7522916667</v>
      </c>
      <c r="C1192" s="26" t="str">
        <f t="shared" si="58"/>
        <v>August 2025</v>
      </c>
      <c r="D1192" s="12" t="s">
        <v>19601</v>
      </c>
      <c r="E1192" s="12" t="s">
        <v>19602</v>
      </c>
      <c r="F1192" s="14" t="s">
        <v>19603</v>
      </c>
      <c r="G1192" s="13" t="s">
        <v>19604</v>
      </c>
      <c r="H1192" s="13" t="s">
        <v>19605</v>
      </c>
      <c r="I1192" s="136" t="s">
        <v>13045</v>
      </c>
      <c r="J1192" s="12" t="str">
        <f t="shared" si="59"/>
        <v>Aung Myay Tha Zan</v>
      </c>
      <c r="K1192" s="12" t="s">
        <v>19606</v>
      </c>
      <c r="L1192" s="12">
        <v>20</v>
      </c>
      <c r="M1192" s="12" t="s">
        <v>19607</v>
      </c>
      <c r="N1192" s="12">
        <v>119</v>
      </c>
      <c r="O1192" s="135">
        <v>45883.333333333299</v>
      </c>
      <c r="P1192" s="13" t="s">
        <v>13260</v>
      </c>
      <c r="Q1192" s="26">
        <v>45883.650960648098</v>
      </c>
      <c r="R1192" s="12" t="s">
        <v>35</v>
      </c>
      <c r="S1192" s="27">
        <f t="shared" si="57"/>
        <v>0.89866898148466101</v>
      </c>
      <c r="T1192" s="12" t="s">
        <v>19608</v>
      </c>
      <c r="U1192" s="13"/>
      <c r="V1192" s="13"/>
      <c r="W1192" s="13"/>
    </row>
    <row r="1193" spans="1:23" ht="30" customHeight="1">
      <c r="A1193" s="10">
        <v>1195</v>
      </c>
      <c r="B1193" s="138">
        <v>45882.756469907399</v>
      </c>
      <c r="C1193" s="26" t="str">
        <f t="shared" si="58"/>
        <v>August 2025</v>
      </c>
      <c r="D1193" s="66" t="s">
        <v>19609</v>
      </c>
      <c r="E1193" s="66" t="s">
        <v>19610</v>
      </c>
      <c r="F1193" s="66" t="s">
        <v>19611</v>
      </c>
      <c r="G1193" s="76" t="s">
        <v>19612</v>
      </c>
      <c r="H1193" s="76" t="s">
        <v>19613</v>
      </c>
      <c r="I1193" s="140" t="s">
        <v>13066</v>
      </c>
      <c r="J1193" s="12" t="str">
        <f t="shared" si="59"/>
        <v>Chan Aye Tha Zan</v>
      </c>
      <c r="K1193" s="76" t="s">
        <v>19614</v>
      </c>
      <c r="L1193" s="104">
        <v>25</v>
      </c>
      <c r="M1193" s="66"/>
      <c r="N1193" s="66"/>
      <c r="O1193" s="73"/>
      <c r="P1193" s="76"/>
      <c r="Q1193" s="73"/>
      <c r="R1193" s="66" t="s">
        <v>113</v>
      </c>
      <c r="S1193" s="90">
        <f t="shared" si="57"/>
        <v>-45882.756469907399</v>
      </c>
      <c r="T1193" s="66"/>
      <c r="U1193" s="76"/>
      <c r="V1193" s="76" t="s">
        <v>19615</v>
      </c>
      <c r="W1193" s="76"/>
    </row>
    <row r="1194" spans="1:23" ht="30" customHeight="1">
      <c r="A1194" s="10">
        <v>1196</v>
      </c>
      <c r="B1194" s="138">
        <v>45882.981006944399</v>
      </c>
      <c r="C1194" s="26" t="str">
        <f t="shared" si="58"/>
        <v>August 2025</v>
      </c>
      <c r="D1194" s="66" t="s">
        <v>19616</v>
      </c>
      <c r="E1194" s="66">
        <v>531572</v>
      </c>
      <c r="F1194" s="66" t="s">
        <v>19617</v>
      </c>
      <c r="G1194" s="76" t="s">
        <v>19618</v>
      </c>
      <c r="H1194" s="76" t="s">
        <v>19619</v>
      </c>
      <c r="I1194" s="140" t="s">
        <v>13104</v>
      </c>
      <c r="J1194" s="12" t="str">
        <f t="shared" si="59"/>
        <v>Maha Aung Myay</v>
      </c>
      <c r="K1194" s="76" t="s">
        <v>19620</v>
      </c>
      <c r="L1194" s="104">
        <v>20</v>
      </c>
      <c r="M1194" s="66"/>
      <c r="N1194" s="66"/>
      <c r="O1194" s="73"/>
      <c r="P1194" s="76"/>
      <c r="Q1194" s="73"/>
      <c r="R1194" s="66" t="s">
        <v>113</v>
      </c>
      <c r="S1194" s="90">
        <f t="shared" si="57"/>
        <v>-45882.981006944399</v>
      </c>
      <c r="T1194" s="66"/>
      <c r="U1194" s="76"/>
      <c r="V1194" s="76" t="s">
        <v>6073</v>
      </c>
      <c r="W1194" s="76"/>
    </row>
    <row r="1195" spans="1:23" ht="30" customHeight="1">
      <c r="A1195" s="10">
        <v>1197</v>
      </c>
      <c r="B1195" s="26">
        <v>45883.436805555597</v>
      </c>
      <c r="C1195" s="26" t="str">
        <f t="shared" si="58"/>
        <v>August 2025</v>
      </c>
      <c r="D1195" s="12">
        <v>125475</v>
      </c>
      <c r="E1195" s="12">
        <v>531713</v>
      </c>
      <c r="F1195" s="14" t="s">
        <v>19621</v>
      </c>
      <c r="G1195" s="13" t="s">
        <v>19622</v>
      </c>
      <c r="H1195" s="13" t="s">
        <v>19623</v>
      </c>
      <c r="I1195" s="136" t="s">
        <v>13045</v>
      </c>
      <c r="J1195" s="12" t="str">
        <f t="shared" si="59"/>
        <v>Aung Myay Tha Zan</v>
      </c>
      <c r="K1195" s="12" t="s">
        <v>19624</v>
      </c>
      <c r="L1195" s="12">
        <v>20</v>
      </c>
      <c r="M1195" s="12" t="s">
        <v>16653</v>
      </c>
      <c r="N1195" s="12">
        <v>120</v>
      </c>
      <c r="O1195" s="135">
        <v>45884.333333333299</v>
      </c>
      <c r="P1195" s="13" t="s">
        <v>13120</v>
      </c>
      <c r="Q1195" s="26">
        <v>45884.445613425902</v>
      </c>
      <c r="R1195" s="12" t="s">
        <v>35</v>
      </c>
      <c r="S1195" s="27">
        <f t="shared" si="57"/>
        <v>1.0088078703702199</v>
      </c>
      <c r="T1195" s="12" t="s">
        <v>19625</v>
      </c>
      <c r="U1195" s="13"/>
      <c r="V1195" s="13"/>
      <c r="W1195" s="13"/>
    </row>
    <row r="1196" spans="1:23" ht="30" customHeight="1">
      <c r="A1196" s="10">
        <v>1198</v>
      </c>
      <c r="B1196" s="26">
        <v>45883.472916666702</v>
      </c>
      <c r="C1196" s="26" t="str">
        <f t="shared" si="58"/>
        <v>August 2025</v>
      </c>
      <c r="D1196" s="12">
        <v>125492</v>
      </c>
      <c r="E1196" s="12">
        <v>531486</v>
      </c>
      <c r="F1196" s="14" t="s">
        <v>19626</v>
      </c>
      <c r="G1196" s="13" t="s">
        <v>19627</v>
      </c>
      <c r="H1196" s="13" t="s">
        <v>19628</v>
      </c>
      <c r="I1196" s="136" t="s">
        <v>13104</v>
      </c>
      <c r="J1196" s="12" t="str">
        <f t="shared" si="59"/>
        <v>Maha Aung Myay</v>
      </c>
      <c r="K1196" s="12" t="s">
        <v>19629</v>
      </c>
      <c r="L1196" s="12">
        <v>20</v>
      </c>
      <c r="M1196" s="12" t="s">
        <v>18849</v>
      </c>
      <c r="N1196" s="12">
        <v>450</v>
      </c>
      <c r="O1196" s="135">
        <v>45883.5</v>
      </c>
      <c r="P1196" s="13" t="s">
        <v>13120</v>
      </c>
      <c r="Q1196" s="26">
        <v>45883.682638888902</v>
      </c>
      <c r="R1196" s="12" t="s">
        <v>35</v>
      </c>
      <c r="S1196" s="27">
        <f t="shared" si="57"/>
        <v>0.20972222222189901</v>
      </c>
      <c r="T1196" s="12" t="s">
        <v>19630</v>
      </c>
      <c r="U1196" s="13"/>
      <c r="V1196" s="13"/>
      <c r="W1196" s="13"/>
    </row>
    <row r="1197" spans="1:23" ht="30" customHeight="1">
      <c r="A1197" s="10">
        <v>1199</v>
      </c>
      <c r="B1197" s="26">
        <v>45883.5090277778</v>
      </c>
      <c r="C1197" s="26" t="str">
        <f t="shared" si="58"/>
        <v>August 2025</v>
      </c>
      <c r="D1197" s="12">
        <v>125503</v>
      </c>
      <c r="E1197" s="12">
        <v>531862</v>
      </c>
      <c r="F1197" s="14" t="s">
        <v>19631</v>
      </c>
      <c r="G1197" s="13" t="s">
        <v>19632</v>
      </c>
      <c r="H1197" s="13" t="s">
        <v>19633</v>
      </c>
      <c r="I1197" s="136" t="s">
        <v>13045</v>
      </c>
      <c r="J1197" s="12" t="str">
        <f t="shared" si="59"/>
        <v>Aung Myay Tha Zan</v>
      </c>
      <c r="K1197" s="12" t="s">
        <v>19634</v>
      </c>
      <c r="L1197" s="12">
        <v>20</v>
      </c>
      <c r="M1197" s="12" t="s">
        <v>19635</v>
      </c>
      <c r="N1197" s="12">
        <v>300</v>
      </c>
      <c r="O1197" s="135">
        <v>45884.333333333299</v>
      </c>
      <c r="P1197" s="13" t="s">
        <v>13120</v>
      </c>
      <c r="Q1197" s="26">
        <v>45884.688240740703</v>
      </c>
      <c r="R1197" s="12" t="s">
        <v>35</v>
      </c>
      <c r="S1197" s="27">
        <f t="shared" si="57"/>
        <v>1.1792129629611701</v>
      </c>
      <c r="T1197" s="12" t="s">
        <v>19636</v>
      </c>
      <c r="U1197" s="13"/>
      <c r="V1197" s="13"/>
      <c r="W1197" s="13"/>
    </row>
    <row r="1198" spans="1:23" ht="30" customHeight="1">
      <c r="A1198" s="10">
        <v>1200</v>
      </c>
      <c r="B1198" s="26">
        <v>45883.515277777798</v>
      </c>
      <c r="C1198" s="26" t="str">
        <f t="shared" si="58"/>
        <v>August 2025</v>
      </c>
      <c r="D1198" s="12">
        <v>125506</v>
      </c>
      <c r="E1198" s="12">
        <v>531895</v>
      </c>
      <c r="F1198" s="14" t="s">
        <v>19637</v>
      </c>
      <c r="G1198" s="13" t="s">
        <v>19638</v>
      </c>
      <c r="H1198" s="13" t="s">
        <v>19639</v>
      </c>
      <c r="I1198" s="136" t="s">
        <v>13066</v>
      </c>
      <c r="J1198" s="12" t="str">
        <f t="shared" si="59"/>
        <v>Chan Aye Tha Zan</v>
      </c>
      <c r="K1198" s="12" t="s">
        <v>19640</v>
      </c>
      <c r="L1198" s="12">
        <v>20</v>
      </c>
      <c r="M1198" s="12" t="s">
        <v>16641</v>
      </c>
      <c r="N1198" s="12">
        <v>177</v>
      </c>
      <c r="O1198" s="135">
        <v>45887.333333333299</v>
      </c>
      <c r="P1198" s="13" t="s">
        <v>13120</v>
      </c>
      <c r="Q1198" s="26">
        <v>45888.563368055598</v>
      </c>
      <c r="R1198" s="12" t="s">
        <v>35</v>
      </c>
      <c r="S1198" s="27">
        <f t="shared" si="57"/>
        <v>5.0480902777781003</v>
      </c>
      <c r="T1198" s="12" t="s">
        <v>19641</v>
      </c>
      <c r="U1198" s="13"/>
      <c r="V1198" s="13"/>
      <c r="W1198" s="13"/>
    </row>
    <row r="1199" spans="1:23" ht="30" customHeight="1">
      <c r="A1199" s="10">
        <v>1201</v>
      </c>
      <c r="B1199" s="73">
        <v>45883.526388888902</v>
      </c>
      <c r="C1199" s="26" t="str">
        <f t="shared" si="58"/>
        <v>August 2025</v>
      </c>
      <c r="D1199" s="66">
        <v>125509</v>
      </c>
      <c r="E1199" s="66">
        <v>49121</v>
      </c>
      <c r="F1199" s="75" t="s">
        <v>19642</v>
      </c>
      <c r="G1199" s="76" t="s">
        <v>19643</v>
      </c>
      <c r="H1199" s="76" t="s">
        <v>19644</v>
      </c>
      <c r="I1199" s="140" t="s">
        <v>13066</v>
      </c>
      <c r="J1199" s="12" t="str">
        <f t="shared" si="59"/>
        <v>Chan Aye Tha Zan</v>
      </c>
      <c r="K1199" s="66" t="s">
        <v>19645</v>
      </c>
      <c r="L1199" s="66">
        <v>20</v>
      </c>
      <c r="M1199" s="66"/>
      <c r="N1199" s="66"/>
      <c r="O1199" s="73">
        <v>45885.333333333299</v>
      </c>
      <c r="P1199" s="13" t="s">
        <v>13048</v>
      </c>
      <c r="Q1199" s="73"/>
      <c r="R1199" s="66" t="s">
        <v>113</v>
      </c>
      <c r="S1199" s="90">
        <f t="shared" si="57"/>
        <v>-45883.526388888902</v>
      </c>
      <c r="T1199" s="66"/>
      <c r="U1199" s="76"/>
      <c r="V1199" s="76" t="s">
        <v>19646</v>
      </c>
      <c r="W1199" s="76"/>
    </row>
    <row r="1200" spans="1:23" ht="30" customHeight="1">
      <c r="A1200" s="10">
        <v>1201</v>
      </c>
      <c r="B1200" s="26">
        <v>45883.552083333299</v>
      </c>
      <c r="C1200" s="26" t="str">
        <f t="shared" si="58"/>
        <v>August 2025</v>
      </c>
      <c r="D1200" s="12">
        <v>125516</v>
      </c>
      <c r="E1200" s="12">
        <v>531900</v>
      </c>
      <c r="F1200" s="14" t="s">
        <v>19647</v>
      </c>
      <c r="G1200" s="13" t="s">
        <v>19648</v>
      </c>
      <c r="H1200" s="13" t="s">
        <v>18746</v>
      </c>
      <c r="I1200" s="136" t="s">
        <v>13066</v>
      </c>
      <c r="J1200" s="12" t="str">
        <f t="shared" si="59"/>
        <v>Chan Aye Tha Zan</v>
      </c>
      <c r="K1200" s="12" t="s">
        <v>19649</v>
      </c>
      <c r="L1200" s="12">
        <v>25</v>
      </c>
      <c r="M1200" s="12" t="s">
        <v>18571</v>
      </c>
      <c r="N1200" s="12">
        <v>478</v>
      </c>
      <c r="O1200" s="135">
        <v>45884.333333333299</v>
      </c>
      <c r="P1200" s="13" t="s">
        <v>13048</v>
      </c>
      <c r="Q1200" s="26">
        <v>45884.452060185198</v>
      </c>
      <c r="R1200" s="12" t="s">
        <v>35</v>
      </c>
      <c r="S1200" s="27">
        <f t="shared" si="57"/>
        <v>0.899976851847896</v>
      </c>
      <c r="T1200" s="12" t="s">
        <v>19650</v>
      </c>
      <c r="U1200" s="13"/>
      <c r="V1200" s="13"/>
      <c r="W1200" s="13"/>
    </row>
    <row r="1201" spans="1:23" ht="30" customHeight="1">
      <c r="A1201" s="10">
        <v>1202</v>
      </c>
      <c r="B1201" s="26">
        <v>45883.563194444403</v>
      </c>
      <c r="C1201" s="26" t="str">
        <f t="shared" si="58"/>
        <v>August 2025</v>
      </c>
      <c r="D1201" s="12">
        <v>125521</v>
      </c>
      <c r="E1201" s="12">
        <v>531990</v>
      </c>
      <c r="F1201" s="14" t="s">
        <v>19651</v>
      </c>
      <c r="G1201" s="13" t="s">
        <v>19652</v>
      </c>
      <c r="H1201" s="13" t="s">
        <v>19653</v>
      </c>
      <c r="I1201" s="136" t="s">
        <v>13066</v>
      </c>
      <c r="J1201" s="12" t="str">
        <f t="shared" si="59"/>
        <v>Chan Aye Tha Zan</v>
      </c>
      <c r="K1201" s="12" t="s">
        <v>19654</v>
      </c>
      <c r="L1201" s="12">
        <v>20</v>
      </c>
      <c r="M1201" s="12" t="s">
        <v>13731</v>
      </c>
      <c r="N1201" s="12">
        <v>150</v>
      </c>
      <c r="O1201" s="135">
        <v>45884.333333333299</v>
      </c>
      <c r="P1201" s="13" t="s">
        <v>13120</v>
      </c>
      <c r="Q1201" s="26">
        <v>45884.660150463002</v>
      </c>
      <c r="R1201" s="12" t="s">
        <v>35</v>
      </c>
      <c r="S1201" s="27">
        <f t="shared" ref="S1201:S1264" si="60">Q1201-B1201</f>
        <v>1.0969560185185401</v>
      </c>
      <c r="T1201" s="12" t="s">
        <v>19655</v>
      </c>
      <c r="U1201" s="13"/>
      <c r="V1201" s="13"/>
      <c r="W1201" s="13"/>
    </row>
    <row r="1202" spans="1:23" ht="30" customHeight="1">
      <c r="A1202" s="10">
        <v>1203</v>
      </c>
      <c r="B1202" s="26">
        <v>45883.564583333296</v>
      </c>
      <c r="C1202" s="26" t="str">
        <f t="shared" si="58"/>
        <v>August 2025</v>
      </c>
      <c r="D1202" s="12">
        <v>125522</v>
      </c>
      <c r="E1202" s="12">
        <v>252891</v>
      </c>
      <c r="F1202" s="14" t="s">
        <v>19656</v>
      </c>
      <c r="G1202" s="13" t="s">
        <v>11483</v>
      </c>
      <c r="H1202" s="13" t="s">
        <v>19657</v>
      </c>
      <c r="I1202" s="136" t="s">
        <v>13045</v>
      </c>
      <c r="J1202" s="12" t="str">
        <f t="shared" si="59"/>
        <v>Aung Myay Tha Zan</v>
      </c>
      <c r="K1202" s="12" t="s">
        <v>19658</v>
      </c>
      <c r="L1202" s="12">
        <v>50</v>
      </c>
      <c r="M1202" s="12" t="s">
        <v>13216</v>
      </c>
      <c r="N1202" s="12">
        <v>420</v>
      </c>
      <c r="O1202" s="135">
        <v>45884.333333333299</v>
      </c>
      <c r="P1202" s="13" t="s">
        <v>13120</v>
      </c>
      <c r="Q1202" s="26">
        <v>45884.574768518498</v>
      </c>
      <c r="R1202" s="12" t="s">
        <v>35</v>
      </c>
      <c r="S1202" s="27">
        <f t="shared" si="60"/>
        <v>1.01018518518686</v>
      </c>
      <c r="T1202" s="12" t="s">
        <v>19659</v>
      </c>
      <c r="U1202" s="13"/>
      <c r="V1202" s="13"/>
      <c r="W1202" s="13"/>
    </row>
    <row r="1203" spans="1:23" ht="30" customHeight="1">
      <c r="A1203" s="10">
        <v>1204</v>
      </c>
      <c r="B1203" s="73">
        <v>45883.600694444402</v>
      </c>
      <c r="C1203" s="26" t="str">
        <f t="shared" si="58"/>
        <v>August 2025</v>
      </c>
      <c r="D1203" s="66">
        <v>125530</v>
      </c>
      <c r="E1203" s="66">
        <v>506293</v>
      </c>
      <c r="F1203" s="75" t="s">
        <v>19660</v>
      </c>
      <c r="G1203" s="76" t="s">
        <v>18149</v>
      </c>
      <c r="H1203" s="76" t="s">
        <v>19661</v>
      </c>
      <c r="I1203" s="140" t="s">
        <v>13104</v>
      </c>
      <c r="J1203" s="12" t="str">
        <f t="shared" si="59"/>
        <v>Maha Aung Myay</v>
      </c>
      <c r="K1203" s="66" t="s">
        <v>19662</v>
      </c>
      <c r="L1203" s="66">
        <v>20</v>
      </c>
      <c r="M1203" s="66"/>
      <c r="N1203" s="66"/>
      <c r="O1203" s="73">
        <v>45885.333333333299</v>
      </c>
      <c r="P1203" s="13" t="s">
        <v>13048</v>
      </c>
      <c r="Q1203" s="73"/>
      <c r="R1203" s="66" t="s">
        <v>113</v>
      </c>
      <c r="S1203" s="90">
        <f t="shared" si="60"/>
        <v>-45883.600694444402</v>
      </c>
      <c r="T1203" s="66"/>
      <c r="U1203" s="76" t="s">
        <v>19663</v>
      </c>
      <c r="V1203" s="76" t="s">
        <v>19664</v>
      </c>
      <c r="W1203" s="76"/>
    </row>
    <row r="1204" spans="1:23" ht="30" customHeight="1">
      <c r="A1204" s="10">
        <v>1205</v>
      </c>
      <c r="B1204" s="26">
        <v>45883.636111111096</v>
      </c>
      <c r="C1204" s="26" t="str">
        <f t="shared" si="58"/>
        <v>August 2025</v>
      </c>
      <c r="D1204" s="12">
        <v>125542</v>
      </c>
      <c r="E1204" s="12">
        <v>532244</v>
      </c>
      <c r="F1204" s="14" t="s">
        <v>19665</v>
      </c>
      <c r="G1204" s="13" t="s">
        <v>19666</v>
      </c>
      <c r="H1204" s="13" t="s">
        <v>19667</v>
      </c>
      <c r="I1204" s="136" t="s">
        <v>13066</v>
      </c>
      <c r="J1204" s="12" t="str">
        <f t="shared" si="59"/>
        <v>Chan Aye Tha Zan</v>
      </c>
      <c r="K1204" s="12" t="s">
        <v>19668</v>
      </c>
      <c r="L1204" s="12">
        <v>20</v>
      </c>
      <c r="M1204" s="12" t="s">
        <v>15133</v>
      </c>
      <c r="N1204" s="12">
        <v>120</v>
      </c>
      <c r="O1204" s="135">
        <v>45884.333333333299</v>
      </c>
      <c r="P1204" s="13" t="s">
        <v>13120</v>
      </c>
      <c r="Q1204" s="26">
        <v>45884.566087963001</v>
      </c>
      <c r="R1204" s="12" t="s">
        <v>35</v>
      </c>
      <c r="S1204" s="27">
        <f t="shared" si="60"/>
        <v>0.92997685185400802</v>
      </c>
      <c r="T1204" s="12" t="s">
        <v>19669</v>
      </c>
      <c r="U1204" s="13"/>
      <c r="V1204" s="13"/>
      <c r="W1204" s="13"/>
    </row>
    <row r="1205" spans="1:23" ht="30" customHeight="1">
      <c r="A1205" s="10">
        <v>1206</v>
      </c>
      <c r="B1205" s="26">
        <v>45883.655555555597</v>
      </c>
      <c r="C1205" s="26" t="str">
        <f t="shared" si="58"/>
        <v>August 2025</v>
      </c>
      <c r="D1205" s="12">
        <v>125547</v>
      </c>
      <c r="E1205" s="12">
        <v>532300</v>
      </c>
      <c r="F1205" s="14" t="s">
        <v>19670</v>
      </c>
      <c r="G1205" s="13" t="s">
        <v>19671</v>
      </c>
      <c r="H1205" s="13" t="s">
        <v>19672</v>
      </c>
      <c r="I1205" s="136" t="s">
        <v>13104</v>
      </c>
      <c r="J1205" s="12" t="str">
        <f t="shared" si="59"/>
        <v>Maha Aung Myay</v>
      </c>
      <c r="K1205" s="12" t="s">
        <v>19673</v>
      </c>
      <c r="L1205" s="12">
        <v>25</v>
      </c>
      <c r="M1205" s="12" t="s">
        <v>14630</v>
      </c>
      <c r="N1205" s="12">
        <v>214</v>
      </c>
      <c r="O1205" s="135">
        <v>45884.333333333299</v>
      </c>
      <c r="P1205" s="13" t="s">
        <v>13048</v>
      </c>
      <c r="Q1205" s="26">
        <v>45884.503738425898</v>
      </c>
      <c r="R1205" s="12" t="s">
        <v>35</v>
      </c>
      <c r="S1205" s="27">
        <f t="shared" si="60"/>
        <v>0.84818287037342099</v>
      </c>
      <c r="T1205" s="12" t="s">
        <v>19674</v>
      </c>
      <c r="U1205" s="13" t="s">
        <v>19675</v>
      </c>
      <c r="V1205" s="13"/>
      <c r="W1205" s="13"/>
    </row>
    <row r="1206" spans="1:23" ht="30" customHeight="1">
      <c r="A1206" s="10">
        <v>1207</v>
      </c>
      <c r="B1206" s="73">
        <v>45883.767361111102</v>
      </c>
      <c r="C1206" s="26" t="str">
        <f t="shared" si="58"/>
        <v>August 2025</v>
      </c>
      <c r="D1206" s="66">
        <v>125563</v>
      </c>
      <c r="E1206" s="66">
        <v>532554</v>
      </c>
      <c r="F1206" s="75" t="s">
        <v>19676</v>
      </c>
      <c r="G1206" s="76" t="s">
        <v>19677</v>
      </c>
      <c r="H1206" s="76" t="s">
        <v>19678</v>
      </c>
      <c r="I1206" s="140" t="s">
        <v>13104</v>
      </c>
      <c r="J1206" s="12" t="str">
        <f t="shared" si="59"/>
        <v>Maha Aung Myay</v>
      </c>
      <c r="K1206" s="66" t="s">
        <v>19679</v>
      </c>
      <c r="L1206" s="66">
        <v>50</v>
      </c>
      <c r="M1206" s="66"/>
      <c r="N1206" s="66"/>
      <c r="O1206" s="73">
        <v>45884.333333333299</v>
      </c>
      <c r="P1206" s="76" t="s">
        <v>13260</v>
      </c>
      <c r="Q1206" s="73"/>
      <c r="R1206" s="66" t="s">
        <v>113</v>
      </c>
      <c r="S1206" s="90">
        <f t="shared" si="60"/>
        <v>-45883.767361111102</v>
      </c>
      <c r="T1206" s="66"/>
      <c r="U1206" s="76"/>
      <c r="V1206" s="76" t="s">
        <v>19680</v>
      </c>
      <c r="W1206" s="76"/>
    </row>
    <row r="1207" spans="1:23" ht="30" customHeight="1">
      <c r="A1207" s="10">
        <v>1208</v>
      </c>
      <c r="B1207" s="26">
        <v>45883.8215277778</v>
      </c>
      <c r="C1207" s="26" t="str">
        <f t="shared" si="58"/>
        <v>August 2025</v>
      </c>
      <c r="D1207" s="12">
        <v>125571</v>
      </c>
      <c r="E1207" s="12">
        <v>532627</v>
      </c>
      <c r="F1207" s="14" t="s">
        <v>19681</v>
      </c>
      <c r="G1207" s="13" t="s">
        <v>19682</v>
      </c>
      <c r="H1207" s="13" t="s">
        <v>19683</v>
      </c>
      <c r="I1207" s="136" t="s">
        <v>13066</v>
      </c>
      <c r="J1207" s="12" t="str">
        <f t="shared" si="59"/>
        <v>Chan Aye Tha Zan</v>
      </c>
      <c r="K1207" s="12" t="s">
        <v>19684</v>
      </c>
      <c r="L1207" s="12">
        <v>50</v>
      </c>
      <c r="M1207" s="12" t="s">
        <v>19685</v>
      </c>
      <c r="N1207" s="12">
        <v>312</v>
      </c>
      <c r="O1207" s="26">
        <v>45885.333333333299</v>
      </c>
      <c r="P1207" s="13" t="s">
        <v>13048</v>
      </c>
      <c r="Q1207" s="26">
        <v>45885.619548611103</v>
      </c>
      <c r="R1207" s="12" t="s">
        <v>35</v>
      </c>
      <c r="S1207" s="27">
        <f t="shared" si="60"/>
        <v>1.79802083333198</v>
      </c>
      <c r="T1207" s="12" t="s">
        <v>19686</v>
      </c>
      <c r="U1207" s="13"/>
      <c r="V1207" s="13"/>
      <c r="W1207" s="13"/>
    </row>
    <row r="1208" spans="1:23" ht="30" customHeight="1">
      <c r="A1208" s="10">
        <v>1209</v>
      </c>
      <c r="B1208" s="26">
        <v>45883.8215277778</v>
      </c>
      <c r="C1208" s="26" t="str">
        <f t="shared" si="58"/>
        <v>August 2025</v>
      </c>
      <c r="D1208" s="12">
        <v>125572</v>
      </c>
      <c r="E1208" s="12">
        <v>116574</v>
      </c>
      <c r="F1208" s="14" t="s">
        <v>19687</v>
      </c>
      <c r="G1208" s="13" t="s">
        <v>19688</v>
      </c>
      <c r="H1208" s="13" t="s">
        <v>19689</v>
      </c>
      <c r="I1208" s="136" t="s">
        <v>13104</v>
      </c>
      <c r="J1208" s="12" t="str">
        <f t="shared" si="59"/>
        <v>Maha Aung Myay</v>
      </c>
      <c r="K1208" s="12" t="s">
        <v>19690</v>
      </c>
      <c r="L1208" s="12">
        <v>20</v>
      </c>
      <c r="M1208" s="12" t="s">
        <v>19691</v>
      </c>
      <c r="N1208" s="12">
        <v>174</v>
      </c>
      <c r="O1208" s="26">
        <v>45884.333333333299</v>
      </c>
      <c r="P1208" s="13" t="s">
        <v>13260</v>
      </c>
      <c r="Q1208" s="26">
        <v>45885.461689814802</v>
      </c>
      <c r="R1208" s="12" t="s">
        <v>35</v>
      </c>
      <c r="S1208" s="27">
        <f t="shared" si="60"/>
        <v>1.6401620370379499</v>
      </c>
      <c r="T1208" s="12" t="s">
        <v>19692</v>
      </c>
      <c r="U1208" s="13"/>
      <c r="V1208" s="13"/>
      <c r="W1208" s="13"/>
    </row>
    <row r="1209" spans="1:23" ht="30" customHeight="1">
      <c r="A1209" s="10">
        <v>1210</v>
      </c>
      <c r="B1209" s="26">
        <v>45884.399305555598</v>
      </c>
      <c r="C1209" s="26" t="str">
        <f t="shared" si="58"/>
        <v>August 2025</v>
      </c>
      <c r="D1209" s="12">
        <v>125590</v>
      </c>
      <c r="E1209" s="12">
        <v>532476</v>
      </c>
      <c r="F1209" s="14" t="s">
        <v>19693</v>
      </c>
      <c r="G1209" s="13" t="s">
        <v>19694</v>
      </c>
      <c r="H1209" s="13" t="s">
        <v>19695</v>
      </c>
      <c r="I1209" s="136" t="s">
        <v>13104</v>
      </c>
      <c r="J1209" s="12" t="str">
        <f t="shared" si="59"/>
        <v>Maha Aung Myay</v>
      </c>
      <c r="K1209" s="12" t="s">
        <v>19696</v>
      </c>
      <c r="L1209" s="12">
        <v>20</v>
      </c>
      <c r="M1209" s="12" t="s">
        <v>14410</v>
      </c>
      <c r="N1209" s="12">
        <v>125</v>
      </c>
      <c r="O1209" s="135">
        <v>45884.5</v>
      </c>
      <c r="P1209" s="13" t="s">
        <v>13048</v>
      </c>
      <c r="Q1209" s="26">
        <v>45884.651793981502</v>
      </c>
      <c r="R1209" s="12" t="s">
        <v>35</v>
      </c>
      <c r="S1209" s="27">
        <f t="shared" si="60"/>
        <v>0.25248842592554899</v>
      </c>
      <c r="T1209" s="12" t="s">
        <v>19697</v>
      </c>
      <c r="U1209" s="13"/>
      <c r="V1209" s="13"/>
      <c r="W1209" s="13"/>
    </row>
    <row r="1210" spans="1:23" ht="30" customHeight="1">
      <c r="A1210" s="10">
        <v>1211</v>
      </c>
      <c r="B1210" s="26">
        <v>45884.404166666704</v>
      </c>
      <c r="C1210" s="26" t="str">
        <f t="shared" si="58"/>
        <v>August 2025</v>
      </c>
      <c r="D1210" s="12">
        <v>125591</v>
      </c>
      <c r="E1210" s="12">
        <v>531412</v>
      </c>
      <c r="F1210" s="37" t="s">
        <v>19698</v>
      </c>
      <c r="G1210" s="38" t="s">
        <v>19699</v>
      </c>
      <c r="H1210" s="13" t="s">
        <v>19700</v>
      </c>
      <c r="I1210" s="136" t="s">
        <v>13066</v>
      </c>
      <c r="J1210" s="12" t="str">
        <f t="shared" si="59"/>
        <v>Chan Aye Tha Zan</v>
      </c>
      <c r="K1210" s="12" t="s">
        <v>19701</v>
      </c>
      <c r="L1210" s="12">
        <v>18</v>
      </c>
      <c r="M1210" s="12" t="s">
        <v>16974</v>
      </c>
      <c r="N1210" s="12">
        <v>156</v>
      </c>
      <c r="O1210" s="26">
        <v>45885.333333333299</v>
      </c>
      <c r="P1210" s="13" t="s">
        <v>13048</v>
      </c>
      <c r="Q1210" s="26">
        <v>45885.693506944401</v>
      </c>
      <c r="R1210" s="12" t="s">
        <v>35</v>
      </c>
      <c r="S1210" s="27">
        <f t="shared" si="60"/>
        <v>1.28934027777723</v>
      </c>
      <c r="T1210" s="12" t="s">
        <v>19702</v>
      </c>
      <c r="U1210" s="13"/>
      <c r="V1210" s="13"/>
      <c r="W1210" s="13"/>
    </row>
    <row r="1211" spans="1:23" ht="30" customHeight="1">
      <c r="A1211" s="10">
        <v>1212</v>
      </c>
      <c r="B1211" s="26">
        <v>45884.513888888898</v>
      </c>
      <c r="C1211" s="26" t="str">
        <f t="shared" si="58"/>
        <v>August 2025</v>
      </c>
      <c r="D1211" s="12">
        <v>125636</v>
      </c>
      <c r="E1211" s="12">
        <v>533022</v>
      </c>
      <c r="F1211" s="139" t="s">
        <v>19703</v>
      </c>
      <c r="G1211" s="38" t="s">
        <v>19704</v>
      </c>
      <c r="H1211" s="100" t="s">
        <v>19705</v>
      </c>
      <c r="I1211" s="136" t="s">
        <v>13066</v>
      </c>
      <c r="J1211" s="12" t="str">
        <f t="shared" si="59"/>
        <v>Chan Aye Tha Zan</v>
      </c>
      <c r="K1211" s="12" t="s">
        <v>19706</v>
      </c>
      <c r="L1211" s="12">
        <v>25</v>
      </c>
      <c r="M1211" s="12" t="s">
        <v>18268</v>
      </c>
      <c r="N1211" s="12">
        <v>100</v>
      </c>
      <c r="O1211" s="26">
        <v>45885.333333333299</v>
      </c>
      <c r="P1211" s="13" t="s">
        <v>13120</v>
      </c>
      <c r="Q1211" s="26">
        <v>45885.566099536998</v>
      </c>
      <c r="R1211" s="12" t="s">
        <v>35</v>
      </c>
      <c r="S1211" s="27">
        <f t="shared" si="60"/>
        <v>1.0522106481439599</v>
      </c>
      <c r="T1211" s="12" t="s">
        <v>19707</v>
      </c>
      <c r="U1211" s="13"/>
      <c r="V1211" s="13"/>
      <c r="W1211" s="13"/>
    </row>
    <row r="1212" spans="1:23" ht="30" customHeight="1">
      <c r="A1212" s="10">
        <v>1213</v>
      </c>
      <c r="B1212" s="26">
        <v>45884.545138888898</v>
      </c>
      <c r="C1212" s="26" t="str">
        <f t="shared" si="58"/>
        <v>August 2025</v>
      </c>
      <c r="D1212" s="12">
        <v>125652</v>
      </c>
      <c r="E1212" s="12">
        <v>533110</v>
      </c>
      <c r="F1212" s="139" t="s">
        <v>19708</v>
      </c>
      <c r="G1212" s="38" t="s">
        <v>19709</v>
      </c>
      <c r="H1212" s="100" t="s">
        <v>19710</v>
      </c>
      <c r="I1212" s="136" t="s">
        <v>13066</v>
      </c>
      <c r="J1212" s="12" t="str">
        <f t="shared" si="59"/>
        <v>Chan Aye Tha Zan</v>
      </c>
      <c r="K1212" s="12" t="s">
        <v>19711</v>
      </c>
      <c r="L1212" s="12">
        <v>20</v>
      </c>
      <c r="M1212" s="12" t="s">
        <v>19712</v>
      </c>
      <c r="N1212" s="12">
        <v>180</v>
      </c>
      <c r="O1212" s="26">
        <v>45885.333333333299</v>
      </c>
      <c r="P1212" s="13" t="s">
        <v>13120</v>
      </c>
      <c r="Q1212" s="26">
        <v>45885.408020833303</v>
      </c>
      <c r="R1212" s="12" t="s">
        <v>35</v>
      </c>
      <c r="S1212" s="27">
        <f t="shared" si="60"/>
        <v>0.86288194444205102</v>
      </c>
      <c r="T1212" s="12" t="s">
        <v>19713</v>
      </c>
      <c r="U1212" s="13"/>
      <c r="V1212" s="13"/>
      <c r="W1212" s="13"/>
    </row>
    <row r="1213" spans="1:23" ht="30" customHeight="1">
      <c r="A1213" s="10">
        <v>1214</v>
      </c>
      <c r="B1213" s="26">
        <v>45884.568749999999</v>
      </c>
      <c r="C1213" s="26" t="str">
        <f t="shared" si="58"/>
        <v>August 2025</v>
      </c>
      <c r="D1213" s="12">
        <v>125658</v>
      </c>
      <c r="E1213" s="12">
        <v>533169</v>
      </c>
      <c r="F1213" s="139" t="s">
        <v>19714</v>
      </c>
      <c r="G1213" s="38" t="s">
        <v>19715</v>
      </c>
      <c r="H1213" s="100" t="s">
        <v>19716</v>
      </c>
      <c r="I1213" s="136" t="s">
        <v>13104</v>
      </c>
      <c r="J1213" s="12" t="str">
        <f t="shared" si="59"/>
        <v>Maha Aung Myay</v>
      </c>
      <c r="K1213" s="12" t="s">
        <v>19717</v>
      </c>
      <c r="L1213" s="12">
        <v>20</v>
      </c>
      <c r="M1213" s="12" t="s">
        <v>15876</v>
      </c>
      <c r="N1213" s="12">
        <v>289</v>
      </c>
      <c r="O1213" s="26">
        <v>45885.333333333299</v>
      </c>
      <c r="P1213" s="13" t="s">
        <v>13048</v>
      </c>
      <c r="Q1213" s="26">
        <v>45885.425405092603</v>
      </c>
      <c r="R1213" s="12" t="s">
        <v>35</v>
      </c>
      <c r="S1213" s="27">
        <f t="shared" si="60"/>
        <v>0.85665509259706596</v>
      </c>
      <c r="T1213" s="12" t="s">
        <v>19718</v>
      </c>
      <c r="U1213" s="13"/>
      <c r="V1213" s="13"/>
      <c r="W1213" s="13"/>
    </row>
    <row r="1214" spans="1:23" ht="30" customHeight="1">
      <c r="A1214" s="10">
        <v>1215</v>
      </c>
      <c r="B1214" s="26">
        <v>45884.570833333302</v>
      </c>
      <c r="C1214" s="26" t="str">
        <f t="shared" si="58"/>
        <v>August 2025</v>
      </c>
      <c r="D1214" s="12">
        <v>125660</v>
      </c>
      <c r="E1214" s="12">
        <v>533181</v>
      </c>
      <c r="F1214" s="139" t="s">
        <v>19719</v>
      </c>
      <c r="G1214" s="38" t="s">
        <v>19720</v>
      </c>
      <c r="H1214" s="100" t="s">
        <v>19721</v>
      </c>
      <c r="I1214" s="136" t="s">
        <v>13045</v>
      </c>
      <c r="J1214" s="12" t="str">
        <f t="shared" si="59"/>
        <v>Aung Myay Tha Zan</v>
      </c>
      <c r="K1214" s="12" t="s">
        <v>19722</v>
      </c>
      <c r="L1214" s="12">
        <v>25</v>
      </c>
      <c r="M1214" s="12" t="s">
        <v>15150</v>
      </c>
      <c r="N1214" s="12">
        <v>158</v>
      </c>
      <c r="O1214" s="26">
        <v>45885.333333333299</v>
      </c>
      <c r="P1214" s="13" t="s">
        <v>13120</v>
      </c>
      <c r="Q1214" s="26">
        <v>45885.454074074099</v>
      </c>
      <c r="R1214" s="12" t="s">
        <v>35</v>
      </c>
      <c r="S1214" s="27">
        <f t="shared" si="60"/>
        <v>0.88324074074626002</v>
      </c>
      <c r="T1214" s="12" t="s">
        <v>19723</v>
      </c>
      <c r="U1214" s="13"/>
      <c r="V1214" s="13"/>
      <c r="W1214" s="13"/>
    </row>
    <row r="1215" spans="1:23" ht="30" customHeight="1">
      <c r="A1215" s="10">
        <v>1216</v>
      </c>
      <c r="B1215" s="26">
        <v>45884.573611111096</v>
      </c>
      <c r="C1215" s="26" t="str">
        <f t="shared" si="58"/>
        <v>August 2025</v>
      </c>
      <c r="D1215" s="12">
        <v>125662</v>
      </c>
      <c r="E1215" s="12">
        <v>531480</v>
      </c>
      <c r="F1215" s="139" t="s">
        <v>19724</v>
      </c>
      <c r="G1215" s="13" t="s">
        <v>19725</v>
      </c>
      <c r="H1215" s="100" t="s">
        <v>19726</v>
      </c>
      <c r="I1215" s="136" t="s">
        <v>13045</v>
      </c>
      <c r="J1215" s="12" t="str">
        <f t="shared" si="59"/>
        <v>Aung Myay Tha Zan</v>
      </c>
      <c r="K1215" s="12" t="s">
        <v>19727</v>
      </c>
      <c r="L1215" s="12">
        <v>30</v>
      </c>
      <c r="M1215" s="12" t="s">
        <v>14642</v>
      </c>
      <c r="N1215" s="12">
        <v>92</v>
      </c>
      <c r="O1215" s="26">
        <v>45885.333333333299</v>
      </c>
      <c r="P1215" s="13" t="s">
        <v>13120</v>
      </c>
      <c r="Q1215" s="26">
        <v>45885.518726851798</v>
      </c>
      <c r="R1215" s="12" t="s">
        <v>35</v>
      </c>
      <c r="S1215" s="27">
        <f t="shared" si="60"/>
        <v>0.94511574073840199</v>
      </c>
      <c r="T1215" s="12" t="s">
        <v>19728</v>
      </c>
      <c r="U1215" s="13"/>
      <c r="V1215" s="13"/>
      <c r="W1215" s="13"/>
    </row>
    <row r="1216" spans="1:23" ht="30" customHeight="1">
      <c r="A1216" s="10">
        <v>1217</v>
      </c>
      <c r="B1216" s="26">
        <v>45884.65625</v>
      </c>
      <c r="C1216" s="26" t="str">
        <f t="shared" si="58"/>
        <v>August 2025</v>
      </c>
      <c r="D1216" s="12">
        <v>125685</v>
      </c>
      <c r="E1216" s="12">
        <v>533407</v>
      </c>
      <c r="F1216" s="139" t="s">
        <v>19729</v>
      </c>
      <c r="G1216" s="38" t="s">
        <v>19730</v>
      </c>
      <c r="H1216" s="100" t="s">
        <v>19731</v>
      </c>
      <c r="I1216" s="136" t="s">
        <v>13104</v>
      </c>
      <c r="J1216" s="12" t="str">
        <f t="shared" si="59"/>
        <v>Maha Aung Myay</v>
      </c>
      <c r="K1216" s="12" t="s">
        <v>19732</v>
      </c>
      <c r="L1216" s="12">
        <v>30</v>
      </c>
      <c r="M1216" s="12" t="s">
        <v>15413</v>
      </c>
      <c r="N1216" s="12">
        <v>186</v>
      </c>
      <c r="O1216" s="26">
        <v>45892.333333333299</v>
      </c>
      <c r="P1216" s="13" t="s">
        <v>13048</v>
      </c>
      <c r="Q1216" s="26">
        <v>45890.750821759299</v>
      </c>
      <c r="R1216" s="12" t="s">
        <v>35</v>
      </c>
      <c r="S1216" s="27">
        <f t="shared" si="60"/>
        <v>6.0945717592621804</v>
      </c>
      <c r="T1216" s="12" t="s">
        <v>19733</v>
      </c>
      <c r="U1216" s="13" t="s">
        <v>10804</v>
      </c>
      <c r="V1216" s="13"/>
      <c r="W1216" s="13"/>
    </row>
    <row r="1217" spans="1:23" ht="30" customHeight="1">
      <c r="A1217" s="10">
        <v>1218</v>
      </c>
      <c r="B1217" s="26">
        <v>45884.7</v>
      </c>
      <c r="C1217" s="26" t="str">
        <f t="shared" si="58"/>
        <v>August 2025</v>
      </c>
      <c r="D1217" s="12">
        <v>125694</v>
      </c>
      <c r="E1217" s="12">
        <v>533462</v>
      </c>
      <c r="F1217" s="139" t="s">
        <v>19734</v>
      </c>
      <c r="G1217" s="38" t="s">
        <v>19735</v>
      </c>
      <c r="H1217" s="100" t="s">
        <v>19736</v>
      </c>
      <c r="I1217" s="136" t="s">
        <v>13066</v>
      </c>
      <c r="J1217" s="12" t="str">
        <f t="shared" si="59"/>
        <v>Chan Aye Tha Zan</v>
      </c>
      <c r="K1217" s="12" t="s">
        <v>19737</v>
      </c>
      <c r="L1217" s="12">
        <v>50</v>
      </c>
      <c r="M1217" s="12" t="s">
        <v>18268</v>
      </c>
      <c r="N1217" s="12">
        <v>170</v>
      </c>
      <c r="O1217" s="26">
        <v>45885.333333333299</v>
      </c>
      <c r="P1217" s="13" t="s">
        <v>13120</v>
      </c>
      <c r="Q1217" s="26">
        <v>45885.598587963003</v>
      </c>
      <c r="R1217" s="12" t="s">
        <v>35</v>
      </c>
      <c r="S1217" s="27">
        <f t="shared" si="60"/>
        <v>0.89858796296903198</v>
      </c>
      <c r="T1217" s="12" t="s">
        <v>19738</v>
      </c>
      <c r="U1217" s="13"/>
      <c r="V1217" s="13"/>
      <c r="W1217" s="13"/>
    </row>
    <row r="1218" spans="1:23" ht="30" customHeight="1">
      <c r="A1218" s="10">
        <v>1218</v>
      </c>
      <c r="B1218" s="26">
        <v>45884.704166666699</v>
      </c>
      <c r="C1218" s="26" t="str">
        <f t="shared" si="58"/>
        <v>August 2025</v>
      </c>
      <c r="D1218" s="12">
        <v>125695</v>
      </c>
      <c r="E1218" s="12">
        <v>533496</v>
      </c>
      <c r="F1218" s="139" t="s">
        <v>19739</v>
      </c>
      <c r="G1218" s="38" t="s">
        <v>19740</v>
      </c>
      <c r="H1218" s="100" t="s">
        <v>19741</v>
      </c>
      <c r="I1218" s="136" t="s">
        <v>13066</v>
      </c>
      <c r="J1218" s="12" t="str">
        <f t="shared" si="59"/>
        <v>Chan Aye Tha Zan</v>
      </c>
      <c r="K1218" s="12" t="s">
        <v>19742</v>
      </c>
      <c r="L1218" s="12">
        <v>20</v>
      </c>
      <c r="M1218" s="12" t="s">
        <v>19053</v>
      </c>
      <c r="N1218" s="12">
        <v>262</v>
      </c>
      <c r="O1218" s="26">
        <v>45885.333333333299</v>
      </c>
      <c r="P1218" s="13" t="s">
        <v>13120</v>
      </c>
      <c r="Q1218" s="26">
        <v>45886.451481481497</v>
      </c>
      <c r="R1218" s="12" t="s">
        <v>35</v>
      </c>
      <c r="S1218" s="27">
        <f t="shared" si="60"/>
        <v>1.7473148148128499</v>
      </c>
      <c r="T1218" s="12" t="s">
        <v>19743</v>
      </c>
      <c r="U1218" s="13" t="s">
        <v>19744</v>
      </c>
      <c r="V1218" s="13"/>
      <c r="W1218" s="13"/>
    </row>
    <row r="1219" spans="1:23" ht="30" customHeight="1">
      <c r="A1219" s="10">
        <v>1219</v>
      </c>
      <c r="B1219" s="73">
        <v>45884.733333333301</v>
      </c>
      <c r="C1219" s="26" t="str">
        <f t="shared" ref="C1219:C1282" si="61">TEXT(B1219,"mmmm yyyy")</f>
        <v>August 2025</v>
      </c>
      <c r="D1219" s="66">
        <v>125698</v>
      </c>
      <c r="E1219" s="79">
        <v>533552</v>
      </c>
      <c r="F1219" s="75" t="s">
        <v>19745</v>
      </c>
      <c r="G1219" s="76" t="s">
        <v>3829</v>
      </c>
      <c r="H1219" s="76" t="s">
        <v>19746</v>
      </c>
      <c r="I1219" s="140" t="s">
        <v>13104</v>
      </c>
      <c r="J1219" s="12" t="str">
        <f t="shared" ref="J1219:J1282" si="62">TRIM(CLEAN(I1219))</f>
        <v>Maha Aung Myay</v>
      </c>
      <c r="K1219" s="66" t="s">
        <v>19747</v>
      </c>
      <c r="L1219" s="66">
        <v>20</v>
      </c>
      <c r="M1219" s="66"/>
      <c r="N1219" s="66"/>
      <c r="O1219" s="73">
        <v>45885.333333333299</v>
      </c>
      <c r="P1219" s="13" t="s">
        <v>13048</v>
      </c>
      <c r="Q1219" s="73"/>
      <c r="R1219" s="66" t="s">
        <v>113</v>
      </c>
      <c r="S1219" s="90">
        <f t="shared" si="60"/>
        <v>-45884.733333333301</v>
      </c>
      <c r="T1219" s="66"/>
      <c r="U1219" s="76"/>
      <c r="V1219" s="76" t="s">
        <v>19748</v>
      </c>
      <c r="W1219" s="76"/>
    </row>
    <row r="1220" spans="1:23" ht="30" customHeight="1">
      <c r="A1220" s="10">
        <v>1220</v>
      </c>
      <c r="B1220" s="26">
        <v>45885.377326388902</v>
      </c>
      <c r="C1220" s="26" t="str">
        <f t="shared" si="61"/>
        <v>August 2025</v>
      </c>
      <c r="D1220" s="12" t="s">
        <v>19749</v>
      </c>
      <c r="E1220" s="12">
        <v>533816</v>
      </c>
      <c r="F1220" s="14" t="s">
        <v>19750</v>
      </c>
      <c r="G1220" s="13" t="s">
        <v>19751</v>
      </c>
      <c r="H1220" s="13" t="s">
        <v>19752</v>
      </c>
      <c r="I1220" s="136" t="s">
        <v>13066</v>
      </c>
      <c r="J1220" s="12" t="str">
        <f t="shared" si="62"/>
        <v>Chan Aye Tha Zan</v>
      </c>
      <c r="K1220" s="12" t="s">
        <v>19753</v>
      </c>
      <c r="L1220" s="12">
        <v>25</v>
      </c>
      <c r="M1220" s="12" t="s">
        <v>15133</v>
      </c>
      <c r="N1220" s="12">
        <v>183</v>
      </c>
      <c r="O1220" s="26">
        <v>45885.333333333299</v>
      </c>
      <c r="P1220" s="13" t="s">
        <v>13048</v>
      </c>
      <c r="Q1220" s="26">
        <v>45885.497314814798</v>
      </c>
      <c r="R1220" s="12" t="s">
        <v>35</v>
      </c>
      <c r="S1220" s="27">
        <f t="shared" si="60"/>
        <v>0.11998842592584</v>
      </c>
      <c r="T1220" s="12" t="s">
        <v>19754</v>
      </c>
      <c r="U1220" s="13"/>
      <c r="V1220" s="13"/>
      <c r="W1220" s="13"/>
    </row>
    <row r="1221" spans="1:23" ht="30" customHeight="1">
      <c r="A1221" s="10">
        <v>1221</v>
      </c>
      <c r="B1221" s="26">
        <v>45885.411064814798</v>
      </c>
      <c r="C1221" s="26" t="str">
        <f t="shared" si="61"/>
        <v>August 2025</v>
      </c>
      <c r="D1221" s="12" t="s">
        <v>19755</v>
      </c>
      <c r="E1221" s="12">
        <v>533853</v>
      </c>
      <c r="F1221" s="14" t="s">
        <v>19756</v>
      </c>
      <c r="G1221" s="13" t="s">
        <v>19757</v>
      </c>
      <c r="H1221" s="13" t="s">
        <v>19758</v>
      </c>
      <c r="I1221" s="136" t="s">
        <v>13045</v>
      </c>
      <c r="J1221" s="12" t="str">
        <f t="shared" si="62"/>
        <v>Aung Myay Tha Zan</v>
      </c>
      <c r="K1221" s="12" t="s">
        <v>19759</v>
      </c>
      <c r="L1221" s="12">
        <v>20</v>
      </c>
      <c r="M1221" s="12" t="s">
        <v>19760</v>
      </c>
      <c r="N1221" s="12">
        <v>329</v>
      </c>
      <c r="O1221" s="26">
        <v>45886.333333333299</v>
      </c>
      <c r="P1221" s="13" t="s">
        <v>13048</v>
      </c>
      <c r="Q1221" s="26">
        <v>45886.678668981498</v>
      </c>
      <c r="R1221" s="12" t="s">
        <v>35</v>
      </c>
      <c r="S1221" s="27">
        <f t="shared" si="60"/>
        <v>1.2676041666709399</v>
      </c>
      <c r="T1221" s="12" t="s">
        <v>19761</v>
      </c>
      <c r="U1221" s="13"/>
      <c r="V1221" s="13"/>
      <c r="W1221" s="13"/>
    </row>
    <row r="1222" spans="1:23" ht="30" customHeight="1">
      <c r="A1222" s="10">
        <v>1222</v>
      </c>
      <c r="B1222" s="26">
        <v>45885.441979166702</v>
      </c>
      <c r="C1222" s="26" t="str">
        <f t="shared" si="61"/>
        <v>August 2025</v>
      </c>
      <c r="D1222" s="12">
        <v>125730</v>
      </c>
      <c r="E1222" s="12">
        <v>533797</v>
      </c>
      <c r="F1222" s="14" t="s">
        <v>19762</v>
      </c>
      <c r="G1222" s="13" t="s">
        <v>19763</v>
      </c>
      <c r="H1222" s="13" t="s">
        <v>19764</v>
      </c>
      <c r="I1222" s="136" t="s">
        <v>13045</v>
      </c>
      <c r="J1222" s="12" t="str">
        <f t="shared" si="62"/>
        <v>Aung Myay Tha Zan</v>
      </c>
      <c r="K1222" s="12" t="s">
        <v>19765</v>
      </c>
      <c r="L1222" s="12">
        <v>20</v>
      </c>
      <c r="M1222" s="12" t="s">
        <v>17062</v>
      </c>
      <c r="N1222" s="12">
        <v>370</v>
      </c>
      <c r="O1222" s="26">
        <v>45886.333333333299</v>
      </c>
      <c r="P1222" s="13" t="s">
        <v>13120</v>
      </c>
      <c r="Q1222" s="26">
        <v>45886.498773148101</v>
      </c>
      <c r="R1222" s="12" t="s">
        <v>35</v>
      </c>
      <c r="S1222" s="27">
        <f t="shared" si="60"/>
        <v>1.0567939814791301</v>
      </c>
      <c r="T1222" s="12" t="s">
        <v>19766</v>
      </c>
      <c r="U1222" s="13"/>
      <c r="V1222" s="13"/>
      <c r="W1222" s="13"/>
    </row>
    <row r="1223" spans="1:23" ht="30" customHeight="1">
      <c r="A1223" s="10">
        <v>1223</v>
      </c>
      <c r="B1223" s="26">
        <v>45885.467696759297</v>
      </c>
      <c r="C1223" s="26" t="str">
        <f t="shared" si="61"/>
        <v>August 2025</v>
      </c>
      <c r="D1223" s="12">
        <v>125735</v>
      </c>
      <c r="E1223" s="12" t="s">
        <v>19767</v>
      </c>
      <c r="F1223" s="14" t="s">
        <v>19768</v>
      </c>
      <c r="G1223" s="13" t="s">
        <v>19769</v>
      </c>
      <c r="H1223" s="13" t="s">
        <v>19770</v>
      </c>
      <c r="I1223" s="136" t="s">
        <v>13066</v>
      </c>
      <c r="J1223" s="12" t="str">
        <f t="shared" si="62"/>
        <v>Chan Aye Tha Zan</v>
      </c>
      <c r="K1223" s="12" t="s">
        <v>19771</v>
      </c>
      <c r="L1223" s="12">
        <v>20</v>
      </c>
      <c r="M1223" s="12" t="s">
        <v>13247</v>
      </c>
      <c r="N1223" s="12">
        <v>209</v>
      </c>
      <c r="O1223" s="26">
        <v>45885.333333333299</v>
      </c>
      <c r="P1223" s="13" t="s">
        <v>13048</v>
      </c>
      <c r="Q1223" s="26">
        <v>45885.687222222201</v>
      </c>
      <c r="R1223" s="12" t="s">
        <v>35</v>
      </c>
      <c r="S1223" s="27">
        <f t="shared" si="60"/>
        <v>0.21952546296233799</v>
      </c>
      <c r="T1223" s="12" t="s">
        <v>19772</v>
      </c>
      <c r="U1223" s="13"/>
      <c r="V1223" s="13"/>
      <c r="W1223" s="13"/>
    </row>
    <row r="1224" spans="1:23" ht="30" customHeight="1">
      <c r="A1224" s="10">
        <v>1224</v>
      </c>
      <c r="B1224" s="26">
        <v>45885.4944791667</v>
      </c>
      <c r="C1224" s="26" t="str">
        <f t="shared" si="61"/>
        <v>August 2025</v>
      </c>
      <c r="D1224" s="12" t="s">
        <v>19773</v>
      </c>
      <c r="E1224" s="12" t="s">
        <v>19773</v>
      </c>
      <c r="F1224" s="14" t="s">
        <v>19774</v>
      </c>
      <c r="G1224" s="13" t="s">
        <v>16543</v>
      </c>
      <c r="H1224" s="13" t="s">
        <v>19775</v>
      </c>
      <c r="I1224" s="136" t="s">
        <v>13045</v>
      </c>
      <c r="J1224" s="12" t="str">
        <f t="shared" si="62"/>
        <v>Aung Myay Tha Zan</v>
      </c>
      <c r="K1224" s="12" t="s">
        <v>19776</v>
      </c>
      <c r="L1224" s="12">
        <v>25</v>
      </c>
      <c r="M1224" s="12" t="s">
        <v>19777</v>
      </c>
      <c r="N1224" s="12">
        <v>250</v>
      </c>
      <c r="O1224" s="26">
        <v>45886.333333333299</v>
      </c>
      <c r="P1224" s="13" t="s">
        <v>13120</v>
      </c>
      <c r="Q1224" s="26">
        <v>45886.553773148102</v>
      </c>
      <c r="R1224" s="12" t="s">
        <v>35</v>
      </c>
      <c r="S1224" s="27">
        <f t="shared" si="60"/>
        <v>1.0592939814814599</v>
      </c>
      <c r="T1224" s="12" t="s">
        <v>19778</v>
      </c>
      <c r="U1224" s="13"/>
      <c r="V1224" s="13"/>
      <c r="W1224" s="13"/>
    </row>
    <row r="1225" spans="1:23" ht="30" customHeight="1">
      <c r="A1225" s="10">
        <v>1225</v>
      </c>
      <c r="B1225" s="26">
        <v>45885.533969907403</v>
      </c>
      <c r="C1225" s="26" t="str">
        <f t="shared" si="61"/>
        <v>August 2025</v>
      </c>
      <c r="D1225" s="12" t="s">
        <v>19779</v>
      </c>
      <c r="E1225" s="12" t="s">
        <v>19780</v>
      </c>
      <c r="F1225" s="14" t="s">
        <v>19781</v>
      </c>
      <c r="G1225" s="13" t="s">
        <v>19782</v>
      </c>
      <c r="H1225" s="13" t="s">
        <v>19783</v>
      </c>
      <c r="I1225" s="136" t="s">
        <v>13066</v>
      </c>
      <c r="J1225" s="12" t="str">
        <f t="shared" si="62"/>
        <v>Chan Aye Tha Zan</v>
      </c>
      <c r="K1225" s="12" t="s">
        <v>19784</v>
      </c>
      <c r="L1225" s="12">
        <v>40</v>
      </c>
      <c r="M1225" s="12" t="s">
        <v>15737</v>
      </c>
      <c r="N1225" s="12">
        <v>337</v>
      </c>
      <c r="O1225" s="26">
        <v>45885.333333333299</v>
      </c>
      <c r="P1225" s="13" t="s">
        <v>13048</v>
      </c>
      <c r="Q1225" s="26">
        <v>45885.636423611097</v>
      </c>
      <c r="R1225" s="12" t="s">
        <v>35</v>
      </c>
      <c r="S1225" s="27">
        <f t="shared" si="60"/>
        <v>0.10245370370103001</v>
      </c>
      <c r="T1225" s="12" t="s">
        <v>19785</v>
      </c>
      <c r="U1225" s="13"/>
      <c r="V1225" s="13"/>
      <c r="W1225" s="13"/>
    </row>
    <row r="1226" spans="1:23" ht="30" customHeight="1">
      <c r="A1226" s="10">
        <v>1226</v>
      </c>
      <c r="B1226" s="26">
        <v>45885.535972222198</v>
      </c>
      <c r="C1226" s="26" t="str">
        <f t="shared" si="61"/>
        <v>August 2025</v>
      </c>
      <c r="D1226" s="12">
        <v>125745</v>
      </c>
      <c r="E1226" s="12" t="s">
        <v>19786</v>
      </c>
      <c r="F1226" s="14" t="s">
        <v>19787</v>
      </c>
      <c r="G1226" s="13" t="s">
        <v>19788</v>
      </c>
      <c r="H1226" s="13" t="s">
        <v>19789</v>
      </c>
      <c r="I1226" s="136" t="s">
        <v>13066</v>
      </c>
      <c r="J1226" s="12" t="str">
        <f t="shared" si="62"/>
        <v>Chan Aye Tha Zan</v>
      </c>
      <c r="K1226" s="12" t="s">
        <v>19790</v>
      </c>
      <c r="L1226" s="12">
        <v>50</v>
      </c>
      <c r="M1226" s="12" t="s">
        <v>17674</v>
      </c>
      <c r="N1226" s="12">
        <v>264</v>
      </c>
      <c r="O1226" s="26">
        <v>45886.333333333299</v>
      </c>
      <c r="P1226" s="13" t="s">
        <v>13048</v>
      </c>
      <c r="Q1226" s="26">
        <v>45886.519756944399</v>
      </c>
      <c r="R1226" s="12" t="s">
        <v>35</v>
      </c>
      <c r="S1226" s="27">
        <f t="shared" si="60"/>
        <v>0.98378472222248103</v>
      </c>
      <c r="T1226" s="12" t="s">
        <v>19791</v>
      </c>
      <c r="U1226" s="13"/>
      <c r="V1226" s="13"/>
      <c r="W1226" s="13"/>
    </row>
    <row r="1227" spans="1:23" ht="30" customHeight="1">
      <c r="A1227" s="10">
        <v>1227</v>
      </c>
      <c r="B1227" s="26">
        <v>45885.569976851897</v>
      </c>
      <c r="C1227" s="26" t="str">
        <f t="shared" si="61"/>
        <v>August 2025</v>
      </c>
      <c r="D1227" s="12" t="s">
        <v>19792</v>
      </c>
      <c r="E1227" s="12">
        <v>534215</v>
      </c>
      <c r="F1227" s="14" t="s">
        <v>19793</v>
      </c>
      <c r="G1227" s="13" t="s">
        <v>19794</v>
      </c>
      <c r="H1227" s="13" t="s">
        <v>19795</v>
      </c>
      <c r="I1227" s="136" t="s">
        <v>13104</v>
      </c>
      <c r="J1227" s="12" t="str">
        <f t="shared" si="62"/>
        <v>Maha Aung Myay</v>
      </c>
      <c r="K1227" s="12" t="s">
        <v>19796</v>
      </c>
      <c r="L1227" s="12">
        <v>20</v>
      </c>
      <c r="M1227" s="12" t="s">
        <v>17197</v>
      </c>
      <c r="N1227" s="12">
        <v>400</v>
      </c>
      <c r="O1227" s="26">
        <v>45887.333333333299</v>
      </c>
      <c r="P1227" s="13" t="s">
        <v>13120</v>
      </c>
      <c r="Q1227" s="26">
        <v>45887.727268518502</v>
      </c>
      <c r="R1227" s="12" t="s">
        <v>35</v>
      </c>
      <c r="S1227" s="27">
        <f t="shared" si="60"/>
        <v>2.1572916666627902</v>
      </c>
      <c r="T1227" s="12" t="s">
        <v>19797</v>
      </c>
      <c r="U1227" s="13" t="s">
        <v>19798</v>
      </c>
      <c r="V1227" s="13"/>
      <c r="W1227" s="13"/>
    </row>
    <row r="1228" spans="1:23" ht="30" customHeight="1">
      <c r="A1228" s="10">
        <v>1228</v>
      </c>
      <c r="B1228" s="26">
        <v>45885.762835648202</v>
      </c>
      <c r="C1228" s="26" t="str">
        <f t="shared" si="61"/>
        <v>August 2025</v>
      </c>
      <c r="D1228" s="12" t="s">
        <v>19799</v>
      </c>
      <c r="E1228" s="12" t="s">
        <v>19800</v>
      </c>
      <c r="F1228" s="14" t="s">
        <v>19801</v>
      </c>
      <c r="G1228" s="13" t="s">
        <v>19802</v>
      </c>
      <c r="H1228" s="13" t="s">
        <v>19803</v>
      </c>
      <c r="I1228" s="136" t="s">
        <v>13066</v>
      </c>
      <c r="J1228" s="12" t="str">
        <f t="shared" si="62"/>
        <v>Chan Aye Tha Zan</v>
      </c>
      <c r="K1228" s="12" t="s">
        <v>19804</v>
      </c>
      <c r="L1228" s="12">
        <v>20</v>
      </c>
      <c r="M1228" s="12" t="s">
        <v>18386</v>
      </c>
      <c r="N1228" s="12">
        <v>318</v>
      </c>
      <c r="O1228" s="26">
        <v>45886.333333333299</v>
      </c>
      <c r="P1228" s="13" t="s">
        <v>13048</v>
      </c>
      <c r="Q1228" s="26">
        <v>45886.395833333299</v>
      </c>
      <c r="R1228" s="12" t="s">
        <v>35</v>
      </c>
      <c r="S1228" s="27">
        <f t="shared" si="60"/>
        <v>0.63299768518481903</v>
      </c>
      <c r="T1228" s="12" t="s">
        <v>19805</v>
      </c>
      <c r="U1228" s="13"/>
      <c r="V1228" s="13"/>
      <c r="W1228" s="13"/>
    </row>
    <row r="1229" spans="1:23" ht="30" customHeight="1">
      <c r="A1229" s="10">
        <v>1229</v>
      </c>
      <c r="B1229" s="26">
        <v>45885.7905439815</v>
      </c>
      <c r="C1229" s="26" t="str">
        <f t="shared" si="61"/>
        <v>August 2025</v>
      </c>
      <c r="D1229" s="12" t="s">
        <v>19806</v>
      </c>
      <c r="E1229" s="12" t="s">
        <v>19807</v>
      </c>
      <c r="F1229" s="14" t="s">
        <v>19808</v>
      </c>
      <c r="G1229" s="13" t="s">
        <v>19809</v>
      </c>
      <c r="H1229" s="13" t="s">
        <v>19810</v>
      </c>
      <c r="I1229" s="136" t="s">
        <v>13045</v>
      </c>
      <c r="J1229" s="12" t="str">
        <f t="shared" si="62"/>
        <v>Aung Myay Tha Zan</v>
      </c>
      <c r="K1229" s="12" t="s">
        <v>19811</v>
      </c>
      <c r="L1229" s="12">
        <v>20</v>
      </c>
      <c r="M1229" s="12" t="s">
        <v>19760</v>
      </c>
      <c r="N1229" s="12">
        <v>83</v>
      </c>
      <c r="O1229" s="26">
        <v>45886.333333333299</v>
      </c>
      <c r="P1229" s="13" t="s">
        <v>13048</v>
      </c>
      <c r="Q1229" s="26">
        <v>45886.623819444401</v>
      </c>
      <c r="R1229" s="12" t="s">
        <v>35</v>
      </c>
      <c r="S1229" s="27">
        <f t="shared" si="60"/>
        <v>0.83327546296641197</v>
      </c>
      <c r="T1229" s="12" t="s">
        <v>19812</v>
      </c>
      <c r="U1229" s="13"/>
      <c r="V1229" s="13"/>
      <c r="W1229" s="13"/>
    </row>
    <row r="1230" spans="1:23" ht="30" customHeight="1">
      <c r="A1230" s="10">
        <v>1230</v>
      </c>
      <c r="B1230" s="26">
        <v>45886.4777777778</v>
      </c>
      <c r="C1230" s="26" t="str">
        <f t="shared" si="61"/>
        <v>August 2025</v>
      </c>
      <c r="D1230" s="12">
        <v>125837</v>
      </c>
      <c r="E1230" s="12">
        <v>534730</v>
      </c>
      <c r="F1230" s="14" t="s">
        <v>19813</v>
      </c>
      <c r="G1230" s="13" t="s">
        <v>19814</v>
      </c>
      <c r="H1230" s="13" t="s">
        <v>19815</v>
      </c>
      <c r="I1230" s="136" t="s">
        <v>13104</v>
      </c>
      <c r="J1230" s="12" t="str">
        <f t="shared" si="62"/>
        <v>Maha Aung Myay</v>
      </c>
      <c r="K1230" s="12" t="s">
        <v>19816</v>
      </c>
      <c r="L1230" s="12">
        <v>25</v>
      </c>
      <c r="M1230" s="12" t="s">
        <v>19817</v>
      </c>
      <c r="N1230" s="12">
        <v>360</v>
      </c>
      <c r="O1230" s="26">
        <v>45887.333333333299</v>
      </c>
      <c r="P1230" s="13" t="s">
        <v>13120</v>
      </c>
      <c r="Q1230" s="26">
        <v>45887.411481481497</v>
      </c>
      <c r="R1230" s="12" t="s">
        <v>35</v>
      </c>
      <c r="S1230" s="27">
        <f t="shared" si="60"/>
        <v>0.93370370370394096</v>
      </c>
      <c r="T1230" s="12" t="s">
        <v>19818</v>
      </c>
      <c r="U1230" s="13"/>
      <c r="V1230" s="13"/>
      <c r="W1230" s="13"/>
    </row>
    <row r="1231" spans="1:23" ht="30" customHeight="1">
      <c r="A1231" s="10">
        <v>1231</v>
      </c>
      <c r="B1231" s="26">
        <v>45886.495833333298</v>
      </c>
      <c r="C1231" s="26" t="str">
        <f t="shared" si="61"/>
        <v>August 2025</v>
      </c>
      <c r="D1231" s="12">
        <v>125841</v>
      </c>
      <c r="E1231" s="12">
        <v>8520</v>
      </c>
      <c r="F1231" s="14" t="s">
        <v>19819</v>
      </c>
      <c r="G1231" s="13" t="s">
        <v>13425</v>
      </c>
      <c r="H1231" s="13" t="s">
        <v>19820</v>
      </c>
      <c r="I1231" s="136" t="s">
        <v>13045</v>
      </c>
      <c r="J1231" s="12" t="str">
        <f t="shared" si="62"/>
        <v>Aung Myay Tha Zan</v>
      </c>
      <c r="K1231" s="12" t="s">
        <v>19821</v>
      </c>
      <c r="L1231" s="12">
        <v>25</v>
      </c>
      <c r="M1231" s="12" t="s">
        <v>19822</v>
      </c>
      <c r="N1231" s="12">
        <v>346</v>
      </c>
      <c r="O1231" s="26">
        <v>45886.5</v>
      </c>
      <c r="P1231" s="13" t="s">
        <v>13048</v>
      </c>
      <c r="Q1231" s="26">
        <v>45886.734618055598</v>
      </c>
      <c r="R1231" s="12" t="s">
        <v>35</v>
      </c>
      <c r="S1231" s="27">
        <f t="shared" si="60"/>
        <v>0.23878472221986199</v>
      </c>
      <c r="T1231" s="12" t="s">
        <v>19823</v>
      </c>
      <c r="U1231" s="13"/>
      <c r="V1231" s="13"/>
      <c r="W1231" s="13"/>
    </row>
    <row r="1232" spans="1:23" ht="30" customHeight="1">
      <c r="A1232" s="10">
        <v>1232</v>
      </c>
      <c r="B1232" s="73">
        <v>45886.545138888898</v>
      </c>
      <c r="C1232" s="26" t="str">
        <f t="shared" si="61"/>
        <v>August 2025</v>
      </c>
      <c r="D1232" s="66">
        <v>125851</v>
      </c>
      <c r="E1232" s="79">
        <v>535159</v>
      </c>
      <c r="F1232" s="75" t="s">
        <v>19824</v>
      </c>
      <c r="G1232" s="76" t="s">
        <v>19825</v>
      </c>
      <c r="H1232" s="76" t="s">
        <v>19826</v>
      </c>
      <c r="I1232" s="140" t="s">
        <v>13104</v>
      </c>
      <c r="J1232" s="12" t="str">
        <f t="shared" si="62"/>
        <v>Maha Aung Myay</v>
      </c>
      <c r="K1232" s="66" t="s">
        <v>19827</v>
      </c>
      <c r="L1232" s="66">
        <v>20</v>
      </c>
      <c r="M1232" s="66"/>
      <c r="N1232" s="66"/>
      <c r="O1232" s="73">
        <v>45887.333333333299</v>
      </c>
      <c r="P1232" s="76" t="s">
        <v>13120</v>
      </c>
      <c r="Q1232" s="73"/>
      <c r="R1232" s="66" t="s">
        <v>113</v>
      </c>
      <c r="S1232" s="90">
        <f t="shared" si="60"/>
        <v>-45886.545138888898</v>
      </c>
      <c r="T1232" s="66"/>
      <c r="U1232" s="76"/>
      <c r="V1232" s="76" t="s">
        <v>19828</v>
      </c>
      <c r="W1232" s="76"/>
    </row>
    <row r="1233" spans="1:23" ht="30" customHeight="1">
      <c r="A1233" s="10">
        <v>1233</v>
      </c>
      <c r="B1233" s="26">
        <v>45886.595138888901</v>
      </c>
      <c r="C1233" s="26" t="str">
        <f t="shared" si="61"/>
        <v>August 2025</v>
      </c>
      <c r="D1233" s="12">
        <v>125860</v>
      </c>
      <c r="E1233" s="12">
        <v>535284</v>
      </c>
      <c r="F1233" s="14" t="s">
        <v>19829</v>
      </c>
      <c r="G1233" s="13" t="s">
        <v>19830</v>
      </c>
      <c r="H1233" s="13" t="s">
        <v>19831</v>
      </c>
      <c r="I1233" s="136" t="s">
        <v>13066</v>
      </c>
      <c r="J1233" s="12" t="str">
        <f t="shared" si="62"/>
        <v>Chan Aye Tha Zan</v>
      </c>
      <c r="K1233" s="12" t="s">
        <v>19832</v>
      </c>
      <c r="L1233" s="12">
        <v>25</v>
      </c>
      <c r="M1233" s="12" t="s">
        <v>18809</v>
      </c>
      <c r="N1233" s="12">
        <v>530</v>
      </c>
      <c r="O1233" s="26">
        <v>45887.333333333299</v>
      </c>
      <c r="P1233" s="13" t="s">
        <v>13120</v>
      </c>
      <c r="Q1233" s="26">
        <v>45887.544039351902</v>
      </c>
      <c r="R1233" s="12" t="s">
        <v>35</v>
      </c>
      <c r="S1233" s="27">
        <f t="shared" si="60"/>
        <v>0.948900462964957</v>
      </c>
      <c r="T1233" s="12" t="s">
        <v>19833</v>
      </c>
      <c r="U1233" s="13"/>
      <c r="V1233" s="13"/>
      <c r="W1233" s="13"/>
    </row>
    <row r="1234" spans="1:23" ht="30" customHeight="1">
      <c r="A1234" s="10">
        <v>1234</v>
      </c>
      <c r="B1234" s="73">
        <v>45886.631944444402</v>
      </c>
      <c r="C1234" s="26" t="str">
        <f t="shared" si="61"/>
        <v>August 2025</v>
      </c>
      <c r="D1234" s="66">
        <v>125868</v>
      </c>
      <c r="E1234" s="79">
        <v>535308</v>
      </c>
      <c r="F1234" s="75" t="s">
        <v>19834</v>
      </c>
      <c r="G1234" s="76" t="s">
        <v>19835</v>
      </c>
      <c r="H1234" s="76" t="s">
        <v>19836</v>
      </c>
      <c r="I1234" s="140" t="s">
        <v>13104</v>
      </c>
      <c r="J1234" s="12" t="str">
        <f t="shared" si="62"/>
        <v>Maha Aung Myay</v>
      </c>
      <c r="K1234" s="66" t="s">
        <v>19837</v>
      </c>
      <c r="L1234" s="66">
        <v>20</v>
      </c>
      <c r="M1234" s="66"/>
      <c r="N1234" s="66"/>
      <c r="O1234" s="73">
        <v>45887.333333333299</v>
      </c>
      <c r="P1234" s="76" t="s">
        <v>13120</v>
      </c>
      <c r="Q1234" s="73"/>
      <c r="R1234" s="66" t="s">
        <v>113</v>
      </c>
      <c r="S1234" s="90">
        <f t="shared" si="60"/>
        <v>-45886.631944444402</v>
      </c>
      <c r="T1234" s="66"/>
      <c r="U1234" s="76"/>
      <c r="V1234" s="76" t="s">
        <v>19838</v>
      </c>
      <c r="W1234" s="76"/>
    </row>
    <row r="1235" spans="1:23" ht="30" customHeight="1">
      <c r="A1235" s="10">
        <v>1235</v>
      </c>
      <c r="B1235" s="26">
        <v>45886.638888888898</v>
      </c>
      <c r="C1235" s="26" t="str">
        <f t="shared" si="61"/>
        <v>August 2025</v>
      </c>
      <c r="D1235" s="12">
        <v>125870</v>
      </c>
      <c r="E1235" s="12">
        <v>330029</v>
      </c>
      <c r="F1235" s="14" t="s">
        <v>19839</v>
      </c>
      <c r="G1235" s="13" t="s">
        <v>19840</v>
      </c>
      <c r="H1235" s="13" t="s">
        <v>19841</v>
      </c>
      <c r="I1235" s="136" t="s">
        <v>13045</v>
      </c>
      <c r="J1235" s="12" t="str">
        <f t="shared" si="62"/>
        <v>Aung Myay Tha Zan</v>
      </c>
      <c r="K1235" s="12" t="s">
        <v>19842</v>
      </c>
      <c r="L1235" s="12">
        <v>25</v>
      </c>
      <c r="M1235" s="12" t="s">
        <v>19843</v>
      </c>
      <c r="N1235" s="12">
        <v>380</v>
      </c>
      <c r="O1235" s="26">
        <v>45887.333333333299</v>
      </c>
      <c r="P1235" s="13" t="s">
        <v>13120</v>
      </c>
      <c r="Q1235" s="26">
        <v>45887.6731828704</v>
      </c>
      <c r="R1235" s="12" t="s">
        <v>35</v>
      </c>
      <c r="S1235" s="27">
        <f t="shared" si="60"/>
        <v>1.0342939814800001</v>
      </c>
      <c r="T1235" s="12" t="s">
        <v>19844</v>
      </c>
      <c r="U1235" s="13" t="s">
        <v>19845</v>
      </c>
      <c r="V1235" s="13"/>
      <c r="W1235" s="13"/>
    </row>
    <row r="1236" spans="1:23" ht="30" customHeight="1">
      <c r="A1236" s="10">
        <v>1236</v>
      </c>
      <c r="B1236" s="26">
        <v>45886.712500000001</v>
      </c>
      <c r="C1236" s="26" t="str">
        <f t="shared" si="61"/>
        <v>August 2025</v>
      </c>
      <c r="D1236" s="12">
        <v>125881</v>
      </c>
      <c r="E1236" s="12">
        <v>535572</v>
      </c>
      <c r="F1236" s="14" t="s">
        <v>19846</v>
      </c>
      <c r="G1236" s="13" t="s">
        <v>19847</v>
      </c>
      <c r="H1236" s="13" t="s">
        <v>19848</v>
      </c>
      <c r="I1236" s="136" t="s">
        <v>13045</v>
      </c>
      <c r="J1236" s="12" t="str">
        <f t="shared" si="62"/>
        <v>Aung Myay Tha Zan</v>
      </c>
      <c r="K1236" s="12" t="s">
        <v>19849</v>
      </c>
      <c r="L1236" s="12">
        <v>25</v>
      </c>
      <c r="M1236" s="12" t="s">
        <v>19850</v>
      </c>
      <c r="N1236" s="12">
        <v>219</v>
      </c>
      <c r="O1236" s="26">
        <v>45888.333333333299</v>
      </c>
      <c r="P1236" s="13" t="s">
        <v>13048</v>
      </c>
      <c r="Q1236" s="26">
        <v>45889.400497685201</v>
      </c>
      <c r="R1236" s="12" t="s">
        <v>35</v>
      </c>
      <c r="S1236" s="27">
        <f t="shared" si="60"/>
        <v>2.6879976851851102</v>
      </c>
      <c r="T1236" s="12" t="s">
        <v>19851</v>
      </c>
      <c r="U1236" s="13" t="s">
        <v>19852</v>
      </c>
      <c r="V1236" s="13"/>
      <c r="W1236" s="13"/>
    </row>
    <row r="1237" spans="1:23" ht="30" customHeight="1">
      <c r="A1237" s="10">
        <v>1237</v>
      </c>
      <c r="B1237" s="73">
        <v>45886.724305555603</v>
      </c>
      <c r="C1237" s="26" t="str">
        <f t="shared" si="61"/>
        <v>August 2025</v>
      </c>
      <c r="D1237" s="66">
        <v>125882</v>
      </c>
      <c r="E1237" s="79">
        <v>409976</v>
      </c>
      <c r="F1237" s="75" t="s">
        <v>19853</v>
      </c>
      <c r="G1237" s="76" t="s">
        <v>19854</v>
      </c>
      <c r="H1237" s="76" t="s">
        <v>19855</v>
      </c>
      <c r="I1237" s="140" t="s">
        <v>13104</v>
      </c>
      <c r="J1237" s="12" t="str">
        <f t="shared" si="62"/>
        <v>Maha Aung Myay</v>
      </c>
      <c r="K1237" s="66" t="s">
        <v>19856</v>
      </c>
      <c r="L1237" s="66">
        <v>20</v>
      </c>
      <c r="M1237" s="66"/>
      <c r="N1237" s="66"/>
      <c r="O1237" s="73">
        <v>45887.333333333299</v>
      </c>
      <c r="P1237" s="76" t="s">
        <v>13260</v>
      </c>
      <c r="Q1237" s="73"/>
      <c r="R1237" s="66" t="s">
        <v>113</v>
      </c>
      <c r="S1237" s="90">
        <f t="shared" si="60"/>
        <v>-45886.724305555603</v>
      </c>
      <c r="T1237" s="66"/>
      <c r="U1237" s="76"/>
      <c r="V1237" s="76" t="s">
        <v>19857</v>
      </c>
      <c r="W1237" s="76"/>
    </row>
    <row r="1238" spans="1:23" ht="30" customHeight="1">
      <c r="A1238" s="10">
        <v>1238</v>
      </c>
      <c r="B1238" s="26">
        <v>45886.7902777778</v>
      </c>
      <c r="C1238" s="26" t="str">
        <f t="shared" si="61"/>
        <v>August 2025</v>
      </c>
      <c r="D1238" s="12">
        <v>125889</v>
      </c>
      <c r="E1238" s="12">
        <v>535704</v>
      </c>
      <c r="F1238" s="14" t="s">
        <v>19858</v>
      </c>
      <c r="G1238" s="13" t="s">
        <v>19859</v>
      </c>
      <c r="H1238" s="13" t="s">
        <v>19860</v>
      </c>
      <c r="I1238" s="136" t="s">
        <v>13104</v>
      </c>
      <c r="J1238" s="12" t="str">
        <f t="shared" si="62"/>
        <v>Maha Aung Myay</v>
      </c>
      <c r="K1238" s="12" t="s">
        <v>19861</v>
      </c>
      <c r="L1238" s="12">
        <v>20</v>
      </c>
      <c r="M1238" s="12" t="s">
        <v>19862</v>
      </c>
      <c r="N1238" s="12">
        <v>105</v>
      </c>
      <c r="O1238" s="26">
        <v>45888.333333333299</v>
      </c>
      <c r="P1238" s="13" t="s">
        <v>13260</v>
      </c>
      <c r="Q1238" s="26">
        <v>45889.607233796298</v>
      </c>
      <c r="R1238" s="12" t="s">
        <v>35</v>
      </c>
      <c r="S1238" s="34">
        <f t="shared" si="60"/>
        <v>2.8169560185196998</v>
      </c>
      <c r="T1238" s="12" t="s">
        <v>19863</v>
      </c>
      <c r="U1238" s="13"/>
      <c r="V1238" s="13"/>
      <c r="W1238" s="13"/>
    </row>
    <row r="1239" spans="1:23" ht="30" customHeight="1">
      <c r="A1239" s="10">
        <v>1239</v>
      </c>
      <c r="B1239" s="26">
        <v>45886.7944444444</v>
      </c>
      <c r="C1239" s="26" t="str">
        <f t="shared" si="61"/>
        <v>August 2025</v>
      </c>
      <c r="D1239" s="12">
        <v>125891</v>
      </c>
      <c r="E1239" s="12">
        <v>250871</v>
      </c>
      <c r="F1239" s="14" t="s">
        <v>19864</v>
      </c>
      <c r="G1239" s="13" t="s">
        <v>19865</v>
      </c>
      <c r="H1239" s="13" t="s">
        <v>19866</v>
      </c>
      <c r="I1239" s="136" t="s">
        <v>13045</v>
      </c>
      <c r="J1239" s="12" t="str">
        <f t="shared" si="62"/>
        <v>Aung Myay Tha Zan</v>
      </c>
      <c r="K1239" s="12" t="s">
        <v>19867</v>
      </c>
      <c r="L1239" s="12">
        <v>20</v>
      </c>
      <c r="M1239" s="12" t="s">
        <v>19868</v>
      </c>
      <c r="N1239" s="12">
        <v>386</v>
      </c>
      <c r="O1239" s="26">
        <v>45887.333333333299</v>
      </c>
      <c r="P1239" s="13" t="s">
        <v>13260</v>
      </c>
      <c r="Q1239" s="26">
        <v>45887.533391203702</v>
      </c>
      <c r="R1239" s="12" t="s">
        <v>35</v>
      </c>
      <c r="S1239" s="27">
        <f t="shared" si="60"/>
        <v>0.73894675925839703</v>
      </c>
      <c r="T1239" s="12" t="s">
        <v>19869</v>
      </c>
      <c r="U1239" s="13"/>
      <c r="V1239" s="13"/>
      <c r="W1239" s="13"/>
    </row>
    <row r="1240" spans="1:23" ht="30" customHeight="1">
      <c r="A1240" s="10">
        <v>1240</v>
      </c>
      <c r="B1240" s="26">
        <v>45887.027083333298</v>
      </c>
      <c r="C1240" s="26" t="str">
        <f t="shared" si="61"/>
        <v>August 2025</v>
      </c>
      <c r="D1240" s="12">
        <v>125900</v>
      </c>
      <c r="E1240" s="12">
        <v>535526</v>
      </c>
      <c r="F1240" s="14" t="s">
        <v>19870</v>
      </c>
      <c r="G1240" s="13" t="s">
        <v>19871</v>
      </c>
      <c r="H1240" s="13" t="s">
        <v>19872</v>
      </c>
      <c r="I1240" s="136" t="s">
        <v>13066</v>
      </c>
      <c r="J1240" s="12" t="str">
        <f t="shared" si="62"/>
        <v>Chan Aye Tha Zan</v>
      </c>
      <c r="K1240" s="12" t="s">
        <v>19873</v>
      </c>
      <c r="L1240" s="12">
        <v>20</v>
      </c>
      <c r="M1240" s="12" t="s">
        <v>14691</v>
      </c>
      <c r="N1240" s="12">
        <v>170</v>
      </c>
      <c r="O1240" s="26">
        <v>45888.333333333299</v>
      </c>
      <c r="P1240" s="13" t="s">
        <v>13120</v>
      </c>
      <c r="Q1240" s="26">
        <v>45888.4692939815</v>
      </c>
      <c r="R1240" s="12" t="s">
        <v>35</v>
      </c>
      <c r="S1240" s="27">
        <f t="shared" si="60"/>
        <v>1.44221064815065</v>
      </c>
      <c r="T1240" s="12" t="s">
        <v>19874</v>
      </c>
      <c r="U1240" s="13"/>
      <c r="V1240" s="13"/>
      <c r="W1240" s="13"/>
    </row>
    <row r="1241" spans="1:23" ht="30" customHeight="1">
      <c r="A1241" s="10">
        <v>1241</v>
      </c>
      <c r="B1241" s="26">
        <v>45887.379166666702</v>
      </c>
      <c r="C1241" s="26" t="str">
        <f t="shared" si="61"/>
        <v>August 2025</v>
      </c>
      <c r="D1241" s="12">
        <v>125905</v>
      </c>
      <c r="E1241" s="12">
        <v>535821</v>
      </c>
      <c r="F1241" s="14" t="s">
        <v>19875</v>
      </c>
      <c r="G1241" s="13" t="s">
        <v>19876</v>
      </c>
      <c r="H1241" s="13" t="s">
        <v>19877</v>
      </c>
      <c r="I1241" s="136" t="s">
        <v>13104</v>
      </c>
      <c r="J1241" s="12" t="str">
        <f t="shared" si="62"/>
        <v>Maha Aung Myay</v>
      </c>
      <c r="K1241" s="12" t="s">
        <v>19878</v>
      </c>
      <c r="L1241" s="12">
        <v>20</v>
      </c>
      <c r="M1241" s="12" t="s">
        <v>19879</v>
      </c>
      <c r="N1241" s="12">
        <v>161</v>
      </c>
      <c r="O1241" s="26">
        <v>45888.333333333299</v>
      </c>
      <c r="P1241" s="13" t="s">
        <v>13260</v>
      </c>
      <c r="Q1241" s="26">
        <v>45889.500937500001</v>
      </c>
      <c r="R1241" s="12" t="s">
        <v>35</v>
      </c>
      <c r="S1241" s="34">
        <f t="shared" si="60"/>
        <v>2.1217708333351801</v>
      </c>
      <c r="T1241" s="12" t="s">
        <v>19880</v>
      </c>
      <c r="U1241" s="13"/>
      <c r="V1241" s="13"/>
      <c r="W1241" s="13"/>
    </row>
    <row r="1242" spans="1:23" ht="30" customHeight="1">
      <c r="A1242" s="10">
        <v>1242</v>
      </c>
      <c r="B1242" s="26">
        <v>45887.412499999999</v>
      </c>
      <c r="C1242" s="26" t="str">
        <f t="shared" si="61"/>
        <v>August 2025</v>
      </c>
      <c r="D1242" s="12">
        <v>125908</v>
      </c>
      <c r="E1242" s="12">
        <v>535847</v>
      </c>
      <c r="F1242" s="14" t="s">
        <v>19881</v>
      </c>
      <c r="G1242" s="13" t="s">
        <v>19882</v>
      </c>
      <c r="H1242" s="13" t="s">
        <v>19883</v>
      </c>
      <c r="I1242" s="136" t="s">
        <v>13066</v>
      </c>
      <c r="J1242" s="12" t="str">
        <f t="shared" si="62"/>
        <v>Chan Aye Tha Zan</v>
      </c>
      <c r="K1242" s="12" t="s">
        <v>19884</v>
      </c>
      <c r="L1242" s="12">
        <v>20</v>
      </c>
      <c r="M1242" s="12" t="s">
        <v>15813</v>
      </c>
      <c r="N1242" s="12">
        <v>200</v>
      </c>
      <c r="O1242" s="26">
        <v>45888.333333333299</v>
      </c>
      <c r="P1242" s="13" t="s">
        <v>13120</v>
      </c>
      <c r="Q1242" s="26">
        <v>45888.470486111102</v>
      </c>
      <c r="R1242" s="12" t="s">
        <v>35</v>
      </c>
      <c r="S1242" s="27">
        <f t="shared" si="60"/>
        <v>1.0579861111109501</v>
      </c>
      <c r="T1242" s="12" t="s">
        <v>19885</v>
      </c>
      <c r="U1242" s="13"/>
      <c r="V1242" s="13"/>
      <c r="W1242" s="13"/>
    </row>
    <row r="1243" spans="1:23" ht="30" customHeight="1">
      <c r="A1243" s="10">
        <v>1243</v>
      </c>
      <c r="B1243" s="26">
        <v>45887.438194444403</v>
      </c>
      <c r="C1243" s="26" t="str">
        <f t="shared" si="61"/>
        <v>August 2025</v>
      </c>
      <c r="D1243" s="12">
        <v>125919</v>
      </c>
      <c r="E1243" s="12">
        <v>535925</v>
      </c>
      <c r="F1243" s="14" t="s">
        <v>19886</v>
      </c>
      <c r="G1243" s="13" t="s">
        <v>19887</v>
      </c>
      <c r="H1243" s="13" t="s">
        <v>19888</v>
      </c>
      <c r="I1243" s="136" t="s">
        <v>13045</v>
      </c>
      <c r="J1243" s="12" t="str">
        <f t="shared" si="62"/>
        <v>Aung Myay Tha Zan</v>
      </c>
      <c r="K1243" s="12" t="s">
        <v>19889</v>
      </c>
      <c r="L1243" s="12">
        <v>20</v>
      </c>
      <c r="M1243" s="12" t="s">
        <v>18674</v>
      </c>
      <c r="N1243" s="12">
        <v>100</v>
      </c>
      <c r="O1243" s="26">
        <v>45888.333333333299</v>
      </c>
      <c r="P1243" s="13" t="s">
        <v>13120</v>
      </c>
      <c r="Q1243" s="26">
        <v>45888.515115740702</v>
      </c>
      <c r="R1243" s="12" t="s">
        <v>35</v>
      </c>
      <c r="S1243" s="27">
        <f t="shared" si="60"/>
        <v>1.0769212962914001</v>
      </c>
      <c r="T1243" s="12" t="s">
        <v>19890</v>
      </c>
      <c r="U1243" s="13"/>
      <c r="V1243" s="13"/>
      <c r="W1243" s="13"/>
    </row>
    <row r="1244" spans="1:23" ht="30" customHeight="1">
      <c r="A1244" s="10">
        <v>1244</v>
      </c>
      <c r="B1244" s="26">
        <v>45887.472916666702</v>
      </c>
      <c r="C1244" s="26" t="str">
        <f t="shared" si="61"/>
        <v>August 2025</v>
      </c>
      <c r="D1244" s="12">
        <v>125929</v>
      </c>
      <c r="E1244" s="12">
        <v>536041</v>
      </c>
      <c r="F1244" s="14" t="s">
        <v>19891</v>
      </c>
      <c r="G1244" s="13" t="s">
        <v>19892</v>
      </c>
      <c r="H1244" s="13" t="s">
        <v>19893</v>
      </c>
      <c r="I1244" s="136" t="s">
        <v>13045</v>
      </c>
      <c r="J1244" s="12" t="str">
        <f t="shared" si="62"/>
        <v>Aung Myay Tha Zan</v>
      </c>
      <c r="K1244" s="12" t="s">
        <v>19894</v>
      </c>
      <c r="L1244" s="12">
        <v>20</v>
      </c>
      <c r="M1244" s="12" t="s">
        <v>18106</v>
      </c>
      <c r="N1244" s="12">
        <v>221</v>
      </c>
      <c r="O1244" s="26">
        <v>45889.333333333299</v>
      </c>
      <c r="P1244" s="13" t="s">
        <v>13120</v>
      </c>
      <c r="Q1244" s="26">
        <v>45889.656759259298</v>
      </c>
      <c r="R1244" s="12" t="s">
        <v>35</v>
      </c>
      <c r="S1244" s="27">
        <f t="shared" si="60"/>
        <v>2.1838425925961902</v>
      </c>
      <c r="T1244" s="12" t="s">
        <v>19895</v>
      </c>
      <c r="U1244" s="13"/>
      <c r="V1244" s="13"/>
      <c r="W1244" s="13"/>
    </row>
    <row r="1245" spans="1:23" ht="30" customHeight="1">
      <c r="A1245" s="10">
        <v>1245</v>
      </c>
      <c r="B1245" s="26">
        <v>45887.498611111099</v>
      </c>
      <c r="C1245" s="26" t="str">
        <f t="shared" si="61"/>
        <v>August 2025</v>
      </c>
      <c r="D1245" s="12">
        <v>125941</v>
      </c>
      <c r="E1245" s="12">
        <v>536074</v>
      </c>
      <c r="F1245" s="14" t="s">
        <v>19896</v>
      </c>
      <c r="G1245" s="13" t="s">
        <v>11146</v>
      </c>
      <c r="H1245" s="13" t="s">
        <v>19897</v>
      </c>
      <c r="I1245" s="136" t="s">
        <v>13104</v>
      </c>
      <c r="J1245" s="12" t="str">
        <f t="shared" si="62"/>
        <v>Maha Aung Myay</v>
      </c>
      <c r="K1245" s="12" t="s">
        <v>19898</v>
      </c>
      <c r="L1245" s="12">
        <v>25</v>
      </c>
      <c r="M1245" s="12" t="s">
        <v>19899</v>
      </c>
      <c r="N1245" s="12">
        <v>68</v>
      </c>
      <c r="O1245" s="26">
        <v>45888.333333333299</v>
      </c>
      <c r="P1245" s="13" t="s">
        <v>13260</v>
      </c>
      <c r="Q1245" s="26">
        <v>45888.664525462998</v>
      </c>
      <c r="R1245" s="12" t="s">
        <v>35</v>
      </c>
      <c r="S1245" s="27">
        <f t="shared" si="60"/>
        <v>1.16591435184819</v>
      </c>
      <c r="T1245" s="12" t="s">
        <v>19900</v>
      </c>
      <c r="U1245" s="13"/>
      <c r="V1245" s="13"/>
      <c r="W1245" s="13"/>
    </row>
    <row r="1246" spans="1:23" ht="30" customHeight="1">
      <c r="A1246" s="10">
        <v>1246</v>
      </c>
      <c r="B1246" s="26">
        <v>45887.5493055556</v>
      </c>
      <c r="C1246" s="26" t="str">
        <f t="shared" si="61"/>
        <v>August 2025</v>
      </c>
      <c r="D1246" s="12">
        <v>125957</v>
      </c>
      <c r="E1246" s="12">
        <v>536217</v>
      </c>
      <c r="F1246" s="14" t="s">
        <v>19901</v>
      </c>
      <c r="G1246" s="13" t="s">
        <v>4410</v>
      </c>
      <c r="H1246" s="13" t="s">
        <v>19902</v>
      </c>
      <c r="I1246" s="136" t="s">
        <v>13066</v>
      </c>
      <c r="J1246" s="12" t="str">
        <f t="shared" si="62"/>
        <v>Chan Aye Tha Zan</v>
      </c>
      <c r="K1246" s="12" t="s">
        <v>19903</v>
      </c>
      <c r="L1246" s="12">
        <v>40</v>
      </c>
      <c r="M1246" s="12" t="s">
        <v>18619</v>
      </c>
      <c r="N1246" s="12">
        <v>190</v>
      </c>
      <c r="O1246" s="26">
        <v>45888.333333333299</v>
      </c>
      <c r="P1246" s="13" t="s">
        <v>13120</v>
      </c>
      <c r="Q1246" s="26">
        <v>45888.538958333302</v>
      </c>
      <c r="R1246" s="12" t="s">
        <v>35</v>
      </c>
      <c r="S1246" s="27">
        <f t="shared" si="60"/>
        <v>0.98965277777460903</v>
      </c>
      <c r="T1246" s="12" t="s">
        <v>19904</v>
      </c>
      <c r="U1246" s="13"/>
      <c r="V1246" s="13"/>
      <c r="W1246" s="13"/>
    </row>
    <row r="1247" spans="1:23" ht="30" customHeight="1">
      <c r="A1247" s="10">
        <v>1247</v>
      </c>
      <c r="B1247" s="26">
        <v>45887.559027777803</v>
      </c>
      <c r="C1247" s="26" t="str">
        <f t="shared" si="61"/>
        <v>August 2025</v>
      </c>
      <c r="D1247" s="12">
        <v>125959</v>
      </c>
      <c r="E1247" s="12">
        <v>85809</v>
      </c>
      <c r="F1247" s="14" t="s">
        <v>19905</v>
      </c>
      <c r="G1247" s="13" t="s">
        <v>19906</v>
      </c>
      <c r="H1247" s="13" t="s">
        <v>19907</v>
      </c>
      <c r="I1247" s="136" t="s">
        <v>13066</v>
      </c>
      <c r="J1247" s="12" t="str">
        <f t="shared" si="62"/>
        <v>Chan Aye Tha Zan</v>
      </c>
      <c r="K1247" s="12" t="s">
        <v>19908</v>
      </c>
      <c r="L1247" s="12">
        <v>25</v>
      </c>
      <c r="M1247" s="12" t="s">
        <v>19909</v>
      </c>
      <c r="N1247" s="12">
        <v>250</v>
      </c>
      <c r="O1247" s="26">
        <v>45888.333333333299</v>
      </c>
      <c r="P1247" s="13" t="s">
        <v>13120</v>
      </c>
      <c r="Q1247" s="26">
        <v>45888.616712962998</v>
      </c>
      <c r="R1247" s="12" t="s">
        <v>35</v>
      </c>
      <c r="S1247" s="27">
        <f t="shared" si="60"/>
        <v>1.0576851851801601</v>
      </c>
      <c r="T1247" s="12" t="s">
        <v>19910</v>
      </c>
      <c r="U1247" s="13"/>
      <c r="V1247" s="13"/>
      <c r="W1247" s="13"/>
    </row>
    <row r="1248" spans="1:23" ht="30" customHeight="1">
      <c r="A1248" s="10">
        <v>1248</v>
      </c>
      <c r="B1248" s="26">
        <v>45887.604166666701</v>
      </c>
      <c r="C1248" s="26" t="str">
        <f t="shared" si="61"/>
        <v>August 2025</v>
      </c>
      <c r="D1248" s="12">
        <v>125978</v>
      </c>
      <c r="E1248" s="12">
        <v>536402</v>
      </c>
      <c r="F1248" s="14" t="s">
        <v>19911</v>
      </c>
      <c r="G1248" s="13" t="s">
        <v>19912</v>
      </c>
      <c r="H1248" s="13" t="s">
        <v>19913</v>
      </c>
      <c r="I1248" s="136" t="s">
        <v>13066</v>
      </c>
      <c r="J1248" s="12" t="str">
        <f t="shared" si="62"/>
        <v>Chan Aye Tha Zan</v>
      </c>
      <c r="K1248" s="12" t="s">
        <v>19914</v>
      </c>
      <c r="L1248" s="12">
        <v>100</v>
      </c>
      <c r="M1248" s="12" t="s">
        <v>19915</v>
      </c>
      <c r="N1248" s="12">
        <v>200</v>
      </c>
      <c r="O1248" s="26">
        <v>45888.333333333299</v>
      </c>
      <c r="P1248" s="13" t="s">
        <v>13120</v>
      </c>
      <c r="Q1248" s="26">
        <v>45888.404398148101</v>
      </c>
      <c r="R1248" s="12" t="s">
        <v>35</v>
      </c>
      <c r="S1248" s="27">
        <f t="shared" si="60"/>
        <v>0.80023148148029599</v>
      </c>
      <c r="T1248" s="12" t="s">
        <v>19916</v>
      </c>
      <c r="U1248" s="13"/>
      <c r="V1248" s="13"/>
      <c r="W1248" s="13"/>
    </row>
    <row r="1249" spans="1:23" ht="30" customHeight="1">
      <c r="A1249" s="10">
        <v>1249</v>
      </c>
      <c r="B1249" s="26">
        <v>45887.650694444397</v>
      </c>
      <c r="C1249" s="26" t="str">
        <f t="shared" si="61"/>
        <v>August 2025</v>
      </c>
      <c r="D1249" s="12">
        <v>125993</v>
      </c>
      <c r="E1249" s="12">
        <v>536523</v>
      </c>
      <c r="F1249" s="14" t="s">
        <v>19917</v>
      </c>
      <c r="G1249" s="13" t="s">
        <v>19918</v>
      </c>
      <c r="H1249" s="13" t="s">
        <v>19919</v>
      </c>
      <c r="I1249" s="136" t="s">
        <v>13066</v>
      </c>
      <c r="J1249" s="12" t="str">
        <f t="shared" si="62"/>
        <v>Chan Aye Tha Zan</v>
      </c>
      <c r="K1249" s="12" t="s">
        <v>19920</v>
      </c>
      <c r="L1249" s="12">
        <v>20</v>
      </c>
      <c r="M1249" s="12" t="s">
        <v>16083</v>
      </c>
      <c r="N1249" s="12">
        <v>165</v>
      </c>
      <c r="O1249" s="26">
        <v>45888.333333333299</v>
      </c>
      <c r="P1249" s="13" t="s">
        <v>13048</v>
      </c>
      <c r="Q1249" s="26">
        <v>45889.479062500002</v>
      </c>
      <c r="R1249" s="12" t="s">
        <v>35</v>
      </c>
      <c r="S1249" s="27">
        <f t="shared" si="60"/>
        <v>1.8283680555614401</v>
      </c>
      <c r="T1249" s="12" t="s">
        <v>19921</v>
      </c>
      <c r="U1249" s="13" t="s">
        <v>19852</v>
      </c>
      <c r="V1249" s="13"/>
      <c r="W1249" s="13"/>
    </row>
    <row r="1250" spans="1:23" ht="30" customHeight="1">
      <c r="A1250" s="10">
        <v>1250</v>
      </c>
      <c r="B1250" s="26">
        <v>45887.742361111101</v>
      </c>
      <c r="C1250" s="26" t="str">
        <f t="shared" si="61"/>
        <v>August 2025</v>
      </c>
      <c r="D1250" s="12">
        <v>126010</v>
      </c>
      <c r="E1250" s="12">
        <v>536764</v>
      </c>
      <c r="F1250" s="14" t="s">
        <v>19922</v>
      </c>
      <c r="G1250" s="13" t="s">
        <v>19923</v>
      </c>
      <c r="H1250" s="13" t="s">
        <v>19924</v>
      </c>
      <c r="I1250" s="136" t="s">
        <v>13104</v>
      </c>
      <c r="J1250" s="12" t="str">
        <f t="shared" si="62"/>
        <v>Maha Aung Myay</v>
      </c>
      <c r="K1250" s="12" t="s">
        <v>19925</v>
      </c>
      <c r="L1250" s="12">
        <v>40</v>
      </c>
      <c r="M1250" s="12" t="s">
        <v>19926</v>
      </c>
      <c r="N1250" s="12">
        <v>242</v>
      </c>
      <c r="O1250" s="26">
        <v>45888.333333333299</v>
      </c>
      <c r="P1250" s="13" t="s">
        <v>13260</v>
      </c>
      <c r="Q1250" s="26">
        <v>45888.719884259299</v>
      </c>
      <c r="R1250" s="12" t="s">
        <v>35</v>
      </c>
      <c r="S1250" s="27">
        <f t="shared" si="60"/>
        <v>0.97752314815443198</v>
      </c>
      <c r="T1250" s="12" t="s">
        <v>19927</v>
      </c>
      <c r="U1250" s="13"/>
      <c r="V1250" s="13"/>
      <c r="W1250" s="13"/>
    </row>
    <row r="1251" spans="1:23" ht="30" customHeight="1">
      <c r="A1251" s="10">
        <v>1251</v>
      </c>
      <c r="B1251" s="26">
        <v>45887.745833333298</v>
      </c>
      <c r="C1251" s="26" t="str">
        <f t="shared" si="61"/>
        <v>August 2025</v>
      </c>
      <c r="D1251" s="12">
        <v>126012</v>
      </c>
      <c r="E1251" s="12">
        <v>536732</v>
      </c>
      <c r="F1251" s="14" t="s">
        <v>19928</v>
      </c>
      <c r="G1251" s="13" t="s">
        <v>19929</v>
      </c>
      <c r="H1251" s="13" t="s">
        <v>19930</v>
      </c>
      <c r="I1251" s="136" t="s">
        <v>13066</v>
      </c>
      <c r="J1251" s="12" t="str">
        <f t="shared" si="62"/>
        <v>Chan Aye Tha Zan</v>
      </c>
      <c r="K1251" s="12" t="s">
        <v>19931</v>
      </c>
      <c r="L1251" s="12">
        <v>30</v>
      </c>
      <c r="M1251" s="12" t="s">
        <v>19932</v>
      </c>
      <c r="N1251" s="12">
        <v>139</v>
      </c>
      <c r="O1251" s="26">
        <v>45888.333333333299</v>
      </c>
      <c r="P1251" s="13" t="s">
        <v>13048</v>
      </c>
      <c r="Q1251" s="26">
        <v>45889.428414351903</v>
      </c>
      <c r="R1251" s="12" t="s">
        <v>35</v>
      </c>
      <c r="S1251" s="27">
        <f t="shared" si="60"/>
        <v>1.6825810185182499</v>
      </c>
      <c r="T1251" s="12" t="s">
        <v>19933</v>
      </c>
      <c r="U1251" s="13" t="s">
        <v>19934</v>
      </c>
      <c r="V1251" s="13"/>
      <c r="W1251" s="13"/>
    </row>
    <row r="1252" spans="1:23" ht="30" customHeight="1">
      <c r="A1252" s="10">
        <v>1252</v>
      </c>
      <c r="B1252" s="26">
        <v>45888.381944444402</v>
      </c>
      <c r="C1252" s="26" t="str">
        <f t="shared" si="61"/>
        <v>August 2025</v>
      </c>
      <c r="D1252" s="12">
        <v>126039</v>
      </c>
      <c r="E1252" s="12">
        <v>536959</v>
      </c>
      <c r="F1252" s="14" t="s">
        <v>19935</v>
      </c>
      <c r="G1252" s="13" t="s">
        <v>3125</v>
      </c>
      <c r="H1252" s="13" t="s">
        <v>19936</v>
      </c>
      <c r="I1252" s="136" t="s">
        <v>13066</v>
      </c>
      <c r="J1252" s="12" t="str">
        <f t="shared" si="62"/>
        <v>Chan Aye Tha Zan</v>
      </c>
      <c r="K1252" s="12" t="s">
        <v>19937</v>
      </c>
      <c r="L1252" s="12">
        <v>20</v>
      </c>
      <c r="M1252" s="12" t="s">
        <v>13210</v>
      </c>
      <c r="N1252" s="12">
        <v>114</v>
      </c>
      <c r="O1252" s="26">
        <v>45888.5</v>
      </c>
      <c r="P1252" s="13" t="s">
        <v>13048</v>
      </c>
      <c r="Q1252" s="26">
        <v>45889.609363425901</v>
      </c>
      <c r="R1252" s="12" t="s">
        <v>35</v>
      </c>
      <c r="S1252" s="27">
        <f t="shared" si="60"/>
        <v>1.2274189814779699</v>
      </c>
      <c r="T1252" s="12" t="s">
        <v>19938</v>
      </c>
      <c r="U1252" s="13" t="s">
        <v>19852</v>
      </c>
      <c r="V1252" s="13"/>
      <c r="W1252" s="13"/>
    </row>
    <row r="1253" spans="1:23" ht="30" customHeight="1">
      <c r="A1253" s="10">
        <v>1253</v>
      </c>
      <c r="B1253" s="26">
        <v>45888.430555555598</v>
      </c>
      <c r="C1253" s="26" t="str">
        <f t="shared" si="61"/>
        <v>August 2025</v>
      </c>
      <c r="D1253" s="12">
        <v>126055</v>
      </c>
      <c r="E1253" s="12">
        <v>347529</v>
      </c>
      <c r="F1253" s="14" t="s">
        <v>19939</v>
      </c>
      <c r="G1253" s="13" t="s">
        <v>19940</v>
      </c>
      <c r="H1253" s="13" t="s">
        <v>19941</v>
      </c>
      <c r="I1253" s="136" t="s">
        <v>13066</v>
      </c>
      <c r="J1253" s="12" t="str">
        <f t="shared" si="62"/>
        <v>Chan Aye Tha Zan</v>
      </c>
      <c r="K1253" s="12" t="s">
        <v>19942</v>
      </c>
      <c r="L1253" s="12">
        <v>25</v>
      </c>
      <c r="M1253" s="12" t="s">
        <v>19943</v>
      </c>
      <c r="N1253" s="12">
        <v>271</v>
      </c>
      <c r="O1253" s="26">
        <v>45888.5</v>
      </c>
      <c r="P1253" s="13" t="s">
        <v>13048</v>
      </c>
      <c r="Q1253" s="26">
        <v>45889.5882291667</v>
      </c>
      <c r="R1253" s="12" t="s">
        <v>35</v>
      </c>
      <c r="S1253" s="27">
        <f t="shared" si="60"/>
        <v>1.1576736111092001</v>
      </c>
      <c r="T1253" s="12" t="s">
        <v>19944</v>
      </c>
      <c r="U1253" s="13" t="s">
        <v>19852</v>
      </c>
      <c r="V1253" s="13"/>
      <c r="W1253" s="13"/>
    </row>
    <row r="1254" spans="1:23" ht="30" customHeight="1">
      <c r="A1254" s="10">
        <v>1254</v>
      </c>
      <c r="B1254" s="26">
        <v>45888.434722222199</v>
      </c>
      <c r="C1254" s="26" t="str">
        <f t="shared" si="61"/>
        <v>August 2025</v>
      </c>
      <c r="D1254" s="12">
        <v>126058</v>
      </c>
      <c r="E1254" s="12">
        <v>181026</v>
      </c>
      <c r="F1254" s="14" t="s">
        <v>19945</v>
      </c>
      <c r="G1254" s="13" t="s">
        <v>19946</v>
      </c>
      <c r="H1254" s="13" t="s">
        <v>19947</v>
      </c>
      <c r="I1254" s="136" t="s">
        <v>13104</v>
      </c>
      <c r="J1254" s="12" t="str">
        <f t="shared" si="62"/>
        <v>Maha Aung Myay</v>
      </c>
      <c r="K1254" s="12" t="s">
        <v>19948</v>
      </c>
      <c r="L1254" s="12">
        <v>20</v>
      </c>
      <c r="M1254" s="12" t="s">
        <v>19949</v>
      </c>
      <c r="N1254" s="12">
        <v>239</v>
      </c>
      <c r="O1254" s="26">
        <v>45889.333333333299</v>
      </c>
      <c r="P1254" s="13" t="s">
        <v>13048</v>
      </c>
      <c r="Q1254" s="26">
        <v>45889.689699074101</v>
      </c>
      <c r="R1254" s="12" t="s">
        <v>35</v>
      </c>
      <c r="S1254" s="27">
        <f t="shared" si="60"/>
        <v>1.2549768518511</v>
      </c>
      <c r="T1254" s="12" t="s">
        <v>19950</v>
      </c>
      <c r="U1254" s="13" t="s">
        <v>19951</v>
      </c>
      <c r="V1254" s="13"/>
      <c r="W1254" s="13"/>
    </row>
    <row r="1255" spans="1:23" ht="30" customHeight="1">
      <c r="A1255" s="10">
        <v>1255</v>
      </c>
      <c r="B1255" s="26">
        <v>45888.4375</v>
      </c>
      <c r="C1255" s="26" t="str">
        <f t="shared" si="61"/>
        <v>August 2025</v>
      </c>
      <c r="D1255" s="12">
        <v>126060</v>
      </c>
      <c r="E1255" s="12">
        <v>537081</v>
      </c>
      <c r="F1255" s="14" t="s">
        <v>19952</v>
      </c>
      <c r="G1255" s="13" t="s">
        <v>19953</v>
      </c>
      <c r="H1255" s="13" t="s">
        <v>19954</v>
      </c>
      <c r="I1255" s="136" t="s">
        <v>13104</v>
      </c>
      <c r="J1255" s="12" t="str">
        <f t="shared" si="62"/>
        <v>Maha Aung Myay</v>
      </c>
      <c r="K1255" s="12" t="s">
        <v>19955</v>
      </c>
      <c r="L1255" s="12">
        <v>25</v>
      </c>
      <c r="M1255" s="12" t="s">
        <v>19956</v>
      </c>
      <c r="N1255" s="12">
        <v>168</v>
      </c>
      <c r="O1255" s="26">
        <v>45888.5</v>
      </c>
      <c r="P1255" s="13" t="s">
        <v>13048</v>
      </c>
      <c r="Q1255" s="26">
        <v>45889.448217592602</v>
      </c>
      <c r="R1255" s="12" t="s">
        <v>35</v>
      </c>
      <c r="S1255" s="27">
        <f t="shared" si="60"/>
        <v>1.01071759259503</v>
      </c>
      <c r="T1255" s="12" t="s">
        <v>19957</v>
      </c>
      <c r="U1255" s="13" t="s">
        <v>19852</v>
      </c>
      <c r="V1255" s="13"/>
      <c r="W1255" s="13"/>
    </row>
    <row r="1256" spans="1:23" ht="30" customHeight="1">
      <c r="A1256" s="10">
        <v>1256</v>
      </c>
      <c r="B1256" s="26">
        <v>45888.444444444402</v>
      </c>
      <c r="C1256" s="26" t="str">
        <f t="shared" si="61"/>
        <v>August 2025</v>
      </c>
      <c r="D1256" s="12">
        <v>126067</v>
      </c>
      <c r="E1256" s="12">
        <v>412572</v>
      </c>
      <c r="F1256" s="14" t="s">
        <v>19958</v>
      </c>
      <c r="G1256" s="13" t="s">
        <v>19959</v>
      </c>
      <c r="H1256" s="13" t="s">
        <v>19960</v>
      </c>
      <c r="I1256" s="136" t="s">
        <v>13045</v>
      </c>
      <c r="J1256" s="12" t="str">
        <f t="shared" si="62"/>
        <v>Aung Myay Tha Zan</v>
      </c>
      <c r="K1256" s="12" t="s">
        <v>19961</v>
      </c>
      <c r="L1256" s="12">
        <v>20</v>
      </c>
      <c r="M1256" s="12" t="s">
        <v>19962</v>
      </c>
      <c r="N1256" s="12">
        <v>401</v>
      </c>
      <c r="O1256" s="26">
        <v>45889.333333333299</v>
      </c>
      <c r="P1256" s="13" t="s">
        <v>13120</v>
      </c>
      <c r="Q1256" s="26">
        <v>45889.507800925901</v>
      </c>
      <c r="R1256" s="12" t="s">
        <v>35</v>
      </c>
      <c r="S1256" s="27">
        <f t="shared" si="60"/>
        <v>1.0633564814779699</v>
      </c>
      <c r="T1256" s="12" t="s">
        <v>19963</v>
      </c>
      <c r="U1256" s="13"/>
      <c r="V1256" s="13"/>
      <c r="W1256" s="13"/>
    </row>
    <row r="1257" spans="1:23" ht="30" customHeight="1">
      <c r="A1257" s="10">
        <v>1257</v>
      </c>
      <c r="B1257" s="26">
        <v>45888.451388888898</v>
      </c>
      <c r="C1257" s="26" t="str">
        <f t="shared" si="61"/>
        <v>August 2025</v>
      </c>
      <c r="D1257" s="12">
        <v>126069</v>
      </c>
      <c r="E1257" s="12">
        <v>42484</v>
      </c>
      <c r="F1257" s="14" t="s">
        <v>19964</v>
      </c>
      <c r="G1257" s="13" t="s">
        <v>19965</v>
      </c>
      <c r="H1257" s="13" t="s">
        <v>19966</v>
      </c>
      <c r="I1257" s="136" t="s">
        <v>13104</v>
      </c>
      <c r="J1257" s="12" t="str">
        <f t="shared" si="62"/>
        <v>Maha Aung Myay</v>
      </c>
      <c r="K1257" s="12" t="s">
        <v>19967</v>
      </c>
      <c r="L1257" s="12">
        <v>20</v>
      </c>
      <c r="M1257" s="12" t="s">
        <v>16099</v>
      </c>
      <c r="N1257" s="12">
        <v>328</v>
      </c>
      <c r="O1257" s="26">
        <v>45889.333333333299</v>
      </c>
      <c r="P1257" s="13" t="s">
        <v>13048</v>
      </c>
      <c r="Q1257" s="26">
        <v>45889.769976851901</v>
      </c>
      <c r="R1257" s="12" t="s">
        <v>35</v>
      </c>
      <c r="S1257" s="27">
        <f t="shared" si="60"/>
        <v>1.3185879629600099</v>
      </c>
      <c r="T1257" s="12" t="s">
        <v>19968</v>
      </c>
      <c r="U1257" s="13"/>
      <c r="V1257" s="13"/>
      <c r="W1257" s="13"/>
    </row>
    <row r="1258" spans="1:23" ht="30" customHeight="1">
      <c r="A1258" s="10">
        <v>1258</v>
      </c>
      <c r="B1258" s="26">
        <v>45888.460416666698</v>
      </c>
      <c r="C1258" s="26" t="str">
        <f t="shared" si="61"/>
        <v>August 2025</v>
      </c>
      <c r="D1258" s="12">
        <v>537157</v>
      </c>
      <c r="E1258" s="12">
        <v>537157</v>
      </c>
      <c r="F1258" s="14" t="s">
        <v>19969</v>
      </c>
      <c r="G1258" s="13" t="s">
        <v>19970</v>
      </c>
      <c r="H1258" s="13" t="s">
        <v>19971</v>
      </c>
      <c r="I1258" s="136" t="s">
        <v>13045</v>
      </c>
      <c r="J1258" s="12" t="str">
        <f t="shared" si="62"/>
        <v>Aung Myay Tha Zan</v>
      </c>
      <c r="K1258" s="12" t="s">
        <v>19972</v>
      </c>
      <c r="L1258" s="12">
        <v>18</v>
      </c>
      <c r="M1258" s="12" t="s">
        <v>19973</v>
      </c>
      <c r="N1258" s="12">
        <v>80</v>
      </c>
      <c r="O1258" s="26">
        <v>45889.333333333299</v>
      </c>
      <c r="P1258" s="13" t="s">
        <v>13120</v>
      </c>
      <c r="Q1258" s="26">
        <v>45889.544317129599</v>
      </c>
      <c r="R1258" s="12" t="s">
        <v>35</v>
      </c>
      <c r="S1258" s="27">
        <f t="shared" si="60"/>
        <v>1.08390046295972</v>
      </c>
      <c r="T1258" s="12" t="s">
        <v>19974</v>
      </c>
      <c r="U1258" s="13"/>
      <c r="V1258" s="13"/>
      <c r="W1258" s="13"/>
    </row>
    <row r="1259" spans="1:23" ht="30" customHeight="1">
      <c r="A1259" s="10">
        <v>1259</v>
      </c>
      <c r="B1259" s="26">
        <v>45888.505555555603</v>
      </c>
      <c r="C1259" s="26" t="str">
        <f t="shared" si="61"/>
        <v>August 2025</v>
      </c>
      <c r="D1259" s="12">
        <v>126084</v>
      </c>
      <c r="E1259" s="12">
        <v>537267</v>
      </c>
      <c r="F1259" s="14" t="s">
        <v>19975</v>
      </c>
      <c r="G1259" s="13" t="s">
        <v>19976</v>
      </c>
      <c r="H1259" s="13" t="s">
        <v>19977</v>
      </c>
      <c r="I1259" s="136" t="s">
        <v>13104</v>
      </c>
      <c r="J1259" s="12" t="str">
        <f t="shared" si="62"/>
        <v>Maha Aung Myay</v>
      </c>
      <c r="K1259" s="12" t="s">
        <v>19978</v>
      </c>
      <c r="L1259" s="12">
        <v>20</v>
      </c>
      <c r="M1259" s="12" t="s">
        <v>19319</v>
      </c>
      <c r="N1259" s="12">
        <v>273</v>
      </c>
      <c r="O1259" s="26">
        <v>45890.333333333299</v>
      </c>
      <c r="P1259" s="13" t="s">
        <v>13048</v>
      </c>
      <c r="Q1259" s="26">
        <v>45890.523217592599</v>
      </c>
      <c r="R1259" s="12" t="s">
        <v>35</v>
      </c>
      <c r="S1259" s="27">
        <f t="shared" si="60"/>
        <v>2.0176620370330101</v>
      </c>
      <c r="T1259" s="12" t="s">
        <v>19979</v>
      </c>
      <c r="U1259" s="13" t="s">
        <v>19980</v>
      </c>
      <c r="V1259" s="13"/>
      <c r="W1259" s="13"/>
    </row>
    <row r="1260" spans="1:23" ht="30" customHeight="1">
      <c r="A1260" s="10">
        <v>1260</v>
      </c>
      <c r="B1260" s="26">
        <v>45888.5131944444</v>
      </c>
      <c r="C1260" s="26" t="str">
        <f t="shared" si="61"/>
        <v>August 2025</v>
      </c>
      <c r="D1260" s="12">
        <v>126087</v>
      </c>
      <c r="E1260" s="12">
        <v>537276</v>
      </c>
      <c r="F1260" s="14" t="s">
        <v>19981</v>
      </c>
      <c r="G1260" s="13" t="s">
        <v>19982</v>
      </c>
      <c r="H1260" s="13" t="s">
        <v>19983</v>
      </c>
      <c r="I1260" s="136" t="s">
        <v>13066</v>
      </c>
      <c r="J1260" s="12" t="str">
        <f t="shared" si="62"/>
        <v>Chan Aye Tha Zan</v>
      </c>
      <c r="K1260" s="12" t="s">
        <v>19984</v>
      </c>
      <c r="L1260" s="12">
        <v>20</v>
      </c>
      <c r="M1260" s="12" t="s">
        <v>18809</v>
      </c>
      <c r="N1260" s="12">
        <v>328</v>
      </c>
      <c r="O1260" s="26">
        <v>45888.5</v>
      </c>
      <c r="P1260" s="13" t="s">
        <v>13048</v>
      </c>
      <c r="Q1260" s="26">
        <v>45889.384409722203</v>
      </c>
      <c r="R1260" s="12" t="s">
        <v>35</v>
      </c>
      <c r="S1260" s="27">
        <f t="shared" si="60"/>
        <v>0.87121527778072005</v>
      </c>
      <c r="T1260" s="12" t="s">
        <v>19985</v>
      </c>
      <c r="U1260" s="13"/>
      <c r="V1260" s="13"/>
      <c r="W1260" s="13"/>
    </row>
    <row r="1261" spans="1:23" ht="30" customHeight="1">
      <c r="A1261" s="10">
        <v>1261</v>
      </c>
      <c r="B1261" s="26">
        <v>45888.5805555556</v>
      </c>
      <c r="C1261" s="26" t="str">
        <f t="shared" si="61"/>
        <v>August 2025</v>
      </c>
      <c r="D1261" s="12">
        <v>126108</v>
      </c>
      <c r="E1261" s="12">
        <v>537463</v>
      </c>
      <c r="F1261" s="14" t="s">
        <v>19986</v>
      </c>
      <c r="G1261" s="13" t="s">
        <v>17729</v>
      </c>
      <c r="H1261" s="13" t="s">
        <v>19987</v>
      </c>
      <c r="I1261" s="136" t="s">
        <v>13045</v>
      </c>
      <c r="J1261" s="12" t="str">
        <f t="shared" si="62"/>
        <v>Aung Myay Tha Zan</v>
      </c>
      <c r="K1261" s="12" t="s">
        <v>19988</v>
      </c>
      <c r="L1261" s="12">
        <v>20</v>
      </c>
      <c r="M1261" s="12" t="s">
        <v>19989</v>
      </c>
      <c r="N1261" s="12">
        <v>242</v>
      </c>
      <c r="O1261" s="26">
        <v>45889.333333333299</v>
      </c>
      <c r="P1261" s="13" t="s">
        <v>13048</v>
      </c>
      <c r="Q1261" s="26">
        <v>45889.463888888902</v>
      </c>
      <c r="R1261" s="12" t="s">
        <v>35</v>
      </c>
      <c r="S1261" s="27">
        <f t="shared" si="60"/>
        <v>0.88333333333139297</v>
      </c>
      <c r="T1261" s="12" t="s">
        <v>19990</v>
      </c>
      <c r="U1261" s="13"/>
      <c r="V1261" s="13"/>
      <c r="W1261" s="13"/>
    </row>
    <row r="1262" spans="1:23" ht="30" customHeight="1">
      <c r="A1262" s="10">
        <v>1262</v>
      </c>
      <c r="B1262" s="73">
        <v>45888.610416666699</v>
      </c>
      <c r="C1262" s="26" t="str">
        <f t="shared" si="61"/>
        <v>August 2025</v>
      </c>
      <c r="D1262" s="66">
        <v>126116</v>
      </c>
      <c r="E1262" s="79">
        <v>537516</v>
      </c>
      <c r="F1262" s="75" t="s">
        <v>19991</v>
      </c>
      <c r="G1262" s="76" t="s">
        <v>19992</v>
      </c>
      <c r="H1262" s="76" t="s">
        <v>19993</v>
      </c>
      <c r="I1262" s="140" t="s">
        <v>13045</v>
      </c>
      <c r="J1262" s="12" t="str">
        <f t="shared" si="62"/>
        <v>Aung Myay Tha Zan</v>
      </c>
      <c r="K1262" s="66" t="s">
        <v>19994</v>
      </c>
      <c r="L1262" s="66">
        <v>20</v>
      </c>
      <c r="M1262" s="66"/>
      <c r="N1262" s="66"/>
      <c r="O1262" s="73">
        <v>45889.333333333299</v>
      </c>
      <c r="P1262" s="13" t="s">
        <v>13048</v>
      </c>
      <c r="Q1262" s="73"/>
      <c r="R1262" s="66" t="s">
        <v>113</v>
      </c>
      <c r="S1262" s="90">
        <f t="shared" si="60"/>
        <v>-45888.610416666699</v>
      </c>
      <c r="T1262" s="66"/>
      <c r="U1262" s="76" t="s">
        <v>19995</v>
      </c>
      <c r="V1262" s="76"/>
      <c r="W1262" s="76"/>
    </row>
    <row r="1263" spans="1:23" ht="30" customHeight="1">
      <c r="A1263" s="10">
        <v>1263</v>
      </c>
      <c r="B1263" s="26">
        <v>45888.683333333298</v>
      </c>
      <c r="C1263" s="26" t="str">
        <f t="shared" si="61"/>
        <v>August 2025</v>
      </c>
      <c r="D1263" s="12">
        <v>126130</v>
      </c>
      <c r="E1263" s="12">
        <v>493763</v>
      </c>
      <c r="F1263" s="14" t="s">
        <v>19996</v>
      </c>
      <c r="G1263" s="13" t="s">
        <v>19997</v>
      </c>
      <c r="H1263" s="13" t="s">
        <v>19998</v>
      </c>
      <c r="I1263" s="136" t="s">
        <v>13066</v>
      </c>
      <c r="J1263" s="12" t="str">
        <f t="shared" si="62"/>
        <v>Chan Aye Tha Zan</v>
      </c>
      <c r="K1263" s="12" t="s">
        <v>19999</v>
      </c>
      <c r="L1263" s="12">
        <v>20</v>
      </c>
      <c r="M1263" s="12" t="s">
        <v>17603</v>
      </c>
      <c r="N1263" s="12">
        <v>120</v>
      </c>
      <c r="O1263" s="26">
        <v>45889.333333333299</v>
      </c>
      <c r="P1263" s="13" t="s">
        <v>13120</v>
      </c>
      <c r="Q1263" s="26">
        <v>45889.4927314815</v>
      </c>
      <c r="R1263" s="12" t="s">
        <v>35</v>
      </c>
      <c r="S1263" s="27">
        <f t="shared" si="60"/>
        <v>0.80939814815064903</v>
      </c>
      <c r="T1263" s="12" t="s">
        <v>20000</v>
      </c>
      <c r="U1263" s="13"/>
      <c r="V1263" s="13"/>
      <c r="W1263" s="13"/>
    </row>
    <row r="1264" spans="1:23" ht="30" customHeight="1">
      <c r="A1264" s="10">
        <v>1264</v>
      </c>
      <c r="B1264" s="26">
        <v>45888.725694444402</v>
      </c>
      <c r="C1264" s="26" t="str">
        <f t="shared" si="61"/>
        <v>August 2025</v>
      </c>
      <c r="D1264" s="12">
        <v>126136</v>
      </c>
      <c r="E1264" s="12">
        <v>477753</v>
      </c>
      <c r="F1264" s="14" t="s">
        <v>20001</v>
      </c>
      <c r="G1264" s="13" t="s">
        <v>20002</v>
      </c>
      <c r="H1264" s="13" t="s">
        <v>20003</v>
      </c>
      <c r="I1264" s="136" t="s">
        <v>13066</v>
      </c>
      <c r="J1264" s="12" t="str">
        <f t="shared" si="62"/>
        <v>Chan Aye Tha Zan</v>
      </c>
      <c r="K1264" s="12" t="s">
        <v>20004</v>
      </c>
      <c r="L1264" s="12">
        <v>20</v>
      </c>
      <c r="M1264" s="12" t="s">
        <v>16647</v>
      </c>
      <c r="N1264" s="12">
        <v>250</v>
      </c>
      <c r="O1264" s="26">
        <v>45889.333333333299</v>
      </c>
      <c r="P1264" s="13" t="s">
        <v>13120</v>
      </c>
      <c r="Q1264" s="26">
        <v>45889.417511574102</v>
      </c>
      <c r="R1264" s="12" t="s">
        <v>35</v>
      </c>
      <c r="S1264" s="27">
        <f t="shared" si="60"/>
        <v>0.69181712962745201</v>
      </c>
      <c r="T1264" s="12" t="s">
        <v>20005</v>
      </c>
      <c r="U1264" s="13"/>
      <c r="V1264" s="13"/>
      <c r="W1264" s="13"/>
    </row>
    <row r="1265" spans="1:23" ht="30" customHeight="1">
      <c r="A1265" s="10">
        <v>1265</v>
      </c>
      <c r="B1265" s="26">
        <v>45888.797222222202</v>
      </c>
      <c r="C1265" s="26" t="str">
        <f t="shared" si="61"/>
        <v>August 2025</v>
      </c>
      <c r="D1265" s="12">
        <v>126146</v>
      </c>
      <c r="E1265" s="12">
        <v>537878</v>
      </c>
      <c r="F1265" s="14" t="s">
        <v>20006</v>
      </c>
      <c r="G1265" s="13" t="s">
        <v>20007</v>
      </c>
      <c r="H1265" s="13" t="s">
        <v>20008</v>
      </c>
      <c r="I1265" s="136" t="s">
        <v>13045</v>
      </c>
      <c r="J1265" s="12" t="str">
        <f t="shared" si="62"/>
        <v>Aung Myay Tha Zan</v>
      </c>
      <c r="K1265" s="12" t="s">
        <v>20009</v>
      </c>
      <c r="L1265" s="12">
        <v>50</v>
      </c>
      <c r="M1265" s="12" t="s">
        <v>20010</v>
      </c>
      <c r="N1265" s="12">
        <v>164</v>
      </c>
      <c r="O1265" s="26">
        <v>45889.333333333299</v>
      </c>
      <c r="P1265" s="13" t="s">
        <v>13048</v>
      </c>
      <c r="Q1265" s="26">
        <v>45889.5164351852</v>
      </c>
      <c r="R1265" s="12" t="s">
        <v>35</v>
      </c>
      <c r="S1265" s="27">
        <f t="shared" ref="S1265:S1328" si="63">Q1265-B1265</f>
        <v>0.71921296296204695</v>
      </c>
      <c r="T1265" s="12" t="s">
        <v>20011</v>
      </c>
      <c r="U1265" s="13"/>
      <c r="V1265" s="13"/>
      <c r="W1265" s="13"/>
    </row>
    <row r="1266" spans="1:23" ht="30" customHeight="1">
      <c r="A1266" s="10">
        <v>1266</v>
      </c>
      <c r="B1266" s="26">
        <v>45888.827083333301</v>
      </c>
      <c r="C1266" s="26" t="str">
        <f t="shared" si="61"/>
        <v>August 2025</v>
      </c>
      <c r="D1266" s="12">
        <v>126151</v>
      </c>
      <c r="E1266" s="12">
        <v>537858</v>
      </c>
      <c r="F1266" s="14" t="s">
        <v>20012</v>
      </c>
      <c r="G1266" s="13" t="s">
        <v>20013</v>
      </c>
      <c r="H1266" s="13" t="s">
        <v>20014</v>
      </c>
      <c r="I1266" s="136" t="s">
        <v>13066</v>
      </c>
      <c r="J1266" s="12" t="str">
        <f t="shared" si="62"/>
        <v>Chan Aye Tha Zan</v>
      </c>
      <c r="K1266" s="12" t="s">
        <v>20015</v>
      </c>
      <c r="L1266" s="12">
        <v>20</v>
      </c>
      <c r="M1266" s="12" t="s">
        <v>18530</v>
      </c>
      <c r="N1266" s="12">
        <v>97</v>
      </c>
      <c r="O1266" s="26">
        <v>45889.333333333299</v>
      </c>
      <c r="P1266" s="13" t="s">
        <v>13048</v>
      </c>
      <c r="Q1266" s="26">
        <v>45889.534201388902</v>
      </c>
      <c r="R1266" s="12" t="s">
        <v>35</v>
      </c>
      <c r="S1266" s="27">
        <f t="shared" si="63"/>
        <v>0.70711805555765705</v>
      </c>
      <c r="T1266" s="12" t="s">
        <v>20016</v>
      </c>
      <c r="U1266" s="13"/>
      <c r="V1266" s="13"/>
      <c r="W1266" s="13"/>
    </row>
    <row r="1267" spans="1:23" ht="30" customHeight="1">
      <c r="A1267" s="10">
        <v>1267</v>
      </c>
      <c r="B1267" s="26">
        <v>45888.843055555597</v>
      </c>
      <c r="C1267" s="26" t="str">
        <f t="shared" si="61"/>
        <v>August 2025</v>
      </c>
      <c r="D1267" s="12">
        <v>126154</v>
      </c>
      <c r="E1267" s="12">
        <v>80861</v>
      </c>
      <c r="F1267" s="14" t="s">
        <v>20017</v>
      </c>
      <c r="G1267" s="13" t="s">
        <v>20018</v>
      </c>
      <c r="H1267" s="13" t="s">
        <v>20019</v>
      </c>
      <c r="I1267" s="136" t="s">
        <v>13066</v>
      </c>
      <c r="J1267" s="12" t="str">
        <f t="shared" si="62"/>
        <v>Chan Aye Tha Zan</v>
      </c>
      <c r="K1267" s="12" t="s">
        <v>20020</v>
      </c>
      <c r="L1267" s="12">
        <v>30</v>
      </c>
      <c r="M1267" s="12" t="s">
        <v>13632</v>
      </c>
      <c r="N1267" s="12">
        <v>274</v>
      </c>
      <c r="O1267" s="26">
        <v>45894.333333333299</v>
      </c>
      <c r="P1267" s="13" t="s">
        <v>13048</v>
      </c>
      <c r="Q1267" s="26">
        <v>45894.670821759297</v>
      </c>
      <c r="R1267" s="12" t="s">
        <v>35</v>
      </c>
      <c r="S1267" s="27">
        <f t="shared" si="63"/>
        <v>5.8277662037071396</v>
      </c>
      <c r="T1267" s="12" t="s">
        <v>20021</v>
      </c>
      <c r="U1267" s="13" t="s">
        <v>20022</v>
      </c>
      <c r="V1267" s="13"/>
      <c r="W1267" s="13"/>
    </row>
    <row r="1268" spans="1:23" ht="30" customHeight="1">
      <c r="A1268" s="10">
        <v>1268</v>
      </c>
      <c r="B1268" s="26">
        <v>45889.378472222197</v>
      </c>
      <c r="C1268" s="26" t="str">
        <f t="shared" si="61"/>
        <v>August 2025</v>
      </c>
      <c r="D1268" s="12">
        <v>126167</v>
      </c>
      <c r="E1268" s="12">
        <v>538009</v>
      </c>
      <c r="F1268" s="14" t="s">
        <v>20023</v>
      </c>
      <c r="G1268" s="13" t="s">
        <v>20024</v>
      </c>
      <c r="H1268" s="13" t="s">
        <v>20025</v>
      </c>
      <c r="I1268" s="136" t="s">
        <v>13066</v>
      </c>
      <c r="J1268" s="12" t="str">
        <f t="shared" si="62"/>
        <v>Chan Aye Tha Zan</v>
      </c>
      <c r="K1268" s="12" t="s">
        <v>20026</v>
      </c>
      <c r="L1268" s="12">
        <v>20</v>
      </c>
      <c r="M1268" s="12" t="s">
        <v>20027</v>
      </c>
      <c r="N1268" s="12">
        <v>325</v>
      </c>
      <c r="O1268" s="26">
        <v>45890.333333333299</v>
      </c>
      <c r="P1268" s="13" t="s">
        <v>13048</v>
      </c>
      <c r="Q1268" s="26">
        <v>45890.519097222197</v>
      </c>
      <c r="R1268" s="12" t="s">
        <v>35</v>
      </c>
      <c r="S1268" s="27">
        <f t="shared" si="63"/>
        <v>1.140625</v>
      </c>
      <c r="T1268" s="12" t="s">
        <v>20028</v>
      </c>
      <c r="U1268" s="13"/>
      <c r="V1268" s="13"/>
      <c r="W1268" s="13"/>
    </row>
    <row r="1269" spans="1:23" ht="30" customHeight="1">
      <c r="A1269" s="10">
        <v>1269</v>
      </c>
      <c r="B1269" s="26">
        <v>45889.420833333301</v>
      </c>
      <c r="C1269" s="26" t="str">
        <f t="shared" si="61"/>
        <v>August 2025</v>
      </c>
      <c r="D1269" s="12">
        <v>126175</v>
      </c>
      <c r="E1269" s="12">
        <v>538097</v>
      </c>
      <c r="F1269" s="14" t="s">
        <v>20029</v>
      </c>
      <c r="G1269" s="13" t="s">
        <v>20030</v>
      </c>
      <c r="H1269" s="13" t="s">
        <v>20031</v>
      </c>
      <c r="I1269" s="136" t="s">
        <v>13045</v>
      </c>
      <c r="J1269" s="12" t="str">
        <f t="shared" si="62"/>
        <v>Aung Myay Tha Zan</v>
      </c>
      <c r="K1269" s="12" t="s">
        <v>20032</v>
      </c>
      <c r="L1269" s="12">
        <v>20</v>
      </c>
      <c r="M1269" s="12" t="s">
        <v>20033</v>
      </c>
      <c r="N1269" s="12">
        <v>208</v>
      </c>
      <c r="O1269" s="26">
        <v>45889.5</v>
      </c>
      <c r="P1269" s="13" t="s">
        <v>13048</v>
      </c>
      <c r="Q1269" s="26">
        <v>45890.463587963</v>
      </c>
      <c r="R1269" s="12" t="s">
        <v>35</v>
      </c>
      <c r="S1269" s="27">
        <f t="shared" si="63"/>
        <v>1.0427546296341501</v>
      </c>
      <c r="T1269" s="12" t="s">
        <v>20034</v>
      </c>
      <c r="U1269" s="13"/>
      <c r="V1269" s="13"/>
      <c r="W1269" s="13"/>
    </row>
    <row r="1270" spans="1:23" ht="30" customHeight="1">
      <c r="A1270" s="10">
        <v>1270</v>
      </c>
      <c r="B1270" s="26">
        <v>45889.458333333299</v>
      </c>
      <c r="C1270" s="26" t="str">
        <f t="shared" si="61"/>
        <v>August 2025</v>
      </c>
      <c r="D1270" s="12">
        <v>126187</v>
      </c>
      <c r="E1270" s="12">
        <v>538174</v>
      </c>
      <c r="F1270" s="14" t="s">
        <v>20035</v>
      </c>
      <c r="G1270" s="13" t="s">
        <v>13606</v>
      </c>
      <c r="H1270" s="13" t="s">
        <v>20036</v>
      </c>
      <c r="I1270" s="136" t="s">
        <v>13045</v>
      </c>
      <c r="J1270" s="12" t="str">
        <f t="shared" si="62"/>
        <v>Aung Myay Tha Zan</v>
      </c>
      <c r="K1270" s="12" t="s">
        <v>20037</v>
      </c>
      <c r="L1270" s="12">
        <v>30</v>
      </c>
      <c r="M1270" s="12" t="s">
        <v>16749</v>
      </c>
      <c r="N1270" s="12">
        <v>350</v>
      </c>
      <c r="O1270" s="26">
        <v>45889.5</v>
      </c>
      <c r="P1270" s="13" t="s">
        <v>13120</v>
      </c>
      <c r="Q1270" s="26">
        <v>45895.406631944403</v>
      </c>
      <c r="R1270" s="12" t="s">
        <v>35</v>
      </c>
      <c r="S1270" s="27">
        <f t="shared" si="63"/>
        <v>5.9482986111106602</v>
      </c>
      <c r="T1270" s="12" t="s">
        <v>20038</v>
      </c>
      <c r="U1270" s="13" t="s">
        <v>20039</v>
      </c>
      <c r="V1270" s="13"/>
      <c r="W1270" s="13"/>
    </row>
    <row r="1271" spans="1:23" ht="30" customHeight="1">
      <c r="A1271" s="10">
        <v>1271</v>
      </c>
      <c r="B1271" s="26">
        <v>45889.4868055556</v>
      </c>
      <c r="C1271" s="26" t="str">
        <f t="shared" si="61"/>
        <v>August 2025</v>
      </c>
      <c r="D1271" s="12">
        <v>126201</v>
      </c>
      <c r="E1271" s="12">
        <v>538185</v>
      </c>
      <c r="F1271" s="14" t="s">
        <v>20040</v>
      </c>
      <c r="G1271" s="13" t="s">
        <v>20041</v>
      </c>
      <c r="H1271" s="13" t="s">
        <v>20042</v>
      </c>
      <c r="I1271" s="136" t="s">
        <v>13104</v>
      </c>
      <c r="J1271" s="12" t="str">
        <f t="shared" si="62"/>
        <v>Maha Aung Myay</v>
      </c>
      <c r="K1271" s="12" t="s">
        <v>20043</v>
      </c>
      <c r="L1271" s="12">
        <v>20</v>
      </c>
      <c r="M1271" s="12" t="s">
        <v>20044</v>
      </c>
      <c r="N1271" s="12">
        <v>136</v>
      </c>
      <c r="O1271" s="26">
        <v>45891.333333333299</v>
      </c>
      <c r="P1271" s="13" t="s">
        <v>13048</v>
      </c>
      <c r="Q1271" s="26">
        <v>45891.431886574101</v>
      </c>
      <c r="R1271" s="12" t="s">
        <v>35</v>
      </c>
      <c r="S1271" s="27">
        <f t="shared" si="63"/>
        <v>1.94508101851534</v>
      </c>
      <c r="T1271" s="12" t="s">
        <v>20045</v>
      </c>
      <c r="U1271" s="13"/>
      <c r="V1271" s="13"/>
      <c r="W1271" s="13"/>
    </row>
    <row r="1272" spans="1:23" ht="30" customHeight="1">
      <c r="A1272" s="10">
        <v>1272</v>
      </c>
      <c r="B1272" s="26">
        <v>45889.516666666699</v>
      </c>
      <c r="C1272" s="26" t="str">
        <f t="shared" si="61"/>
        <v>August 2025</v>
      </c>
      <c r="D1272" s="12">
        <v>126209</v>
      </c>
      <c r="E1272" s="12">
        <v>450444</v>
      </c>
      <c r="F1272" s="14" t="s">
        <v>20046</v>
      </c>
      <c r="G1272" s="13" t="s">
        <v>20047</v>
      </c>
      <c r="H1272" s="13" t="s">
        <v>20048</v>
      </c>
      <c r="I1272" s="136" t="s">
        <v>13104</v>
      </c>
      <c r="J1272" s="12" t="str">
        <f t="shared" si="62"/>
        <v>Maha Aung Myay</v>
      </c>
      <c r="K1272" s="12" t="s">
        <v>20049</v>
      </c>
      <c r="L1272" s="12">
        <v>30</v>
      </c>
      <c r="M1272" s="12" t="s">
        <v>20050</v>
      </c>
      <c r="N1272" s="12">
        <v>110</v>
      </c>
      <c r="O1272" s="26">
        <v>45890.333333333299</v>
      </c>
      <c r="P1272" s="13" t="s">
        <v>13048</v>
      </c>
      <c r="Q1272" s="26">
        <v>45890.674398148098</v>
      </c>
      <c r="R1272" s="12" t="s">
        <v>35</v>
      </c>
      <c r="S1272" s="27">
        <f t="shared" si="63"/>
        <v>1.15773148147855</v>
      </c>
      <c r="T1272" s="12" t="s">
        <v>20051</v>
      </c>
      <c r="U1272" s="13"/>
      <c r="V1272" s="13"/>
      <c r="W1272" s="13"/>
    </row>
    <row r="1273" spans="1:23" ht="30" customHeight="1">
      <c r="A1273" s="10">
        <v>1273</v>
      </c>
      <c r="B1273" s="26">
        <v>45889.559722222199</v>
      </c>
      <c r="C1273" s="26" t="str">
        <f t="shared" si="61"/>
        <v>August 2025</v>
      </c>
      <c r="D1273" s="12">
        <v>126222</v>
      </c>
      <c r="E1273" s="12">
        <v>263593</v>
      </c>
      <c r="F1273" s="14" t="s">
        <v>20052</v>
      </c>
      <c r="G1273" s="13" t="s">
        <v>20053</v>
      </c>
      <c r="H1273" s="13" t="s">
        <v>19860</v>
      </c>
      <c r="I1273" s="136" t="s">
        <v>13104</v>
      </c>
      <c r="J1273" s="12" t="str">
        <f t="shared" si="62"/>
        <v>Maha Aung Myay</v>
      </c>
      <c r="K1273" s="12" t="s">
        <v>20054</v>
      </c>
      <c r="L1273" s="12">
        <v>20</v>
      </c>
      <c r="M1273" s="12" t="s">
        <v>19862</v>
      </c>
      <c r="N1273" s="12">
        <v>165</v>
      </c>
      <c r="O1273" s="26">
        <v>45889.5</v>
      </c>
      <c r="P1273" s="13" t="s">
        <v>13260</v>
      </c>
      <c r="Q1273" s="26">
        <v>45889.659016203703</v>
      </c>
      <c r="R1273" s="12" t="s">
        <v>35</v>
      </c>
      <c r="S1273" s="27">
        <f t="shared" si="63"/>
        <v>9.9293981482332996E-2</v>
      </c>
      <c r="T1273" s="12" t="s">
        <v>20055</v>
      </c>
      <c r="U1273" s="13"/>
      <c r="V1273" s="13"/>
      <c r="W1273" s="13"/>
    </row>
    <row r="1274" spans="1:23" ht="30" customHeight="1">
      <c r="A1274" s="10">
        <v>1274</v>
      </c>
      <c r="B1274" s="26">
        <v>45889.569444444402</v>
      </c>
      <c r="C1274" s="26" t="str">
        <f t="shared" si="61"/>
        <v>August 2025</v>
      </c>
      <c r="D1274" s="12">
        <v>126227</v>
      </c>
      <c r="E1274" s="12">
        <v>538444</v>
      </c>
      <c r="F1274" s="14" t="s">
        <v>20056</v>
      </c>
      <c r="G1274" s="13" t="s">
        <v>20057</v>
      </c>
      <c r="H1274" s="13" t="s">
        <v>20058</v>
      </c>
      <c r="I1274" s="136" t="s">
        <v>13045</v>
      </c>
      <c r="J1274" s="12" t="str">
        <f t="shared" si="62"/>
        <v>Aung Myay Tha Zan</v>
      </c>
      <c r="K1274" s="12" t="s">
        <v>20059</v>
      </c>
      <c r="L1274" s="12">
        <v>20</v>
      </c>
      <c r="M1274" s="12" t="s">
        <v>18380</v>
      </c>
      <c r="N1274" s="12">
        <v>200</v>
      </c>
      <c r="O1274" s="26">
        <v>45890.333333333299</v>
      </c>
      <c r="P1274" s="13" t="s">
        <v>13120</v>
      </c>
      <c r="Q1274" s="26">
        <v>45890.623483796298</v>
      </c>
      <c r="R1274" s="12" t="s">
        <v>35</v>
      </c>
      <c r="S1274" s="27">
        <f t="shared" si="63"/>
        <v>1.0540393518531299</v>
      </c>
      <c r="T1274" s="12" t="s">
        <v>20060</v>
      </c>
      <c r="U1274" s="13"/>
      <c r="V1274" s="13"/>
      <c r="W1274" s="13"/>
    </row>
    <row r="1275" spans="1:23" ht="30" customHeight="1">
      <c r="A1275" s="10">
        <v>1275</v>
      </c>
      <c r="B1275" s="26">
        <v>45889.593055555597</v>
      </c>
      <c r="C1275" s="26" t="str">
        <f t="shared" si="61"/>
        <v>August 2025</v>
      </c>
      <c r="D1275" s="12">
        <v>126230</v>
      </c>
      <c r="E1275" s="12">
        <v>538476</v>
      </c>
      <c r="F1275" s="14" t="s">
        <v>20061</v>
      </c>
      <c r="G1275" s="13" t="s">
        <v>20062</v>
      </c>
      <c r="H1275" s="13" t="s">
        <v>20063</v>
      </c>
      <c r="I1275" s="136" t="s">
        <v>13045</v>
      </c>
      <c r="J1275" s="12" t="str">
        <f t="shared" si="62"/>
        <v>Aung Myay Tha Zan</v>
      </c>
      <c r="K1275" s="12" t="s">
        <v>20064</v>
      </c>
      <c r="L1275" s="12">
        <v>20</v>
      </c>
      <c r="M1275" s="12" t="s">
        <v>15502</v>
      </c>
      <c r="N1275" s="12">
        <v>300</v>
      </c>
      <c r="O1275" s="26">
        <v>45890.333333333299</v>
      </c>
      <c r="P1275" s="13" t="s">
        <v>13120</v>
      </c>
      <c r="Q1275" s="26">
        <v>45890.706331018497</v>
      </c>
      <c r="R1275" s="12" t="s">
        <v>35</v>
      </c>
      <c r="S1275" s="27">
        <f t="shared" si="63"/>
        <v>1.1132754629652499</v>
      </c>
      <c r="T1275" s="12" t="s">
        <v>20065</v>
      </c>
      <c r="U1275" s="13"/>
      <c r="V1275" s="13"/>
      <c r="W1275" s="13"/>
    </row>
    <row r="1276" spans="1:23" ht="30" customHeight="1">
      <c r="A1276" s="10">
        <v>1276</v>
      </c>
      <c r="B1276" s="26">
        <v>45889.622222222199</v>
      </c>
      <c r="C1276" s="26" t="str">
        <f t="shared" si="61"/>
        <v>August 2025</v>
      </c>
      <c r="D1276" s="12">
        <v>126236</v>
      </c>
      <c r="E1276" s="12">
        <v>538281</v>
      </c>
      <c r="F1276" s="14" t="s">
        <v>20066</v>
      </c>
      <c r="G1276" s="13" t="s">
        <v>20067</v>
      </c>
      <c r="H1276" s="13" t="s">
        <v>20068</v>
      </c>
      <c r="I1276" s="136" t="s">
        <v>13104</v>
      </c>
      <c r="J1276" s="12" t="str">
        <f t="shared" si="62"/>
        <v>Maha Aung Myay</v>
      </c>
      <c r="K1276" s="12" t="s">
        <v>20069</v>
      </c>
      <c r="L1276" s="12">
        <v>20</v>
      </c>
      <c r="M1276" s="12" t="s">
        <v>18117</v>
      </c>
      <c r="N1276" s="12">
        <v>320</v>
      </c>
      <c r="O1276" s="26">
        <v>45890.333333333299</v>
      </c>
      <c r="P1276" s="13" t="s">
        <v>13048</v>
      </c>
      <c r="Q1276" s="26">
        <v>45890.409502314797</v>
      </c>
      <c r="R1276" s="12" t="s">
        <v>35</v>
      </c>
      <c r="S1276" s="27">
        <f t="shared" si="63"/>
        <v>0.78728009259793896</v>
      </c>
      <c r="T1276" s="12" t="s">
        <v>20070</v>
      </c>
      <c r="U1276" s="13"/>
      <c r="V1276" s="13"/>
      <c r="W1276" s="13"/>
    </row>
    <row r="1277" spans="1:23" ht="30" customHeight="1">
      <c r="A1277" s="10">
        <v>1277</v>
      </c>
      <c r="B1277" s="26">
        <v>45889.626388888901</v>
      </c>
      <c r="C1277" s="26" t="str">
        <f t="shared" si="61"/>
        <v>August 2025</v>
      </c>
      <c r="D1277" s="12">
        <v>126238</v>
      </c>
      <c r="E1277" s="12">
        <v>538063</v>
      </c>
      <c r="F1277" s="14" t="s">
        <v>20071</v>
      </c>
      <c r="G1277" s="13" t="s">
        <v>20072</v>
      </c>
      <c r="H1277" s="13" t="s">
        <v>20073</v>
      </c>
      <c r="I1277" s="136" t="s">
        <v>13104</v>
      </c>
      <c r="J1277" s="12" t="str">
        <f t="shared" si="62"/>
        <v>Maha Aung Myay</v>
      </c>
      <c r="K1277" s="12" t="s">
        <v>20074</v>
      </c>
      <c r="L1277" s="12">
        <v>20</v>
      </c>
      <c r="M1277" s="12" t="s">
        <v>19524</v>
      </c>
      <c r="N1277" s="12">
        <v>329</v>
      </c>
      <c r="O1277" s="26">
        <v>45890.333333333299</v>
      </c>
      <c r="P1277" s="13" t="s">
        <v>13120</v>
      </c>
      <c r="Q1277" s="26">
        <v>45890.465185185203</v>
      </c>
      <c r="R1277" s="12" t="s">
        <v>35</v>
      </c>
      <c r="S1277" s="27">
        <f t="shared" si="63"/>
        <v>0.838796296302462</v>
      </c>
      <c r="T1277" s="12" t="s">
        <v>20075</v>
      </c>
      <c r="U1277" s="13"/>
      <c r="V1277" s="13"/>
      <c r="W1277" s="13"/>
    </row>
    <row r="1278" spans="1:23" ht="30" customHeight="1">
      <c r="A1278" s="10">
        <v>1278</v>
      </c>
      <c r="B1278" s="26">
        <v>45889.6743055556</v>
      </c>
      <c r="C1278" s="26" t="str">
        <f t="shared" si="61"/>
        <v>August 2025</v>
      </c>
      <c r="D1278" s="12">
        <v>126244</v>
      </c>
      <c r="E1278" s="12">
        <v>40400</v>
      </c>
      <c r="F1278" s="14" t="s">
        <v>20076</v>
      </c>
      <c r="G1278" s="13" t="s">
        <v>20077</v>
      </c>
      <c r="H1278" s="13" t="s">
        <v>20078</v>
      </c>
      <c r="I1278" s="136" t="s">
        <v>13045</v>
      </c>
      <c r="J1278" s="12" t="str">
        <f t="shared" si="62"/>
        <v>Aung Myay Tha Zan</v>
      </c>
      <c r="K1278" s="12" t="s">
        <v>20079</v>
      </c>
      <c r="L1278" s="12">
        <v>20</v>
      </c>
      <c r="M1278" s="12" t="s">
        <v>13508</v>
      </c>
      <c r="N1278" s="12">
        <v>250</v>
      </c>
      <c r="O1278" s="26">
        <v>45890.333333333299</v>
      </c>
      <c r="P1278" s="13" t="s">
        <v>13120</v>
      </c>
      <c r="Q1278" s="26">
        <v>45890.581539351799</v>
      </c>
      <c r="R1278" s="12" t="s">
        <v>35</v>
      </c>
      <c r="S1278" s="27">
        <f t="shared" si="63"/>
        <v>0.90723379629344003</v>
      </c>
      <c r="T1278" s="12" t="s">
        <v>20080</v>
      </c>
      <c r="U1278" s="13"/>
      <c r="V1278" s="13"/>
      <c r="W1278" s="13"/>
    </row>
    <row r="1279" spans="1:23" ht="30" customHeight="1">
      <c r="A1279" s="10">
        <v>1279</v>
      </c>
      <c r="B1279" s="26">
        <v>45889.702083333301</v>
      </c>
      <c r="C1279" s="26" t="str">
        <f t="shared" si="61"/>
        <v>August 2025</v>
      </c>
      <c r="D1279" s="12">
        <v>126249</v>
      </c>
      <c r="E1279" s="12">
        <v>538712</v>
      </c>
      <c r="F1279" s="14" t="s">
        <v>20081</v>
      </c>
      <c r="G1279" s="13" t="s">
        <v>20082</v>
      </c>
      <c r="H1279" s="13" t="s">
        <v>20083</v>
      </c>
      <c r="I1279" s="136" t="s">
        <v>13066</v>
      </c>
      <c r="J1279" s="12" t="str">
        <f t="shared" si="62"/>
        <v>Chan Aye Tha Zan</v>
      </c>
      <c r="K1279" s="12" t="s">
        <v>20084</v>
      </c>
      <c r="L1279" s="12">
        <v>20</v>
      </c>
      <c r="M1279" s="12" t="s">
        <v>20085</v>
      </c>
      <c r="N1279" s="12">
        <v>124</v>
      </c>
      <c r="O1279" s="26">
        <v>45890.333333333299</v>
      </c>
      <c r="P1279" s="13" t="s">
        <v>13048</v>
      </c>
      <c r="Q1279" s="26">
        <v>45890.582743055602</v>
      </c>
      <c r="R1279" s="12" t="s">
        <v>35</v>
      </c>
      <c r="S1279" s="27">
        <f t="shared" si="63"/>
        <v>0.88065972222830202</v>
      </c>
      <c r="T1279" s="12" t="s">
        <v>20086</v>
      </c>
      <c r="U1279" s="13"/>
      <c r="V1279" s="13"/>
      <c r="W1279" s="13"/>
    </row>
    <row r="1280" spans="1:23" ht="30" customHeight="1">
      <c r="A1280" s="10">
        <v>1280</v>
      </c>
      <c r="B1280" s="26">
        <v>45889.702777777798</v>
      </c>
      <c r="C1280" s="26" t="str">
        <f t="shared" si="61"/>
        <v>August 2025</v>
      </c>
      <c r="D1280" s="12">
        <v>126251</v>
      </c>
      <c r="E1280" s="12">
        <v>538688</v>
      </c>
      <c r="F1280" s="14" t="s">
        <v>20087</v>
      </c>
      <c r="G1280" s="13" t="s">
        <v>20088</v>
      </c>
      <c r="H1280" s="13" t="s">
        <v>20089</v>
      </c>
      <c r="I1280" s="136" t="s">
        <v>13104</v>
      </c>
      <c r="J1280" s="12" t="str">
        <f t="shared" si="62"/>
        <v>Maha Aung Myay</v>
      </c>
      <c r="K1280" s="12" t="s">
        <v>20090</v>
      </c>
      <c r="L1280" s="12">
        <v>20</v>
      </c>
      <c r="M1280" s="12" t="s">
        <v>18039</v>
      </c>
      <c r="N1280" s="12">
        <v>173</v>
      </c>
      <c r="O1280" s="26">
        <v>45890.333333333299</v>
      </c>
      <c r="P1280" s="13" t="s">
        <v>13120</v>
      </c>
      <c r="Q1280" s="26">
        <v>45890.727905092601</v>
      </c>
      <c r="R1280" s="12" t="s">
        <v>35</v>
      </c>
      <c r="S1280" s="27">
        <f t="shared" si="63"/>
        <v>1.02512731481693</v>
      </c>
      <c r="T1280" s="12" t="s">
        <v>20091</v>
      </c>
      <c r="U1280" s="13"/>
      <c r="V1280" s="13"/>
      <c r="W1280" s="13"/>
    </row>
    <row r="1281" spans="1:23" ht="30" customHeight="1">
      <c r="A1281" s="10">
        <v>1281</v>
      </c>
      <c r="B1281" s="26">
        <v>45889.714583333298</v>
      </c>
      <c r="C1281" s="26" t="str">
        <f t="shared" si="61"/>
        <v>August 2025</v>
      </c>
      <c r="D1281" s="12">
        <v>126256</v>
      </c>
      <c r="E1281" s="12">
        <v>538734</v>
      </c>
      <c r="F1281" s="14" t="s">
        <v>20092</v>
      </c>
      <c r="G1281" s="13" t="s">
        <v>20093</v>
      </c>
      <c r="H1281" s="13" t="s">
        <v>20094</v>
      </c>
      <c r="I1281" s="136" t="s">
        <v>13066</v>
      </c>
      <c r="J1281" s="12" t="str">
        <f t="shared" si="62"/>
        <v>Chan Aye Tha Zan</v>
      </c>
      <c r="K1281" s="12" t="s">
        <v>20095</v>
      </c>
      <c r="L1281" s="12">
        <v>18</v>
      </c>
      <c r="M1281" s="12" t="s">
        <v>20096</v>
      </c>
      <c r="N1281" s="12">
        <v>168</v>
      </c>
      <c r="O1281" s="26">
        <v>45890.333333333299</v>
      </c>
      <c r="P1281" s="13" t="s">
        <v>13048</v>
      </c>
      <c r="Q1281" s="26">
        <v>45890.433703703697</v>
      </c>
      <c r="R1281" s="12" t="s">
        <v>35</v>
      </c>
      <c r="S1281" s="27">
        <f t="shared" si="63"/>
        <v>0.71912037036963705</v>
      </c>
      <c r="T1281" s="12" t="s">
        <v>20097</v>
      </c>
      <c r="U1281" s="13"/>
      <c r="V1281" s="13"/>
      <c r="W1281" s="13"/>
    </row>
    <row r="1282" spans="1:23" ht="30" customHeight="1">
      <c r="A1282" s="10">
        <v>1282</v>
      </c>
      <c r="B1282" s="26">
        <v>45889.722222222197</v>
      </c>
      <c r="C1282" s="26" t="str">
        <f t="shared" si="61"/>
        <v>August 2025</v>
      </c>
      <c r="D1282" s="12">
        <v>126259</v>
      </c>
      <c r="E1282" s="12">
        <v>262416</v>
      </c>
      <c r="F1282" s="14" t="s">
        <v>20098</v>
      </c>
      <c r="G1282" s="13" t="s">
        <v>20099</v>
      </c>
      <c r="H1282" s="13" t="s">
        <v>20100</v>
      </c>
      <c r="I1282" s="136" t="s">
        <v>13045</v>
      </c>
      <c r="J1282" s="12" t="str">
        <f t="shared" si="62"/>
        <v>Aung Myay Tha Zan</v>
      </c>
      <c r="K1282" s="12" t="s">
        <v>20101</v>
      </c>
      <c r="L1282" s="12">
        <v>20</v>
      </c>
      <c r="M1282" s="12" t="s">
        <v>14968</v>
      </c>
      <c r="N1282" s="12">
        <v>515</v>
      </c>
      <c r="O1282" s="26">
        <v>45890.333333333299</v>
      </c>
      <c r="P1282" s="13" t="s">
        <v>13120</v>
      </c>
      <c r="Q1282" s="26">
        <v>45890.559699074103</v>
      </c>
      <c r="R1282" s="12" t="s">
        <v>35</v>
      </c>
      <c r="S1282" s="27">
        <f t="shared" si="63"/>
        <v>0.83747685185517196</v>
      </c>
      <c r="T1282" s="12" t="s">
        <v>20102</v>
      </c>
      <c r="U1282" s="13"/>
      <c r="V1282" s="13"/>
      <c r="W1282" s="13"/>
    </row>
    <row r="1283" spans="1:23" ht="30" customHeight="1">
      <c r="A1283" s="10">
        <v>1283</v>
      </c>
      <c r="B1283" s="26">
        <v>45889.784722222197</v>
      </c>
      <c r="C1283" s="26" t="str">
        <f t="shared" ref="C1283:C1346" si="64">TEXT(B1283,"mmmm yyyy")</f>
        <v>August 2025</v>
      </c>
      <c r="D1283" s="12">
        <v>126271</v>
      </c>
      <c r="E1283" s="12">
        <v>538309</v>
      </c>
      <c r="F1283" s="14" t="s">
        <v>20103</v>
      </c>
      <c r="G1283" s="13" t="s">
        <v>20104</v>
      </c>
      <c r="H1283" s="13" t="s">
        <v>20105</v>
      </c>
      <c r="I1283" s="136" t="s">
        <v>13045</v>
      </c>
      <c r="J1283" s="12" t="str">
        <f t="shared" ref="J1283:J1346" si="65">TRIM(CLEAN(I1283))</f>
        <v>Aung Myay Tha Zan</v>
      </c>
      <c r="K1283" s="12" t="s">
        <v>20106</v>
      </c>
      <c r="L1283" s="12">
        <v>40</v>
      </c>
      <c r="M1283" s="12" t="s">
        <v>20033</v>
      </c>
      <c r="N1283" s="12">
        <v>345</v>
      </c>
      <c r="O1283" s="26">
        <v>45890.333333333299</v>
      </c>
      <c r="P1283" s="13" t="s">
        <v>13120</v>
      </c>
      <c r="Q1283" s="26">
        <v>45890.646631944401</v>
      </c>
      <c r="R1283" s="12" t="s">
        <v>35</v>
      </c>
      <c r="S1283" s="27">
        <f t="shared" si="63"/>
        <v>0.86190972222539097</v>
      </c>
      <c r="T1283" s="12" t="s">
        <v>20107</v>
      </c>
      <c r="U1283" s="13"/>
      <c r="V1283" s="13"/>
      <c r="W1283" s="13"/>
    </row>
    <row r="1284" spans="1:23" ht="30" customHeight="1">
      <c r="A1284" s="10">
        <v>1284</v>
      </c>
      <c r="B1284" s="26">
        <v>45889.897916666698</v>
      </c>
      <c r="C1284" s="26" t="str">
        <f t="shared" si="64"/>
        <v>August 2025</v>
      </c>
      <c r="D1284" s="12">
        <v>126277</v>
      </c>
      <c r="E1284" s="12">
        <v>538049</v>
      </c>
      <c r="F1284" s="14" t="s">
        <v>20108</v>
      </c>
      <c r="G1284" s="13" t="s">
        <v>12060</v>
      </c>
      <c r="H1284" s="13" t="s">
        <v>20109</v>
      </c>
      <c r="I1284" s="136" t="s">
        <v>13104</v>
      </c>
      <c r="J1284" s="12" t="str">
        <f t="shared" si="65"/>
        <v>Maha Aung Myay</v>
      </c>
      <c r="K1284" s="12" t="s">
        <v>20110</v>
      </c>
      <c r="L1284" s="12">
        <v>20</v>
      </c>
      <c r="M1284" s="12" t="s">
        <v>20111</v>
      </c>
      <c r="N1284" s="12">
        <v>124</v>
      </c>
      <c r="O1284" s="26">
        <v>45891.333333333299</v>
      </c>
      <c r="P1284" s="13" t="s">
        <v>13048</v>
      </c>
      <c r="Q1284" s="26">
        <v>45891.604756944398</v>
      </c>
      <c r="R1284" s="12" t="s">
        <v>35</v>
      </c>
      <c r="S1284" s="27">
        <f t="shared" si="63"/>
        <v>1.7068402777731499</v>
      </c>
      <c r="T1284" s="12" t="s">
        <v>20112</v>
      </c>
      <c r="U1284" s="13"/>
      <c r="V1284" s="13"/>
      <c r="W1284" s="13"/>
    </row>
    <row r="1285" spans="1:23" ht="30" customHeight="1">
      <c r="A1285" s="10">
        <v>1285</v>
      </c>
      <c r="B1285" s="26">
        <v>45890.352083333302</v>
      </c>
      <c r="C1285" s="26" t="str">
        <f t="shared" si="64"/>
        <v>August 2025</v>
      </c>
      <c r="D1285" s="12">
        <v>126286</v>
      </c>
      <c r="E1285" s="12">
        <v>426882</v>
      </c>
      <c r="F1285" s="14" t="s">
        <v>20113</v>
      </c>
      <c r="G1285" s="13" t="s">
        <v>20114</v>
      </c>
      <c r="H1285" s="13" t="s">
        <v>20115</v>
      </c>
      <c r="I1285" s="136" t="s">
        <v>13104</v>
      </c>
      <c r="J1285" s="12" t="str">
        <f t="shared" si="65"/>
        <v>Maha Aung Myay</v>
      </c>
      <c r="K1285" s="12" t="s">
        <v>20116</v>
      </c>
      <c r="L1285" s="12">
        <v>25</v>
      </c>
      <c r="M1285" s="12" t="s">
        <v>20117</v>
      </c>
      <c r="N1285" s="12">
        <v>80</v>
      </c>
      <c r="O1285" s="26">
        <v>45890.5</v>
      </c>
      <c r="P1285" s="13" t="s">
        <v>13048</v>
      </c>
      <c r="Q1285" s="26">
        <v>45890.609027777798</v>
      </c>
      <c r="R1285" s="12" t="s">
        <v>35</v>
      </c>
      <c r="S1285" s="27">
        <f t="shared" si="63"/>
        <v>0.256944444445253</v>
      </c>
      <c r="T1285" s="12" t="s">
        <v>20118</v>
      </c>
      <c r="U1285" s="13"/>
      <c r="V1285" s="13"/>
      <c r="W1285" s="13"/>
    </row>
    <row r="1286" spans="1:23" ht="30" customHeight="1">
      <c r="A1286" s="10">
        <v>1286</v>
      </c>
      <c r="B1286" s="26">
        <v>45890.366666666698</v>
      </c>
      <c r="C1286" s="26" t="str">
        <f t="shared" si="64"/>
        <v>August 2025</v>
      </c>
      <c r="D1286" s="12">
        <v>126288</v>
      </c>
      <c r="E1286" s="12">
        <v>533496</v>
      </c>
      <c r="F1286" s="14" t="s">
        <v>20119</v>
      </c>
      <c r="G1286" s="13" t="s">
        <v>19740</v>
      </c>
      <c r="H1286" s="13" t="s">
        <v>20120</v>
      </c>
      <c r="I1286" s="136" t="s">
        <v>13066</v>
      </c>
      <c r="J1286" s="12" t="str">
        <f t="shared" si="65"/>
        <v>Chan Aye Tha Zan</v>
      </c>
      <c r="K1286" s="12" t="s">
        <v>20121</v>
      </c>
      <c r="L1286" s="12">
        <v>20</v>
      </c>
      <c r="M1286" s="12" t="s">
        <v>19053</v>
      </c>
      <c r="N1286" s="12">
        <v>219</v>
      </c>
      <c r="O1286" s="26">
        <v>45891.333333333299</v>
      </c>
      <c r="P1286" s="13" t="s">
        <v>13048</v>
      </c>
      <c r="Q1286" s="26">
        <v>45891.418564814798</v>
      </c>
      <c r="R1286" s="12" t="s">
        <v>35</v>
      </c>
      <c r="S1286" s="27">
        <f t="shared" si="63"/>
        <v>1.05189814814366</v>
      </c>
      <c r="T1286" s="12" t="s">
        <v>20122</v>
      </c>
      <c r="U1286" s="13"/>
      <c r="V1286" s="13"/>
      <c r="W1286" s="13"/>
    </row>
    <row r="1287" spans="1:23" ht="30" customHeight="1">
      <c r="A1287" s="10">
        <v>1287</v>
      </c>
      <c r="B1287" s="26">
        <v>45890.371527777803</v>
      </c>
      <c r="C1287" s="26" t="str">
        <f t="shared" si="64"/>
        <v>August 2025</v>
      </c>
      <c r="D1287" s="12">
        <v>126289</v>
      </c>
      <c r="E1287" s="12">
        <v>538986</v>
      </c>
      <c r="F1287" s="14" t="s">
        <v>20123</v>
      </c>
      <c r="G1287" s="13" t="s">
        <v>20124</v>
      </c>
      <c r="H1287" s="13" t="s">
        <v>20125</v>
      </c>
      <c r="I1287" s="136" t="s">
        <v>13045</v>
      </c>
      <c r="J1287" s="12" t="str">
        <f t="shared" si="65"/>
        <v>Aung Myay Tha Zan</v>
      </c>
      <c r="K1287" s="12" t="s">
        <v>20126</v>
      </c>
      <c r="L1287" s="12">
        <v>20</v>
      </c>
      <c r="M1287" s="12" t="s">
        <v>18605</v>
      </c>
      <c r="N1287" s="12">
        <v>150</v>
      </c>
      <c r="O1287" s="26">
        <v>45891.333333333299</v>
      </c>
      <c r="P1287" s="13" t="s">
        <v>13120</v>
      </c>
      <c r="Q1287" s="26">
        <v>45891.483356481498</v>
      </c>
      <c r="R1287" s="12" t="s">
        <v>35</v>
      </c>
      <c r="S1287" s="27">
        <f t="shared" si="63"/>
        <v>1.1118287037024901</v>
      </c>
      <c r="T1287" s="12" t="s">
        <v>20127</v>
      </c>
      <c r="U1287" s="13"/>
      <c r="V1287" s="13"/>
      <c r="W1287" s="13"/>
    </row>
    <row r="1288" spans="1:23" ht="30" customHeight="1">
      <c r="A1288" s="10">
        <v>1288</v>
      </c>
      <c r="B1288" s="26">
        <v>45890.420833333301</v>
      </c>
      <c r="C1288" s="26" t="str">
        <f t="shared" si="64"/>
        <v>August 2025</v>
      </c>
      <c r="D1288" s="12">
        <v>126298</v>
      </c>
      <c r="E1288" s="12">
        <v>538937</v>
      </c>
      <c r="F1288" s="14" t="s">
        <v>20128</v>
      </c>
      <c r="G1288" s="13" t="s">
        <v>20129</v>
      </c>
      <c r="H1288" s="13" t="s">
        <v>20130</v>
      </c>
      <c r="I1288" s="136" t="s">
        <v>13104</v>
      </c>
      <c r="J1288" s="12" t="str">
        <f t="shared" si="65"/>
        <v>Maha Aung Myay</v>
      </c>
      <c r="K1288" s="12" t="s">
        <v>20131</v>
      </c>
      <c r="L1288" s="12">
        <v>25</v>
      </c>
      <c r="M1288" s="12" t="s">
        <v>20132</v>
      </c>
      <c r="N1288" s="12">
        <v>178</v>
      </c>
      <c r="O1288" s="26">
        <v>45891.333333333299</v>
      </c>
      <c r="P1288" s="13" t="s">
        <v>13048</v>
      </c>
      <c r="Q1288" s="26">
        <v>45891.460682870398</v>
      </c>
      <c r="R1288" s="12" t="s">
        <v>35</v>
      </c>
      <c r="S1288" s="27">
        <f t="shared" si="63"/>
        <v>1.0398495370391201</v>
      </c>
      <c r="T1288" s="12" t="s">
        <v>20133</v>
      </c>
      <c r="U1288" s="13"/>
      <c r="V1288" s="13"/>
      <c r="W1288" s="13"/>
    </row>
    <row r="1289" spans="1:23" ht="30" customHeight="1">
      <c r="A1289" s="10">
        <v>1289</v>
      </c>
      <c r="B1289" s="26">
        <v>45890.443055555603</v>
      </c>
      <c r="C1289" s="26" t="str">
        <f t="shared" si="64"/>
        <v>August 2025</v>
      </c>
      <c r="D1289" s="12">
        <v>126304</v>
      </c>
      <c r="E1289" s="12">
        <v>210590</v>
      </c>
      <c r="F1289" s="14" t="s">
        <v>20134</v>
      </c>
      <c r="G1289" s="13" t="s">
        <v>20135</v>
      </c>
      <c r="H1289" s="13" t="s">
        <v>20136</v>
      </c>
      <c r="I1289" s="136" t="s">
        <v>13104</v>
      </c>
      <c r="J1289" s="12" t="str">
        <f t="shared" si="65"/>
        <v>Maha Aung Myay</v>
      </c>
      <c r="K1289" s="12" t="s">
        <v>20137</v>
      </c>
      <c r="L1289" s="12">
        <v>75</v>
      </c>
      <c r="M1289" s="12" t="s">
        <v>20111</v>
      </c>
      <c r="N1289" s="12">
        <v>115</v>
      </c>
      <c r="O1289" s="26">
        <v>45891.333333333299</v>
      </c>
      <c r="P1289" s="13" t="s">
        <v>13048</v>
      </c>
      <c r="Q1289" s="26">
        <v>45891.652893518498</v>
      </c>
      <c r="R1289" s="12" t="s">
        <v>35</v>
      </c>
      <c r="S1289" s="27">
        <f t="shared" si="63"/>
        <v>1.20983796296059</v>
      </c>
      <c r="T1289" s="12" t="s">
        <v>20138</v>
      </c>
      <c r="U1289" s="13"/>
      <c r="V1289" s="13"/>
      <c r="W1289" s="13"/>
    </row>
    <row r="1290" spans="1:23" ht="30" customHeight="1">
      <c r="A1290" s="10">
        <v>1290</v>
      </c>
      <c r="B1290" s="26">
        <v>45890.5625</v>
      </c>
      <c r="C1290" s="26" t="str">
        <f t="shared" si="64"/>
        <v>August 2025</v>
      </c>
      <c r="D1290" s="12">
        <v>126336</v>
      </c>
      <c r="E1290" s="12">
        <v>539459</v>
      </c>
      <c r="F1290" s="14" t="s">
        <v>20139</v>
      </c>
      <c r="G1290" s="13" t="s">
        <v>20024</v>
      </c>
      <c r="H1290" s="13" t="s">
        <v>20140</v>
      </c>
      <c r="I1290" s="136" t="s">
        <v>13066</v>
      </c>
      <c r="J1290" s="12" t="str">
        <f t="shared" si="65"/>
        <v>Chan Aye Tha Zan</v>
      </c>
      <c r="K1290" s="12" t="s">
        <v>20141</v>
      </c>
      <c r="L1290" s="12">
        <v>75</v>
      </c>
      <c r="M1290" s="12" t="s">
        <v>15082</v>
      </c>
      <c r="N1290" s="12">
        <v>250</v>
      </c>
      <c r="O1290" s="29">
        <v>45895.333333333299</v>
      </c>
      <c r="P1290" s="13" t="s">
        <v>13048</v>
      </c>
      <c r="Q1290" s="26">
        <v>45895.507233796299</v>
      </c>
      <c r="R1290" s="12" t="s">
        <v>35</v>
      </c>
      <c r="S1290" s="27">
        <f t="shared" si="63"/>
        <v>4.9447337962992597</v>
      </c>
      <c r="T1290" s="12" t="s">
        <v>20142</v>
      </c>
      <c r="U1290" s="13" t="s">
        <v>20143</v>
      </c>
      <c r="V1290" s="13"/>
      <c r="W1290" s="13"/>
    </row>
    <row r="1291" spans="1:23" ht="30" customHeight="1">
      <c r="A1291" s="10">
        <v>1291</v>
      </c>
      <c r="B1291" s="26">
        <v>45890.5715277778</v>
      </c>
      <c r="C1291" s="26" t="str">
        <f t="shared" si="64"/>
        <v>August 2025</v>
      </c>
      <c r="D1291" s="12">
        <v>126338</v>
      </c>
      <c r="E1291" s="12">
        <v>539488</v>
      </c>
      <c r="F1291" s="14" t="s">
        <v>20144</v>
      </c>
      <c r="G1291" s="13" t="s">
        <v>20145</v>
      </c>
      <c r="H1291" s="13" t="s">
        <v>20146</v>
      </c>
      <c r="I1291" s="136" t="s">
        <v>13104</v>
      </c>
      <c r="J1291" s="12" t="str">
        <f t="shared" si="65"/>
        <v>Maha Aung Myay</v>
      </c>
      <c r="K1291" s="12" t="s">
        <v>20147</v>
      </c>
      <c r="L1291" s="12">
        <v>18</v>
      </c>
      <c r="M1291" s="12" t="s">
        <v>14664</v>
      </c>
      <c r="N1291" s="12">
        <v>200</v>
      </c>
      <c r="O1291" s="29">
        <v>45892.333333333299</v>
      </c>
      <c r="P1291" s="13" t="s">
        <v>13120</v>
      </c>
      <c r="Q1291" s="26">
        <v>45892.517141203702</v>
      </c>
      <c r="R1291" s="12" t="s">
        <v>35</v>
      </c>
      <c r="S1291" s="27">
        <f t="shared" si="63"/>
        <v>1.9456134259235101</v>
      </c>
      <c r="T1291" s="12" t="s">
        <v>20148</v>
      </c>
      <c r="U1291" s="13" t="s">
        <v>20149</v>
      </c>
      <c r="V1291" s="13"/>
      <c r="W1291" s="13"/>
    </row>
    <row r="1292" spans="1:23" ht="30" customHeight="1">
      <c r="A1292" s="10">
        <v>1292</v>
      </c>
      <c r="B1292" s="26">
        <v>45890.581944444399</v>
      </c>
      <c r="C1292" s="26" t="str">
        <f t="shared" si="64"/>
        <v>August 2025</v>
      </c>
      <c r="D1292" s="12">
        <v>126341</v>
      </c>
      <c r="E1292" s="12">
        <v>538985</v>
      </c>
      <c r="F1292" s="14" t="s">
        <v>20150</v>
      </c>
      <c r="G1292" s="13" t="s">
        <v>20151</v>
      </c>
      <c r="H1292" s="13" t="s">
        <v>20152</v>
      </c>
      <c r="I1292" s="136" t="s">
        <v>13104</v>
      </c>
      <c r="J1292" s="12" t="str">
        <f t="shared" si="65"/>
        <v>Maha Aung Myay</v>
      </c>
      <c r="K1292" s="12" t="s">
        <v>20153</v>
      </c>
      <c r="L1292" s="12">
        <v>20</v>
      </c>
      <c r="M1292" s="12" t="s">
        <v>14765</v>
      </c>
      <c r="N1292" s="12">
        <v>140</v>
      </c>
      <c r="O1292" s="26">
        <v>45891.333333333299</v>
      </c>
      <c r="P1292" s="13" t="s">
        <v>13120</v>
      </c>
      <c r="Q1292" s="26">
        <v>45891.430555555598</v>
      </c>
      <c r="R1292" s="12" t="s">
        <v>35</v>
      </c>
      <c r="S1292" s="27">
        <f t="shared" si="63"/>
        <v>0.84861111111240495</v>
      </c>
      <c r="T1292" s="12" t="s">
        <v>20154</v>
      </c>
      <c r="U1292" s="13"/>
      <c r="V1292" s="13"/>
      <c r="W1292" s="13"/>
    </row>
    <row r="1293" spans="1:23" ht="30" customHeight="1">
      <c r="A1293" s="10">
        <v>1293</v>
      </c>
      <c r="B1293" s="26">
        <v>45890.6340277778</v>
      </c>
      <c r="C1293" s="26" t="str">
        <f t="shared" si="64"/>
        <v>August 2025</v>
      </c>
      <c r="D1293" s="12">
        <v>126358</v>
      </c>
      <c r="E1293" s="12">
        <v>539595</v>
      </c>
      <c r="F1293" s="14" t="s">
        <v>20155</v>
      </c>
      <c r="G1293" s="13" t="s">
        <v>20156</v>
      </c>
      <c r="H1293" s="13" t="s">
        <v>20157</v>
      </c>
      <c r="I1293" s="136" t="s">
        <v>13045</v>
      </c>
      <c r="J1293" s="12" t="str">
        <f t="shared" si="65"/>
        <v>Aung Myay Tha Zan</v>
      </c>
      <c r="K1293" s="12" t="s">
        <v>20158</v>
      </c>
      <c r="L1293" s="12">
        <v>20</v>
      </c>
      <c r="M1293" s="12" t="s">
        <v>20159</v>
      </c>
      <c r="N1293" s="12">
        <v>312</v>
      </c>
      <c r="O1293" s="26">
        <v>45892.333333333299</v>
      </c>
      <c r="P1293" s="13" t="s">
        <v>13048</v>
      </c>
      <c r="Q1293" s="26">
        <v>45892.582812499997</v>
      </c>
      <c r="R1293" s="12" t="s">
        <v>35</v>
      </c>
      <c r="S1293" s="27">
        <f t="shared" si="63"/>
        <v>1.94878472221899</v>
      </c>
      <c r="T1293" s="12" t="s">
        <v>20160</v>
      </c>
      <c r="U1293" s="13" t="s">
        <v>20149</v>
      </c>
      <c r="V1293" s="13"/>
      <c r="W1293" s="13"/>
    </row>
    <row r="1294" spans="1:23" ht="30" customHeight="1">
      <c r="A1294" s="10">
        <v>1294</v>
      </c>
      <c r="B1294" s="26">
        <v>45890.659722222197</v>
      </c>
      <c r="C1294" s="26" t="str">
        <f t="shared" si="64"/>
        <v>August 2025</v>
      </c>
      <c r="D1294" s="12">
        <v>126365</v>
      </c>
      <c r="E1294" s="12">
        <v>539666</v>
      </c>
      <c r="F1294" s="14" t="s">
        <v>20161</v>
      </c>
      <c r="G1294" s="13" t="s">
        <v>20162</v>
      </c>
      <c r="H1294" s="13" t="s">
        <v>20163</v>
      </c>
      <c r="I1294" s="136" t="s">
        <v>13066</v>
      </c>
      <c r="J1294" s="12" t="str">
        <f t="shared" si="65"/>
        <v>Chan Aye Tha Zan</v>
      </c>
      <c r="K1294" s="12" t="s">
        <v>20164</v>
      </c>
      <c r="L1294" s="12">
        <v>20</v>
      </c>
      <c r="M1294" s="12" t="s">
        <v>20165</v>
      </c>
      <c r="N1294" s="12">
        <v>164</v>
      </c>
      <c r="O1294" s="26">
        <v>45891.333333333299</v>
      </c>
      <c r="P1294" s="13" t="s">
        <v>13048</v>
      </c>
      <c r="Q1294" s="26">
        <v>45891.470937500002</v>
      </c>
      <c r="R1294" s="12" t="s">
        <v>35</v>
      </c>
      <c r="S1294" s="27">
        <f t="shared" si="63"/>
        <v>0.81121527778304903</v>
      </c>
      <c r="T1294" s="12" t="s">
        <v>20166</v>
      </c>
      <c r="U1294" s="13"/>
      <c r="V1294" s="13"/>
      <c r="W1294" s="13"/>
    </row>
    <row r="1295" spans="1:23" ht="30" customHeight="1">
      <c r="A1295" s="10">
        <v>1295</v>
      </c>
      <c r="B1295" s="73">
        <v>45890.688888888901</v>
      </c>
      <c r="C1295" s="26" t="str">
        <f t="shared" si="64"/>
        <v>August 2025</v>
      </c>
      <c r="D1295" s="66">
        <v>126370</v>
      </c>
      <c r="E1295" s="79">
        <v>419908</v>
      </c>
      <c r="F1295" s="75" t="s">
        <v>20167</v>
      </c>
      <c r="G1295" s="76" t="s">
        <v>20168</v>
      </c>
      <c r="H1295" s="76" t="s">
        <v>20169</v>
      </c>
      <c r="I1295" s="140" t="s">
        <v>13104</v>
      </c>
      <c r="J1295" s="12" t="str">
        <f t="shared" si="65"/>
        <v>Maha Aung Myay</v>
      </c>
      <c r="K1295" s="66" t="s">
        <v>20170</v>
      </c>
      <c r="L1295" s="66">
        <v>18</v>
      </c>
      <c r="M1295" s="66"/>
      <c r="N1295" s="66"/>
      <c r="O1295" s="73">
        <v>45891.333333333299</v>
      </c>
      <c r="P1295" s="76" t="s">
        <v>13120</v>
      </c>
      <c r="Q1295" s="73"/>
      <c r="R1295" s="66" t="s">
        <v>113</v>
      </c>
      <c r="S1295" s="90">
        <f t="shared" si="63"/>
        <v>-45890.688888888901</v>
      </c>
      <c r="T1295" s="66"/>
      <c r="U1295" s="76"/>
      <c r="V1295" s="76" t="s">
        <v>20171</v>
      </c>
      <c r="W1295" s="76"/>
    </row>
    <row r="1296" spans="1:23" ht="30" customHeight="1">
      <c r="A1296" s="10">
        <v>1296</v>
      </c>
      <c r="B1296" s="26">
        <v>45891.297916666699</v>
      </c>
      <c r="C1296" s="26" t="str">
        <f t="shared" si="64"/>
        <v>August 2025</v>
      </c>
      <c r="D1296" s="12">
        <v>126399</v>
      </c>
      <c r="E1296" s="12">
        <v>539009</v>
      </c>
      <c r="F1296" s="14" t="s">
        <v>20172</v>
      </c>
      <c r="G1296" s="13" t="s">
        <v>20173</v>
      </c>
      <c r="H1296" s="13" t="s">
        <v>20174</v>
      </c>
      <c r="I1296" s="136" t="s">
        <v>13104</v>
      </c>
      <c r="J1296" s="12" t="str">
        <f t="shared" si="65"/>
        <v>Maha Aung Myay</v>
      </c>
      <c r="K1296" s="12" t="s">
        <v>20175</v>
      </c>
      <c r="L1296" s="12">
        <v>75</v>
      </c>
      <c r="M1296" s="12" t="s">
        <v>14840</v>
      </c>
      <c r="N1296" s="12">
        <v>124</v>
      </c>
      <c r="O1296" s="26">
        <v>45892.333333333299</v>
      </c>
      <c r="P1296" s="13" t="s">
        <v>13048</v>
      </c>
      <c r="Q1296" s="26">
        <v>45892.379374999997</v>
      </c>
      <c r="R1296" s="12" t="s">
        <v>35</v>
      </c>
      <c r="S1296" s="27">
        <f t="shared" si="63"/>
        <v>1.08145833332674</v>
      </c>
      <c r="T1296" s="12" t="s">
        <v>20176</v>
      </c>
      <c r="U1296" s="13"/>
      <c r="V1296" s="13"/>
      <c r="W1296" s="13"/>
    </row>
    <row r="1297" spans="1:35" ht="30" customHeight="1">
      <c r="A1297" s="10">
        <v>1297</v>
      </c>
      <c r="B1297" s="26">
        <v>45891.416666666701</v>
      </c>
      <c r="C1297" s="26" t="str">
        <f t="shared" si="64"/>
        <v>August 2025</v>
      </c>
      <c r="D1297" s="12">
        <v>126416</v>
      </c>
      <c r="E1297" s="12">
        <v>540112</v>
      </c>
      <c r="F1297" s="14" t="s">
        <v>20177</v>
      </c>
      <c r="G1297" s="13" t="s">
        <v>20178</v>
      </c>
      <c r="H1297" s="13" t="s">
        <v>20179</v>
      </c>
      <c r="I1297" s="136" t="s">
        <v>13066</v>
      </c>
      <c r="J1297" s="12" t="str">
        <f t="shared" si="65"/>
        <v>Chan Aye Tha Zan</v>
      </c>
      <c r="K1297" s="12" t="s">
        <v>20180</v>
      </c>
      <c r="L1297" s="12">
        <v>20</v>
      </c>
      <c r="M1297" s="12" t="s">
        <v>18386</v>
      </c>
      <c r="N1297" s="12">
        <v>242</v>
      </c>
      <c r="O1297" s="26">
        <v>45892.333333333299</v>
      </c>
      <c r="P1297" s="13" t="s">
        <v>13048</v>
      </c>
      <c r="Q1297" s="26">
        <v>45892.405555555597</v>
      </c>
      <c r="R1297" s="12" t="s">
        <v>35</v>
      </c>
      <c r="S1297" s="27">
        <f t="shared" si="63"/>
        <v>0.98888888888905102</v>
      </c>
      <c r="T1297" s="12" t="s">
        <v>20181</v>
      </c>
      <c r="U1297" s="13"/>
      <c r="V1297" s="13"/>
      <c r="W1297" s="13"/>
    </row>
    <row r="1298" spans="1:35" ht="30" customHeight="1">
      <c r="A1298" s="10">
        <v>1298</v>
      </c>
      <c r="B1298" s="26">
        <v>45891.430555555598</v>
      </c>
      <c r="C1298" s="26" t="str">
        <f t="shared" si="64"/>
        <v>August 2025</v>
      </c>
      <c r="D1298" s="12">
        <v>126424</v>
      </c>
      <c r="E1298" s="12">
        <v>540138</v>
      </c>
      <c r="F1298" s="14" t="s">
        <v>20182</v>
      </c>
      <c r="G1298" s="13" t="s">
        <v>20183</v>
      </c>
      <c r="H1298" s="13" t="s">
        <v>20184</v>
      </c>
      <c r="I1298" s="136" t="s">
        <v>13066</v>
      </c>
      <c r="J1298" s="12" t="str">
        <f t="shared" si="65"/>
        <v>Chan Aye Tha Zan</v>
      </c>
      <c r="K1298" s="12" t="s">
        <v>20185</v>
      </c>
      <c r="L1298" s="12">
        <v>30</v>
      </c>
      <c r="M1298" s="12" t="s">
        <v>20186</v>
      </c>
      <c r="N1298" s="12">
        <v>100</v>
      </c>
      <c r="O1298" s="26">
        <v>45892.333333333299</v>
      </c>
      <c r="P1298" s="13" t="s">
        <v>13120</v>
      </c>
      <c r="Q1298" s="26">
        <v>45892.389236111099</v>
      </c>
      <c r="R1298" s="12" t="s">
        <v>35</v>
      </c>
      <c r="S1298" s="27">
        <f t="shared" si="63"/>
        <v>0.95868055555911302</v>
      </c>
      <c r="T1298" s="12" t="s">
        <v>20187</v>
      </c>
      <c r="U1298" s="13"/>
      <c r="V1298" s="13"/>
      <c r="W1298" s="13"/>
    </row>
    <row r="1299" spans="1:35" ht="30" customHeight="1">
      <c r="A1299" s="10">
        <v>1299</v>
      </c>
      <c r="B1299" s="26">
        <v>45891.4375</v>
      </c>
      <c r="C1299" s="26" t="str">
        <f t="shared" si="64"/>
        <v>August 2025</v>
      </c>
      <c r="D1299" s="12">
        <v>126428</v>
      </c>
      <c r="E1299" s="12">
        <v>540166</v>
      </c>
      <c r="F1299" s="14" t="s">
        <v>20188</v>
      </c>
      <c r="G1299" s="13" t="s">
        <v>20189</v>
      </c>
      <c r="H1299" s="13" t="s">
        <v>20190</v>
      </c>
      <c r="I1299" s="136" t="s">
        <v>13104</v>
      </c>
      <c r="J1299" s="12" t="str">
        <f t="shared" si="65"/>
        <v>Maha Aung Myay</v>
      </c>
      <c r="K1299" s="12" t="s">
        <v>20191</v>
      </c>
      <c r="L1299" s="12">
        <v>20</v>
      </c>
      <c r="M1299" s="12" t="s">
        <v>18325</v>
      </c>
      <c r="N1299" s="12">
        <v>305</v>
      </c>
      <c r="O1299" s="26">
        <v>45892.333333333299</v>
      </c>
      <c r="P1299" s="13" t="s">
        <v>13048</v>
      </c>
      <c r="Q1299" s="26">
        <v>45892.511180555601</v>
      </c>
      <c r="R1299" s="12" t="s">
        <v>35</v>
      </c>
      <c r="S1299" s="27">
        <f t="shared" si="63"/>
        <v>1.0736805555570801</v>
      </c>
      <c r="T1299" s="12" t="s">
        <v>20192</v>
      </c>
      <c r="U1299" s="13"/>
      <c r="V1299" s="13"/>
      <c r="W1299" s="13"/>
    </row>
    <row r="1300" spans="1:35" ht="30" customHeight="1">
      <c r="A1300" s="10">
        <v>1300</v>
      </c>
      <c r="B1300" s="73">
        <v>45891.491666666698</v>
      </c>
      <c r="C1300" s="26" t="str">
        <f t="shared" si="64"/>
        <v>August 2025</v>
      </c>
      <c r="D1300" s="66">
        <v>126441</v>
      </c>
      <c r="E1300" s="66">
        <v>540268</v>
      </c>
      <c r="F1300" s="75" t="s">
        <v>20193</v>
      </c>
      <c r="G1300" s="76" t="s">
        <v>20194</v>
      </c>
      <c r="H1300" s="76" t="s">
        <v>20195</v>
      </c>
      <c r="I1300" s="140" t="s">
        <v>13045</v>
      </c>
      <c r="J1300" s="12" t="str">
        <f t="shared" si="65"/>
        <v>Aung Myay Tha Zan</v>
      </c>
      <c r="K1300" s="66" t="s">
        <v>20196</v>
      </c>
      <c r="L1300" s="66">
        <v>25</v>
      </c>
      <c r="M1300" s="66"/>
      <c r="N1300" s="66"/>
      <c r="O1300" s="73">
        <v>45892.333333333299</v>
      </c>
      <c r="P1300" s="76" t="s">
        <v>13120</v>
      </c>
      <c r="Q1300" s="73"/>
      <c r="R1300" s="66" t="s">
        <v>113</v>
      </c>
      <c r="S1300" s="90">
        <f t="shared" si="63"/>
        <v>-45891.491666666698</v>
      </c>
      <c r="T1300" s="66"/>
      <c r="U1300" s="76"/>
      <c r="V1300" s="76" t="s">
        <v>20197</v>
      </c>
      <c r="W1300" s="76"/>
    </row>
    <row r="1301" spans="1:35" ht="30" customHeight="1">
      <c r="A1301" s="10">
        <v>1301</v>
      </c>
      <c r="B1301" s="26">
        <v>45891.502777777801</v>
      </c>
      <c r="C1301" s="26" t="str">
        <f t="shared" si="64"/>
        <v>August 2025</v>
      </c>
      <c r="D1301" s="12">
        <v>126445</v>
      </c>
      <c r="E1301" s="12">
        <v>540311</v>
      </c>
      <c r="F1301" s="14" t="s">
        <v>20198</v>
      </c>
      <c r="G1301" s="13" t="s">
        <v>20199</v>
      </c>
      <c r="H1301" s="13" t="s">
        <v>20200</v>
      </c>
      <c r="I1301" s="136" t="s">
        <v>13066</v>
      </c>
      <c r="J1301" s="12" t="str">
        <f t="shared" si="65"/>
        <v>Chan Aye Tha Zan</v>
      </c>
      <c r="K1301" s="12" t="s">
        <v>20201</v>
      </c>
      <c r="L1301" s="12">
        <v>30</v>
      </c>
      <c r="M1301" s="12" t="s">
        <v>15092</v>
      </c>
      <c r="N1301" s="12">
        <v>218</v>
      </c>
      <c r="O1301" s="26">
        <v>45891.5</v>
      </c>
      <c r="P1301" s="13" t="s">
        <v>13048</v>
      </c>
      <c r="Q1301" s="26">
        <v>45891.7553819444</v>
      </c>
      <c r="R1301" s="12" t="s">
        <v>35</v>
      </c>
      <c r="S1301" s="27">
        <f t="shared" si="63"/>
        <v>0.25260416666424101</v>
      </c>
      <c r="T1301" s="12" t="s">
        <v>20202</v>
      </c>
      <c r="U1301" s="13"/>
      <c r="V1301" s="13"/>
      <c r="W1301" s="13"/>
    </row>
    <row r="1302" spans="1:35" ht="30" customHeight="1">
      <c r="A1302" s="10">
        <v>1302</v>
      </c>
      <c r="B1302" s="26">
        <v>45891.505555555603</v>
      </c>
      <c r="C1302" s="26" t="str">
        <f t="shared" si="64"/>
        <v>August 2025</v>
      </c>
      <c r="D1302" s="12">
        <v>126446</v>
      </c>
      <c r="E1302" s="12">
        <v>540320</v>
      </c>
      <c r="F1302" s="14" t="s">
        <v>20203</v>
      </c>
      <c r="G1302" s="13" t="s">
        <v>20199</v>
      </c>
      <c r="H1302" s="13" t="s">
        <v>20204</v>
      </c>
      <c r="I1302" s="136" t="s">
        <v>13066</v>
      </c>
      <c r="J1302" s="12" t="str">
        <f t="shared" si="65"/>
        <v>Chan Aye Tha Zan</v>
      </c>
      <c r="K1302" s="12" t="s">
        <v>20205</v>
      </c>
      <c r="L1302" s="12">
        <v>30</v>
      </c>
      <c r="M1302" s="12" t="s">
        <v>15092</v>
      </c>
      <c r="N1302" s="12">
        <v>215</v>
      </c>
      <c r="O1302" s="26">
        <v>45891.5</v>
      </c>
      <c r="P1302" s="13" t="s">
        <v>13048</v>
      </c>
      <c r="Q1302" s="26">
        <v>45891.7427314815</v>
      </c>
      <c r="R1302" s="12" t="s">
        <v>35</v>
      </c>
      <c r="S1302" s="27">
        <f t="shared" si="63"/>
        <v>0.23717592592584</v>
      </c>
      <c r="T1302" s="12" t="s">
        <v>20206</v>
      </c>
      <c r="U1302" s="13"/>
      <c r="V1302" s="13"/>
      <c r="W1302" s="13"/>
    </row>
    <row r="1303" spans="1:35" ht="30" customHeight="1">
      <c r="A1303" s="10">
        <v>1303</v>
      </c>
      <c r="B1303" s="26">
        <v>45891.617361111101</v>
      </c>
      <c r="C1303" s="26" t="str">
        <f t="shared" si="64"/>
        <v>August 2025</v>
      </c>
      <c r="D1303" s="12">
        <v>126484</v>
      </c>
      <c r="E1303" s="12">
        <v>540569</v>
      </c>
      <c r="F1303" s="14" t="s">
        <v>20207</v>
      </c>
      <c r="G1303" s="13" t="s">
        <v>20208</v>
      </c>
      <c r="H1303" s="13" t="s">
        <v>20209</v>
      </c>
      <c r="I1303" s="136" t="s">
        <v>13066</v>
      </c>
      <c r="J1303" s="12" t="str">
        <f t="shared" si="65"/>
        <v>Chan Aye Tha Zan</v>
      </c>
      <c r="K1303" s="12" t="s">
        <v>20210</v>
      </c>
      <c r="L1303" s="12">
        <v>20</v>
      </c>
      <c r="M1303" s="12" t="s">
        <v>20211</v>
      </c>
      <c r="N1303" s="12">
        <v>160</v>
      </c>
      <c r="O1303" s="26">
        <v>45892.333333333299</v>
      </c>
      <c r="P1303" s="13" t="s">
        <v>13069</v>
      </c>
      <c r="Q1303" s="26">
        <v>45892.618078703701</v>
      </c>
      <c r="R1303" s="12" t="s">
        <v>35</v>
      </c>
      <c r="S1303" s="27">
        <f t="shared" si="63"/>
        <v>1.0007175925929901</v>
      </c>
      <c r="T1303" s="12" t="s">
        <v>20212</v>
      </c>
      <c r="U1303" s="13"/>
      <c r="V1303" s="13"/>
      <c r="W1303" s="13"/>
    </row>
    <row r="1304" spans="1:35" ht="30" customHeight="1">
      <c r="A1304" s="10">
        <v>1304</v>
      </c>
      <c r="B1304" s="26">
        <v>45891.660416666702</v>
      </c>
      <c r="C1304" s="26" t="str">
        <f t="shared" si="64"/>
        <v>August 2025</v>
      </c>
      <c r="D1304" s="12">
        <v>126500</v>
      </c>
      <c r="E1304" s="12">
        <v>117357</v>
      </c>
      <c r="F1304" s="14" t="s">
        <v>20213</v>
      </c>
      <c r="G1304" s="13" t="s">
        <v>17492</v>
      </c>
      <c r="H1304" s="13" t="s">
        <v>20214</v>
      </c>
      <c r="I1304" s="136" t="s">
        <v>13104</v>
      </c>
      <c r="J1304" s="12" t="str">
        <f t="shared" si="65"/>
        <v>Maha Aung Myay</v>
      </c>
      <c r="K1304" s="12" t="s">
        <v>20215</v>
      </c>
      <c r="L1304" s="12">
        <v>18</v>
      </c>
      <c r="M1304" s="12" t="s">
        <v>14736</v>
      </c>
      <c r="N1304" s="12">
        <v>310</v>
      </c>
      <c r="O1304" s="26">
        <v>45892.333333333299</v>
      </c>
      <c r="P1304" s="13" t="s">
        <v>13120</v>
      </c>
      <c r="Q1304" s="26">
        <v>45892.447916666701</v>
      </c>
      <c r="R1304" s="12" t="s">
        <v>35</v>
      </c>
      <c r="S1304" s="27">
        <f t="shared" si="63"/>
        <v>0.78749999999854503</v>
      </c>
      <c r="T1304" s="12" t="s">
        <v>20216</v>
      </c>
      <c r="U1304" s="13"/>
      <c r="V1304" s="13"/>
      <c r="W1304" s="13"/>
    </row>
    <row r="1305" spans="1:35" ht="30" customHeight="1">
      <c r="A1305" s="10">
        <v>1305</v>
      </c>
      <c r="B1305" s="26">
        <v>45891.745138888902</v>
      </c>
      <c r="C1305" s="26" t="str">
        <f t="shared" si="64"/>
        <v>August 2025</v>
      </c>
      <c r="D1305" s="12">
        <v>126521</v>
      </c>
      <c r="E1305" s="12">
        <v>540776</v>
      </c>
      <c r="F1305" s="14" t="s">
        <v>20217</v>
      </c>
      <c r="G1305" s="13" t="s">
        <v>20218</v>
      </c>
      <c r="H1305" s="13" t="s">
        <v>20219</v>
      </c>
      <c r="I1305" s="136" t="s">
        <v>13104</v>
      </c>
      <c r="J1305" s="12" t="str">
        <f t="shared" si="65"/>
        <v>Maha Aung Myay</v>
      </c>
      <c r="K1305" s="12" t="s">
        <v>20220</v>
      </c>
      <c r="L1305" s="12">
        <v>20</v>
      </c>
      <c r="M1305" s="12" t="s">
        <v>20221</v>
      </c>
      <c r="N1305" s="12">
        <v>250</v>
      </c>
      <c r="O1305" s="26">
        <v>45892.333333333299</v>
      </c>
      <c r="P1305" s="13" t="s">
        <v>13120</v>
      </c>
      <c r="Q1305" s="26">
        <v>45892.703333333302</v>
      </c>
      <c r="R1305" s="12" t="s">
        <v>35</v>
      </c>
      <c r="S1305" s="27">
        <f t="shared" si="63"/>
        <v>0.95819444444350699</v>
      </c>
      <c r="T1305" s="12" t="s">
        <v>20222</v>
      </c>
      <c r="U1305" s="13" t="s">
        <v>20223</v>
      </c>
      <c r="V1305" s="13"/>
      <c r="W1305" s="13"/>
    </row>
    <row r="1306" spans="1:35" ht="30" customHeight="1">
      <c r="A1306" s="10">
        <v>1306</v>
      </c>
      <c r="B1306" s="26">
        <v>45891.752083333296</v>
      </c>
      <c r="C1306" s="26" t="str">
        <f t="shared" si="64"/>
        <v>August 2025</v>
      </c>
      <c r="D1306" s="12">
        <v>126524</v>
      </c>
      <c r="E1306" s="12">
        <v>540786</v>
      </c>
      <c r="F1306" s="14" t="s">
        <v>20224</v>
      </c>
      <c r="G1306" s="13" t="s">
        <v>20225</v>
      </c>
      <c r="H1306" s="13" t="s">
        <v>20226</v>
      </c>
      <c r="I1306" s="136" t="s">
        <v>13066</v>
      </c>
      <c r="J1306" s="12" t="str">
        <f t="shared" si="65"/>
        <v>Chan Aye Tha Zan</v>
      </c>
      <c r="K1306" s="12" t="s">
        <v>20227</v>
      </c>
      <c r="L1306" s="12">
        <v>20</v>
      </c>
      <c r="M1306" s="12" t="s">
        <v>20228</v>
      </c>
      <c r="N1306" s="12">
        <v>250</v>
      </c>
      <c r="O1306" s="26">
        <v>45892.333333333299</v>
      </c>
      <c r="P1306" s="13" t="s">
        <v>13069</v>
      </c>
      <c r="Q1306" s="26">
        <v>45892.708402777796</v>
      </c>
      <c r="R1306" s="12" t="s">
        <v>35</v>
      </c>
      <c r="S1306" s="27">
        <f t="shared" si="63"/>
        <v>0.95631944444175998</v>
      </c>
      <c r="T1306" s="12" t="s">
        <v>20229</v>
      </c>
      <c r="U1306" s="13"/>
      <c r="V1306" s="13"/>
      <c r="W1306" s="13"/>
    </row>
    <row r="1307" spans="1:35" ht="30" customHeight="1">
      <c r="A1307" s="10">
        <v>1307</v>
      </c>
      <c r="B1307" s="73">
        <v>45892.426342592596</v>
      </c>
      <c r="C1307" s="26" t="str">
        <f t="shared" si="64"/>
        <v>August 2025</v>
      </c>
      <c r="D1307" s="66" t="s">
        <v>20230</v>
      </c>
      <c r="E1307" s="66" t="s">
        <v>20231</v>
      </c>
      <c r="F1307" s="75" t="s">
        <v>20232</v>
      </c>
      <c r="G1307" s="76" t="s">
        <v>20233</v>
      </c>
      <c r="H1307" s="76" t="s">
        <v>20234</v>
      </c>
      <c r="I1307" s="140" t="s">
        <v>13104</v>
      </c>
      <c r="J1307" s="12" t="str">
        <f t="shared" si="65"/>
        <v>Maha Aung Myay</v>
      </c>
      <c r="K1307" s="66" t="s">
        <v>20235</v>
      </c>
      <c r="L1307" s="66">
        <v>25</v>
      </c>
      <c r="M1307" s="66"/>
      <c r="N1307" s="66"/>
      <c r="O1307" s="73">
        <v>45892.333333333299</v>
      </c>
      <c r="P1307" s="13" t="s">
        <v>13048</v>
      </c>
      <c r="Q1307" s="73"/>
      <c r="R1307" s="66" t="s">
        <v>113</v>
      </c>
      <c r="S1307" s="90">
        <f t="shared" si="63"/>
        <v>-45892.426342592596</v>
      </c>
      <c r="T1307" s="66"/>
      <c r="U1307" s="76"/>
      <c r="V1307" s="76" t="s">
        <v>20236</v>
      </c>
      <c r="W1307" s="76"/>
    </row>
    <row r="1308" spans="1:35" ht="30" customHeight="1">
      <c r="A1308" s="10">
        <v>1308</v>
      </c>
      <c r="B1308" s="26">
        <v>45892.442337963003</v>
      </c>
      <c r="C1308" s="26" t="str">
        <f t="shared" si="64"/>
        <v>August 2025</v>
      </c>
      <c r="D1308" s="12" t="s">
        <v>20237</v>
      </c>
      <c r="E1308" s="12" t="s">
        <v>20238</v>
      </c>
      <c r="F1308" s="14" t="s">
        <v>20239</v>
      </c>
      <c r="G1308" s="13" t="s">
        <v>20240</v>
      </c>
      <c r="H1308" s="13" t="s">
        <v>20241</v>
      </c>
      <c r="I1308" s="136" t="s">
        <v>13066</v>
      </c>
      <c r="J1308" s="12" t="str">
        <f t="shared" si="65"/>
        <v>Chan Aye Tha Zan</v>
      </c>
      <c r="K1308" s="12" t="s">
        <v>20242</v>
      </c>
      <c r="L1308" s="12">
        <v>40</v>
      </c>
      <c r="M1308" s="12" t="s">
        <v>20243</v>
      </c>
      <c r="N1308" s="12">
        <v>200</v>
      </c>
      <c r="O1308" s="26">
        <v>45892.333333333299</v>
      </c>
      <c r="P1308" s="13" t="s">
        <v>13120</v>
      </c>
      <c r="Q1308" s="26">
        <v>45892.670497685198</v>
      </c>
      <c r="R1308" s="12" t="s">
        <v>35</v>
      </c>
      <c r="S1308" s="27">
        <f t="shared" si="63"/>
        <v>0.22815972221724201</v>
      </c>
      <c r="T1308" s="12" t="s">
        <v>20244</v>
      </c>
      <c r="U1308" s="13"/>
      <c r="V1308" s="13"/>
      <c r="W1308" s="13"/>
      <c r="Y1308" s="26"/>
      <c r="Z1308" s="12"/>
      <c r="AA1308" s="12"/>
      <c r="AB1308" s="14"/>
      <c r="AC1308" s="13"/>
      <c r="AD1308" s="13"/>
      <c r="AE1308" s="136"/>
      <c r="AF1308" s="86"/>
      <c r="AG1308" s="12"/>
      <c r="AH1308" s="12"/>
      <c r="AI1308" s="12"/>
    </row>
    <row r="1309" spans="1:35" ht="30" customHeight="1">
      <c r="A1309" s="10">
        <v>1309</v>
      </c>
      <c r="B1309" s="26">
        <v>45892.459965277798</v>
      </c>
      <c r="C1309" s="26" t="str">
        <f t="shared" si="64"/>
        <v>August 2025</v>
      </c>
      <c r="D1309" s="12" t="s">
        <v>20245</v>
      </c>
      <c r="E1309" s="12">
        <v>540271</v>
      </c>
      <c r="F1309" s="14" t="s">
        <v>20246</v>
      </c>
      <c r="G1309" s="13" t="s">
        <v>20247</v>
      </c>
      <c r="H1309" s="13" t="s">
        <v>20248</v>
      </c>
      <c r="I1309" s="136" t="s">
        <v>13066</v>
      </c>
      <c r="J1309" s="12" t="str">
        <f t="shared" si="65"/>
        <v>Chan Aye Tha Zan</v>
      </c>
      <c r="K1309" s="12" t="s">
        <v>20249</v>
      </c>
      <c r="L1309" s="12">
        <v>20</v>
      </c>
      <c r="M1309" s="12" t="s">
        <v>18786</v>
      </c>
      <c r="N1309" s="12">
        <v>250</v>
      </c>
      <c r="O1309" s="26">
        <v>45892.333333333299</v>
      </c>
      <c r="P1309" s="13" t="s">
        <v>13048</v>
      </c>
      <c r="Q1309" s="26">
        <v>45892.680370370399</v>
      </c>
      <c r="R1309" s="12" t="s">
        <v>35</v>
      </c>
      <c r="S1309" s="27">
        <f t="shared" si="63"/>
        <v>0.22040509259386501</v>
      </c>
      <c r="T1309" s="12" t="s">
        <v>20250</v>
      </c>
      <c r="U1309" s="13"/>
      <c r="V1309" s="13"/>
      <c r="W1309" s="13"/>
    </row>
    <row r="1310" spans="1:35" ht="30" customHeight="1">
      <c r="A1310" s="10">
        <v>1310</v>
      </c>
      <c r="B1310" s="26">
        <v>45892.508159722202</v>
      </c>
      <c r="C1310" s="26" t="str">
        <f t="shared" si="64"/>
        <v>August 2025</v>
      </c>
      <c r="D1310" s="12" t="s">
        <v>20251</v>
      </c>
      <c r="E1310" s="12">
        <v>541272</v>
      </c>
      <c r="F1310" s="14" t="s">
        <v>20252</v>
      </c>
      <c r="G1310" s="13" t="s">
        <v>20253</v>
      </c>
      <c r="H1310" s="13" t="s">
        <v>20254</v>
      </c>
      <c r="I1310" s="136" t="s">
        <v>13066</v>
      </c>
      <c r="J1310" s="12" t="str">
        <f t="shared" si="65"/>
        <v>Chan Aye Tha Zan</v>
      </c>
      <c r="K1310" s="12" t="s">
        <v>20255</v>
      </c>
      <c r="L1310" s="12">
        <v>30</v>
      </c>
      <c r="M1310" s="12" t="s">
        <v>18571</v>
      </c>
      <c r="N1310" s="12">
        <v>483</v>
      </c>
      <c r="O1310" s="26">
        <v>45893.333333333299</v>
      </c>
      <c r="P1310" s="13" t="s">
        <v>13048</v>
      </c>
      <c r="Q1310" s="26">
        <v>45893.4132986111</v>
      </c>
      <c r="R1310" s="12" t="s">
        <v>35</v>
      </c>
      <c r="S1310" s="27">
        <f t="shared" si="63"/>
        <v>0.90513888889108796</v>
      </c>
      <c r="T1310" s="12" t="s">
        <v>20256</v>
      </c>
      <c r="U1310" s="13"/>
      <c r="V1310" s="13"/>
      <c r="W1310" s="13"/>
    </row>
    <row r="1311" spans="1:35" ht="30" customHeight="1">
      <c r="A1311" s="10">
        <v>1311</v>
      </c>
      <c r="B1311" s="26">
        <v>45892.516331018502</v>
      </c>
      <c r="C1311" s="26" t="str">
        <f t="shared" si="64"/>
        <v>August 2025</v>
      </c>
      <c r="D1311" s="12" t="s">
        <v>20257</v>
      </c>
      <c r="E1311" s="12" t="s">
        <v>20258</v>
      </c>
      <c r="F1311" s="14" t="s">
        <v>20259</v>
      </c>
      <c r="G1311" s="13" t="s">
        <v>20260</v>
      </c>
      <c r="H1311" s="13" t="s">
        <v>20261</v>
      </c>
      <c r="I1311" s="136" t="s">
        <v>13104</v>
      </c>
      <c r="J1311" s="12" t="str">
        <f t="shared" si="65"/>
        <v>Maha Aung Myay</v>
      </c>
      <c r="K1311" s="12" t="s">
        <v>20262</v>
      </c>
      <c r="L1311" s="12">
        <v>20</v>
      </c>
      <c r="M1311" s="12" t="s">
        <v>20263</v>
      </c>
      <c r="N1311" s="12">
        <v>145</v>
      </c>
      <c r="O1311" s="26">
        <v>45893.333333333299</v>
      </c>
      <c r="P1311" s="13" t="s">
        <v>13048</v>
      </c>
      <c r="Q1311" s="26">
        <v>45893.662210648101</v>
      </c>
      <c r="R1311" s="12" t="s">
        <v>35</v>
      </c>
      <c r="S1311" s="27">
        <f t="shared" si="63"/>
        <v>1.14587962962833</v>
      </c>
      <c r="T1311" s="12" t="s">
        <v>20264</v>
      </c>
      <c r="U1311" s="13" t="s">
        <v>20265</v>
      </c>
      <c r="V1311" s="13"/>
      <c r="W1311" s="13"/>
    </row>
    <row r="1312" spans="1:35" ht="30" customHeight="1">
      <c r="A1312" s="10">
        <v>1312</v>
      </c>
      <c r="B1312" s="26">
        <v>45892.521597222199</v>
      </c>
      <c r="C1312" s="26" t="str">
        <f t="shared" si="64"/>
        <v>August 2025</v>
      </c>
      <c r="D1312" s="12">
        <v>126579</v>
      </c>
      <c r="E1312" s="12">
        <v>541329</v>
      </c>
      <c r="F1312" s="14" t="s">
        <v>20266</v>
      </c>
      <c r="G1312" s="13" t="s">
        <v>20267</v>
      </c>
      <c r="H1312" s="13" t="s">
        <v>20268</v>
      </c>
      <c r="I1312" s="136" t="s">
        <v>13045</v>
      </c>
      <c r="J1312" s="12" t="str">
        <f t="shared" si="65"/>
        <v>Aung Myay Tha Zan</v>
      </c>
      <c r="K1312" s="12" t="s">
        <v>20269</v>
      </c>
      <c r="L1312" s="12">
        <v>20</v>
      </c>
      <c r="M1312" s="12" t="s">
        <v>20270</v>
      </c>
      <c r="N1312" s="12">
        <v>210</v>
      </c>
      <c r="O1312" s="26">
        <v>45893.333333333299</v>
      </c>
      <c r="P1312" s="13" t="s">
        <v>13120</v>
      </c>
      <c r="Q1312" s="26">
        <v>45893.445</v>
      </c>
      <c r="R1312" s="12" t="s">
        <v>35</v>
      </c>
      <c r="S1312" s="27">
        <f t="shared" si="63"/>
        <v>0.92340277777839197</v>
      </c>
      <c r="T1312" s="12" t="s">
        <v>20271</v>
      </c>
      <c r="U1312" s="13" t="s">
        <v>20272</v>
      </c>
      <c r="V1312" s="13"/>
      <c r="W1312" s="13"/>
    </row>
    <row r="1313" spans="1:23" ht="30" customHeight="1">
      <c r="A1313" s="10">
        <v>1313</v>
      </c>
      <c r="B1313" s="26">
        <v>45892.539050925901</v>
      </c>
      <c r="C1313" s="26" t="str">
        <f t="shared" si="64"/>
        <v>August 2025</v>
      </c>
      <c r="D1313" s="12" t="s">
        <v>20273</v>
      </c>
      <c r="E1313" s="12">
        <v>540274</v>
      </c>
      <c r="F1313" s="14" t="s">
        <v>20274</v>
      </c>
      <c r="G1313" s="13" t="s">
        <v>3944</v>
      </c>
      <c r="H1313" s="13" t="s">
        <v>20275</v>
      </c>
      <c r="I1313" s="136" t="s">
        <v>13104</v>
      </c>
      <c r="J1313" s="12" t="str">
        <f t="shared" si="65"/>
        <v>Maha Aung Myay</v>
      </c>
      <c r="K1313" s="12" t="s">
        <v>20276</v>
      </c>
      <c r="L1313" s="12">
        <v>20</v>
      </c>
      <c r="M1313" s="12" t="s">
        <v>20277</v>
      </c>
      <c r="N1313" s="12">
        <v>156</v>
      </c>
      <c r="O1313" s="26">
        <v>45892.333333333299</v>
      </c>
      <c r="P1313" s="13" t="s">
        <v>13048</v>
      </c>
      <c r="Q1313" s="26">
        <v>45892.7055555556</v>
      </c>
      <c r="R1313" s="12" t="s">
        <v>35</v>
      </c>
      <c r="S1313" s="27">
        <f t="shared" si="63"/>
        <v>0.16650462963298199</v>
      </c>
      <c r="T1313" s="12" t="s">
        <v>20278</v>
      </c>
      <c r="U1313" s="13"/>
      <c r="V1313" s="13"/>
      <c r="W1313" s="13"/>
    </row>
    <row r="1314" spans="1:23" ht="30" customHeight="1">
      <c r="A1314" s="10">
        <v>1314</v>
      </c>
      <c r="B1314" s="26">
        <v>45892.548437500001</v>
      </c>
      <c r="C1314" s="26" t="str">
        <f t="shared" si="64"/>
        <v>August 2025</v>
      </c>
      <c r="D1314" s="12">
        <v>126587</v>
      </c>
      <c r="E1314" s="12">
        <v>541323</v>
      </c>
      <c r="F1314" s="14" t="s">
        <v>20279</v>
      </c>
      <c r="G1314" s="13" t="s">
        <v>20280</v>
      </c>
      <c r="H1314" s="13" t="s">
        <v>20281</v>
      </c>
      <c r="I1314" s="136" t="s">
        <v>13045</v>
      </c>
      <c r="J1314" s="12" t="str">
        <f t="shared" si="65"/>
        <v>Aung Myay Tha Zan</v>
      </c>
      <c r="K1314" s="12" t="s">
        <v>20282</v>
      </c>
      <c r="L1314" s="12">
        <v>20</v>
      </c>
      <c r="M1314" s="12" t="s">
        <v>20283</v>
      </c>
      <c r="N1314" s="12">
        <v>129</v>
      </c>
      <c r="O1314" s="26">
        <v>45892.333333333299</v>
      </c>
      <c r="P1314" s="13" t="s">
        <v>13048</v>
      </c>
      <c r="Q1314" s="26">
        <v>45892.721226851798</v>
      </c>
      <c r="R1314" s="12" t="s">
        <v>35</v>
      </c>
      <c r="S1314" s="27">
        <f t="shared" si="63"/>
        <v>0.172789351847314</v>
      </c>
      <c r="T1314" s="12" t="s">
        <v>20284</v>
      </c>
      <c r="U1314" s="13"/>
      <c r="V1314" s="13"/>
      <c r="W1314" s="13"/>
    </row>
    <row r="1315" spans="1:23" ht="30" customHeight="1">
      <c r="A1315" s="10">
        <v>1315</v>
      </c>
      <c r="B1315" s="26">
        <v>45892.586111111101</v>
      </c>
      <c r="C1315" s="26" t="str">
        <f t="shared" si="64"/>
        <v>August 2025</v>
      </c>
      <c r="D1315" s="12">
        <v>126600</v>
      </c>
      <c r="E1315" s="12">
        <v>286510</v>
      </c>
      <c r="F1315" s="14" t="s">
        <v>20285</v>
      </c>
      <c r="G1315" s="13" t="s">
        <v>20286</v>
      </c>
      <c r="H1315" s="13" t="s">
        <v>20287</v>
      </c>
      <c r="I1315" s="136" t="s">
        <v>13045</v>
      </c>
      <c r="J1315" s="12" t="str">
        <f t="shared" si="65"/>
        <v>Aung Myay Tha Zan</v>
      </c>
      <c r="K1315" s="12" t="s">
        <v>20288</v>
      </c>
      <c r="L1315" s="12">
        <v>25</v>
      </c>
      <c r="M1315" s="12" t="s">
        <v>20289</v>
      </c>
      <c r="N1315" s="12">
        <v>262</v>
      </c>
      <c r="O1315" s="26">
        <v>45893.333333333299</v>
      </c>
      <c r="P1315" s="13" t="s">
        <v>13120</v>
      </c>
      <c r="Q1315" s="26">
        <v>45893.530868055597</v>
      </c>
      <c r="R1315" s="12" t="s">
        <v>35</v>
      </c>
      <c r="S1315" s="27">
        <f t="shared" si="63"/>
        <v>0.94475694444554403</v>
      </c>
      <c r="T1315" s="12" t="s">
        <v>20290</v>
      </c>
      <c r="U1315" s="13"/>
      <c r="V1315" s="13"/>
      <c r="W1315" s="13"/>
    </row>
    <row r="1316" spans="1:23" ht="30" customHeight="1">
      <c r="A1316" s="10">
        <v>1316</v>
      </c>
      <c r="B1316" s="26">
        <v>45892.6340277778</v>
      </c>
      <c r="C1316" s="26" t="str">
        <f t="shared" si="64"/>
        <v>August 2025</v>
      </c>
      <c r="D1316" s="12">
        <v>126622</v>
      </c>
      <c r="E1316" s="12">
        <v>404576</v>
      </c>
      <c r="F1316" s="14" t="s">
        <v>20291</v>
      </c>
      <c r="G1316" s="13" t="s">
        <v>20292</v>
      </c>
      <c r="H1316" s="13" t="s">
        <v>20293</v>
      </c>
      <c r="I1316" s="136" t="s">
        <v>13066</v>
      </c>
      <c r="J1316" s="12" t="str">
        <f t="shared" si="65"/>
        <v>Chan Aye Tha Zan</v>
      </c>
      <c r="K1316" s="12" t="s">
        <v>20294</v>
      </c>
      <c r="L1316" s="12">
        <v>20</v>
      </c>
      <c r="M1316" s="12" t="s">
        <v>20295</v>
      </c>
      <c r="N1316" s="12">
        <v>285</v>
      </c>
      <c r="O1316" s="26">
        <v>45894.333333333299</v>
      </c>
      <c r="P1316" s="13" t="s">
        <v>13069</v>
      </c>
      <c r="Q1316" s="26">
        <v>45894.687268518501</v>
      </c>
      <c r="R1316" s="12" t="s">
        <v>35</v>
      </c>
      <c r="S1316" s="27">
        <f t="shared" si="63"/>
        <v>2.0532407407372402</v>
      </c>
      <c r="T1316" s="12" t="s">
        <v>20296</v>
      </c>
      <c r="U1316" s="13" t="s">
        <v>20297</v>
      </c>
      <c r="V1316" s="13"/>
      <c r="W1316" s="13"/>
    </row>
    <row r="1317" spans="1:23" ht="30" customHeight="1">
      <c r="A1317" s="10">
        <v>1317</v>
      </c>
      <c r="B1317" s="26">
        <v>45892.671527777798</v>
      </c>
      <c r="C1317" s="26" t="str">
        <f t="shared" si="64"/>
        <v>August 2025</v>
      </c>
      <c r="D1317" s="12">
        <v>126632</v>
      </c>
      <c r="E1317" s="12">
        <v>541671</v>
      </c>
      <c r="F1317" s="14" t="s">
        <v>20298</v>
      </c>
      <c r="G1317" s="13" t="s">
        <v>20299</v>
      </c>
      <c r="H1317" s="13" t="s">
        <v>20300</v>
      </c>
      <c r="I1317" s="136" t="s">
        <v>13066</v>
      </c>
      <c r="J1317" s="12" t="str">
        <f t="shared" si="65"/>
        <v>Chan Aye Tha Zan</v>
      </c>
      <c r="K1317" s="12" t="s">
        <v>20301</v>
      </c>
      <c r="L1317" s="12">
        <v>25</v>
      </c>
      <c r="M1317" s="12" t="s">
        <v>18386</v>
      </c>
      <c r="N1317" s="12">
        <v>258</v>
      </c>
      <c r="O1317" s="26">
        <v>45893.333333333299</v>
      </c>
      <c r="P1317" s="13" t="s">
        <v>13069</v>
      </c>
      <c r="Q1317" s="26">
        <v>45893.6496527778</v>
      </c>
      <c r="R1317" s="12" t="s">
        <v>35</v>
      </c>
      <c r="S1317" s="27">
        <f t="shared" si="63"/>
        <v>0.97812500000145497</v>
      </c>
      <c r="T1317" s="12" t="s">
        <v>20302</v>
      </c>
      <c r="U1317" s="13"/>
      <c r="V1317" s="13"/>
      <c r="W1317" s="13"/>
    </row>
    <row r="1318" spans="1:23" ht="30" customHeight="1">
      <c r="A1318" s="10">
        <v>1318</v>
      </c>
      <c r="B1318" s="73">
        <v>45892.731249999997</v>
      </c>
      <c r="C1318" s="26" t="str">
        <f t="shared" si="64"/>
        <v>August 2025</v>
      </c>
      <c r="D1318" s="66">
        <v>126651</v>
      </c>
      <c r="E1318" s="66">
        <v>541777</v>
      </c>
      <c r="F1318" s="75" t="s">
        <v>20303</v>
      </c>
      <c r="G1318" s="76" t="s">
        <v>20304</v>
      </c>
      <c r="H1318" s="76" t="s">
        <v>20305</v>
      </c>
      <c r="I1318" s="140" t="s">
        <v>13045</v>
      </c>
      <c r="J1318" s="12" t="str">
        <f t="shared" si="65"/>
        <v>Aung Myay Tha Zan</v>
      </c>
      <c r="K1318" s="66" t="s">
        <v>20306</v>
      </c>
      <c r="L1318" s="66">
        <v>25</v>
      </c>
      <c r="M1318" s="66"/>
      <c r="N1318" s="66"/>
      <c r="O1318" s="73">
        <v>45893.333333333299</v>
      </c>
      <c r="P1318" s="76" t="s">
        <v>13120</v>
      </c>
      <c r="Q1318" s="73"/>
      <c r="R1318" s="66" t="s">
        <v>113</v>
      </c>
      <c r="S1318" s="90">
        <f t="shared" si="63"/>
        <v>-45892.731249999997</v>
      </c>
      <c r="T1318" s="66"/>
      <c r="U1318" s="76"/>
      <c r="V1318" s="76" t="s">
        <v>6073</v>
      </c>
      <c r="W1318" s="76"/>
    </row>
    <row r="1319" spans="1:23" ht="30" customHeight="1">
      <c r="A1319" s="10">
        <v>1319</v>
      </c>
      <c r="B1319" s="26">
        <v>45892.820138888899</v>
      </c>
      <c r="C1319" s="26" t="str">
        <f t="shared" si="64"/>
        <v>August 2025</v>
      </c>
      <c r="D1319" s="12">
        <v>126666</v>
      </c>
      <c r="E1319" s="12">
        <v>541959</v>
      </c>
      <c r="F1319" s="14" t="s">
        <v>20307</v>
      </c>
      <c r="G1319" s="13" t="s">
        <v>15158</v>
      </c>
      <c r="H1319" s="13" t="s">
        <v>20308</v>
      </c>
      <c r="I1319" s="136" t="s">
        <v>13045</v>
      </c>
      <c r="J1319" s="12" t="str">
        <f t="shared" si="65"/>
        <v>Aung Myay Tha Zan</v>
      </c>
      <c r="K1319" s="12" t="s">
        <v>20309</v>
      </c>
      <c r="L1319" s="12">
        <v>25</v>
      </c>
      <c r="M1319" s="12" t="s">
        <v>20310</v>
      </c>
      <c r="N1319" s="12">
        <v>200</v>
      </c>
      <c r="O1319" s="26">
        <v>45893.333333333299</v>
      </c>
      <c r="P1319" s="13" t="s">
        <v>13120</v>
      </c>
      <c r="Q1319" s="26">
        <v>45893.450231481504</v>
      </c>
      <c r="R1319" s="12" t="s">
        <v>35</v>
      </c>
      <c r="S1319" s="27">
        <f t="shared" si="63"/>
        <v>0.63009259258979</v>
      </c>
      <c r="T1319" s="12" t="s">
        <v>20311</v>
      </c>
      <c r="U1319" s="13"/>
      <c r="V1319" s="13"/>
      <c r="W1319" s="13"/>
    </row>
    <row r="1320" spans="1:23" ht="30" customHeight="1">
      <c r="A1320" s="10">
        <v>1320</v>
      </c>
      <c r="B1320" s="26">
        <v>45892.879861111098</v>
      </c>
      <c r="C1320" s="26" t="str">
        <f t="shared" si="64"/>
        <v>August 2025</v>
      </c>
      <c r="D1320" s="12">
        <v>126674</v>
      </c>
      <c r="E1320" s="12">
        <v>542004</v>
      </c>
      <c r="F1320" s="14" t="s">
        <v>20312</v>
      </c>
      <c r="G1320" s="13" t="s">
        <v>20313</v>
      </c>
      <c r="H1320" s="13" t="s">
        <v>20314</v>
      </c>
      <c r="I1320" s="136" t="s">
        <v>13045</v>
      </c>
      <c r="J1320" s="12" t="str">
        <f t="shared" si="65"/>
        <v>Aung Myay Tha Zan</v>
      </c>
      <c r="K1320" s="12" t="s">
        <v>20315</v>
      </c>
      <c r="L1320" s="12">
        <v>20</v>
      </c>
      <c r="M1320" s="12" t="s">
        <v>19843</v>
      </c>
      <c r="N1320" s="12">
        <v>280</v>
      </c>
      <c r="O1320" s="26">
        <v>45893.333333333299</v>
      </c>
      <c r="P1320" s="13" t="s">
        <v>13120</v>
      </c>
      <c r="Q1320" s="26">
        <v>45893.515057870398</v>
      </c>
      <c r="R1320" s="12" t="s">
        <v>35</v>
      </c>
      <c r="S1320" s="27">
        <f t="shared" si="63"/>
        <v>0.63519675925635999</v>
      </c>
      <c r="T1320" s="12" t="s">
        <v>20316</v>
      </c>
      <c r="U1320" s="13"/>
      <c r="V1320" s="13"/>
      <c r="W1320" s="13"/>
    </row>
    <row r="1321" spans="1:23" ht="30" customHeight="1">
      <c r="A1321" s="10">
        <v>1321</v>
      </c>
      <c r="B1321" s="26">
        <v>45893.399305555598</v>
      </c>
      <c r="C1321" s="26" t="str">
        <f t="shared" si="64"/>
        <v>August 2025</v>
      </c>
      <c r="D1321" s="12">
        <v>126683</v>
      </c>
      <c r="E1321" s="12">
        <v>542040</v>
      </c>
      <c r="F1321" s="14" t="s">
        <v>20317</v>
      </c>
      <c r="G1321" s="13" t="s">
        <v>20318</v>
      </c>
      <c r="H1321" s="13" t="s">
        <v>20319</v>
      </c>
      <c r="I1321" s="136" t="s">
        <v>13104</v>
      </c>
      <c r="J1321" s="12" t="str">
        <f t="shared" si="65"/>
        <v>Maha Aung Myay</v>
      </c>
      <c r="K1321" s="12" t="s">
        <v>20320</v>
      </c>
      <c r="L1321" s="12">
        <v>20</v>
      </c>
      <c r="M1321" s="12" t="s">
        <v>18253</v>
      </c>
      <c r="N1321" s="12">
        <v>405</v>
      </c>
      <c r="O1321" s="26">
        <v>45894.333333333299</v>
      </c>
      <c r="P1321" s="13" t="s">
        <v>13048</v>
      </c>
      <c r="Q1321" s="26">
        <v>45894.579571759299</v>
      </c>
      <c r="R1321" s="12" t="s">
        <v>35</v>
      </c>
      <c r="S1321" s="27">
        <f t="shared" si="63"/>
        <v>1.18026620370802</v>
      </c>
      <c r="T1321" s="12" t="s">
        <v>20321</v>
      </c>
      <c r="U1321" s="13" t="s">
        <v>20322</v>
      </c>
      <c r="V1321" s="13"/>
      <c r="W1321" s="13"/>
    </row>
    <row r="1322" spans="1:23" ht="30" customHeight="1">
      <c r="A1322" s="10">
        <v>1322</v>
      </c>
      <c r="B1322" s="26">
        <v>45893.462500000001</v>
      </c>
      <c r="C1322" s="26" t="str">
        <f t="shared" si="64"/>
        <v>August 2025</v>
      </c>
      <c r="D1322" s="12">
        <v>126693</v>
      </c>
      <c r="E1322" s="12">
        <v>423096</v>
      </c>
      <c r="F1322" s="14" t="s">
        <v>20323</v>
      </c>
      <c r="G1322" s="13" t="s">
        <v>13402</v>
      </c>
      <c r="H1322" s="13" t="s">
        <v>20324</v>
      </c>
      <c r="I1322" s="136" t="s">
        <v>13066</v>
      </c>
      <c r="J1322" s="12" t="str">
        <f t="shared" si="65"/>
        <v>Chan Aye Tha Zan</v>
      </c>
      <c r="K1322" s="12" t="s">
        <v>20325</v>
      </c>
      <c r="L1322" s="12">
        <v>25</v>
      </c>
      <c r="M1322" s="12" t="s">
        <v>15675</v>
      </c>
      <c r="N1322" s="12">
        <v>175</v>
      </c>
      <c r="O1322" s="26">
        <v>45893.333333333299</v>
      </c>
      <c r="P1322" s="13" t="s">
        <v>13048</v>
      </c>
      <c r="Q1322" s="26">
        <v>45893.599918981497</v>
      </c>
      <c r="R1322" s="12" t="s">
        <v>35</v>
      </c>
      <c r="S1322" s="27">
        <f t="shared" si="63"/>
        <v>0.13741898148146001</v>
      </c>
      <c r="T1322" s="12" t="s">
        <v>20326</v>
      </c>
      <c r="U1322" s="13"/>
      <c r="V1322" s="13"/>
      <c r="W1322" s="13"/>
    </row>
    <row r="1323" spans="1:23" ht="30" customHeight="1">
      <c r="A1323" s="10">
        <v>1323</v>
      </c>
      <c r="B1323" s="73">
        <v>45893.475694444402</v>
      </c>
      <c r="C1323" s="26" t="str">
        <f t="shared" si="64"/>
        <v>August 2025</v>
      </c>
      <c r="D1323" s="66">
        <v>126697</v>
      </c>
      <c r="E1323" s="66">
        <v>541577</v>
      </c>
      <c r="F1323" s="75" t="s">
        <v>20327</v>
      </c>
      <c r="G1323" s="76" t="s">
        <v>20328</v>
      </c>
      <c r="H1323" s="76" t="s">
        <v>20329</v>
      </c>
      <c r="I1323" s="140" t="s">
        <v>13045</v>
      </c>
      <c r="J1323" s="12" t="str">
        <f t="shared" si="65"/>
        <v>Aung Myay Tha Zan</v>
      </c>
      <c r="K1323" s="66" t="s">
        <v>20330</v>
      </c>
      <c r="L1323" s="66">
        <v>25</v>
      </c>
      <c r="M1323" s="66"/>
      <c r="N1323" s="66"/>
      <c r="O1323" s="73">
        <v>45894.333333333299</v>
      </c>
      <c r="P1323" s="76" t="s">
        <v>13069</v>
      </c>
      <c r="Q1323" s="73"/>
      <c r="R1323" s="66" t="s">
        <v>113</v>
      </c>
      <c r="S1323" s="90">
        <f t="shared" si="63"/>
        <v>-45893.475694444402</v>
      </c>
      <c r="T1323" s="66"/>
      <c r="U1323" s="76"/>
      <c r="V1323" s="76" t="s">
        <v>20331</v>
      </c>
      <c r="W1323" s="76"/>
    </row>
    <row r="1324" spans="1:23" ht="30" customHeight="1">
      <c r="A1324" s="10">
        <v>1324</v>
      </c>
      <c r="B1324" s="26">
        <v>45893.479166666701</v>
      </c>
      <c r="C1324" s="26" t="str">
        <f t="shared" si="64"/>
        <v>August 2025</v>
      </c>
      <c r="D1324" s="12">
        <v>126699</v>
      </c>
      <c r="E1324" s="12">
        <v>542293</v>
      </c>
      <c r="F1324" s="14" t="s">
        <v>20332</v>
      </c>
      <c r="G1324" s="13" t="s">
        <v>20333</v>
      </c>
      <c r="H1324" s="13" t="s">
        <v>20334</v>
      </c>
      <c r="I1324" s="136" t="s">
        <v>13045</v>
      </c>
      <c r="J1324" s="12" t="str">
        <f t="shared" si="65"/>
        <v>Aung Myay Tha Zan</v>
      </c>
      <c r="K1324" s="12" t="s">
        <v>20335</v>
      </c>
      <c r="L1324" s="12">
        <v>18</v>
      </c>
      <c r="M1324" s="12" t="s">
        <v>20336</v>
      </c>
      <c r="N1324" s="12">
        <v>320</v>
      </c>
      <c r="O1324" s="26">
        <v>45894.333333333299</v>
      </c>
      <c r="P1324" s="13" t="s">
        <v>13069</v>
      </c>
      <c r="Q1324" s="26">
        <v>45894.817951388897</v>
      </c>
      <c r="R1324" s="12" t="s">
        <v>35</v>
      </c>
      <c r="S1324" s="27">
        <f t="shared" si="63"/>
        <v>1.3387847222256799</v>
      </c>
      <c r="T1324" s="12" t="s">
        <v>20337</v>
      </c>
      <c r="U1324" s="13"/>
      <c r="V1324" s="13"/>
      <c r="W1324" s="13"/>
    </row>
    <row r="1325" spans="1:23" ht="30" customHeight="1">
      <c r="A1325" s="10">
        <v>1325</v>
      </c>
      <c r="B1325" s="26">
        <v>45893.495138888902</v>
      </c>
      <c r="C1325" s="26" t="str">
        <f t="shared" si="64"/>
        <v>August 2025</v>
      </c>
      <c r="D1325" s="12">
        <v>126703</v>
      </c>
      <c r="E1325" s="12">
        <v>542325</v>
      </c>
      <c r="F1325" s="14" t="s">
        <v>20338</v>
      </c>
      <c r="G1325" s="13" t="s">
        <v>20339</v>
      </c>
      <c r="H1325" s="13" t="s">
        <v>20340</v>
      </c>
      <c r="I1325" s="136" t="s">
        <v>13104</v>
      </c>
      <c r="J1325" s="12" t="str">
        <f t="shared" si="65"/>
        <v>Maha Aung Myay</v>
      </c>
      <c r="K1325" s="12" t="s">
        <v>20341</v>
      </c>
      <c r="L1325" s="12">
        <v>75</v>
      </c>
      <c r="M1325" s="12" t="s">
        <v>20050</v>
      </c>
      <c r="N1325" s="12">
        <v>99</v>
      </c>
      <c r="O1325" s="26">
        <v>45894.333333333299</v>
      </c>
      <c r="P1325" s="13" t="s">
        <v>13048</v>
      </c>
      <c r="Q1325" s="26">
        <v>45894.381666666697</v>
      </c>
      <c r="R1325" s="12" t="s">
        <v>35</v>
      </c>
      <c r="S1325" s="27">
        <f t="shared" si="63"/>
        <v>0.88652777778042902</v>
      </c>
      <c r="T1325" s="12" t="s">
        <v>20342</v>
      </c>
      <c r="U1325" s="13"/>
      <c r="V1325" s="13"/>
      <c r="W1325" s="13"/>
    </row>
    <row r="1326" spans="1:23" ht="30" customHeight="1">
      <c r="A1326" s="10">
        <v>1326</v>
      </c>
      <c r="B1326" s="26">
        <v>45893.55</v>
      </c>
      <c r="C1326" s="26" t="str">
        <f t="shared" si="64"/>
        <v>August 2025</v>
      </c>
      <c r="D1326" s="12">
        <v>126718</v>
      </c>
      <c r="E1326" s="12">
        <v>542468</v>
      </c>
      <c r="F1326" s="14" t="s">
        <v>20343</v>
      </c>
      <c r="G1326" s="13" t="s">
        <v>20344</v>
      </c>
      <c r="H1326" s="13" t="s">
        <v>20345</v>
      </c>
      <c r="I1326" s="136" t="s">
        <v>13104</v>
      </c>
      <c r="J1326" s="12" t="str">
        <f t="shared" si="65"/>
        <v>Maha Aung Myay</v>
      </c>
      <c r="K1326" s="12" t="s">
        <v>20346</v>
      </c>
      <c r="L1326" s="12">
        <v>30</v>
      </c>
      <c r="M1326" s="12" t="s">
        <v>15590</v>
      </c>
      <c r="N1326" s="12">
        <v>350</v>
      </c>
      <c r="O1326" s="26">
        <v>45894.333333333299</v>
      </c>
      <c r="P1326" s="13" t="s">
        <v>13048</v>
      </c>
      <c r="Q1326" s="26">
        <v>45894.4667708333</v>
      </c>
      <c r="R1326" s="12" t="s">
        <v>35</v>
      </c>
      <c r="S1326" s="27">
        <f t="shared" si="63"/>
        <v>0.91677083333343001</v>
      </c>
      <c r="T1326" s="12" t="s">
        <v>20347</v>
      </c>
      <c r="U1326" s="13"/>
      <c r="V1326" s="13"/>
      <c r="W1326" s="13"/>
    </row>
    <row r="1327" spans="1:23" ht="30" customHeight="1">
      <c r="A1327" s="10">
        <v>1327</v>
      </c>
      <c r="B1327" s="26">
        <v>45893.569444444402</v>
      </c>
      <c r="C1327" s="26" t="str">
        <f t="shared" si="64"/>
        <v>August 2025</v>
      </c>
      <c r="D1327" s="12">
        <v>126723</v>
      </c>
      <c r="E1327" s="12">
        <v>542339</v>
      </c>
      <c r="F1327" s="14" t="s">
        <v>20348</v>
      </c>
      <c r="G1327" s="13" t="s">
        <v>20349</v>
      </c>
      <c r="H1327" s="13" t="s">
        <v>20350</v>
      </c>
      <c r="I1327" s="136" t="s">
        <v>13066</v>
      </c>
      <c r="J1327" s="12" t="str">
        <f t="shared" si="65"/>
        <v>Chan Aye Tha Zan</v>
      </c>
      <c r="K1327" s="12" t="s">
        <v>20351</v>
      </c>
      <c r="L1327" s="12">
        <v>20</v>
      </c>
      <c r="M1327" s="12" t="s">
        <v>20352</v>
      </c>
      <c r="N1327" s="12">
        <v>111</v>
      </c>
      <c r="O1327" s="26">
        <v>45894.333333333299</v>
      </c>
      <c r="P1327" s="13" t="s">
        <v>13048</v>
      </c>
      <c r="Q1327" s="26">
        <v>45894.619513888902</v>
      </c>
      <c r="R1327" s="12" t="s">
        <v>35</v>
      </c>
      <c r="S1327" s="27">
        <f t="shared" si="63"/>
        <v>1.05006944444176</v>
      </c>
      <c r="T1327" s="12" t="s">
        <v>20353</v>
      </c>
      <c r="U1327" s="13"/>
      <c r="V1327" s="13"/>
      <c r="W1327" s="13"/>
    </row>
    <row r="1328" spans="1:23" ht="30" customHeight="1">
      <c r="A1328" s="10">
        <v>1328</v>
      </c>
      <c r="B1328" s="26">
        <v>45893.596527777801</v>
      </c>
      <c r="C1328" s="26" t="str">
        <f t="shared" si="64"/>
        <v>August 2025</v>
      </c>
      <c r="D1328" s="12">
        <v>126738</v>
      </c>
      <c r="E1328" s="12">
        <v>542588</v>
      </c>
      <c r="F1328" s="14" t="s">
        <v>20354</v>
      </c>
      <c r="G1328" s="13" t="s">
        <v>20355</v>
      </c>
      <c r="H1328" s="13" t="s">
        <v>20356</v>
      </c>
      <c r="I1328" s="136" t="s">
        <v>13104</v>
      </c>
      <c r="J1328" s="12" t="str">
        <f t="shared" si="65"/>
        <v>Maha Aung Myay</v>
      </c>
      <c r="K1328" s="12" t="s">
        <v>20357</v>
      </c>
      <c r="L1328" s="12">
        <v>20</v>
      </c>
      <c r="M1328" s="12" t="s">
        <v>20358</v>
      </c>
      <c r="N1328" s="12">
        <v>163</v>
      </c>
      <c r="O1328" s="26">
        <v>45894.333333333299</v>
      </c>
      <c r="P1328" s="13" t="s">
        <v>13120</v>
      </c>
      <c r="Q1328" s="26">
        <v>45894.5672569444</v>
      </c>
      <c r="R1328" s="12" t="s">
        <v>35</v>
      </c>
      <c r="S1328" s="27">
        <f t="shared" si="63"/>
        <v>0.97072916666365905</v>
      </c>
      <c r="T1328" s="12" t="s">
        <v>20359</v>
      </c>
      <c r="U1328" s="13"/>
      <c r="V1328" s="13"/>
      <c r="W1328" s="13"/>
    </row>
    <row r="1329" spans="1:23" ht="30" customHeight="1">
      <c r="A1329" s="10">
        <v>1329</v>
      </c>
      <c r="B1329" s="26">
        <v>45893.604861111096</v>
      </c>
      <c r="C1329" s="26" t="str">
        <f t="shared" si="64"/>
        <v>August 2025</v>
      </c>
      <c r="D1329" s="12">
        <v>126741</v>
      </c>
      <c r="E1329" s="12">
        <v>238634</v>
      </c>
      <c r="F1329" s="14" t="s">
        <v>20360</v>
      </c>
      <c r="G1329" s="13" t="s">
        <v>20361</v>
      </c>
      <c r="H1329" s="13" t="s">
        <v>20362</v>
      </c>
      <c r="I1329" s="136" t="s">
        <v>13066</v>
      </c>
      <c r="J1329" s="12" t="str">
        <f t="shared" si="65"/>
        <v>Chan Aye Tha Zan</v>
      </c>
      <c r="K1329" s="12" t="s">
        <v>20363</v>
      </c>
      <c r="L1329" s="12">
        <v>18</v>
      </c>
      <c r="M1329" s="12" t="s">
        <v>20364</v>
      </c>
      <c r="N1329" s="12">
        <v>157</v>
      </c>
      <c r="O1329" s="26">
        <v>45894.333333333299</v>
      </c>
      <c r="P1329" s="13" t="s">
        <v>13048</v>
      </c>
      <c r="Q1329" s="26">
        <v>45894.571712962999</v>
      </c>
      <c r="R1329" s="12" t="s">
        <v>35</v>
      </c>
      <c r="S1329" s="27">
        <f t="shared" ref="S1329:S1340" si="66">Q1329-B1329</f>
        <v>0.96685185185196998</v>
      </c>
      <c r="T1329" s="12" t="s">
        <v>20365</v>
      </c>
      <c r="U1329" s="13"/>
      <c r="V1329" s="13"/>
      <c r="W1329" s="13"/>
    </row>
    <row r="1330" spans="1:23" ht="30" customHeight="1">
      <c r="A1330" s="10">
        <v>1330</v>
      </c>
      <c r="B1330" s="26">
        <v>45893.611111111102</v>
      </c>
      <c r="C1330" s="26" t="str">
        <f t="shared" si="64"/>
        <v>August 2025</v>
      </c>
      <c r="D1330" s="12">
        <v>126744</v>
      </c>
      <c r="E1330" s="12">
        <v>132388</v>
      </c>
      <c r="F1330" s="14" t="s">
        <v>20366</v>
      </c>
      <c r="G1330" s="13" t="s">
        <v>20367</v>
      </c>
      <c r="H1330" s="13" t="s">
        <v>20368</v>
      </c>
      <c r="I1330" s="136" t="s">
        <v>13066</v>
      </c>
      <c r="J1330" s="12" t="str">
        <f t="shared" si="65"/>
        <v>Chan Aye Tha Zan</v>
      </c>
      <c r="K1330" s="12" t="s">
        <v>20369</v>
      </c>
      <c r="L1330" s="12">
        <v>25</v>
      </c>
      <c r="M1330" s="12" t="s">
        <v>15035</v>
      </c>
      <c r="N1330" s="12">
        <v>220</v>
      </c>
      <c r="O1330" s="26">
        <v>45894.333333333299</v>
      </c>
      <c r="P1330" s="13" t="s">
        <v>13120</v>
      </c>
      <c r="Q1330" s="26">
        <v>45894.488935185203</v>
      </c>
      <c r="R1330" s="12" t="s">
        <v>35</v>
      </c>
      <c r="S1330" s="27">
        <f t="shared" si="66"/>
        <v>0.87782407407212304</v>
      </c>
      <c r="T1330" s="12" t="s">
        <v>20370</v>
      </c>
      <c r="U1330" s="13"/>
      <c r="V1330" s="13"/>
      <c r="W1330" s="13"/>
    </row>
    <row r="1331" spans="1:23" ht="30" customHeight="1">
      <c r="A1331" s="10">
        <v>1331</v>
      </c>
      <c r="B1331" s="73">
        <v>45893.656944444403</v>
      </c>
      <c r="C1331" s="26" t="str">
        <f t="shared" si="64"/>
        <v>August 2025</v>
      </c>
      <c r="D1331" s="66">
        <v>126757</v>
      </c>
      <c r="E1331" s="66">
        <v>443391</v>
      </c>
      <c r="F1331" s="75" t="s">
        <v>20371</v>
      </c>
      <c r="G1331" s="76" t="s">
        <v>20372</v>
      </c>
      <c r="H1331" s="76" t="s">
        <v>20373</v>
      </c>
      <c r="I1331" s="140" t="s">
        <v>13104</v>
      </c>
      <c r="J1331" s="12" t="str">
        <f t="shared" si="65"/>
        <v>Maha Aung Myay</v>
      </c>
      <c r="K1331" s="66" t="s">
        <v>20374</v>
      </c>
      <c r="L1331" s="66">
        <v>20</v>
      </c>
      <c r="M1331" s="66"/>
      <c r="N1331" s="66"/>
      <c r="O1331" s="73">
        <v>45894.333333333299</v>
      </c>
      <c r="P1331" s="76" t="s">
        <v>13120</v>
      </c>
      <c r="Q1331" s="73"/>
      <c r="R1331" s="66" t="s">
        <v>113</v>
      </c>
      <c r="S1331" s="90">
        <f t="shared" si="66"/>
        <v>-45893.656944444403</v>
      </c>
      <c r="T1331" s="66"/>
      <c r="U1331" s="76"/>
      <c r="V1331" s="76" t="s">
        <v>6073</v>
      </c>
      <c r="W1331" s="76"/>
    </row>
    <row r="1332" spans="1:23" ht="30" customHeight="1">
      <c r="A1332" s="10">
        <v>1332</v>
      </c>
      <c r="B1332" s="73">
        <v>45893.661111111098</v>
      </c>
      <c r="C1332" s="26" t="str">
        <f t="shared" si="64"/>
        <v>August 2025</v>
      </c>
      <c r="D1332" s="66">
        <v>126759</v>
      </c>
      <c r="E1332" s="66">
        <v>443391</v>
      </c>
      <c r="F1332" s="75" t="s">
        <v>20375</v>
      </c>
      <c r="G1332" s="76" t="s">
        <v>20372</v>
      </c>
      <c r="H1332" s="76" t="s">
        <v>20376</v>
      </c>
      <c r="I1332" s="140" t="s">
        <v>13104</v>
      </c>
      <c r="J1332" s="12" t="str">
        <f t="shared" si="65"/>
        <v>Maha Aung Myay</v>
      </c>
      <c r="K1332" s="66" t="s">
        <v>20377</v>
      </c>
      <c r="L1332" s="66">
        <v>25</v>
      </c>
      <c r="M1332" s="66"/>
      <c r="N1332" s="66"/>
      <c r="O1332" s="73">
        <v>45894.333333333299</v>
      </c>
      <c r="P1332" s="76" t="s">
        <v>13120</v>
      </c>
      <c r="Q1332" s="73"/>
      <c r="R1332" s="66" t="s">
        <v>113</v>
      </c>
      <c r="S1332" s="90">
        <f t="shared" si="66"/>
        <v>-45893.661111111098</v>
      </c>
      <c r="T1332" s="66"/>
      <c r="U1332" s="76"/>
      <c r="V1332" s="76" t="s">
        <v>20378</v>
      </c>
      <c r="W1332" s="76"/>
    </row>
    <row r="1333" spans="1:23" ht="30" customHeight="1">
      <c r="A1333" s="10">
        <v>1333</v>
      </c>
      <c r="B1333" s="26">
        <v>45893.665972222203</v>
      </c>
      <c r="C1333" s="26" t="str">
        <f t="shared" si="64"/>
        <v>August 2025</v>
      </c>
      <c r="D1333" s="12">
        <v>126761</v>
      </c>
      <c r="E1333" s="12">
        <v>100107</v>
      </c>
      <c r="F1333" s="14" t="s">
        <v>20379</v>
      </c>
      <c r="G1333" s="13" t="s">
        <v>20380</v>
      </c>
      <c r="H1333" s="13" t="s">
        <v>20381</v>
      </c>
      <c r="I1333" s="136" t="s">
        <v>13066</v>
      </c>
      <c r="J1333" s="12" t="str">
        <f t="shared" si="65"/>
        <v>Chan Aye Tha Zan</v>
      </c>
      <c r="K1333" s="12" t="s">
        <v>20382</v>
      </c>
      <c r="L1333" s="12">
        <v>20</v>
      </c>
      <c r="M1333" s="12" t="s">
        <v>15061</v>
      </c>
      <c r="N1333" s="12">
        <v>350</v>
      </c>
      <c r="O1333" s="26">
        <v>45894.333333333299</v>
      </c>
      <c r="P1333" s="13" t="s">
        <v>13120</v>
      </c>
      <c r="Q1333" s="26">
        <v>45894.592430555596</v>
      </c>
      <c r="R1333" s="12" t="s">
        <v>35</v>
      </c>
      <c r="S1333" s="27">
        <f t="shared" si="66"/>
        <v>0.92645833332790095</v>
      </c>
      <c r="T1333" s="12" t="s">
        <v>20383</v>
      </c>
      <c r="U1333" s="13"/>
      <c r="V1333" s="13"/>
      <c r="W1333" s="13"/>
    </row>
    <row r="1334" spans="1:23" ht="30" customHeight="1">
      <c r="A1334" s="10">
        <v>1334</v>
      </c>
      <c r="B1334" s="26">
        <v>45893.712500000001</v>
      </c>
      <c r="C1334" s="26" t="str">
        <f t="shared" si="64"/>
        <v>August 2025</v>
      </c>
      <c r="D1334" s="12">
        <v>126766</v>
      </c>
      <c r="E1334" s="12">
        <v>542818</v>
      </c>
      <c r="F1334" s="14" t="s">
        <v>20384</v>
      </c>
      <c r="G1334" s="13" t="s">
        <v>20385</v>
      </c>
      <c r="H1334" s="13" t="s">
        <v>20386</v>
      </c>
      <c r="I1334" s="136" t="s">
        <v>13066</v>
      </c>
      <c r="J1334" s="12" t="str">
        <f t="shared" si="65"/>
        <v>Chan Aye Tha Zan</v>
      </c>
      <c r="K1334" s="12" t="s">
        <v>20387</v>
      </c>
      <c r="L1334" s="12">
        <v>20</v>
      </c>
      <c r="M1334" s="12" t="s">
        <v>20388</v>
      </c>
      <c r="N1334" s="12">
        <v>280</v>
      </c>
      <c r="O1334" s="26">
        <v>45894.333333333299</v>
      </c>
      <c r="P1334" s="13" t="s">
        <v>13120</v>
      </c>
      <c r="Q1334" s="26">
        <v>45894.390752314801</v>
      </c>
      <c r="R1334" s="12" t="s">
        <v>35</v>
      </c>
      <c r="S1334" s="27">
        <f t="shared" si="66"/>
        <v>0.67825231481401704</v>
      </c>
      <c r="T1334" s="12" t="s">
        <v>20389</v>
      </c>
      <c r="U1334" s="13"/>
      <c r="V1334" s="13"/>
      <c r="W1334" s="13"/>
    </row>
    <row r="1335" spans="1:23" ht="30" customHeight="1">
      <c r="A1335" s="10">
        <v>1335</v>
      </c>
      <c r="B1335" s="73">
        <v>45893.777777777803</v>
      </c>
      <c r="C1335" s="26" t="str">
        <f t="shared" si="64"/>
        <v>August 2025</v>
      </c>
      <c r="D1335" s="66">
        <v>126770</v>
      </c>
      <c r="E1335" s="66">
        <v>542956</v>
      </c>
      <c r="F1335" s="75" t="s">
        <v>20390</v>
      </c>
      <c r="G1335" s="76" t="s">
        <v>20391</v>
      </c>
      <c r="H1335" s="76" t="s">
        <v>20392</v>
      </c>
      <c r="I1335" s="140" t="s">
        <v>13104</v>
      </c>
      <c r="J1335" s="12" t="str">
        <f t="shared" si="65"/>
        <v>Maha Aung Myay</v>
      </c>
      <c r="K1335" s="66" t="s">
        <v>20393</v>
      </c>
      <c r="L1335" s="66">
        <v>20</v>
      </c>
      <c r="M1335" s="66"/>
      <c r="N1335" s="66"/>
      <c r="O1335" s="73">
        <v>45894.333333333299</v>
      </c>
      <c r="P1335" s="76" t="s">
        <v>13120</v>
      </c>
      <c r="Q1335" s="73"/>
      <c r="R1335" s="66" t="s">
        <v>113</v>
      </c>
      <c r="S1335" s="90">
        <f t="shared" si="66"/>
        <v>-45893.777777777803</v>
      </c>
      <c r="T1335" s="66"/>
      <c r="U1335" s="76"/>
      <c r="V1335" s="76" t="s">
        <v>6073</v>
      </c>
      <c r="W1335" s="76"/>
    </row>
    <row r="1336" spans="1:23" ht="30" customHeight="1">
      <c r="A1336" s="10">
        <v>1336</v>
      </c>
      <c r="B1336" s="26">
        <v>45893.8569444444</v>
      </c>
      <c r="C1336" s="26" t="str">
        <f t="shared" si="64"/>
        <v>August 2025</v>
      </c>
      <c r="D1336" s="12">
        <v>126775</v>
      </c>
      <c r="E1336" s="12">
        <v>243587</v>
      </c>
      <c r="F1336" s="14" t="s">
        <v>20394</v>
      </c>
      <c r="G1336" s="13" t="s">
        <v>20395</v>
      </c>
      <c r="H1336" s="13" t="s">
        <v>13561</v>
      </c>
      <c r="I1336" s="136" t="s">
        <v>13066</v>
      </c>
      <c r="J1336" s="12" t="str">
        <f t="shared" si="65"/>
        <v>Chan Aye Tha Zan</v>
      </c>
      <c r="K1336" s="12" t="s">
        <v>20396</v>
      </c>
      <c r="L1336" s="12">
        <v>20</v>
      </c>
      <c r="M1336" s="12" t="s">
        <v>20397</v>
      </c>
      <c r="N1336" s="12">
        <v>221</v>
      </c>
      <c r="O1336" s="26">
        <v>45895.333333333299</v>
      </c>
      <c r="P1336" s="13" t="s">
        <v>13048</v>
      </c>
      <c r="Q1336" s="26">
        <v>45895.4902083333</v>
      </c>
      <c r="R1336" s="12" t="s">
        <v>35</v>
      </c>
      <c r="S1336" s="27">
        <f t="shared" si="66"/>
        <v>1.6332638888925399</v>
      </c>
      <c r="T1336" s="12" t="s">
        <v>20398</v>
      </c>
      <c r="U1336" s="13"/>
      <c r="V1336" s="13"/>
      <c r="W1336" s="13"/>
    </row>
    <row r="1337" spans="1:23" ht="30" customHeight="1">
      <c r="A1337" s="10">
        <v>1337</v>
      </c>
      <c r="B1337" s="26">
        <v>45893.870833333298</v>
      </c>
      <c r="C1337" s="26" t="str">
        <f t="shared" si="64"/>
        <v>August 2025</v>
      </c>
      <c r="D1337" s="12">
        <v>126777</v>
      </c>
      <c r="E1337" s="12">
        <v>469213</v>
      </c>
      <c r="F1337" s="14" t="s">
        <v>20399</v>
      </c>
      <c r="G1337" s="13" t="s">
        <v>20400</v>
      </c>
      <c r="H1337" s="13" t="s">
        <v>20401</v>
      </c>
      <c r="I1337" s="136" t="s">
        <v>13104</v>
      </c>
      <c r="J1337" s="12" t="str">
        <f t="shared" si="65"/>
        <v>Maha Aung Myay</v>
      </c>
      <c r="K1337" s="12" t="s">
        <v>20402</v>
      </c>
      <c r="L1337" s="12">
        <v>30</v>
      </c>
      <c r="M1337" s="12" t="s">
        <v>20403</v>
      </c>
      <c r="N1337" s="12">
        <v>195</v>
      </c>
      <c r="O1337" s="26">
        <v>45894.5</v>
      </c>
      <c r="P1337" s="13" t="s">
        <v>13048</v>
      </c>
      <c r="Q1337" s="26">
        <v>45895.749583333301</v>
      </c>
      <c r="R1337" s="12" t="s">
        <v>35</v>
      </c>
      <c r="S1337" s="27">
        <f t="shared" si="66"/>
        <v>1.8787499999962201</v>
      </c>
      <c r="T1337" s="12" t="s">
        <v>20404</v>
      </c>
      <c r="U1337" s="13" t="s">
        <v>19852</v>
      </c>
      <c r="V1337" s="13"/>
      <c r="W1337" s="13"/>
    </row>
    <row r="1338" spans="1:23" ht="30" customHeight="1">
      <c r="A1338" s="10">
        <v>1338</v>
      </c>
      <c r="B1338" s="26">
        <v>45894.478472222203</v>
      </c>
      <c r="C1338" s="26" t="str">
        <f t="shared" si="64"/>
        <v>August 2025</v>
      </c>
      <c r="D1338" s="12">
        <v>126816</v>
      </c>
      <c r="E1338" s="12">
        <v>421973</v>
      </c>
      <c r="F1338" s="14" t="s">
        <v>20405</v>
      </c>
      <c r="G1338" s="13" t="s">
        <v>20406</v>
      </c>
      <c r="H1338" s="13" t="s">
        <v>20407</v>
      </c>
      <c r="I1338" s="136" t="s">
        <v>13066</v>
      </c>
      <c r="J1338" s="12" t="str">
        <f t="shared" si="65"/>
        <v>Chan Aye Tha Zan</v>
      </c>
      <c r="K1338" s="12" t="s">
        <v>20408</v>
      </c>
      <c r="L1338" s="12">
        <v>20</v>
      </c>
      <c r="M1338" s="12" t="s">
        <v>13306</v>
      </c>
      <c r="N1338" s="12">
        <v>236</v>
      </c>
      <c r="O1338" s="26">
        <v>45895.333333333299</v>
      </c>
      <c r="P1338" s="13" t="s">
        <v>13048</v>
      </c>
      <c r="Q1338" s="26">
        <v>45895.704861111102</v>
      </c>
      <c r="R1338" s="12" t="s">
        <v>35</v>
      </c>
      <c r="S1338" s="27">
        <f t="shared" si="66"/>
        <v>1.2263888888846901</v>
      </c>
      <c r="T1338" s="12" t="s">
        <v>20409</v>
      </c>
      <c r="U1338" s="13"/>
      <c r="V1338" s="13"/>
      <c r="W1338" s="13"/>
    </row>
    <row r="1339" spans="1:23" ht="30" customHeight="1">
      <c r="A1339" s="10">
        <v>1339</v>
      </c>
      <c r="B1339" s="26">
        <v>45894.511111111096</v>
      </c>
      <c r="C1339" s="26" t="str">
        <f t="shared" si="64"/>
        <v>August 2025</v>
      </c>
      <c r="D1339" s="12">
        <v>126826</v>
      </c>
      <c r="E1339" s="12">
        <v>542697</v>
      </c>
      <c r="F1339" s="14" t="s">
        <v>20410</v>
      </c>
      <c r="G1339" s="13" t="s">
        <v>20411</v>
      </c>
      <c r="H1339" s="13" t="s">
        <v>20412</v>
      </c>
      <c r="I1339" s="136" t="s">
        <v>13045</v>
      </c>
      <c r="J1339" s="12" t="str">
        <f t="shared" si="65"/>
        <v>Aung Myay Tha Zan</v>
      </c>
      <c r="K1339" s="12" t="s">
        <v>20413</v>
      </c>
      <c r="L1339" s="12">
        <v>20</v>
      </c>
      <c r="M1339" s="12" t="s">
        <v>19259</v>
      </c>
      <c r="N1339" s="12">
        <v>450</v>
      </c>
      <c r="O1339" s="26">
        <v>45895.333333333299</v>
      </c>
      <c r="P1339" s="13" t="s">
        <v>13120</v>
      </c>
      <c r="Q1339" s="26">
        <v>45895.652824074103</v>
      </c>
      <c r="R1339" s="12" t="s">
        <v>35</v>
      </c>
      <c r="S1339" s="27">
        <f t="shared" si="66"/>
        <v>1.1417129629626299</v>
      </c>
      <c r="T1339" s="12" t="s">
        <v>20414</v>
      </c>
      <c r="U1339" s="13"/>
      <c r="V1339" s="13"/>
      <c r="W1339" s="13"/>
    </row>
    <row r="1340" spans="1:23" ht="30" customHeight="1">
      <c r="A1340" s="10">
        <v>1340</v>
      </c>
      <c r="B1340" s="26">
        <v>45894.543749999997</v>
      </c>
      <c r="C1340" s="26" t="str">
        <f t="shared" si="64"/>
        <v>August 2025</v>
      </c>
      <c r="D1340" s="12">
        <v>126831</v>
      </c>
      <c r="E1340" s="12">
        <v>438656</v>
      </c>
      <c r="F1340" s="14" t="s">
        <v>20415</v>
      </c>
      <c r="G1340" s="13" t="s">
        <v>20416</v>
      </c>
      <c r="H1340" s="13" t="s">
        <v>20417</v>
      </c>
      <c r="I1340" s="136" t="s">
        <v>13104</v>
      </c>
      <c r="J1340" s="12" t="str">
        <f t="shared" si="65"/>
        <v>Maha Aung Myay</v>
      </c>
      <c r="K1340" s="12" t="s">
        <v>20418</v>
      </c>
      <c r="L1340" s="12">
        <v>100</v>
      </c>
      <c r="M1340" s="12" t="s">
        <v>19319</v>
      </c>
      <c r="N1340" s="12">
        <v>200</v>
      </c>
      <c r="O1340" s="26">
        <v>45894.5</v>
      </c>
      <c r="P1340" s="13" t="s">
        <v>13048</v>
      </c>
      <c r="Q1340" s="26">
        <v>45894.639016203699</v>
      </c>
      <c r="R1340" s="12" t="s">
        <v>35</v>
      </c>
      <c r="S1340" s="27">
        <f t="shared" si="66"/>
        <v>9.5266203708888497E-2</v>
      </c>
      <c r="T1340" s="12" t="s">
        <v>20419</v>
      </c>
      <c r="U1340" s="13"/>
      <c r="V1340" s="13"/>
      <c r="W1340" s="13"/>
    </row>
    <row r="1341" spans="1:23" ht="30" customHeight="1">
      <c r="A1341" s="10">
        <v>1341</v>
      </c>
      <c r="B1341" s="26">
        <v>45894.546527777798</v>
      </c>
      <c r="C1341" s="26" t="str">
        <f t="shared" si="64"/>
        <v>August 2025</v>
      </c>
      <c r="D1341" s="12">
        <v>126833</v>
      </c>
      <c r="E1341" s="12">
        <v>216406</v>
      </c>
      <c r="F1341" s="14" t="s">
        <v>20420</v>
      </c>
      <c r="G1341" s="13" t="s">
        <v>20421</v>
      </c>
      <c r="H1341" s="13" t="s">
        <v>20422</v>
      </c>
      <c r="I1341" s="136" t="s">
        <v>13066</v>
      </c>
      <c r="J1341" s="12" t="str">
        <f t="shared" si="65"/>
        <v>Chan Aye Tha Zan</v>
      </c>
      <c r="K1341" s="12" t="s">
        <v>20423</v>
      </c>
      <c r="L1341" s="12">
        <v>18</v>
      </c>
      <c r="M1341" s="12" t="s">
        <v>14076</v>
      </c>
      <c r="N1341" s="12">
        <v>377</v>
      </c>
      <c r="O1341" s="26">
        <v>45898.333333333299</v>
      </c>
      <c r="P1341" s="13" t="s">
        <v>13048</v>
      </c>
      <c r="Q1341" s="26">
        <v>45898.708217592597</v>
      </c>
      <c r="R1341" s="12" t="s">
        <v>35</v>
      </c>
      <c r="S1341" s="27">
        <f t="shared" ref="S1341:S1404" si="67">Q1341-B1341</f>
        <v>4.1616898148131396</v>
      </c>
      <c r="T1341" s="12" t="s">
        <v>20424</v>
      </c>
      <c r="U1341" s="13" t="s">
        <v>20425</v>
      </c>
      <c r="V1341" s="13"/>
      <c r="W1341" s="13"/>
    </row>
    <row r="1342" spans="1:23" ht="30" customHeight="1">
      <c r="A1342" s="10">
        <v>1342</v>
      </c>
      <c r="B1342" s="26">
        <v>45894.561805555597</v>
      </c>
      <c r="C1342" s="26" t="str">
        <f t="shared" si="64"/>
        <v>August 2025</v>
      </c>
      <c r="D1342" s="12">
        <v>126839</v>
      </c>
      <c r="E1342" s="12">
        <v>543563</v>
      </c>
      <c r="F1342" s="14" t="s">
        <v>20426</v>
      </c>
      <c r="G1342" s="13" t="s">
        <v>20427</v>
      </c>
      <c r="H1342" s="13" t="s">
        <v>20428</v>
      </c>
      <c r="I1342" s="136" t="s">
        <v>13045</v>
      </c>
      <c r="J1342" s="12" t="str">
        <f t="shared" si="65"/>
        <v>Aung Myay Tha Zan</v>
      </c>
      <c r="K1342" s="12" t="s">
        <v>20429</v>
      </c>
      <c r="L1342" s="12">
        <v>20</v>
      </c>
      <c r="M1342" s="12" t="s">
        <v>15991</v>
      </c>
      <c r="N1342" s="12">
        <v>365</v>
      </c>
      <c r="O1342" s="26">
        <v>45895.333333333299</v>
      </c>
      <c r="P1342" s="13" t="s">
        <v>13120</v>
      </c>
      <c r="Q1342" s="26">
        <v>45895.556412037004</v>
      </c>
      <c r="R1342" s="12" t="s">
        <v>35</v>
      </c>
      <c r="S1342" s="27">
        <f t="shared" si="67"/>
        <v>0.99460648148669895</v>
      </c>
      <c r="T1342" s="12" t="s">
        <v>20430</v>
      </c>
      <c r="U1342" s="13"/>
      <c r="V1342" s="13"/>
      <c r="W1342" s="13"/>
    </row>
    <row r="1343" spans="1:23" ht="30" customHeight="1">
      <c r="A1343" s="10">
        <v>1343</v>
      </c>
      <c r="B1343" s="26">
        <v>45894.588194444397</v>
      </c>
      <c r="C1343" s="26" t="str">
        <f t="shared" si="64"/>
        <v>August 2025</v>
      </c>
      <c r="D1343" s="12">
        <v>126855</v>
      </c>
      <c r="E1343" s="12">
        <v>77113</v>
      </c>
      <c r="F1343" s="14" t="s">
        <v>20431</v>
      </c>
      <c r="G1343" s="13" t="s">
        <v>20432</v>
      </c>
      <c r="H1343" s="13" t="s">
        <v>20433</v>
      </c>
      <c r="I1343" s="136" t="s">
        <v>13045</v>
      </c>
      <c r="J1343" s="12" t="str">
        <f t="shared" si="65"/>
        <v>Aung Myay Tha Zan</v>
      </c>
      <c r="K1343" s="12" t="s">
        <v>20434</v>
      </c>
      <c r="L1343" s="12">
        <v>18</v>
      </c>
      <c r="M1343" s="12" t="s">
        <v>20435</v>
      </c>
      <c r="N1343" s="12">
        <v>300</v>
      </c>
      <c r="O1343" s="26">
        <v>45895.333333333299</v>
      </c>
      <c r="P1343" s="13" t="s">
        <v>13120</v>
      </c>
      <c r="Q1343" s="26">
        <v>45895.678217592598</v>
      </c>
      <c r="R1343" s="12" t="s">
        <v>35</v>
      </c>
      <c r="S1343" s="27">
        <f t="shared" si="67"/>
        <v>1.09002314815007</v>
      </c>
      <c r="T1343" s="12" t="s">
        <v>20436</v>
      </c>
      <c r="U1343" s="13"/>
      <c r="V1343" s="13"/>
      <c r="W1343" s="13"/>
    </row>
    <row r="1344" spans="1:23" ht="30" customHeight="1">
      <c r="A1344" s="10">
        <v>1344</v>
      </c>
      <c r="B1344" s="26">
        <v>45894.631944444402</v>
      </c>
      <c r="C1344" s="26" t="str">
        <f t="shared" si="64"/>
        <v>August 2025</v>
      </c>
      <c r="D1344" s="12">
        <v>126877</v>
      </c>
      <c r="E1344" s="12">
        <v>423172</v>
      </c>
      <c r="F1344" s="14" t="s">
        <v>20437</v>
      </c>
      <c r="G1344" s="13" t="s">
        <v>20438</v>
      </c>
      <c r="H1344" s="13" t="s">
        <v>20439</v>
      </c>
      <c r="I1344" s="136" t="s">
        <v>13045</v>
      </c>
      <c r="J1344" s="12" t="str">
        <f t="shared" si="65"/>
        <v>Aung Myay Tha Zan</v>
      </c>
      <c r="K1344" s="12" t="s">
        <v>20440</v>
      </c>
      <c r="L1344" s="12">
        <v>20</v>
      </c>
      <c r="M1344" s="12" t="s">
        <v>19259</v>
      </c>
      <c r="N1344" s="12">
        <v>200</v>
      </c>
      <c r="O1344" s="26">
        <v>45895.333333333299</v>
      </c>
      <c r="P1344" s="13" t="s">
        <v>13120</v>
      </c>
      <c r="Q1344" s="26">
        <v>45895.503564814797</v>
      </c>
      <c r="R1344" s="12" t="s">
        <v>35</v>
      </c>
      <c r="S1344" s="27">
        <f t="shared" si="67"/>
        <v>0.87162037036614504</v>
      </c>
      <c r="T1344" s="12" t="s">
        <v>20441</v>
      </c>
      <c r="U1344" s="13"/>
      <c r="V1344" s="13"/>
      <c r="W1344" s="13"/>
    </row>
    <row r="1345" spans="1:35" ht="30" customHeight="1">
      <c r="A1345" s="10">
        <v>1345</v>
      </c>
      <c r="B1345" s="26">
        <v>45894.714583333298</v>
      </c>
      <c r="C1345" s="26" t="str">
        <f t="shared" si="64"/>
        <v>August 2025</v>
      </c>
      <c r="D1345" s="12">
        <v>126891</v>
      </c>
      <c r="E1345" s="12">
        <v>543928</v>
      </c>
      <c r="F1345" s="14" t="s">
        <v>20442</v>
      </c>
      <c r="G1345" s="13" t="s">
        <v>20443</v>
      </c>
      <c r="H1345" s="13" t="s">
        <v>20444</v>
      </c>
      <c r="I1345" s="136" t="s">
        <v>13045</v>
      </c>
      <c r="J1345" s="12" t="str">
        <f t="shared" si="65"/>
        <v>Aung Myay Tha Zan</v>
      </c>
      <c r="K1345" s="12" t="s">
        <v>20445</v>
      </c>
      <c r="L1345" s="12">
        <v>20</v>
      </c>
      <c r="M1345" s="12" t="s">
        <v>20446</v>
      </c>
      <c r="N1345" s="12">
        <v>300</v>
      </c>
      <c r="O1345" s="26">
        <v>45895.333333333299</v>
      </c>
      <c r="P1345" s="13" t="s">
        <v>13120</v>
      </c>
      <c r="Q1345" s="26">
        <v>45895.554305555597</v>
      </c>
      <c r="R1345" s="12" t="s">
        <v>35</v>
      </c>
      <c r="S1345" s="27">
        <f t="shared" si="67"/>
        <v>0.83972222221927995</v>
      </c>
      <c r="T1345" s="12" t="s">
        <v>20447</v>
      </c>
      <c r="U1345" s="13"/>
      <c r="V1345" s="13"/>
      <c r="W1345" s="13"/>
    </row>
    <row r="1346" spans="1:35" ht="30" customHeight="1">
      <c r="A1346" s="10">
        <v>1346</v>
      </c>
      <c r="B1346" s="26">
        <v>45894.737500000003</v>
      </c>
      <c r="C1346" s="26" t="str">
        <f t="shared" si="64"/>
        <v>August 2025</v>
      </c>
      <c r="D1346" s="12">
        <v>126894</v>
      </c>
      <c r="E1346" s="12">
        <v>543907</v>
      </c>
      <c r="F1346" s="14" t="s">
        <v>20448</v>
      </c>
      <c r="G1346" s="13" t="s">
        <v>20449</v>
      </c>
      <c r="H1346" s="13" t="s">
        <v>20450</v>
      </c>
      <c r="I1346" s="136" t="s">
        <v>13066</v>
      </c>
      <c r="J1346" s="12" t="str">
        <f t="shared" si="65"/>
        <v>Chan Aye Tha Zan</v>
      </c>
      <c r="K1346" s="12" t="s">
        <v>20451</v>
      </c>
      <c r="L1346" s="12">
        <v>20</v>
      </c>
      <c r="M1346" s="12" t="s">
        <v>20452</v>
      </c>
      <c r="N1346" s="12">
        <v>150</v>
      </c>
      <c r="O1346" s="26">
        <v>45895.5</v>
      </c>
      <c r="P1346" s="13" t="s">
        <v>13048</v>
      </c>
      <c r="Q1346" s="26">
        <v>45895.639421296299</v>
      </c>
      <c r="R1346" s="12" t="s">
        <v>35</v>
      </c>
      <c r="S1346" s="27">
        <f t="shared" si="67"/>
        <v>0.901921296295768</v>
      </c>
      <c r="T1346" s="12" t="s">
        <v>20453</v>
      </c>
      <c r="U1346" s="13"/>
      <c r="V1346" s="13"/>
      <c r="W1346" s="13"/>
    </row>
    <row r="1347" spans="1:35" ht="30" customHeight="1">
      <c r="A1347" s="10">
        <v>1347</v>
      </c>
      <c r="B1347" s="26">
        <v>45895.4152777778</v>
      </c>
      <c r="C1347" s="26" t="str">
        <f t="shared" ref="C1347:C1410" si="68">TEXT(B1347,"mmmm yyyy")</f>
        <v>August 2025</v>
      </c>
      <c r="D1347" s="12">
        <v>126918</v>
      </c>
      <c r="E1347" s="12">
        <v>544276</v>
      </c>
      <c r="F1347" s="14" t="s">
        <v>20454</v>
      </c>
      <c r="G1347" s="13" t="s">
        <v>20455</v>
      </c>
      <c r="H1347" s="13" t="s">
        <v>20456</v>
      </c>
      <c r="I1347" s="136" t="s">
        <v>13066</v>
      </c>
      <c r="J1347" s="12" t="str">
        <f t="shared" ref="J1347:J1410" si="69">TRIM(CLEAN(I1347))</f>
        <v>Chan Aye Tha Zan</v>
      </c>
      <c r="K1347" s="12" t="s">
        <v>20457</v>
      </c>
      <c r="L1347" s="12">
        <v>25</v>
      </c>
      <c r="M1347" s="12" t="s">
        <v>20458</v>
      </c>
      <c r="N1347" s="12">
        <v>391</v>
      </c>
      <c r="O1347" s="26">
        <v>45896.333333333299</v>
      </c>
      <c r="P1347" s="13" t="s">
        <v>13048</v>
      </c>
      <c r="Q1347" s="26">
        <v>45896.503148148098</v>
      </c>
      <c r="R1347" s="12" t="s">
        <v>35</v>
      </c>
      <c r="S1347" s="27">
        <f t="shared" si="67"/>
        <v>1.0878703703710899</v>
      </c>
      <c r="T1347" s="12" t="s">
        <v>20459</v>
      </c>
      <c r="U1347" s="13"/>
      <c r="V1347" s="13"/>
      <c r="W1347" s="13"/>
      <c r="Y1347" s="26"/>
      <c r="Z1347" s="12"/>
      <c r="AA1347" s="12"/>
      <c r="AB1347" s="14"/>
      <c r="AC1347" s="13"/>
      <c r="AD1347" s="13"/>
      <c r="AE1347" s="136"/>
      <c r="AF1347" s="86"/>
      <c r="AG1347" s="12"/>
      <c r="AH1347" s="12"/>
      <c r="AI1347" s="12"/>
    </row>
    <row r="1348" spans="1:35" ht="30" customHeight="1">
      <c r="A1348" s="10">
        <v>1348</v>
      </c>
      <c r="B1348" s="26">
        <v>45895.438194444403</v>
      </c>
      <c r="C1348" s="26" t="str">
        <f t="shared" si="68"/>
        <v>August 2025</v>
      </c>
      <c r="D1348" s="12">
        <v>126929</v>
      </c>
      <c r="E1348" s="12">
        <v>544368</v>
      </c>
      <c r="F1348" s="14" t="s">
        <v>20460</v>
      </c>
      <c r="G1348" s="13" t="s">
        <v>20461</v>
      </c>
      <c r="H1348" s="13" t="s">
        <v>20462</v>
      </c>
      <c r="I1348" s="136" t="s">
        <v>13045</v>
      </c>
      <c r="J1348" s="12" t="str">
        <f t="shared" si="69"/>
        <v>Aung Myay Tha Zan</v>
      </c>
      <c r="K1348" s="12" t="s">
        <v>20463</v>
      </c>
      <c r="L1348" s="12">
        <v>18</v>
      </c>
      <c r="M1348" s="12" t="s">
        <v>14939</v>
      </c>
      <c r="N1348" s="12">
        <v>176</v>
      </c>
      <c r="O1348" s="26">
        <v>45896.333333333299</v>
      </c>
      <c r="P1348" s="13" t="s">
        <v>13048</v>
      </c>
      <c r="Q1348" s="26">
        <v>45896.474537037</v>
      </c>
      <c r="R1348" s="12" t="s">
        <v>35</v>
      </c>
      <c r="S1348" s="27">
        <f t="shared" si="67"/>
        <v>1.03634259258979</v>
      </c>
      <c r="T1348" s="12" t="s">
        <v>20464</v>
      </c>
      <c r="U1348" s="13"/>
      <c r="V1348" s="13"/>
      <c r="W1348" s="13"/>
    </row>
    <row r="1349" spans="1:35" ht="30" customHeight="1">
      <c r="A1349" s="10">
        <v>1349</v>
      </c>
      <c r="B1349" s="26">
        <v>45895.495138888902</v>
      </c>
      <c r="C1349" s="26" t="str">
        <f t="shared" si="68"/>
        <v>August 2025</v>
      </c>
      <c r="D1349" s="12">
        <v>126950</v>
      </c>
      <c r="E1349" s="56">
        <v>544549</v>
      </c>
      <c r="F1349" s="14" t="s">
        <v>20465</v>
      </c>
      <c r="G1349" s="13" t="s">
        <v>20466</v>
      </c>
      <c r="H1349" s="13" t="s">
        <v>20467</v>
      </c>
      <c r="I1349" s="136" t="s">
        <v>13104</v>
      </c>
      <c r="J1349" s="12" t="str">
        <f t="shared" si="69"/>
        <v>Maha Aung Myay</v>
      </c>
      <c r="K1349" s="12" t="s">
        <v>20468</v>
      </c>
      <c r="L1349" s="12">
        <v>40</v>
      </c>
      <c r="M1349" s="12" t="s">
        <v>20403</v>
      </c>
      <c r="N1349" s="12">
        <v>120</v>
      </c>
      <c r="O1349" s="26">
        <v>45899.333333333299</v>
      </c>
      <c r="P1349" s="13" t="s">
        <v>13120</v>
      </c>
      <c r="Q1349" s="26">
        <v>45899.423333333303</v>
      </c>
      <c r="R1349" s="12" t="s">
        <v>35</v>
      </c>
      <c r="S1349" s="27">
        <f t="shared" si="67"/>
        <v>3.9281944444446699</v>
      </c>
      <c r="T1349" s="12" t="s">
        <v>20469</v>
      </c>
      <c r="U1349" s="13" t="s">
        <v>20470</v>
      </c>
      <c r="V1349" s="13"/>
      <c r="W1349" s="13"/>
    </row>
    <row r="1350" spans="1:35" ht="30" customHeight="1">
      <c r="A1350" s="10">
        <v>1350</v>
      </c>
      <c r="B1350" s="26">
        <v>45895.585416666698</v>
      </c>
      <c r="C1350" s="26" t="str">
        <f t="shared" si="68"/>
        <v>August 2025</v>
      </c>
      <c r="D1350" s="12">
        <v>126991</v>
      </c>
      <c r="E1350" s="12">
        <v>544756</v>
      </c>
      <c r="F1350" s="14" t="s">
        <v>20471</v>
      </c>
      <c r="G1350" s="13" t="s">
        <v>20361</v>
      </c>
      <c r="H1350" s="13" t="s">
        <v>20472</v>
      </c>
      <c r="I1350" s="136" t="s">
        <v>13045</v>
      </c>
      <c r="J1350" s="12" t="str">
        <f t="shared" si="69"/>
        <v>Aung Myay Tha Zan</v>
      </c>
      <c r="K1350" s="12" t="s">
        <v>20473</v>
      </c>
      <c r="L1350" s="12">
        <v>30</v>
      </c>
      <c r="M1350" s="12" t="s">
        <v>16619</v>
      </c>
      <c r="N1350" s="12">
        <v>185</v>
      </c>
      <c r="O1350" s="26">
        <v>45896.333333333299</v>
      </c>
      <c r="P1350" s="13" t="s">
        <v>13048</v>
      </c>
      <c r="Q1350" s="26">
        <v>45896.5640740741</v>
      </c>
      <c r="R1350" s="12" t="s">
        <v>35</v>
      </c>
      <c r="S1350" s="27">
        <f t="shared" si="67"/>
        <v>0.97865740740235196</v>
      </c>
      <c r="T1350" s="12" t="s">
        <v>20474</v>
      </c>
      <c r="U1350" s="13"/>
      <c r="V1350" s="13"/>
      <c r="W1350" s="13"/>
    </row>
    <row r="1351" spans="1:35" ht="30" customHeight="1">
      <c r="A1351" s="10">
        <v>1351</v>
      </c>
      <c r="B1351" s="26">
        <v>45895.606249999997</v>
      </c>
      <c r="C1351" s="26" t="str">
        <f t="shared" si="68"/>
        <v>August 2025</v>
      </c>
      <c r="D1351" s="12">
        <v>126999</v>
      </c>
      <c r="E1351" s="12">
        <v>544806</v>
      </c>
      <c r="F1351" s="14" t="s">
        <v>20475</v>
      </c>
      <c r="G1351" s="13" t="s">
        <v>20476</v>
      </c>
      <c r="H1351" s="13" t="s">
        <v>20477</v>
      </c>
      <c r="I1351" s="136" t="s">
        <v>13066</v>
      </c>
      <c r="J1351" s="12" t="str">
        <f t="shared" si="69"/>
        <v>Chan Aye Tha Zan</v>
      </c>
      <c r="K1351" s="12" t="s">
        <v>20478</v>
      </c>
      <c r="L1351" s="12">
        <v>20</v>
      </c>
      <c r="M1351" s="12" t="s">
        <v>20479</v>
      </c>
      <c r="N1351" s="12">
        <v>108</v>
      </c>
      <c r="O1351" s="26">
        <v>45896.333333333299</v>
      </c>
      <c r="P1351" s="13" t="s">
        <v>13048</v>
      </c>
      <c r="Q1351" s="26">
        <v>45896.745752314797</v>
      </c>
      <c r="R1351" s="12" t="s">
        <v>35</v>
      </c>
      <c r="S1351" s="27">
        <f t="shared" si="67"/>
        <v>1.13950231481431</v>
      </c>
      <c r="T1351" s="12" t="s">
        <v>20480</v>
      </c>
      <c r="U1351" s="13"/>
      <c r="V1351" s="13"/>
      <c r="W1351" s="13"/>
    </row>
    <row r="1352" spans="1:35" ht="30" customHeight="1">
      <c r="A1352" s="10">
        <v>1352</v>
      </c>
      <c r="B1352" s="26">
        <v>45895.667361111096</v>
      </c>
      <c r="C1352" s="26" t="str">
        <f t="shared" si="68"/>
        <v>August 2025</v>
      </c>
      <c r="D1352" s="12">
        <v>127006</v>
      </c>
      <c r="E1352" s="12">
        <v>525733</v>
      </c>
      <c r="F1352" s="14" t="s">
        <v>20481</v>
      </c>
      <c r="G1352" s="13" t="s">
        <v>20482</v>
      </c>
      <c r="H1352" s="13" t="s">
        <v>20483</v>
      </c>
      <c r="I1352" s="136" t="s">
        <v>13066</v>
      </c>
      <c r="J1352" s="12" t="str">
        <f t="shared" si="69"/>
        <v>Chan Aye Tha Zan</v>
      </c>
      <c r="K1352" s="12" t="s">
        <v>20484</v>
      </c>
      <c r="L1352" s="12">
        <v>25</v>
      </c>
      <c r="M1352" s="12" t="s">
        <v>20485</v>
      </c>
      <c r="N1352" s="12">
        <v>360</v>
      </c>
      <c r="O1352" s="26">
        <v>45896.333333333299</v>
      </c>
      <c r="P1352" s="13" t="s">
        <v>13120</v>
      </c>
      <c r="Q1352" s="26">
        <v>45896.561006944401</v>
      </c>
      <c r="R1352" s="12" t="s">
        <v>35</v>
      </c>
      <c r="S1352" s="27">
        <f t="shared" si="67"/>
        <v>0.89364583333372105</v>
      </c>
      <c r="T1352" s="12" t="s">
        <v>20486</v>
      </c>
      <c r="U1352" s="13"/>
      <c r="V1352" s="13"/>
      <c r="W1352" s="13"/>
    </row>
    <row r="1353" spans="1:35" ht="30" customHeight="1">
      <c r="A1353" s="10">
        <v>1353</v>
      </c>
      <c r="B1353" s="73">
        <v>45895.690277777801</v>
      </c>
      <c r="C1353" s="26" t="str">
        <f t="shared" si="68"/>
        <v>August 2025</v>
      </c>
      <c r="D1353" s="66">
        <v>127018</v>
      </c>
      <c r="E1353" s="66">
        <v>544918</v>
      </c>
      <c r="F1353" s="75" t="s">
        <v>20487</v>
      </c>
      <c r="G1353" s="76" t="s">
        <v>20488</v>
      </c>
      <c r="H1353" s="76" t="s">
        <v>20489</v>
      </c>
      <c r="I1353" s="140" t="s">
        <v>13045</v>
      </c>
      <c r="J1353" s="12" t="str">
        <f t="shared" si="69"/>
        <v>Aung Myay Tha Zan</v>
      </c>
      <c r="K1353" s="66" t="s">
        <v>20490</v>
      </c>
      <c r="L1353" s="66">
        <v>20</v>
      </c>
      <c r="M1353" s="66"/>
      <c r="N1353" s="66"/>
      <c r="O1353" s="73">
        <v>45896.333333333299</v>
      </c>
      <c r="P1353" s="13" t="s">
        <v>13048</v>
      </c>
      <c r="Q1353" s="73"/>
      <c r="R1353" s="66" t="s">
        <v>113</v>
      </c>
      <c r="S1353" s="90">
        <f t="shared" si="67"/>
        <v>-45895.690277777801</v>
      </c>
      <c r="T1353" s="66"/>
      <c r="U1353" s="76"/>
      <c r="V1353" s="76" t="s">
        <v>20491</v>
      </c>
      <c r="W1353" s="76"/>
    </row>
    <row r="1354" spans="1:35" ht="30" customHeight="1">
      <c r="A1354" s="10">
        <v>1354</v>
      </c>
      <c r="B1354" s="26">
        <v>45895.795138888898</v>
      </c>
      <c r="C1354" s="26" t="str">
        <f t="shared" si="68"/>
        <v>August 2025</v>
      </c>
      <c r="D1354" s="12">
        <v>127044</v>
      </c>
      <c r="E1354" s="12">
        <v>544219</v>
      </c>
      <c r="F1354" s="14" t="s">
        <v>20492</v>
      </c>
      <c r="G1354" s="13" t="s">
        <v>20493</v>
      </c>
      <c r="H1354" s="13" t="s">
        <v>20494</v>
      </c>
      <c r="I1354" s="136" t="s">
        <v>13066</v>
      </c>
      <c r="J1354" s="12" t="str">
        <f t="shared" si="69"/>
        <v>Chan Aye Tha Zan</v>
      </c>
      <c r="K1354" s="12" t="s">
        <v>20495</v>
      </c>
      <c r="L1354" s="12">
        <v>20</v>
      </c>
      <c r="M1354" s="12" t="s">
        <v>20496</v>
      </c>
      <c r="N1354" s="12">
        <v>250</v>
      </c>
      <c r="O1354" s="26">
        <v>45896.333333333299</v>
      </c>
      <c r="P1354" s="13" t="s">
        <v>13120</v>
      </c>
      <c r="Q1354" s="26">
        <v>45897.404606481497</v>
      </c>
      <c r="R1354" s="12" t="s">
        <v>35</v>
      </c>
      <c r="S1354" s="27">
        <f t="shared" si="67"/>
        <v>1.60946759259241</v>
      </c>
      <c r="T1354" s="12" t="s">
        <v>20497</v>
      </c>
      <c r="U1354" s="13" t="s">
        <v>20498</v>
      </c>
      <c r="V1354" s="13"/>
      <c r="W1354" s="13"/>
    </row>
    <row r="1355" spans="1:35" ht="30" customHeight="1">
      <c r="A1355" s="10">
        <v>1355</v>
      </c>
      <c r="B1355" s="26">
        <v>45896.383333333302</v>
      </c>
      <c r="C1355" s="26" t="str">
        <f t="shared" si="68"/>
        <v>August 2025</v>
      </c>
      <c r="D1355" s="12">
        <v>127059</v>
      </c>
      <c r="E1355" s="12">
        <v>545292</v>
      </c>
      <c r="F1355" s="14" t="s">
        <v>20499</v>
      </c>
      <c r="G1355" s="13" t="s">
        <v>20500</v>
      </c>
      <c r="H1355" s="13" t="s">
        <v>20501</v>
      </c>
      <c r="I1355" s="136" t="s">
        <v>13045</v>
      </c>
      <c r="J1355" s="12" t="str">
        <f t="shared" si="69"/>
        <v>Aung Myay Tha Zan</v>
      </c>
      <c r="K1355" s="12" t="s">
        <v>20502</v>
      </c>
      <c r="L1355" s="12">
        <v>20</v>
      </c>
      <c r="M1355" s="12" t="s">
        <v>14552</v>
      </c>
      <c r="N1355" s="12">
        <v>180</v>
      </c>
      <c r="O1355" s="26">
        <v>45897.333333333299</v>
      </c>
      <c r="P1355" s="13" t="s">
        <v>13120</v>
      </c>
      <c r="Q1355" s="26">
        <v>45897.620254629597</v>
      </c>
      <c r="R1355" s="12" t="s">
        <v>35</v>
      </c>
      <c r="S1355" s="27">
        <f t="shared" si="67"/>
        <v>1.2369212962949001</v>
      </c>
      <c r="T1355" s="12" t="s">
        <v>20503</v>
      </c>
      <c r="U1355" s="13"/>
      <c r="V1355" s="13"/>
      <c r="W1355" s="13"/>
    </row>
    <row r="1356" spans="1:35" ht="30" customHeight="1">
      <c r="A1356" s="10">
        <v>1356</v>
      </c>
      <c r="B1356" s="26">
        <v>45896.411111111098</v>
      </c>
      <c r="C1356" s="26" t="str">
        <f t="shared" si="68"/>
        <v>August 2025</v>
      </c>
      <c r="D1356" s="12">
        <v>127065</v>
      </c>
      <c r="E1356" s="12">
        <v>77858</v>
      </c>
      <c r="F1356" s="14" t="s">
        <v>20504</v>
      </c>
      <c r="G1356" s="13" t="s">
        <v>20505</v>
      </c>
      <c r="H1356" s="13" t="s">
        <v>20506</v>
      </c>
      <c r="I1356" s="136" t="s">
        <v>13104</v>
      </c>
      <c r="J1356" s="12" t="str">
        <f t="shared" si="69"/>
        <v>Maha Aung Myay</v>
      </c>
      <c r="K1356" s="12" t="s">
        <v>20507</v>
      </c>
      <c r="L1356" s="12">
        <v>100</v>
      </c>
      <c r="M1356" s="12" t="s">
        <v>20508</v>
      </c>
      <c r="N1356" s="12">
        <v>105</v>
      </c>
      <c r="O1356" s="26">
        <v>45897.333333333299</v>
      </c>
      <c r="P1356" s="13" t="s">
        <v>13048</v>
      </c>
      <c r="Q1356" s="26">
        <v>45897.5081712963</v>
      </c>
      <c r="R1356" s="12" t="s">
        <v>35</v>
      </c>
      <c r="S1356" s="27">
        <f t="shared" si="67"/>
        <v>1.09706018518045</v>
      </c>
      <c r="T1356" s="12" t="s">
        <v>20509</v>
      </c>
      <c r="U1356" s="13"/>
      <c r="V1356" s="13"/>
      <c r="W1356" s="13"/>
    </row>
    <row r="1357" spans="1:35" ht="30" customHeight="1">
      <c r="A1357" s="10">
        <v>1357</v>
      </c>
      <c r="B1357" s="26">
        <v>45896.456944444399</v>
      </c>
      <c r="C1357" s="26" t="str">
        <f t="shared" si="68"/>
        <v>August 2025</v>
      </c>
      <c r="D1357" s="12">
        <v>127075</v>
      </c>
      <c r="E1357" s="12">
        <v>545428</v>
      </c>
      <c r="F1357" s="14" t="s">
        <v>20510</v>
      </c>
      <c r="G1357" s="13" t="s">
        <v>20511</v>
      </c>
      <c r="H1357" s="13" t="s">
        <v>20512</v>
      </c>
      <c r="I1357" s="136" t="s">
        <v>13066</v>
      </c>
      <c r="J1357" s="12" t="str">
        <f t="shared" si="69"/>
        <v>Chan Aye Tha Zan</v>
      </c>
      <c r="K1357" s="12" t="s">
        <v>20513</v>
      </c>
      <c r="L1357" s="12">
        <v>30</v>
      </c>
      <c r="M1357" s="12" t="s">
        <v>18619</v>
      </c>
      <c r="N1357" s="12">
        <v>170</v>
      </c>
      <c r="O1357" s="26">
        <v>45897.333333333299</v>
      </c>
      <c r="P1357" s="13" t="s">
        <v>13120</v>
      </c>
      <c r="Q1357" s="26">
        <v>45897.479375000003</v>
      </c>
      <c r="R1357" s="12" t="s">
        <v>35</v>
      </c>
      <c r="S1357" s="27">
        <f t="shared" si="67"/>
        <v>1.02243055556028</v>
      </c>
      <c r="T1357" s="12" t="s">
        <v>20514</v>
      </c>
      <c r="U1357" s="13"/>
      <c r="V1357" s="13"/>
      <c r="W1357" s="13"/>
    </row>
    <row r="1358" spans="1:35" ht="30" customHeight="1">
      <c r="A1358" s="10">
        <v>1358</v>
      </c>
      <c r="B1358" s="26">
        <v>45896.521527777797</v>
      </c>
      <c r="C1358" s="26" t="str">
        <f t="shared" si="68"/>
        <v>August 2025</v>
      </c>
      <c r="D1358" s="12">
        <v>127100</v>
      </c>
      <c r="E1358" s="12">
        <v>545568</v>
      </c>
      <c r="F1358" s="14" t="s">
        <v>20515</v>
      </c>
      <c r="G1358" s="13" t="s">
        <v>20516</v>
      </c>
      <c r="H1358" s="13" t="s">
        <v>20517</v>
      </c>
      <c r="I1358" s="136" t="s">
        <v>13104</v>
      </c>
      <c r="J1358" s="12" t="str">
        <f t="shared" si="69"/>
        <v>Maha Aung Myay</v>
      </c>
      <c r="K1358" s="12" t="s">
        <v>20518</v>
      </c>
      <c r="L1358" s="12">
        <v>40</v>
      </c>
      <c r="M1358" s="12" t="s">
        <v>17954</v>
      </c>
      <c r="N1358" s="12">
        <v>360</v>
      </c>
      <c r="O1358" s="26">
        <v>45897.333333333299</v>
      </c>
      <c r="P1358" s="13" t="s">
        <v>13048</v>
      </c>
      <c r="Q1358" s="26">
        <v>45897.440208333297</v>
      </c>
      <c r="R1358" s="12" t="s">
        <v>35</v>
      </c>
      <c r="S1358" s="27">
        <f t="shared" si="67"/>
        <v>0.91868055555824002</v>
      </c>
      <c r="T1358" s="12" t="s">
        <v>20519</v>
      </c>
      <c r="U1358" s="13"/>
      <c r="V1358" s="13"/>
      <c r="W1358" s="13"/>
    </row>
    <row r="1359" spans="1:35" ht="30" customHeight="1">
      <c r="A1359" s="10">
        <v>1359</v>
      </c>
      <c r="B1359" s="26">
        <v>45896.533333333296</v>
      </c>
      <c r="C1359" s="26" t="str">
        <f t="shared" si="68"/>
        <v>August 2025</v>
      </c>
      <c r="D1359" s="12">
        <v>127112</v>
      </c>
      <c r="E1359" s="56">
        <v>545553</v>
      </c>
      <c r="F1359" s="14" t="s">
        <v>20520</v>
      </c>
      <c r="G1359" s="13" t="s">
        <v>20521</v>
      </c>
      <c r="H1359" s="13" t="s">
        <v>20522</v>
      </c>
      <c r="I1359" s="136" t="s">
        <v>13066</v>
      </c>
      <c r="J1359" s="12" t="str">
        <f t="shared" si="69"/>
        <v>Chan Aye Tha Zan</v>
      </c>
      <c r="K1359" s="12" t="s">
        <v>20523</v>
      </c>
      <c r="L1359" s="12">
        <v>25</v>
      </c>
      <c r="M1359" s="12" t="s">
        <v>16369</v>
      </c>
      <c r="N1359" s="12">
        <v>117</v>
      </c>
      <c r="O1359" s="29">
        <v>45899.333333333299</v>
      </c>
      <c r="P1359" s="13" t="s">
        <v>13048</v>
      </c>
      <c r="Q1359" s="26">
        <v>45899.5050694444</v>
      </c>
      <c r="R1359" s="12" t="s">
        <v>35</v>
      </c>
      <c r="S1359" s="27">
        <f t="shared" si="67"/>
        <v>2.9717361111106602</v>
      </c>
      <c r="T1359" s="12" t="s">
        <v>20524</v>
      </c>
      <c r="U1359" s="13" t="s">
        <v>20525</v>
      </c>
      <c r="V1359" s="13"/>
      <c r="W1359" s="13"/>
    </row>
    <row r="1360" spans="1:35" ht="30" customHeight="1">
      <c r="A1360" s="10">
        <v>1360</v>
      </c>
      <c r="B1360" s="26">
        <v>45896.659722222197</v>
      </c>
      <c r="C1360" s="26" t="str">
        <f t="shared" si="68"/>
        <v>August 2025</v>
      </c>
      <c r="D1360" s="12">
        <v>127162</v>
      </c>
      <c r="E1360" s="12">
        <v>545938</v>
      </c>
      <c r="F1360" s="14" t="s">
        <v>20526</v>
      </c>
      <c r="G1360" s="13" t="s">
        <v>20527</v>
      </c>
      <c r="H1360" s="13" t="s">
        <v>20528</v>
      </c>
      <c r="I1360" s="136" t="s">
        <v>13045</v>
      </c>
      <c r="J1360" s="12" t="str">
        <f t="shared" si="69"/>
        <v>Aung Myay Tha Zan</v>
      </c>
      <c r="K1360" s="12" t="s">
        <v>20529</v>
      </c>
      <c r="L1360" s="12">
        <v>50</v>
      </c>
      <c r="M1360" s="12" t="s">
        <v>20530</v>
      </c>
      <c r="N1360" s="12">
        <v>370</v>
      </c>
      <c r="O1360" s="26">
        <v>45897.333333333299</v>
      </c>
      <c r="P1360" s="13" t="s">
        <v>13120</v>
      </c>
      <c r="Q1360" s="26">
        <v>45897.473252314798</v>
      </c>
      <c r="R1360" s="12" t="s">
        <v>35</v>
      </c>
      <c r="S1360" s="27">
        <f t="shared" si="67"/>
        <v>0.81353009259328202</v>
      </c>
      <c r="T1360" s="12" t="s">
        <v>20531</v>
      </c>
      <c r="U1360" s="13"/>
      <c r="V1360" s="13"/>
      <c r="W1360" s="13"/>
    </row>
    <row r="1361" spans="1:23" ht="30" customHeight="1">
      <c r="A1361" s="10">
        <v>1361</v>
      </c>
      <c r="B1361" s="26">
        <v>45896.682638888902</v>
      </c>
      <c r="C1361" s="26" t="str">
        <f t="shared" si="68"/>
        <v>August 2025</v>
      </c>
      <c r="D1361" s="12">
        <v>127169</v>
      </c>
      <c r="E1361" s="12">
        <v>522587</v>
      </c>
      <c r="F1361" s="14" t="s">
        <v>20532</v>
      </c>
      <c r="G1361" s="13" t="s">
        <v>20533</v>
      </c>
      <c r="H1361" s="13" t="s">
        <v>20534</v>
      </c>
      <c r="I1361" s="136" t="s">
        <v>13066</v>
      </c>
      <c r="J1361" s="12" t="str">
        <f t="shared" si="69"/>
        <v>Chan Aye Tha Zan</v>
      </c>
      <c r="K1361" s="12" t="s">
        <v>20535</v>
      </c>
      <c r="L1361" s="12">
        <v>100</v>
      </c>
      <c r="M1361" s="12" t="s">
        <v>20536</v>
      </c>
      <c r="N1361" s="12">
        <v>300</v>
      </c>
      <c r="O1361" s="26">
        <v>45897.333333333299</v>
      </c>
      <c r="P1361" s="13" t="s">
        <v>13069</v>
      </c>
      <c r="Q1361" s="26">
        <v>45897.605243055601</v>
      </c>
      <c r="R1361" s="12" t="s">
        <v>35</v>
      </c>
      <c r="S1361" s="27">
        <f t="shared" si="67"/>
        <v>0.92260416666977096</v>
      </c>
      <c r="T1361" s="12" t="s">
        <v>20537</v>
      </c>
      <c r="U1361" s="13"/>
      <c r="V1361" s="13"/>
      <c r="W1361" s="13"/>
    </row>
    <row r="1362" spans="1:23" ht="30" customHeight="1">
      <c r="A1362" s="10">
        <v>1362</v>
      </c>
      <c r="B1362" s="26">
        <v>45896.876388888901</v>
      </c>
      <c r="C1362" s="26" t="str">
        <f t="shared" si="68"/>
        <v>August 2025</v>
      </c>
      <c r="D1362" s="12">
        <v>127197</v>
      </c>
      <c r="E1362" s="12">
        <v>546280</v>
      </c>
      <c r="F1362" s="14" t="s">
        <v>20538</v>
      </c>
      <c r="G1362" s="13" t="s">
        <v>20539</v>
      </c>
      <c r="H1362" s="13" t="s">
        <v>20540</v>
      </c>
      <c r="I1362" s="136" t="s">
        <v>13066</v>
      </c>
      <c r="J1362" s="12" t="str">
        <f t="shared" si="69"/>
        <v>Chan Aye Tha Zan</v>
      </c>
      <c r="K1362" s="12" t="s">
        <v>20541</v>
      </c>
      <c r="L1362" s="12">
        <v>30</v>
      </c>
      <c r="M1362" s="12" t="s">
        <v>17340</v>
      </c>
      <c r="N1362" s="12">
        <v>130</v>
      </c>
      <c r="O1362" s="26">
        <v>45898.333333333299</v>
      </c>
      <c r="P1362" s="13" t="s">
        <v>13069</v>
      </c>
      <c r="Q1362" s="26">
        <v>45898.449930555602</v>
      </c>
      <c r="R1362" s="12" t="s">
        <v>35</v>
      </c>
      <c r="S1362" s="27">
        <f t="shared" si="67"/>
        <v>1.5735416666721</v>
      </c>
      <c r="T1362" s="12" t="s">
        <v>20542</v>
      </c>
      <c r="U1362" s="13" t="s">
        <v>20543</v>
      </c>
      <c r="V1362" s="13"/>
      <c r="W1362" s="13"/>
    </row>
    <row r="1363" spans="1:23" ht="30" customHeight="1">
      <c r="A1363" s="10">
        <v>1363</v>
      </c>
      <c r="B1363" s="26">
        <v>45897.435416666704</v>
      </c>
      <c r="C1363" s="26" t="str">
        <f t="shared" si="68"/>
        <v>August 2025</v>
      </c>
      <c r="D1363" s="12">
        <v>127225</v>
      </c>
      <c r="E1363" s="12">
        <v>546460</v>
      </c>
      <c r="F1363" s="14" t="s">
        <v>20544</v>
      </c>
      <c r="G1363" s="13" t="s">
        <v>20545</v>
      </c>
      <c r="H1363" s="13" t="s">
        <v>20546</v>
      </c>
      <c r="I1363" s="136" t="s">
        <v>13066</v>
      </c>
      <c r="J1363" s="12" t="str">
        <f t="shared" si="69"/>
        <v>Chan Aye Tha Zan</v>
      </c>
      <c r="K1363" s="12" t="s">
        <v>20547</v>
      </c>
      <c r="L1363" s="12">
        <v>25</v>
      </c>
      <c r="M1363" s="12" t="s">
        <v>19962</v>
      </c>
      <c r="N1363" s="12">
        <v>48</v>
      </c>
      <c r="O1363" s="26">
        <v>45898.333333333299</v>
      </c>
      <c r="P1363" s="13" t="s">
        <v>13048</v>
      </c>
      <c r="Q1363" s="26">
        <v>45898.409282407403</v>
      </c>
      <c r="R1363" s="12" t="s">
        <v>35</v>
      </c>
      <c r="S1363" s="27">
        <f t="shared" si="67"/>
        <v>0.97386574074334897</v>
      </c>
      <c r="T1363" s="12" t="s">
        <v>20548</v>
      </c>
      <c r="U1363" s="13"/>
      <c r="V1363" s="13"/>
      <c r="W1363" s="13"/>
    </row>
    <row r="1364" spans="1:23" ht="30" customHeight="1">
      <c r="A1364" s="10">
        <v>1364</v>
      </c>
      <c r="B1364" s="26">
        <v>45897.436805555597</v>
      </c>
      <c r="C1364" s="26" t="str">
        <f t="shared" si="68"/>
        <v>August 2025</v>
      </c>
      <c r="D1364" s="12">
        <v>127227</v>
      </c>
      <c r="E1364" s="12">
        <v>546479</v>
      </c>
      <c r="F1364" s="14" t="s">
        <v>20549</v>
      </c>
      <c r="G1364" s="13" t="s">
        <v>20550</v>
      </c>
      <c r="H1364" s="13" t="s">
        <v>20551</v>
      </c>
      <c r="I1364" s="136" t="s">
        <v>13045</v>
      </c>
      <c r="J1364" s="12" t="str">
        <f t="shared" si="69"/>
        <v>Aung Myay Tha Zan</v>
      </c>
      <c r="K1364" s="12" t="s">
        <v>20552</v>
      </c>
      <c r="L1364" s="12">
        <v>20</v>
      </c>
      <c r="M1364" s="12" t="s">
        <v>15991</v>
      </c>
      <c r="N1364" s="12">
        <v>230</v>
      </c>
      <c r="O1364" s="26">
        <v>45898.333333333299</v>
      </c>
      <c r="P1364" s="13" t="s">
        <v>13120</v>
      </c>
      <c r="Q1364" s="26">
        <v>45898.585092592599</v>
      </c>
      <c r="R1364" s="12" t="s">
        <v>35</v>
      </c>
      <c r="S1364" s="27">
        <f t="shared" si="67"/>
        <v>1.1482870370382401</v>
      </c>
      <c r="T1364" s="12" t="s">
        <v>20553</v>
      </c>
      <c r="U1364" s="13"/>
      <c r="V1364" s="13"/>
      <c r="W1364" s="13"/>
    </row>
    <row r="1365" spans="1:23" ht="30" customHeight="1">
      <c r="A1365" s="10">
        <v>1365</v>
      </c>
      <c r="B1365" s="26">
        <v>45897.452777777798</v>
      </c>
      <c r="C1365" s="26" t="str">
        <f t="shared" si="68"/>
        <v>August 2025</v>
      </c>
      <c r="D1365" s="12">
        <v>127234</v>
      </c>
      <c r="E1365" s="56">
        <v>546473</v>
      </c>
      <c r="F1365" s="14" t="s">
        <v>20554</v>
      </c>
      <c r="G1365" s="13" t="s">
        <v>20555</v>
      </c>
      <c r="H1365" s="13" t="s">
        <v>20556</v>
      </c>
      <c r="I1365" s="136" t="s">
        <v>13066</v>
      </c>
      <c r="J1365" s="12" t="str">
        <f t="shared" si="69"/>
        <v>Chan Aye Tha Zan</v>
      </c>
      <c r="K1365" s="12" t="s">
        <v>20557</v>
      </c>
      <c r="L1365" s="12">
        <v>20</v>
      </c>
      <c r="M1365" s="12" t="s">
        <v>20558</v>
      </c>
      <c r="N1365" s="12">
        <v>128</v>
      </c>
      <c r="O1365" s="29">
        <v>45899.333333333299</v>
      </c>
      <c r="P1365" s="13" t="s">
        <v>13048</v>
      </c>
      <c r="Q1365" s="26">
        <v>45899.582141203697</v>
      </c>
      <c r="R1365" s="12" t="s">
        <v>35</v>
      </c>
      <c r="S1365" s="27">
        <f t="shared" si="67"/>
        <v>2.12936342592729</v>
      </c>
      <c r="T1365" s="12" t="s">
        <v>20559</v>
      </c>
      <c r="U1365" s="13" t="s">
        <v>20470</v>
      </c>
      <c r="V1365" s="13"/>
      <c r="W1365" s="13"/>
    </row>
    <row r="1366" spans="1:23" ht="30" customHeight="1">
      <c r="A1366" s="10">
        <v>1366</v>
      </c>
      <c r="B1366" s="26">
        <v>45897.4555555556</v>
      </c>
      <c r="C1366" s="26" t="str">
        <f t="shared" si="68"/>
        <v>August 2025</v>
      </c>
      <c r="D1366" s="12">
        <v>127235</v>
      </c>
      <c r="E1366" s="12">
        <v>546520</v>
      </c>
      <c r="F1366" s="14" t="s">
        <v>20560</v>
      </c>
      <c r="G1366" s="13" t="s">
        <v>20561</v>
      </c>
      <c r="H1366" s="13" t="s">
        <v>20562</v>
      </c>
      <c r="I1366" s="136" t="s">
        <v>13066</v>
      </c>
      <c r="J1366" s="12" t="str">
        <f t="shared" si="69"/>
        <v>Chan Aye Tha Zan</v>
      </c>
      <c r="K1366" s="12" t="s">
        <v>20563</v>
      </c>
      <c r="L1366" s="12">
        <v>20</v>
      </c>
      <c r="M1366" s="12" t="s">
        <v>18039</v>
      </c>
      <c r="N1366" s="12">
        <v>132</v>
      </c>
      <c r="O1366" s="26">
        <v>45898.333333333299</v>
      </c>
      <c r="P1366" s="13" t="s">
        <v>13048</v>
      </c>
      <c r="Q1366" s="26">
        <v>45898.466932870397</v>
      </c>
      <c r="R1366" s="12" t="s">
        <v>35</v>
      </c>
      <c r="S1366" s="27">
        <f t="shared" si="67"/>
        <v>1.0113773148114</v>
      </c>
      <c r="T1366" s="12" t="s">
        <v>20564</v>
      </c>
      <c r="U1366" s="13"/>
      <c r="V1366" s="13"/>
      <c r="W1366" s="13"/>
    </row>
    <row r="1367" spans="1:23" ht="30" customHeight="1">
      <c r="A1367" s="10">
        <v>1367</v>
      </c>
      <c r="B1367" s="26">
        <v>45897.467361111099</v>
      </c>
      <c r="C1367" s="26" t="str">
        <f t="shared" si="68"/>
        <v>August 2025</v>
      </c>
      <c r="D1367" s="12">
        <v>127240</v>
      </c>
      <c r="E1367" s="12">
        <v>546492</v>
      </c>
      <c r="F1367" s="14" t="s">
        <v>20565</v>
      </c>
      <c r="G1367" s="13" t="s">
        <v>20566</v>
      </c>
      <c r="H1367" s="13" t="s">
        <v>20567</v>
      </c>
      <c r="I1367" s="136" t="s">
        <v>13066</v>
      </c>
      <c r="J1367" s="12" t="str">
        <f t="shared" si="69"/>
        <v>Chan Aye Tha Zan</v>
      </c>
      <c r="K1367" s="12" t="s">
        <v>20568</v>
      </c>
      <c r="L1367" s="12">
        <v>25</v>
      </c>
      <c r="M1367" s="12" t="s">
        <v>13793</v>
      </c>
      <c r="N1367" s="12">
        <v>250</v>
      </c>
      <c r="O1367" s="26">
        <v>45898.333333333299</v>
      </c>
      <c r="P1367" s="13" t="s">
        <v>13069</v>
      </c>
      <c r="Q1367" s="26">
        <v>45898.567152777803</v>
      </c>
      <c r="R1367" s="12" t="s">
        <v>35</v>
      </c>
      <c r="S1367" s="27">
        <f t="shared" si="67"/>
        <v>1.0997916666674401</v>
      </c>
      <c r="T1367" s="12" t="s">
        <v>20569</v>
      </c>
      <c r="U1367" s="13"/>
      <c r="V1367" s="13"/>
      <c r="W1367" s="13"/>
    </row>
    <row r="1368" spans="1:23" ht="30" customHeight="1">
      <c r="A1368" s="10">
        <v>1368</v>
      </c>
      <c r="B1368" s="26">
        <v>45897.510416666701</v>
      </c>
      <c r="C1368" s="26" t="str">
        <f t="shared" si="68"/>
        <v>August 2025</v>
      </c>
      <c r="D1368" s="12">
        <v>127257</v>
      </c>
      <c r="E1368" s="12">
        <v>546695</v>
      </c>
      <c r="F1368" s="14" t="s">
        <v>20570</v>
      </c>
      <c r="G1368" s="13" t="s">
        <v>20571</v>
      </c>
      <c r="H1368" s="13" t="s">
        <v>20572</v>
      </c>
      <c r="I1368" s="136" t="s">
        <v>13066</v>
      </c>
      <c r="J1368" s="12" t="str">
        <f t="shared" si="69"/>
        <v>Chan Aye Tha Zan</v>
      </c>
      <c r="K1368" s="12" t="s">
        <v>20573</v>
      </c>
      <c r="L1368" s="12">
        <v>20</v>
      </c>
      <c r="M1368" s="12" t="s">
        <v>17361</v>
      </c>
      <c r="N1368" s="12">
        <v>110</v>
      </c>
      <c r="O1368" s="26">
        <v>45898.333333333299</v>
      </c>
      <c r="P1368" s="13" t="s">
        <v>13069</v>
      </c>
      <c r="Q1368" s="26">
        <v>45898.618680555599</v>
      </c>
      <c r="R1368" s="12" t="s">
        <v>35</v>
      </c>
      <c r="S1368" s="27">
        <f t="shared" si="67"/>
        <v>1.1082638888910901</v>
      </c>
      <c r="T1368" s="12" t="s">
        <v>20574</v>
      </c>
      <c r="U1368" s="13"/>
      <c r="V1368" s="13"/>
      <c r="W1368" s="13"/>
    </row>
    <row r="1369" spans="1:23" ht="30" customHeight="1">
      <c r="A1369" s="10">
        <v>1369</v>
      </c>
      <c r="B1369" s="26">
        <v>45897.543749999997</v>
      </c>
      <c r="C1369" s="26" t="str">
        <f t="shared" si="68"/>
        <v>August 2025</v>
      </c>
      <c r="D1369" s="12">
        <v>127273</v>
      </c>
      <c r="E1369" s="12">
        <v>284858</v>
      </c>
      <c r="F1369" s="14" t="s">
        <v>20575</v>
      </c>
      <c r="G1369" s="13" t="s">
        <v>20576</v>
      </c>
      <c r="H1369" s="13" t="s">
        <v>19516</v>
      </c>
      <c r="I1369" s="136" t="s">
        <v>13066</v>
      </c>
      <c r="J1369" s="12" t="str">
        <f t="shared" si="69"/>
        <v>Chan Aye Tha Zan</v>
      </c>
      <c r="K1369" s="12" t="s">
        <v>20577</v>
      </c>
      <c r="L1369" s="12">
        <v>50</v>
      </c>
      <c r="M1369" s="12" t="s">
        <v>13688</v>
      </c>
      <c r="N1369" s="12">
        <v>232</v>
      </c>
      <c r="O1369" s="26">
        <v>45898.333333333299</v>
      </c>
      <c r="P1369" s="13" t="s">
        <v>13069</v>
      </c>
      <c r="Q1369" s="26">
        <v>45898.715891203698</v>
      </c>
      <c r="R1369" s="12" t="s">
        <v>35</v>
      </c>
      <c r="S1369" s="27">
        <f t="shared" si="67"/>
        <v>1.1721412037077199</v>
      </c>
      <c r="T1369" s="12" t="s">
        <v>20578</v>
      </c>
      <c r="U1369" s="13"/>
      <c r="V1369" s="13"/>
      <c r="W1369" s="13"/>
    </row>
    <row r="1370" spans="1:23" ht="30" customHeight="1">
      <c r="A1370" s="10">
        <v>1370</v>
      </c>
      <c r="B1370" s="26">
        <v>45897.604166666701</v>
      </c>
      <c r="C1370" s="26" t="str">
        <f t="shared" si="68"/>
        <v>August 2025</v>
      </c>
      <c r="D1370" s="12">
        <v>127297</v>
      </c>
      <c r="E1370" s="12">
        <v>75747</v>
      </c>
      <c r="F1370" s="14" t="s">
        <v>20579</v>
      </c>
      <c r="G1370" s="13" t="s">
        <v>20580</v>
      </c>
      <c r="H1370" s="13" t="s">
        <v>20581</v>
      </c>
      <c r="I1370" s="136" t="s">
        <v>13104</v>
      </c>
      <c r="J1370" s="12" t="str">
        <f t="shared" si="69"/>
        <v>Maha Aung Myay</v>
      </c>
      <c r="K1370" s="12" t="s">
        <v>20582</v>
      </c>
      <c r="L1370" s="12">
        <v>25</v>
      </c>
      <c r="M1370" s="12" t="s">
        <v>13525</v>
      </c>
      <c r="N1370" s="12">
        <v>107</v>
      </c>
      <c r="O1370" s="26">
        <v>45897.5</v>
      </c>
      <c r="P1370" s="13" t="s">
        <v>13048</v>
      </c>
      <c r="Q1370" s="26">
        <v>45897.693657407399</v>
      </c>
      <c r="R1370" s="12" t="s">
        <v>35</v>
      </c>
      <c r="S1370" s="27">
        <f t="shared" si="67"/>
        <v>8.9490740741894101E-2</v>
      </c>
      <c r="T1370" s="12" t="s">
        <v>20583</v>
      </c>
      <c r="U1370" s="13"/>
      <c r="V1370" s="13"/>
      <c r="W1370" s="13"/>
    </row>
    <row r="1371" spans="1:23" ht="30" customHeight="1">
      <c r="A1371" s="10">
        <v>1371</v>
      </c>
      <c r="B1371" s="26">
        <v>45897.6381944444</v>
      </c>
      <c r="C1371" s="26" t="str">
        <f t="shared" si="68"/>
        <v>August 2025</v>
      </c>
      <c r="D1371" s="12">
        <v>127316</v>
      </c>
      <c r="E1371" s="56">
        <v>546651</v>
      </c>
      <c r="F1371" s="14" t="s">
        <v>20584</v>
      </c>
      <c r="G1371" s="13" t="s">
        <v>20585</v>
      </c>
      <c r="H1371" s="13" t="s">
        <v>20586</v>
      </c>
      <c r="I1371" s="136" t="s">
        <v>13104</v>
      </c>
      <c r="J1371" s="12" t="str">
        <f t="shared" si="69"/>
        <v>Maha Aung Myay</v>
      </c>
      <c r="K1371" s="12" t="s">
        <v>20587</v>
      </c>
      <c r="L1371" s="12">
        <v>30</v>
      </c>
      <c r="M1371" s="12" t="s">
        <v>14691</v>
      </c>
      <c r="N1371" s="12">
        <v>241</v>
      </c>
      <c r="O1371" s="26">
        <v>45899.333333333299</v>
      </c>
      <c r="P1371" s="13" t="s">
        <v>13048</v>
      </c>
      <c r="Q1371" s="26">
        <v>45899.466076388897</v>
      </c>
      <c r="R1371" s="12" t="s">
        <v>35</v>
      </c>
      <c r="S1371" s="27">
        <f t="shared" si="67"/>
        <v>1.8278819444458301</v>
      </c>
      <c r="T1371" s="12" t="s">
        <v>20588</v>
      </c>
      <c r="U1371" s="13" t="s">
        <v>20470</v>
      </c>
      <c r="V1371" s="13"/>
      <c r="W1371" s="13"/>
    </row>
    <row r="1372" spans="1:23" ht="30" customHeight="1">
      <c r="A1372" s="10">
        <v>1372</v>
      </c>
      <c r="B1372" s="26">
        <v>45897.640277777798</v>
      </c>
      <c r="C1372" s="26" t="str">
        <f t="shared" si="68"/>
        <v>August 2025</v>
      </c>
      <c r="D1372" s="12">
        <v>127318</v>
      </c>
      <c r="E1372" s="12">
        <v>139625</v>
      </c>
      <c r="F1372" s="14" t="s">
        <v>20589</v>
      </c>
      <c r="G1372" s="13" t="s">
        <v>20590</v>
      </c>
      <c r="H1372" s="13" t="s">
        <v>20591</v>
      </c>
      <c r="I1372" s="136" t="s">
        <v>13045</v>
      </c>
      <c r="J1372" s="12" t="str">
        <f t="shared" si="69"/>
        <v>Aung Myay Tha Zan</v>
      </c>
      <c r="K1372" s="12" t="s">
        <v>20592</v>
      </c>
      <c r="L1372" s="12">
        <v>25</v>
      </c>
      <c r="M1372" s="12" t="s">
        <v>18380</v>
      </c>
      <c r="N1372" s="12">
        <v>450</v>
      </c>
      <c r="O1372" s="26">
        <v>45898.333333333299</v>
      </c>
      <c r="P1372" s="13" t="s">
        <v>13120</v>
      </c>
      <c r="Q1372" s="26">
        <v>45898.520358796297</v>
      </c>
      <c r="R1372" s="12" t="s">
        <v>35</v>
      </c>
      <c r="S1372" s="27">
        <f t="shared" si="67"/>
        <v>0.88008101852028597</v>
      </c>
      <c r="T1372" s="12" t="s">
        <v>20593</v>
      </c>
      <c r="U1372" s="13"/>
      <c r="V1372" s="13"/>
      <c r="W1372" s="13"/>
    </row>
    <row r="1373" spans="1:23" ht="30" customHeight="1">
      <c r="A1373" s="10">
        <v>1373</v>
      </c>
      <c r="B1373" s="73">
        <v>45897.653472222199</v>
      </c>
      <c r="C1373" s="26" t="str">
        <f t="shared" si="68"/>
        <v>August 2025</v>
      </c>
      <c r="D1373" s="66">
        <v>127327</v>
      </c>
      <c r="E1373" s="66">
        <v>93792</v>
      </c>
      <c r="F1373" s="75" t="s">
        <v>20594</v>
      </c>
      <c r="G1373" s="76" t="s">
        <v>20595</v>
      </c>
      <c r="H1373" s="76" t="s">
        <v>20596</v>
      </c>
      <c r="I1373" s="140" t="s">
        <v>13045</v>
      </c>
      <c r="J1373" s="12" t="str">
        <f t="shared" si="69"/>
        <v>Aung Myay Tha Zan</v>
      </c>
      <c r="K1373" s="66" t="s">
        <v>20597</v>
      </c>
      <c r="L1373" s="66">
        <v>20</v>
      </c>
      <c r="M1373" s="66"/>
      <c r="N1373" s="66"/>
      <c r="O1373" s="73">
        <v>45898.333333333299</v>
      </c>
      <c r="P1373" s="76" t="s">
        <v>13120</v>
      </c>
      <c r="Q1373" s="73"/>
      <c r="R1373" s="66" t="s">
        <v>113</v>
      </c>
      <c r="S1373" s="90">
        <f t="shared" si="67"/>
        <v>-45897.653472222199</v>
      </c>
      <c r="T1373" s="66"/>
      <c r="U1373" s="76"/>
      <c r="V1373" s="76" t="s">
        <v>20598</v>
      </c>
      <c r="W1373" s="76"/>
    </row>
    <row r="1374" spans="1:23" ht="30" customHeight="1">
      <c r="A1374" s="10">
        <v>1374</v>
      </c>
      <c r="B1374" s="26">
        <v>45897.670833333301</v>
      </c>
      <c r="C1374" s="26" t="str">
        <f t="shared" si="68"/>
        <v>August 2025</v>
      </c>
      <c r="D1374" s="12">
        <v>127337</v>
      </c>
      <c r="E1374" s="12">
        <v>445526</v>
      </c>
      <c r="F1374" s="14" t="s">
        <v>20599</v>
      </c>
      <c r="G1374" s="13" t="s">
        <v>20600</v>
      </c>
      <c r="H1374" s="13" t="s">
        <v>20601</v>
      </c>
      <c r="I1374" s="136" t="s">
        <v>13066</v>
      </c>
      <c r="J1374" s="12" t="str">
        <f t="shared" si="69"/>
        <v>Chan Aye Tha Zan</v>
      </c>
      <c r="K1374" s="12" t="s">
        <v>20602</v>
      </c>
      <c r="L1374" s="12">
        <v>30</v>
      </c>
      <c r="M1374" s="12" t="s">
        <v>15708</v>
      </c>
      <c r="N1374" s="12">
        <v>200</v>
      </c>
      <c r="O1374" s="26">
        <v>45898.333333333299</v>
      </c>
      <c r="P1374" s="13" t="s">
        <v>13120</v>
      </c>
      <c r="Q1374" s="26">
        <v>45898.587453703702</v>
      </c>
      <c r="R1374" s="12" t="s">
        <v>35</v>
      </c>
      <c r="S1374" s="27">
        <f t="shared" si="67"/>
        <v>0.91662037037167499</v>
      </c>
      <c r="T1374" s="12" t="s">
        <v>20603</v>
      </c>
      <c r="U1374" s="13"/>
      <c r="V1374" s="13"/>
      <c r="W1374" s="13"/>
    </row>
    <row r="1375" spans="1:23" ht="30" customHeight="1">
      <c r="A1375" s="10">
        <v>1375</v>
      </c>
      <c r="B1375" s="26">
        <v>45897.684722222199</v>
      </c>
      <c r="C1375" s="26" t="str">
        <f t="shared" si="68"/>
        <v>August 2025</v>
      </c>
      <c r="D1375" s="12">
        <v>127341</v>
      </c>
      <c r="E1375" s="12">
        <v>547060</v>
      </c>
      <c r="F1375" s="14" t="s">
        <v>20604</v>
      </c>
      <c r="G1375" s="13" t="s">
        <v>20605</v>
      </c>
      <c r="H1375" s="13" t="s">
        <v>20606</v>
      </c>
      <c r="I1375" s="136" t="s">
        <v>13045</v>
      </c>
      <c r="J1375" s="12" t="str">
        <f t="shared" si="69"/>
        <v>Aung Myay Tha Zan</v>
      </c>
      <c r="K1375" s="12" t="s">
        <v>20607</v>
      </c>
      <c r="L1375" s="12">
        <v>20</v>
      </c>
      <c r="M1375" s="12" t="s">
        <v>16619</v>
      </c>
      <c r="N1375" s="12">
        <v>100</v>
      </c>
      <c r="O1375" s="26">
        <v>45898.333333333299</v>
      </c>
      <c r="P1375" s="13" t="s">
        <v>13120</v>
      </c>
      <c r="Q1375" s="26">
        <v>45898.506631944401</v>
      </c>
      <c r="R1375" s="12" t="s">
        <v>35</v>
      </c>
      <c r="S1375" s="27">
        <f t="shared" si="67"/>
        <v>0.82190972222451797</v>
      </c>
      <c r="T1375" s="12" t="s">
        <v>20608</v>
      </c>
      <c r="U1375" s="13"/>
      <c r="V1375" s="13"/>
      <c r="W1375" s="13"/>
    </row>
    <row r="1376" spans="1:23" ht="30" customHeight="1">
      <c r="A1376" s="10">
        <v>1376</v>
      </c>
      <c r="B1376" s="26">
        <v>45897.718055555597</v>
      </c>
      <c r="C1376" s="26" t="str">
        <f t="shared" si="68"/>
        <v>August 2025</v>
      </c>
      <c r="D1376" s="12">
        <v>127345</v>
      </c>
      <c r="E1376" s="12">
        <v>547174</v>
      </c>
      <c r="F1376" s="14" t="s">
        <v>20609</v>
      </c>
      <c r="G1376" s="13" t="s">
        <v>20610</v>
      </c>
      <c r="H1376" s="13" t="s">
        <v>20611</v>
      </c>
      <c r="I1376" s="136" t="s">
        <v>13104</v>
      </c>
      <c r="J1376" s="12" t="str">
        <f t="shared" si="69"/>
        <v>Maha Aung Myay</v>
      </c>
      <c r="K1376" s="12" t="s">
        <v>20612</v>
      </c>
      <c r="L1376" s="12">
        <v>20</v>
      </c>
      <c r="M1376" s="12" t="s">
        <v>20221</v>
      </c>
      <c r="N1376" s="12">
        <v>130</v>
      </c>
      <c r="O1376" s="26">
        <v>45898.333333333299</v>
      </c>
      <c r="P1376" s="13" t="s">
        <v>13048</v>
      </c>
      <c r="Q1376" s="26">
        <v>45898.532129629602</v>
      </c>
      <c r="R1376" s="12" t="s">
        <v>35</v>
      </c>
      <c r="S1376" s="27">
        <f t="shared" si="67"/>
        <v>0.81407407407823495</v>
      </c>
      <c r="T1376" s="12" t="s">
        <v>20613</v>
      </c>
      <c r="U1376" s="13"/>
      <c r="V1376" s="13"/>
      <c r="W1376" s="13"/>
    </row>
    <row r="1377" spans="1:23" ht="30" customHeight="1">
      <c r="A1377" s="10">
        <v>1377</v>
      </c>
      <c r="B1377" s="26">
        <v>45897.854861111096</v>
      </c>
      <c r="C1377" s="26" t="str">
        <f t="shared" si="68"/>
        <v>August 2025</v>
      </c>
      <c r="D1377" s="12">
        <v>127364</v>
      </c>
      <c r="E1377" s="12">
        <v>547195</v>
      </c>
      <c r="F1377" s="14" t="s">
        <v>20614</v>
      </c>
      <c r="G1377" s="13" t="s">
        <v>20615</v>
      </c>
      <c r="H1377" s="13" t="s">
        <v>20616</v>
      </c>
      <c r="I1377" s="136" t="s">
        <v>13066</v>
      </c>
      <c r="J1377" s="12" t="str">
        <f t="shared" si="69"/>
        <v>Chan Aye Tha Zan</v>
      </c>
      <c r="K1377" s="12" t="s">
        <v>20617</v>
      </c>
      <c r="L1377" s="12">
        <v>20</v>
      </c>
      <c r="M1377" s="12" t="s">
        <v>20618</v>
      </c>
      <c r="N1377" s="12">
        <v>300</v>
      </c>
      <c r="O1377" s="26">
        <v>45898.333333333299</v>
      </c>
      <c r="P1377" s="13" t="s">
        <v>13120</v>
      </c>
      <c r="Q1377" s="26">
        <v>45898.680069444403</v>
      </c>
      <c r="R1377" s="12" t="s">
        <v>35</v>
      </c>
      <c r="S1377" s="27">
        <f t="shared" si="67"/>
        <v>0.82520833333546795</v>
      </c>
      <c r="T1377" s="12" t="s">
        <v>13120</v>
      </c>
      <c r="U1377" s="13"/>
      <c r="V1377" s="13"/>
      <c r="W1377" s="13"/>
    </row>
    <row r="1378" spans="1:23" ht="30" customHeight="1">
      <c r="A1378" s="10">
        <v>1378</v>
      </c>
      <c r="B1378" s="26">
        <v>45897.858333333301</v>
      </c>
      <c r="C1378" s="26" t="str">
        <f t="shared" si="68"/>
        <v>August 2025</v>
      </c>
      <c r="D1378" s="12">
        <v>127365</v>
      </c>
      <c r="E1378" s="12">
        <v>547170</v>
      </c>
      <c r="F1378" s="14" t="s">
        <v>20619</v>
      </c>
      <c r="G1378" s="13" t="s">
        <v>20620</v>
      </c>
      <c r="H1378" s="13" t="s">
        <v>20621</v>
      </c>
      <c r="I1378" s="136" t="s">
        <v>13045</v>
      </c>
      <c r="J1378" s="12" t="str">
        <f t="shared" si="69"/>
        <v>Aung Myay Tha Zan</v>
      </c>
      <c r="K1378" s="12" t="s">
        <v>20622</v>
      </c>
      <c r="L1378" s="12">
        <v>40</v>
      </c>
      <c r="M1378" s="12" t="s">
        <v>14374</v>
      </c>
      <c r="N1378" s="12">
        <v>150</v>
      </c>
      <c r="O1378" s="26">
        <v>45898.333333333299</v>
      </c>
      <c r="P1378" s="13" t="s">
        <v>13120</v>
      </c>
      <c r="Q1378" s="26">
        <v>45898.4628703704</v>
      </c>
      <c r="R1378" s="12" t="s">
        <v>35</v>
      </c>
      <c r="S1378" s="27">
        <f t="shared" si="67"/>
        <v>0.60453703704115502</v>
      </c>
      <c r="T1378" s="12" t="s">
        <v>20623</v>
      </c>
      <c r="U1378" s="13"/>
      <c r="V1378" s="13"/>
      <c r="W1378" s="13"/>
    </row>
    <row r="1379" spans="1:23" ht="30" customHeight="1">
      <c r="A1379" s="10">
        <v>1379</v>
      </c>
      <c r="B1379" s="26">
        <v>45898.381249999999</v>
      </c>
      <c r="C1379" s="26" t="str">
        <f t="shared" si="68"/>
        <v>August 2025</v>
      </c>
      <c r="D1379" s="12">
        <v>127379</v>
      </c>
      <c r="E1379" s="56">
        <v>547438</v>
      </c>
      <c r="F1379" s="14" t="s">
        <v>20624</v>
      </c>
      <c r="G1379" s="13" t="s">
        <v>20625</v>
      </c>
      <c r="H1379" s="13" t="s">
        <v>20626</v>
      </c>
      <c r="I1379" s="136" t="s">
        <v>13045</v>
      </c>
      <c r="J1379" s="12" t="str">
        <f t="shared" si="69"/>
        <v>Aung Myay Tha Zan</v>
      </c>
      <c r="K1379" s="12" t="s">
        <v>20627</v>
      </c>
      <c r="L1379" s="12">
        <v>20</v>
      </c>
      <c r="M1379" s="12" t="s">
        <v>20628</v>
      </c>
      <c r="N1379" s="12">
        <v>114</v>
      </c>
      <c r="O1379" s="26">
        <v>45899.333333333299</v>
      </c>
      <c r="P1379" s="13" t="s">
        <v>13069</v>
      </c>
      <c r="Q1379" s="26">
        <v>45899.590439814798</v>
      </c>
      <c r="R1379" s="12" t="s">
        <v>35</v>
      </c>
      <c r="S1379" s="27">
        <f t="shared" si="67"/>
        <v>1.2091898148137299</v>
      </c>
      <c r="T1379" s="12" t="s">
        <v>20629</v>
      </c>
      <c r="U1379" s="13"/>
      <c r="V1379" s="13"/>
      <c r="W1379" s="13"/>
    </row>
    <row r="1380" spans="1:23" ht="30" customHeight="1">
      <c r="A1380" s="10">
        <v>1380</v>
      </c>
      <c r="B1380" s="26">
        <v>45898.425000000003</v>
      </c>
      <c r="C1380" s="26" t="str">
        <f t="shared" si="68"/>
        <v>August 2025</v>
      </c>
      <c r="D1380" s="12">
        <v>127391</v>
      </c>
      <c r="E1380" s="56">
        <v>547506</v>
      </c>
      <c r="F1380" s="14" t="s">
        <v>20630</v>
      </c>
      <c r="G1380" s="13" t="s">
        <v>15895</v>
      </c>
      <c r="H1380" s="13" t="s">
        <v>20631</v>
      </c>
      <c r="I1380" s="136" t="s">
        <v>13045</v>
      </c>
      <c r="J1380" s="12" t="str">
        <f t="shared" si="69"/>
        <v>Aung Myay Tha Zan</v>
      </c>
      <c r="K1380" s="12" t="s">
        <v>20632</v>
      </c>
      <c r="L1380" s="12">
        <v>20</v>
      </c>
      <c r="M1380" s="12" t="s">
        <v>20633</v>
      </c>
      <c r="N1380" s="12">
        <v>100</v>
      </c>
      <c r="O1380" s="26">
        <v>45899.333333333299</v>
      </c>
      <c r="P1380" s="13" t="s">
        <v>13069</v>
      </c>
      <c r="Q1380" s="26">
        <v>45899.688078703701</v>
      </c>
      <c r="R1380" s="12" t="s">
        <v>35</v>
      </c>
      <c r="S1380" s="27">
        <f t="shared" si="67"/>
        <v>1.2630787036978299</v>
      </c>
      <c r="T1380" s="12" t="s">
        <v>20634</v>
      </c>
      <c r="U1380" s="13"/>
      <c r="V1380" s="13"/>
      <c r="W1380" s="13"/>
    </row>
    <row r="1381" spans="1:23" ht="30" customHeight="1">
      <c r="A1381" s="10">
        <v>1381</v>
      </c>
      <c r="B1381" s="26">
        <v>45898.436111111099</v>
      </c>
      <c r="C1381" s="26" t="str">
        <f t="shared" si="68"/>
        <v>August 2025</v>
      </c>
      <c r="D1381" s="12">
        <v>127399</v>
      </c>
      <c r="E1381" s="56">
        <v>547558</v>
      </c>
      <c r="F1381" s="14" t="s">
        <v>20635</v>
      </c>
      <c r="G1381" s="13" t="s">
        <v>20636</v>
      </c>
      <c r="H1381" s="13" t="s">
        <v>20637</v>
      </c>
      <c r="I1381" s="136" t="s">
        <v>13104</v>
      </c>
      <c r="J1381" s="12" t="str">
        <f t="shared" si="69"/>
        <v>Maha Aung Myay</v>
      </c>
      <c r="K1381" s="12" t="s">
        <v>20638</v>
      </c>
      <c r="L1381" s="12">
        <v>30</v>
      </c>
      <c r="M1381" s="12" t="s">
        <v>20639</v>
      </c>
      <c r="N1381" s="12">
        <v>227</v>
      </c>
      <c r="O1381" s="26">
        <v>45899.333333333299</v>
      </c>
      <c r="P1381" s="13" t="s">
        <v>13048</v>
      </c>
      <c r="Q1381" s="26">
        <v>45899.402025463001</v>
      </c>
      <c r="R1381" s="12" t="s">
        <v>35</v>
      </c>
      <c r="S1381" s="27">
        <f t="shared" si="67"/>
        <v>0.96591435185109698</v>
      </c>
      <c r="T1381" s="12" t="s">
        <v>20640</v>
      </c>
      <c r="U1381" s="13"/>
      <c r="V1381" s="13"/>
      <c r="W1381" s="13"/>
    </row>
    <row r="1382" spans="1:23" ht="30" customHeight="1">
      <c r="A1382" s="10">
        <v>1382</v>
      </c>
      <c r="B1382" s="26">
        <v>45898.565972222197</v>
      </c>
      <c r="C1382" s="26" t="str">
        <f t="shared" si="68"/>
        <v>August 2025</v>
      </c>
      <c r="D1382" s="12">
        <v>127441</v>
      </c>
      <c r="E1382" s="56">
        <v>547898</v>
      </c>
      <c r="F1382" s="14" t="s">
        <v>20641</v>
      </c>
      <c r="G1382" s="13" t="s">
        <v>20642</v>
      </c>
      <c r="H1382" s="13" t="s">
        <v>20643</v>
      </c>
      <c r="I1382" s="136" t="s">
        <v>13104</v>
      </c>
      <c r="J1382" s="12" t="str">
        <f t="shared" si="69"/>
        <v>Maha Aung Myay</v>
      </c>
      <c r="K1382" s="12" t="s">
        <v>20644</v>
      </c>
      <c r="L1382" s="12">
        <v>20</v>
      </c>
      <c r="M1382" s="12" t="s">
        <v>18012</v>
      </c>
      <c r="N1382" s="12">
        <v>47</v>
      </c>
      <c r="O1382" s="26">
        <v>45899.333333333299</v>
      </c>
      <c r="P1382" s="13" t="s">
        <v>13048</v>
      </c>
      <c r="Q1382" s="26">
        <v>45899.563148148103</v>
      </c>
      <c r="R1382" s="12" t="s">
        <v>35</v>
      </c>
      <c r="S1382" s="27">
        <f t="shared" si="67"/>
        <v>0.99717592592787696</v>
      </c>
      <c r="T1382" s="12" t="s">
        <v>20645</v>
      </c>
      <c r="U1382" s="13"/>
      <c r="V1382" s="13"/>
      <c r="W1382" s="13"/>
    </row>
    <row r="1383" spans="1:23" ht="30" customHeight="1">
      <c r="A1383" s="10">
        <v>1383</v>
      </c>
      <c r="B1383" s="26">
        <v>45898.577083333301</v>
      </c>
      <c r="C1383" s="26" t="str">
        <f t="shared" si="68"/>
        <v>August 2025</v>
      </c>
      <c r="D1383" s="12">
        <v>127447</v>
      </c>
      <c r="E1383" s="56">
        <v>77858</v>
      </c>
      <c r="F1383" s="14" t="s">
        <v>20646</v>
      </c>
      <c r="G1383" s="13" t="s">
        <v>20505</v>
      </c>
      <c r="H1383" s="13" t="s">
        <v>20647</v>
      </c>
      <c r="I1383" s="136" t="s">
        <v>13104</v>
      </c>
      <c r="J1383" s="12" t="str">
        <f t="shared" si="69"/>
        <v>Maha Aung Myay</v>
      </c>
      <c r="K1383" s="12" t="s">
        <v>20648</v>
      </c>
      <c r="L1383" s="12">
        <v>100</v>
      </c>
      <c r="M1383" s="12" t="s">
        <v>15590</v>
      </c>
      <c r="N1383" s="12">
        <v>150</v>
      </c>
      <c r="O1383" s="26">
        <v>45900.333333333299</v>
      </c>
      <c r="P1383" s="13" t="s">
        <v>13120</v>
      </c>
      <c r="Q1383" s="26">
        <v>45900.731840277796</v>
      </c>
      <c r="R1383" s="12" t="s">
        <v>35</v>
      </c>
      <c r="S1383" s="27">
        <f t="shared" si="67"/>
        <v>2.1547569444446699</v>
      </c>
      <c r="T1383" s="12" t="s">
        <v>20649</v>
      </c>
      <c r="U1383" s="13" t="s">
        <v>20650</v>
      </c>
      <c r="V1383" s="13"/>
      <c r="W1383" s="13"/>
    </row>
    <row r="1384" spans="1:23" ht="30" customHeight="1">
      <c r="A1384" s="10">
        <v>1384</v>
      </c>
      <c r="B1384" s="26">
        <v>45898.598611111098</v>
      </c>
      <c r="C1384" s="26" t="str">
        <f t="shared" si="68"/>
        <v>August 2025</v>
      </c>
      <c r="D1384" s="12">
        <v>127450</v>
      </c>
      <c r="E1384" s="56">
        <v>513278</v>
      </c>
      <c r="F1384" s="14" t="s">
        <v>20651</v>
      </c>
      <c r="G1384" s="13" t="s">
        <v>18558</v>
      </c>
      <c r="H1384" s="13" t="s">
        <v>18559</v>
      </c>
      <c r="I1384" s="136" t="s">
        <v>13066</v>
      </c>
      <c r="J1384" s="12" t="str">
        <f t="shared" si="69"/>
        <v>Chan Aye Tha Zan</v>
      </c>
      <c r="K1384" s="12" t="s">
        <v>20652</v>
      </c>
      <c r="L1384" s="12">
        <v>40</v>
      </c>
      <c r="M1384" s="12" t="s">
        <v>20653</v>
      </c>
      <c r="N1384" s="12">
        <v>120</v>
      </c>
      <c r="O1384" s="29">
        <v>45899.333333333299</v>
      </c>
      <c r="P1384" s="13" t="s">
        <v>13048</v>
      </c>
      <c r="Q1384" s="26">
        <v>45899.419374999998</v>
      </c>
      <c r="R1384" s="12" t="s">
        <v>35</v>
      </c>
      <c r="S1384" s="27">
        <f t="shared" si="67"/>
        <v>0.82076388888526697</v>
      </c>
      <c r="T1384" s="12" t="s">
        <v>20654</v>
      </c>
      <c r="U1384" s="13"/>
      <c r="V1384" s="13"/>
      <c r="W1384" s="13"/>
    </row>
    <row r="1385" spans="1:23" ht="30" customHeight="1">
      <c r="A1385" s="10">
        <v>1385</v>
      </c>
      <c r="B1385" s="26">
        <v>45898.607638888898</v>
      </c>
      <c r="C1385" s="26" t="str">
        <f t="shared" si="68"/>
        <v>August 2025</v>
      </c>
      <c r="D1385" s="12">
        <v>127455</v>
      </c>
      <c r="E1385" s="56">
        <v>547993</v>
      </c>
      <c r="F1385" s="14" t="s">
        <v>20655</v>
      </c>
      <c r="G1385" s="13" t="s">
        <v>20656</v>
      </c>
      <c r="H1385" s="13" t="s">
        <v>20657</v>
      </c>
      <c r="I1385" s="136" t="s">
        <v>13104</v>
      </c>
      <c r="J1385" s="12" t="str">
        <f t="shared" si="69"/>
        <v>Maha Aung Myay</v>
      </c>
      <c r="K1385" s="12" t="s">
        <v>20658</v>
      </c>
      <c r="L1385" s="12">
        <v>20</v>
      </c>
      <c r="M1385" s="12" t="s">
        <v>20358</v>
      </c>
      <c r="N1385" s="12">
        <v>250</v>
      </c>
      <c r="O1385" s="26">
        <v>45899.333333333299</v>
      </c>
      <c r="P1385" s="13" t="s">
        <v>13120</v>
      </c>
      <c r="Q1385" s="26">
        <v>45899.669872685197</v>
      </c>
      <c r="R1385" s="12" t="s">
        <v>35</v>
      </c>
      <c r="S1385" s="27">
        <f t="shared" si="67"/>
        <v>1.0622337962922801</v>
      </c>
      <c r="T1385" s="12" t="s">
        <v>20659</v>
      </c>
      <c r="U1385" s="13"/>
      <c r="V1385" s="13"/>
      <c r="W1385" s="13"/>
    </row>
    <row r="1386" spans="1:23" ht="30" customHeight="1">
      <c r="A1386" s="10">
        <v>1386</v>
      </c>
      <c r="B1386" s="26">
        <v>45898.639583333301</v>
      </c>
      <c r="C1386" s="26" t="str">
        <f t="shared" si="68"/>
        <v>August 2025</v>
      </c>
      <c r="D1386" s="12">
        <v>127460</v>
      </c>
      <c r="E1386" s="56">
        <v>548069</v>
      </c>
      <c r="F1386" s="14" t="s">
        <v>20660</v>
      </c>
      <c r="G1386" s="13" t="s">
        <v>20661</v>
      </c>
      <c r="H1386" s="13" t="s">
        <v>20662</v>
      </c>
      <c r="I1386" s="136" t="s">
        <v>13066</v>
      </c>
      <c r="J1386" s="12" t="str">
        <f t="shared" si="69"/>
        <v>Chan Aye Tha Zan</v>
      </c>
      <c r="K1386" s="12" t="s">
        <v>20663</v>
      </c>
      <c r="L1386" s="12">
        <v>30</v>
      </c>
      <c r="M1386" s="12" t="s">
        <v>13068</v>
      </c>
      <c r="N1386" s="12">
        <v>240</v>
      </c>
      <c r="O1386" s="29">
        <v>45899.333333333299</v>
      </c>
      <c r="P1386" s="13" t="s">
        <v>13120</v>
      </c>
      <c r="Q1386" s="26">
        <v>45899.463020833296</v>
      </c>
      <c r="R1386" s="12" t="s">
        <v>35</v>
      </c>
      <c r="S1386" s="27">
        <f t="shared" si="67"/>
        <v>0.82343750000291005</v>
      </c>
      <c r="T1386" s="12" t="s">
        <v>20664</v>
      </c>
      <c r="U1386" s="13"/>
      <c r="V1386" s="13"/>
      <c r="W1386" s="13"/>
    </row>
    <row r="1387" spans="1:23" ht="30" customHeight="1">
      <c r="A1387" s="10">
        <v>1387</v>
      </c>
      <c r="B1387" s="26">
        <v>45898.734027777798</v>
      </c>
      <c r="C1387" s="26" t="str">
        <f t="shared" si="68"/>
        <v>August 2025</v>
      </c>
      <c r="D1387" s="12">
        <v>127512</v>
      </c>
      <c r="E1387" s="56">
        <v>548305</v>
      </c>
      <c r="F1387" s="14" t="s">
        <v>20665</v>
      </c>
      <c r="G1387" s="13" t="s">
        <v>20666</v>
      </c>
      <c r="H1387" s="13" t="s">
        <v>20667</v>
      </c>
      <c r="I1387" s="136" t="s">
        <v>13045</v>
      </c>
      <c r="J1387" s="12" t="str">
        <f t="shared" si="69"/>
        <v>Aung Myay Tha Zan</v>
      </c>
      <c r="K1387" s="12" t="s">
        <v>20668</v>
      </c>
      <c r="L1387" s="12">
        <v>20</v>
      </c>
      <c r="M1387" s="12" t="s">
        <v>15333</v>
      </c>
      <c r="N1387" s="12">
        <v>100</v>
      </c>
      <c r="O1387" s="29">
        <v>45899.333333333299</v>
      </c>
      <c r="P1387" s="13" t="s">
        <v>13069</v>
      </c>
      <c r="Q1387" s="26">
        <v>45899.735960648097</v>
      </c>
      <c r="R1387" s="12" t="s">
        <v>35</v>
      </c>
      <c r="S1387" s="27">
        <f t="shared" si="67"/>
        <v>1.0019328703710899</v>
      </c>
      <c r="T1387" s="12" t="s">
        <v>20669</v>
      </c>
      <c r="U1387" s="13"/>
      <c r="V1387" s="13"/>
      <c r="W1387" s="13"/>
    </row>
    <row r="1388" spans="1:23" ht="30" customHeight="1">
      <c r="A1388" s="10">
        <v>1388</v>
      </c>
      <c r="B1388" s="26">
        <v>45898.747916666704</v>
      </c>
      <c r="C1388" s="26" t="str">
        <f t="shared" si="68"/>
        <v>August 2025</v>
      </c>
      <c r="D1388" s="12">
        <v>127524</v>
      </c>
      <c r="E1388" s="56">
        <v>548038</v>
      </c>
      <c r="F1388" s="14" t="s">
        <v>20670</v>
      </c>
      <c r="G1388" s="13" t="s">
        <v>20671</v>
      </c>
      <c r="H1388" s="13" t="s">
        <v>20672</v>
      </c>
      <c r="I1388" s="136" t="s">
        <v>13104</v>
      </c>
      <c r="J1388" s="12" t="str">
        <f t="shared" si="69"/>
        <v>Maha Aung Myay</v>
      </c>
      <c r="K1388" s="12" t="s">
        <v>20673</v>
      </c>
      <c r="L1388" s="12">
        <v>20</v>
      </c>
      <c r="M1388" s="12" t="s">
        <v>18117</v>
      </c>
      <c r="N1388" s="12">
        <v>460</v>
      </c>
      <c r="O1388" s="29">
        <v>45899.333333333299</v>
      </c>
      <c r="P1388" s="13" t="s">
        <v>13120</v>
      </c>
      <c r="Q1388" s="26">
        <v>45899.690937500003</v>
      </c>
      <c r="R1388" s="12" t="s">
        <v>35</v>
      </c>
      <c r="S1388" s="27">
        <f t="shared" si="67"/>
        <v>0.94302083333605002</v>
      </c>
      <c r="T1388" s="12" t="s">
        <v>20674</v>
      </c>
      <c r="U1388" s="13"/>
      <c r="V1388" s="13"/>
      <c r="W1388" s="13"/>
    </row>
    <row r="1389" spans="1:23" ht="30" customHeight="1">
      <c r="A1389" s="10">
        <v>1389</v>
      </c>
      <c r="B1389" s="26">
        <v>45898.761111111096</v>
      </c>
      <c r="C1389" s="26" t="str">
        <f t="shared" si="68"/>
        <v>August 2025</v>
      </c>
      <c r="D1389" s="12">
        <v>127531</v>
      </c>
      <c r="E1389" s="56">
        <v>113422</v>
      </c>
      <c r="F1389" s="14" t="s">
        <v>20675</v>
      </c>
      <c r="G1389" s="13" t="s">
        <v>20676</v>
      </c>
      <c r="H1389" s="13" t="s">
        <v>20677</v>
      </c>
      <c r="I1389" s="136" t="s">
        <v>13045</v>
      </c>
      <c r="J1389" s="12" t="str">
        <f t="shared" si="69"/>
        <v>Aung Myay Tha Zan</v>
      </c>
      <c r="K1389" s="12" t="s">
        <v>20678</v>
      </c>
      <c r="L1389" s="12">
        <v>30</v>
      </c>
      <c r="M1389" s="12" t="s">
        <v>20679</v>
      </c>
      <c r="N1389" s="12">
        <v>152</v>
      </c>
      <c r="O1389" s="29">
        <v>45900.333333333299</v>
      </c>
      <c r="P1389" s="13" t="s">
        <v>13048</v>
      </c>
      <c r="Q1389" s="26">
        <v>45900.488935185203</v>
      </c>
      <c r="R1389" s="12" t="s">
        <v>35</v>
      </c>
      <c r="S1389" s="27">
        <f t="shared" si="67"/>
        <v>1.7278240740706701</v>
      </c>
      <c r="T1389" s="12" t="s">
        <v>20680</v>
      </c>
      <c r="U1389" s="13"/>
      <c r="V1389" s="13"/>
      <c r="W1389" s="13"/>
    </row>
    <row r="1390" spans="1:23" ht="30" customHeight="1">
      <c r="A1390" s="10">
        <v>1390</v>
      </c>
      <c r="B1390" s="26">
        <v>45898.910428240699</v>
      </c>
      <c r="C1390" s="26" t="str">
        <f t="shared" si="68"/>
        <v>August 2025</v>
      </c>
      <c r="D1390" s="12">
        <v>127552</v>
      </c>
      <c r="E1390" s="56" t="s">
        <v>20681</v>
      </c>
      <c r="F1390" s="14" t="s">
        <v>20682</v>
      </c>
      <c r="G1390" s="13" t="s">
        <v>20683</v>
      </c>
      <c r="H1390" s="13" t="s">
        <v>20684</v>
      </c>
      <c r="I1390" s="136" t="s">
        <v>13104</v>
      </c>
      <c r="J1390" s="12" t="str">
        <f t="shared" si="69"/>
        <v>Maha Aung Myay</v>
      </c>
      <c r="K1390" s="12" t="s">
        <v>20685</v>
      </c>
      <c r="L1390" s="12">
        <v>20</v>
      </c>
      <c r="M1390" s="12" t="s">
        <v>14664</v>
      </c>
      <c r="N1390" s="12">
        <v>258</v>
      </c>
      <c r="O1390" s="29">
        <v>45899.333333333299</v>
      </c>
      <c r="P1390" s="13" t="s">
        <v>13048</v>
      </c>
      <c r="Q1390" s="26">
        <v>45899.644108796303</v>
      </c>
      <c r="R1390" s="12" t="s">
        <v>35</v>
      </c>
      <c r="S1390" s="27">
        <f t="shared" si="67"/>
        <v>0.73368055555329204</v>
      </c>
      <c r="T1390" s="12" t="s">
        <v>20686</v>
      </c>
      <c r="U1390" s="13"/>
      <c r="V1390" s="13"/>
      <c r="W1390" s="13"/>
    </row>
    <row r="1391" spans="1:23" ht="30" customHeight="1">
      <c r="A1391" s="10">
        <v>1391</v>
      </c>
      <c r="B1391" s="26">
        <v>45898.924803240698</v>
      </c>
      <c r="C1391" s="26" t="str">
        <f t="shared" si="68"/>
        <v>August 2025</v>
      </c>
      <c r="D1391" s="12">
        <v>127553</v>
      </c>
      <c r="E1391" s="56" t="s">
        <v>20687</v>
      </c>
      <c r="F1391" s="14" t="s">
        <v>20688</v>
      </c>
      <c r="G1391" s="13" t="s">
        <v>20689</v>
      </c>
      <c r="H1391" s="13" t="s">
        <v>20690</v>
      </c>
      <c r="I1391" s="136" t="s">
        <v>13045</v>
      </c>
      <c r="J1391" s="12" t="str">
        <f t="shared" si="69"/>
        <v>Aung Myay Tha Zan</v>
      </c>
      <c r="K1391" s="12" t="s">
        <v>20691</v>
      </c>
      <c r="L1391" s="12">
        <v>18</v>
      </c>
      <c r="M1391" s="12" t="s">
        <v>20692</v>
      </c>
      <c r="N1391" s="12">
        <v>196</v>
      </c>
      <c r="O1391" s="29">
        <v>45900.333333333299</v>
      </c>
      <c r="P1391" s="13" t="s">
        <v>13048</v>
      </c>
      <c r="Q1391" s="26">
        <v>45900.417754629598</v>
      </c>
      <c r="R1391" s="12" t="s">
        <v>35</v>
      </c>
      <c r="S1391" s="27">
        <f t="shared" si="67"/>
        <v>1.4929513888855599</v>
      </c>
      <c r="T1391" s="12" t="s">
        <v>20693</v>
      </c>
      <c r="U1391" s="13"/>
      <c r="V1391" s="13"/>
      <c r="W1391" s="13"/>
    </row>
    <row r="1392" spans="1:23" ht="30" customHeight="1">
      <c r="A1392" s="10">
        <v>1392</v>
      </c>
      <c r="B1392" s="26">
        <v>45899.449664351901</v>
      </c>
      <c r="C1392" s="26" t="str">
        <f t="shared" si="68"/>
        <v>August 2025</v>
      </c>
      <c r="D1392" s="12" t="s">
        <v>20694</v>
      </c>
      <c r="E1392" s="56">
        <v>141063</v>
      </c>
      <c r="F1392" s="14" t="s">
        <v>20695</v>
      </c>
      <c r="G1392" s="13" t="s">
        <v>20696</v>
      </c>
      <c r="H1392" s="13" t="s">
        <v>20697</v>
      </c>
      <c r="I1392" s="136" t="s">
        <v>13045</v>
      </c>
      <c r="J1392" s="12" t="str">
        <f t="shared" si="69"/>
        <v>Aung Myay Tha Zan</v>
      </c>
      <c r="K1392" s="12" t="s">
        <v>20698</v>
      </c>
      <c r="L1392" s="12">
        <v>100</v>
      </c>
      <c r="M1392" s="12" t="s">
        <v>20699</v>
      </c>
      <c r="N1392" s="12">
        <v>100</v>
      </c>
      <c r="O1392" s="29">
        <v>45899.583333333299</v>
      </c>
      <c r="P1392" s="13" t="s">
        <v>13048</v>
      </c>
      <c r="Q1392" s="26">
        <v>45899.704305555599</v>
      </c>
      <c r="R1392" s="12" t="s">
        <v>35</v>
      </c>
      <c r="S1392" s="27">
        <f t="shared" si="67"/>
        <v>0.25464120370452298</v>
      </c>
      <c r="T1392" s="12" t="s">
        <v>20700</v>
      </c>
      <c r="U1392" s="13"/>
      <c r="V1392" s="13"/>
      <c r="W1392" s="13"/>
    </row>
    <row r="1393" spans="1:23" ht="30" customHeight="1">
      <c r="A1393" s="10">
        <v>1393</v>
      </c>
      <c r="B1393" s="26">
        <v>45899.500069444402</v>
      </c>
      <c r="C1393" s="26" t="str">
        <f t="shared" si="68"/>
        <v>August 2025</v>
      </c>
      <c r="D1393" s="12" t="s">
        <v>20701</v>
      </c>
      <c r="E1393" s="56">
        <v>548798</v>
      </c>
      <c r="F1393" s="14" t="s">
        <v>20702</v>
      </c>
      <c r="G1393" s="13" t="s">
        <v>20703</v>
      </c>
      <c r="H1393" s="13" t="s">
        <v>20704</v>
      </c>
      <c r="I1393" s="136" t="s">
        <v>13104</v>
      </c>
      <c r="J1393" s="12" t="str">
        <f t="shared" si="69"/>
        <v>Maha Aung Myay</v>
      </c>
      <c r="K1393" s="12" t="s">
        <v>20705</v>
      </c>
      <c r="L1393" s="12">
        <v>20</v>
      </c>
      <c r="M1393" s="12" t="s">
        <v>15590</v>
      </c>
      <c r="N1393" s="12">
        <v>300</v>
      </c>
      <c r="O1393" s="29">
        <v>45900.333333333299</v>
      </c>
      <c r="P1393" s="13" t="s">
        <v>13120</v>
      </c>
      <c r="Q1393" s="26">
        <v>45900.658159722203</v>
      </c>
      <c r="R1393" s="12" t="s">
        <v>35</v>
      </c>
      <c r="S1393" s="27">
        <f t="shared" si="67"/>
        <v>1.1580902777786799</v>
      </c>
      <c r="T1393" s="12" t="s">
        <v>20706</v>
      </c>
      <c r="U1393" s="13"/>
      <c r="V1393" s="13"/>
      <c r="W1393" s="13"/>
    </row>
    <row r="1394" spans="1:23" ht="30" customHeight="1">
      <c r="A1394" s="10">
        <v>1394</v>
      </c>
      <c r="B1394" s="26">
        <v>45899.538622685199</v>
      </c>
      <c r="C1394" s="26" t="str">
        <f t="shared" si="68"/>
        <v>August 2025</v>
      </c>
      <c r="D1394" s="12" t="s">
        <v>20707</v>
      </c>
      <c r="E1394" s="56" t="s">
        <v>20708</v>
      </c>
      <c r="F1394" s="14" t="s">
        <v>20709</v>
      </c>
      <c r="G1394" s="13" t="s">
        <v>20710</v>
      </c>
      <c r="H1394" s="13" t="s">
        <v>20711</v>
      </c>
      <c r="I1394" s="136" t="s">
        <v>13066</v>
      </c>
      <c r="J1394" s="12" t="str">
        <f t="shared" si="69"/>
        <v>Chan Aye Tha Zan</v>
      </c>
      <c r="K1394" s="12" t="s">
        <v>20712</v>
      </c>
      <c r="L1394" s="12">
        <v>20</v>
      </c>
      <c r="M1394" s="12" t="s">
        <v>14670</v>
      </c>
      <c r="N1394" s="12">
        <v>150</v>
      </c>
      <c r="O1394" s="29">
        <v>45900.333333333299</v>
      </c>
      <c r="P1394" s="13" t="s">
        <v>13120</v>
      </c>
      <c r="Q1394" s="26">
        <v>45900.457407407397</v>
      </c>
      <c r="R1394" s="12" t="s">
        <v>35</v>
      </c>
      <c r="S1394" s="27">
        <f t="shared" si="67"/>
        <v>0.91878472222015295</v>
      </c>
      <c r="T1394" s="12" t="s">
        <v>20713</v>
      </c>
      <c r="U1394" s="13"/>
      <c r="V1394" s="13"/>
      <c r="W1394" s="13"/>
    </row>
    <row r="1395" spans="1:23" ht="30" customHeight="1">
      <c r="A1395" s="10">
        <v>1395</v>
      </c>
      <c r="B1395" s="26">
        <v>45899.547291666699</v>
      </c>
      <c r="C1395" s="26" t="str">
        <f t="shared" si="68"/>
        <v>August 2025</v>
      </c>
      <c r="D1395" s="12" t="s">
        <v>20714</v>
      </c>
      <c r="E1395" s="56">
        <v>85009</v>
      </c>
      <c r="F1395" s="14" t="s">
        <v>20715</v>
      </c>
      <c r="G1395" s="13" t="s">
        <v>20716</v>
      </c>
      <c r="H1395" s="13" t="s">
        <v>20717</v>
      </c>
      <c r="I1395" s="136" t="s">
        <v>13104</v>
      </c>
      <c r="J1395" s="12" t="str">
        <f t="shared" si="69"/>
        <v>Maha Aung Myay</v>
      </c>
      <c r="K1395" s="12" t="s">
        <v>20718</v>
      </c>
      <c r="L1395" s="12">
        <v>20</v>
      </c>
      <c r="M1395" s="12" t="s">
        <v>15590</v>
      </c>
      <c r="N1395" s="12">
        <v>393</v>
      </c>
      <c r="O1395" s="29">
        <v>45900.333333333299</v>
      </c>
      <c r="P1395" s="13" t="s">
        <v>13048</v>
      </c>
      <c r="Q1395" s="26">
        <v>45900.432928240698</v>
      </c>
      <c r="R1395" s="12" t="s">
        <v>35</v>
      </c>
      <c r="S1395" s="27">
        <f t="shared" si="67"/>
        <v>0.88563657407212304</v>
      </c>
      <c r="T1395" s="12" t="s">
        <v>20719</v>
      </c>
      <c r="U1395" s="13"/>
      <c r="V1395" s="13"/>
      <c r="W1395" s="13"/>
    </row>
    <row r="1396" spans="1:23" ht="30" customHeight="1">
      <c r="A1396" s="10">
        <v>1396</v>
      </c>
      <c r="B1396" s="26">
        <v>45899.600150462997</v>
      </c>
      <c r="C1396" s="26" t="str">
        <f t="shared" si="68"/>
        <v>August 2025</v>
      </c>
      <c r="D1396" s="12" t="s">
        <v>20720</v>
      </c>
      <c r="E1396" s="56">
        <v>547349</v>
      </c>
      <c r="F1396" s="14" t="s">
        <v>20721</v>
      </c>
      <c r="G1396" s="13" t="s">
        <v>20722</v>
      </c>
      <c r="H1396" s="13" t="s">
        <v>20723</v>
      </c>
      <c r="I1396" s="136" t="s">
        <v>13104</v>
      </c>
      <c r="J1396" s="12" t="str">
        <f t="shared" si="69"/>
        <v>Maha Aung Myay</v>
      </c>
      <c r="K1396" s="12" t="s">
        <v>20724</v>
      </c>
      <c r="L1396" s="12">
        <v>25</v>
      </c>
      <c r="M1396" s="12" t="s">
        <v>20725</v>
      </c>
      <c r="N1396" s="12">
        <v>133</v>
      </c>
      <c r="O1396" s="29">
        <v>45900.333333333299</v>
      </c>
      <c r="P1396" s="13" t="s">
        <v>13048</v>
      </c>
      <c r="Q1396" s="26">
        <v>45900.497060185196</v>
      </c>
      <c r="R1396" s="12" t="s">
        <v>35</v>
      </c>
      <c r="S1396" s="27">
        <f t="shared" si="67"/>
        <v>0.89690972222160803</v>
      </c>
      <c r="T1396" s="12" t="s">
        <v>20726</v>
      </c>
      <c r="U1396" s="13"/>
      <c r="V1396" s="13"/>
      <c r="W1396" s="13"/>
    </row>
    <row r="1397" spans="1:23" ht="30" customHeight="1">
      <c r="A1397" s="10">
        <v>1397</v>
      </c>
      <c r="B1397" s="26">
        <v>45900.475694444402</v>
      </c>
      <c r="C1397" s="26" t="str">
        <f t="shared" si="68"/>
        <v>August 2025</v>
      </c>
      <c r="D1397" s="12">
        <v>127736</v>
      </c>
      <c r="E1397" s="56">
        <v>549701</v>
      </c>
      <c r="F1397" s="14" t="s">
        <v>20727</v>
      </c>
      <c r="G1397" s="13" t="s">
        <v>20728</v>
      </c>
      <c r="H1397" s="13" t="s">
        <v>20729</v>
      </c>
      <c r="I1397" s="136" t="s">
        <v>13066</v>
      </c>
      <c r="J1397" s="12" t="str">
        <f t="shared" si="69"/>
        <v>Chan Aye Tha Zan</v>
      </c>
      <c r="K1397" s="12" t="s">
        <v>20730</v>
      </c>
      <c r="L1397" s="12">
        <v>20</v>
      </c>
      <c r="M1397" s="12" t="s">
        <v>20618</v>
      </c>
      <c r="N1397" s="12">
        <v>159</v>
      </c>
      <c r="O1397" s="29">
        <v>45900.333333333299</v>
      </c>
      <c r="P1397" s="13" t="s">
        <v>13048</v>
      </c>
      <c r="Q1397" s="26">
        <v>45900.637916666703</v>
      </c>
      <c r="R1397" s="12" t="s">
        <v>35</v>
      </c>
      <c r="S1397" s="27">
        <f t="shared" si="67"/>
        <v>0.16222222222131699</v>
      </c>
      <c r="T1397" s="12" t="s">
        <v>20731</v>
      </c>
      <c r="U1397" s="13"/>
      <c r="V1397" s="13"/>
      <c r="W1397" s="13"/>
    </row>
    <row r="1398" spans="1:23" ht="30" customHeight="1">
      <c r="A1398" s="10">
        <v>1398</v>
      </c>
      <c r="B1398" s="26">
        <v>45900.494444444397</v>
      </c>
      <c r="C1398" s="26" t="str">
        <f t="shared" si="68"/>
        <v>August 2025</v>
      </c>
      <c r="D1398" s="12">
        <v>127740</v>
      </c>
      <c r="E1398" s="56">
        <v>549878</v>
      </c>
      <c r="F1398" s="14" t="s">
        <v>20732</v>
      </c>
      <c r="G1398" s="13" t="s">
        <v>20733</v>
      </c>
      <c r="H1398" s="13" t="s">
        <v>20734</v>
      </c>
      <c r="I1398" s="136" t="s">
        <v>13104</v>
      </c>
      <c r="J1398" s="12" t="str">
        <f t="shared" si="69"/>
        <v>Maha Aung Myay</v>
      </c>
      <c r="K1398" s="12" t="s">
        <v>20735</v>
      </c>
      <c r="L1398" s="12">
        <v>20</v>
      </c>
      <c r="M1398" s="12" t="s">
        <v>14630</v>
      </c>
      <c r="N1398" s="12">
        <v>218</v>
      </c>
      <c r="O1398" s="29">
        <v>45901.333333333299</v>
      </c>
      <c r="P1398" s="13" t="s">
        <v>13048</v>
      </c>
      <c r="Q1398" s="26">
        <v>45901.765370370398</v>
      </c>
      <c r="R1398" s="12" t="s">
        <v>35</v>
      </c>
      <c r="S1398" s="27">
        <f t="shared" si="67"/>
        <v>1.27092592592817</v>
      </c>
      <c r="T1398" s="12" t="s">
        <v>20736</v>
      </c>
      <c r="U1398" s="13" t="s">
        <v>20737</v>
      </c>
      <c r="V1398" s="13"/>
      <c r="W1398" s="13"/>
    </row>
    <row r="1399" spans="1:23" ht="30" customHeight="1">
      <c r="A1399" s="10">
        <v>1399</v>
      </c>
      <c r="B1399" s="26">
        <v>45900.5180555556</v>
      </c>
      <c r="C1399" s="26" t="str">
        <f t="shared" si="68"/>
        <v>August 2025</v>
      </c>
      <c r="D1399" s="12">
        <v>127749</v>
      </c>
      <c r="E1399" s="56">
        <v>550052</v>
      </c>
      <c r="F1399" s="14" t="s">
        <v>20738</v>
      </c>
      <c r="G1399" s="13" t="s">
        <v>20739</v>
      </c>
      <c r="H1399" s="13" t="s">
        <v>20740</v>
      </c>
      <c r="I1399" s="136" t="s">
        <v>13045</v>
      </c>
      <c r="J1399" s="12" t="str">
        <f t="shared" si="69"/>
        <v>Aung Myay Tha Zan</v>
      </c>
      <c r="K1399" s="12" t="s">
        <v>20741</v>
      </c>
      <c r="L1399" s="12">
        <v>20</v>
      </c>
      <c r="M1399" s="12" t="s">
        <v>17390</v>
      </c>
      <c r="N1399" s="12">
        <v>300</v>
      </c>
      <c r="O1399" s="29">
        <v>45901.333333333299</v>
      </c>
      <c r="P1399" s="13" t="s">
        <v>13120</v>
      </c>
      <c r="Q1399" s="26">
        <v>45901.600358796299</v>
      </c>
      <c r="R1399" s="12" t="s">
        <v>35</v>
      </c>
      <c r="S1399" s="27">
        <f t="shared" si="67"/>
        <v>1.08230324074248</v>
      </c>
      <c r="T1399" s="12" t="s">
        <v>20742</v>
      </c>
      <c r="U1399" s="13"/>
      <c r="V1399" s="13"/>
      <c r="W1399" s="13"/>
    </row>
    <row r="1400" spans="1:23" ht="30" customHeight="1">
      <c r="A1400" s="10">
        <v>1400</v>
      </c>
      <c r="B1400" s="73">
        <v>45900.523611111101</v>
      </c>
      <c r="C1400" s="26" t="str">
        <f t="shared" si="68"/>
        <v>August 2025</v>
      </c>
      <c r="D1400" s="66">
        <v>127751</v>
      </c>
      <c r="E1400" s="66">
        <v>550082</v>
      </c>
      <c r="F1400" s="75" t="s">
        <v>20743</v>
      </c>
      <c r="G1400" s="76" t="s">
        <v>20744</v>
      </c>
      <c r="H1400" s="76" t="s">
        <v>20745</v>
      </c>
      <c r="I1400" s="140" t="s">
        <v>13066</v>
      </c>
      <c r="J1400" s="12" t="str">
        <f t="shared" si="69"/>
        <v>Chan Aye Tha Zan</v>
      </c>
      <c r="K1400" s="66" t="s">
        <v>20746</v>
      </c>
      <c r="L1400" s="66">
        <v>20</v>
      </c>
      <c r="M1400" s="66"/>
      <c r="N1400" s="66"/>
      <c r="O1400" s="73">
        <v>45902.333333333299</v>
      </c>
      <c r="P1400" s="13" t="s">
        <v>13048</v>
      </c>
      <c r="Q1400" s="73"/>
      <c r="R1400" s="66" t="s">
        <v>113</v>
      </c>
      <c r="S1400" s="90">
        <f t="shared" si="67"/>
        <v>-45900.523611111101</v>
      </c>
      <c r="T1400" s="66"/>
      <c r="U1400" s="76" t="s">
        <v>20747</v>
      </c>
      <c r="V1400" s="76" t="s">
        <v>20748</v>
      </c>
      <c r="W1400" s="76"/>
    </row>
    <row r="1401" spans="1:23" ht="30" customHeight="1">
      <c r="A1401" s="10">
        <v>1401</v>
      </c>
      <c r="B1401" s="26">
        <v>45900.529166666704</v>
      </c>
      <c r="C1401" s="26" t="str">
        <f t="shared" si="68"/>
        <v>August 2025</v>
      </c>
      <c r="D1401" s="12">
        <v>127752</v>
      </c>
      <c r="E1401" s="56">
        <v>550095</v>
      </c>
      <c r="F1401" s="14" t="s">
        <v>20749</v>
      </c>
      <c r="G1401" s="13" t="s">
        <v>20750</v>
      </c>
      <c r="H1401" s="13" t="s">
        <v>20751</v>
      </c>
      <c r="I1401" s="136" t="s">
        <v>13104</v>
      </c>
      <c r="J1401" s="12" t="str">
        <f t="shared" si="69"/>
        <v>Maha Aung Myay</v>
      </c>
      <c r="K1401" s="12" t="s">
        <v>20752</v>
      </c>
      <c r="L1401" s="12">
        <v>25</v>
      </c>
      <c r="M1401" s="12" t="s">
        <v>16083</v>
      </c>
      <c r="N1401" s="12">
        <v>260</v>
      </c>
      <c r="O1401" s="29">
        <v>45901.333333333299</v>
      </c>
      <c r="P1401" s="13" t="s">
        <v>13048</v>
      </c>
      <c r="Q1401" s="26">
        <v>45901.467523148101</v>
      </c>
      <c r="R1401" s="12" t="s">
        <v>35</v>
      </c>
      <c r="S1401" s="27">
        <f t="shared" si="67"/>
        <v>0.93835648147796702</v>
      </c>
      <c r="T1401" s="12" t="s">
        <v>20753</v>
      </c>
      <c r="U1401" s="13"/>
      <c r="V1401" s="13"/>
      <c r="W1401" s="13"/>
    </row>
    <row r="1402" spans="1:23" ht="30" customHeight="1">
      <c r="A1402" s="10">
        <v>1402</v>
      </c>
      <c r="B1402" s="73">
        <v>45900.529166666704</v>
      </c>
      <c r="C1402" s="26" t="str">
        <f t="shared" si="68"/>
        <v>August 2025</v>
      </c>
      <c r="D1402" s="66">
        <v>127753</v>
      </c>
      <c r="E1402" s="66">
        <v>99517</v>
      </c>
      <c r="F1402" s="75" t="s">
        <v>20754</v>
      </c>
      <c r="G1402" s="76" t="s">
        <v>20755</v>
      </c>
      <c r="H1402" s="76" t="s">
        <v>20756</v>
      </c>
      <c r="I1402" s="140" t="s">
        <v>13104</v>
      </c>
      <c r="J1402" s="12" t="str">
        <f t="shared" si="69"/>
        <v>Maha Aung Myay</v>
      </c>
      <c r="K1402" s="66" t="s">
        <v>20757</v>
      </c>
      <c r="L1402" s="66">
        <v>40</v>
      </c>
      <c r="M1402" s="66"/>
      <c r="N1402" s="66"/>
      <c r="O1402" s="73">
        <v>45901.333333333299</v>
      </c>
      <c r="P1402" s="13" t="s">
        <v>13048</v>
      </c>
      <c r="Q1402" s="73"/>
      <c r="R1402" s="66" t="s">
        <v>113</v>
      </c>
      <c r="S1402" s="90">
        <f t="shared" si="67"/>
        <v>-45900.529166666704</v>
      </c>
      <c r="T1402" s="66"/>
      <c r="U1402" s="76"/>
      <c r="V1402" s="76" t="s">
        <v>20748</v>
      </c>
      <c r="W1402" s="76"/>
    </row>
    <row r="1403" spans="1:23" ht="30" customHeight="1">
      <c r="A1403" s="10">
        <v>1403</v>
      </c>
      <c r="B1403" s="26">
        <v>45900.557638888902</v>
      </c>
      <c r="C1403" s="26" t="str">
        <f t="shared" si="68"/>
        <v>August 2025</v>
      </c>
      <c r="D1403" s="12">
        <v>127764</v>
      </c>
      <c r="E1403" s="56">
        <v>549646</v>
      </c>
      <c r="F1403" s="14" t="s">
        <v>20758</v>
      </c>
      <c r="G1403" s="13" t="s">
        <v>20759</v>
      </c>
      <c r="H1403" s="13" t="s">
        <v>20760</v>
      </c>
      <c r="I1403" s="136" t="s">
        <v>13104</v>
      </c>
      <c r="J1403" s="12" t="str">
        <f t="shared" si="69"/>
        <v>Maha Aung Myay</v>
      </c>
      <c r="K1403" s="12" t="s">
        <v>20761</v>
      </c>
      <c r="L1403" s="12">
        <v>30</v>
      </c>
      <c r="M1403" s="12" t="s">
        <v>20762</v>
      </c>
      <c r="N1403" s="12">
        <v>100</v>
      </c>
      <c r="O1403" s="29">
        <v>45901.333333333299</v>
      </c>
      <c r="P1403" s="13" t="s">
        <v>13048</v>
      </c>
      <c r="Q1403" s="26">
        <v>45901.686111111099</v>
      </c>
      <c r="R1403" s="12" t="s">
        <v>35</v>
      </c>
      <c r="S1403" s="27">
        <f t="shared" si="67"/>
        <v>1.12847222222626</v>
      </c>
      <c r="T1403" s="12" t="s">
        <v>20763</v>
      </c>
      <c r="U1403" s="13"/>
      <c r="V1403" s="13"/>
      <c r="W1403" s="13"/>
    </row>
    <row r="1404" spans="1:23" ht="30" customHeight="1">
      <c r="A1404" s="10">
        <v>1404</v>
      </c>
      <c r="B1404" s="26">
        <v>45900.560416666704</v>
      </c>
      <c r="C1404" s="26" t="str">
        <f t="shared" si="68"/>
        <v>August 2025</v>
      </c>
      <c r="D1404" s="12">
        <v>127766</v>
      </c>
      <c r="E1404" s="56">
        <v>550133</v>
      </c>
      <c r="F1404" s="14" t="s">
        <v>20764</v>
      </c>
      <c r="G1404" s="13" t="s">
        <v>20765</v>
      </c>
      <c r="H1404" s="13" t="s">
        <v>20766</v>
      </c>
      <c r="I1404" s="136" t="s">
        <v>13104</v>
      </c>
      <c r="J1404" s="12" t="str">
        <f t="shared" si="69"/>
        <v>Maha Aung Myay</v>
      </c>
      <c r="K1404" s="12" t="s">
        <v>20767</v>
      </c>
      <c r="L1404" s="12">
        <v>100</v>
      </c>
      <c r="M1404" s="12" t="s">
        <v>20768</v>
      </c>
      <c r="N1404" s="12">
        <v>110</v>
      </c>
      <c r="O1404" s="29">
        <v>45901.333333333299</v>
      </c>
      <c r="P1404" s="13" t="s">
        <v>13120</v>
      </c>
      <c r="Q1404" s="26">
        <v>45901.654189814799</v>
      </c>
      <c r="R1404" s="12" t="s">
        <v>35</v>
      </c>
      <c r="S1404" s="27">
        <f t="shared" si="67"/>
        <v>1.09377314814628</v>
      </c>
      <c r="T1404" s="12" t="s">
        <v>20769</v>
      </c>
      <c r="U1404" s="13"/>
      <c r="V1404" s="13"/>
      <c r="W1404" s="13"/>
    </row>
    <row r="1405" spans="1:23" ht="30" customHeight="1">
      <c r="A1405" s="10">
        <v>1405</v>
      </c>
      <c r="B1405" s="26">
        <v>45900.574999999997</v>
      </c>
      <c r="C1405" s="26" t="str">
        <f t="shared" si="68"/>
        <v>August 2025</v>
      </c>
      <c r="D1405" s="12">
        <v>127773</v>
      </c>
      <c r="E1405" s="56">
        <v>8173</v>
      </c>
      <c r="F1405" s="14" t="s">
        <v>20770</v>
      </c>
      <c r="G1405" s="13" t="s">
        <v>20771</v>
      </c>
      <c r="H1405" s="13" t="s">
        <v>20772</v>
      </c>
      <c r="I1405" s="136" t="s">
        <v>13104</v>
      </c>
      <c r="J1405" s="12" t="str">
        <f t="shared" si="69"/>
        <v>Maha Aung Myay</v>
      </c>
      <c r="K1405" s="12" t="s">
        <v>20773</v>
      </c>
      <c r="L1405" s="12">
        <v>30</v>
      </c>
      <c r="M1405" s="12" t="s">
        <v>14509</v>
      </c>
      <c r="N1405" s="12">
        <v>80</v>
      </c>
      <c r="O1405" s="29">
        <v>45901.333333333299</v>
      </c>
      <c r="P1405" s="13" t="s">
        <v>13120</v>
      </c>
      <c r="Q1405" s="26">
        <v>45901.456261574102</v>
      </c>
      <c r="R1405" s="12" t="s">
        <v>35</v>
      </c>
      <c r="S1405" s="27">
        <f t="shared" ref="S1405:S1420" si="70">Q1405-B1405</f>
        <v>0.88126157407532402</v>
      </c>
      <c r="T1405" s="12" t="s">
        <v>20774</v>
      </c>
      <c r="U1405" s="13"/>
      <c r="V1405" s="13"/>
      <c r="W1405" s="13"/>
    </row>
    <row r="1406" spans="1:23" ht="30" customHeight="1">
      <c r="A1406" s="10">
        <v>1406</v>
      </c>
      <c r="B1406" s="26">
        <v>45900.578472222202</v>
      </c>
      <c r="C1406" s="26" t="str">
        <f t="shared" si="68"/>
        <v>August 2025</v>
      </c>
      <c r="D1406" s="12">
        <v>127775</v>
      </c>
      <c r="E1406" s="56">
        <v>80965</v>
      </c>
      <c r="F1406" s="14" t="s">
        <v>20775</v>
      </c>
      <c r="G1406" s="13" t="s">
        <v>20776</v>
      </c>
      <c r="H1406" s="13" t="s">
        <v>20777</v>
      </c>
      <c r="I1406" s="136" t="s">
        <v>13104</v>
      </c>
      <c r="J1406" s="12" t="str">
        <f t="shared" si="69"/>
        <v>Maha Aung Myay</v>
      </c>
      <c r="K1406" s="12" t="s">
        <v>20778</v>
      </c>
      <c r="L1406" s="12">
        <v>20</v>
      </c>
      <c r="M1406" s="12" t="s">
        <v>19150</v>
      </c>
      <c r="N1406" s="12">
        <v>240</v>
      </c>
      <c r="O1406" s="29">
        <v>45901.333333333299</v>
      </c>
      <c r="P1406" s="13" t="s">
        <v>13120</v>
      </c>
      <c r="Q1406" s="26">
        <v>45901.593969907401</v>
      </c>
      <c r="R1406" s="12" t="s">
        <v>35</v>
      </c>
      <c r="S1406" s="27">
        <f t="shared" si="70"/>
        <v>1.0154976851845301</v>
      </c>
      <c r="T1406" s="12" t="s">
        <v>20779</v>
      </c>
      <c r="U1406" s="13"/>
      <c r="V1406" s="13"/>
      <c r="W1406" s="13"/>
    </row>
    <row r="1407" spans="1:23" ht="30" customHeight="1">
      <c r="A1407" s="10">
        <v>1407</v>
      </c>
      <c r="B1407" s="26">
        <v>45900.578472222202</v>
      </c>
      <c r="C1407" s="26" t="str">
        <f t="shared" si="68"/>
        <v>August 2025</v>
      </c>
      <c r="D1407" s="12">
        <v>127776</v>
      </c>
      <c r="E1407" s="56">
        <v>550208</v>
      </c>
      <c r="F1407" s="14" t="s">
        <v>20780</v>
      </c>
      <c r="G1407" s="13" t="s">
        <v>20781</v>
      </c>
      <c r="H1407" s="13" t="s">
        <v>20782</v>
      </c>
      <c r="I1407" s="136" t="s">
        <v>13104</v>
      </c>
      <c r="J1407" s="12" t="str">
        <f t="shared" si="69"/>
        <v>Maha Aung Myay</v>
      </c>
      <c r="K1407" s="12" t="s">
        <v>20783</v>
      </c>
      <c r="L1407" s="12">
        <v>20</v>
      </c>
      <c r="M1407" s="12" t="s">
        <v>16083</v>
      </c>
      <c r="N1407" s="12">
        <v>200</v>
      </c>
      <c r="O1407" s="29">
        <v>45901.333333333299</v>
      </c>
      <c r="P1407" s="13" t="s">
        <v>13120</v>
      </c>
      <c r="Q1407" s="26">
        <v>45901.510046296302</v>
      </c>
      <c r="R1407" s="12" t="s">
        <v>35</v>
      </c>
      <c r="S1407" s="27">
        <f t="shared" si="70"/>
        <v>0.93157407407125004</v>
      </c>
      <c r="T1407" s="12" t="s">
        <v>20784</v>
      </c>
      <c r="U1407" s="13"/>
      <c r="V1407" s="13"/>
      <c r="W1407" s="13"/>
    </row>
    <row r="1408" spans="1:23" ht="30" customHeight="1">
      <c r="A1408" s="10">
        <v>1408</v>
      </c>
      <c r="B1408" s="26">
        <v>45900.593055555597</v>
      </c>
      <c r="C1408" s="26" t="str">
        <f t="shared" si="68"/>
        <v>August 2025</v>
      </c>
      <c r="D1408" s="12">
        <v>127780</v>
      </c>
      <c r="E1408" s="56">
        <v>550275</v>
      </c>
      <c r="F1408" s="14" t="s">
        <v>20785</v>
      </c>
      <c r="G1408" s="13" t="s">
        <v>20786</v>
      </c>
      <c r="H1408" s="13" t="s">
        <v>20787</v>
      </c>
      <c r="I1408" s="136" t="s">
        <v>13066</v>
      </c>
      <c r="J1408" s="12" t="str">
        <f t="shared" si="69"/>
        <v>Chan Aye Tha Zan</v>
      </c>
      <c r="K1408" s="12" t="s">
        <v>20788</v>
      </c>
      <c r="L1408" s="12">
        <v>20</v>
      </c>
      <c r="M1408" s="12" t="s">
        <v>20789</v>
      </c>
      <c r="N1408" s="12">
        <v>96</v>
      </c>
      <c r="O1408" s="29">
        <v>45901.333333333299</v>
      </c>
      <c r="P1408" s="13" t="s">
        <v>13048</v>
      </c>
      <c r="Q1408" s="26">
        <v>45901.575185185196</v>
      </c>
      <c r="R1408" s="12" t="s">
        <v>35</v>
      </c>
      <c r="S1408" s="27">
        <f t="shared" si="70"/>
        <v>0.98212962962861605</v>
      </c>
      <c r="T1408" s="12" t="s">
        <v>20790</v>
      </c>
      <c r="U1408" s="13"/>
      <c r="V1408" s="13"/>
      <c r="W1408" s="13"/>
    </row>
    <row r="1409" spans="1:30" ht="30" customHeight="1">
      <c r="A1409" s="10">
        <v>1409</v>
      </c>
      <c r="B1409" s="26">
        <v>45900.613888888904</v>
      </c>
      <c r="C1409" s="26" t="str">
        <f t="shared" si="68"/>
        <v>August 2025</v>
      </c>
      <c r="D1409" s="12">
        <v>127783</v>
      </c>
      <c r="E1409" s="56">
        <v>284350</v>
      </c>
      <c r="F1409" s="14" t="s">
        <v>20791</v>
      </c>
      <c r="G1409" s="13" t="s">
        <v>20792</v>
      </c>
      <c r="H1409" s="13" t="s">
        <v>20793</v>
      </c>
      <c r="I1409" s="136" t="s">
        <v>13066</v>
      </c>
      <c r="J1409" s="12" t="str">
        <f t="shared" si="69"/>
        <v>Chan Aye Tha Zan</v>
      </c>
      <c r="K1409" s="12" t="s">
        <v>20794</v>
      </c>
      <c r="L1409" s="12">
        <v>20</v>
      </c>
      <c r="M1409" s="12" t="s">
        <v>20795</v>
      </c>
      <c r="N1409" s="12">
        <v>109</v>
      </c>
      <c r="O1409" s="29">
        <v>45901.333333333299</v>
      </c>
      <c r="P1409" s="13" t="s">
        <v>13048</v>
      </c>
      <c r="Q1409" s="26">
        <v>45901.736377314803</v>
      </c>
      <c r="R1409" s="12" t="s">
        <v>35</v>
      </c>
      <c r="S1409" s="27">
        <f t="shared" si="70"/>
        <v>1.12248842592817</v>
      </c>
      <c r="T1409" s="12" t="s">
        <v>20796</v>
      </c>
      <c r="U1409" s="13"/>
      <c r="V1409" s="13"/>
      <c r="W1409" s="13"/>
    </row>
    <row r="1410" spans="1:30" ht="30" customHeight="1">
      <c r="A1410" s="10">
        <v>1410</v>
      </c>
      <c r="B1410" s="26">
        <v>45900.632638888899</v>
      </c>
      <c r="C1410" s="26" t="str">
        <f t="shared" si="68"/>
        <v>August 2025</v>
      </c>
      <c r="D1410" s="12">
        <v>127784</v>
      </c>
      <c r="E1410" s="56">
        <v>550350</v>
      </c>
      <c r="F1410" s="14" t="s">
        <v>20797</v>
      </c>
      <c r="G1410" s="13" t="s">
        <v>20798</v>
      </c>
      <c r="H1410" s="13" t="s">
        <v>20799</v>
      </c>
      <c r="I1410" s="136" t="s">
        <v>13104</v>
      </c>
      <c r="J1410" s="12" t="str">
        <f t="shared" si="69"/>
        <v>Maha Aung Myay</v>
      </c>
      <c r="K1410" s="12" t="s">
        <v>20800</v>
      </c>
      <c r="L1410" s="12">
        <v>75</v>
      </c>
      <c r="M1410" s="12" t="s">
        <v>20801</v>
      </c>
      <c r="N1410" s="12">
        <v>95</v>
      </c>
      <c r="O1410" s="29">
        <v>45902.333333333299</v>
      </c>
      <c r="P1410" s="13" t="s">
        <v>13048</v>
      </c>
      <c r="Q1410" s="26">
        <v>45902.686296296299</v>
      </c>
      <c r="R1410" s="12" t="s">
        <v>35</v>
      </c>
      <c r="S1410" s="27">
        <f t="shared" si="70"/>
        <v>2.0536574074067202</v>
      </c>
      <c r="T1410" s="12" t="s">
        <v>20802</v>
      </c>
      <c r="U1410" s="13"/>
      <c r="V1410" s="13"/>
      <c r="W1410" s="13"/>
    </row>
    <row r="1411" spans="1:30" ht="30" customHeight="1">
      <c r="A1411" s="10">
        <v>1411</v>
      </c>
      <c r="B1411" s="26">
        <v>45900.679166666698</v>
      </c>
      <c r="C1411" s="26" t="str">
        <f t="shared" ref="C1411:C1420" si="71">TEXT(B1411,"mmmm yyyy")</f>
        <v>August 2025</v>
      </c>
      <c r="D1411" s="12">
        <v>127791</v>
      </c>
      <c r="E1411" s="56">
        <v>270452</v>
      </c>
      <c r="F1411" s="14" t="s">
        <v>20803</v>
      </c>
      <c r="G1411" s="13" t="s">
        <v>20804</v>
      </c>
      <c r="H1411" s="13" t="s">
        <v>15996</v>
      </c>
      <c r="I1411" s="136" t="s">
        <v>13045</v>
      </c>
      <c r="J1411" s="12" t="str">
        <f t="shared" ref="J1411:J1420" si="72">TRIM(CLEAN(I1411))</f>
        <v>Aung Myay Tha Zan</v>
      </c>
      <c r="K1411" s="12" t="s">
        <v>20805</v>
      </c>
      <c r="L1411" s="12">
        <v>20</v>
      </c>
      <c r="M1411" s="12" t="s">
        <v>20806</v>
      </c>
      <c r="N1411" s="12">
        <v>250</v>
      </c>
      <c r="O1411" s="29">
        <v>45901.333333333299</v>
      </c>
      <c r="P1411" s="13" t="s">
        <v>13069</v>
      </c>
      <c r="Q1411" s="26">
        <v>45901.8043287037</v>
      </c>
      <c r="R1411" s="12" t="s">
        <v>35</v>
      </c>
      <c r="S1411" s="27">
        <f t="shared" si="70"/>
        <v>1.12516203703854</v>
      </c>
      <c r="T1411" s="12" t="s">
        <v>20807</v>
      </c>
      <c r="U1411" s="13"/>
      <c r="V1411" s="13"/>
      <c r="W1411" s="13"/>
    </row>
    <row r="1412" spans="1:30" ht="30" customHeight="1">
      <c r="A1412" s="10">
        <v>1412</v>
      </c>
      <c r="B1412" s="26">
        <v>45900.679861111101</v>
      </c>
      <c r="C1412" s="26" t="str">
        <f t="shared" si="71"/>
        <v>August 2025</v>
      </c>
      <c r="D1412" s="12">
        <v>127792</v>
      </c>
      <c r="E1412" s="56">
        <v>549693</v>
      </c>
      <c r="F1412" s="14" t="s">
        <v>20808</v>
      </c>
      <c r="G1412" s="13" t="s">
        <v>20809</v>
      </c>
      <c r="H1412" s="13" t="s">
        <v>15996</v>
      </c>
      <c r="I1412" s="136" t="s">
        <v>13045</v>
      </c>
      <c r="J1412" s="12" t="str">
        <f t="shared" si="72"/>
        <v>Aung Myay Tha Zan</v>
      </c>
      <c r="K1412" s="12" t="s">
        <v>20810</v>
      </c>
      <c r="L1412" s="12">
        <v>20</v>
      </c>
      <c r="M1412" s="12" t="s">
        <v>20811</v>
      </c>
      <c r="N1412" s="12">
        <v>250</v>
      </c>
      <c r="O1412" s="29">
        <v>45901.333333333299</v>
      </c>
      <c r="P1412" s="13" t="s">
        <v>13069</v>
      </c>
      <c r="Q1412" s="26">
        <v>45901.796435185199</v>
      </c>
      <c r="R1412" s="12" t="s">
        <v>35</v>
      </c>
      <c r="S1412" s="27">
        <f t="shared" si="70"/>
        <v>1.1165740740762</v>
      </c>
      <c r="T1412" s="12" t="s">
        <v>20812</v>
      </c>
      <c r="U1412" s="13"/>
      <c r="V1412" s="13"/>
      <c r="W1412" s="13"/>
    </row>
    <row r="1413" spans="1:30" ht="30" customHeight="1">
      <c r="A1413" s="10">
        <v>1413</v>
      </c>
      <c r="B1413" s="26">
        <v>45900.680555555598</v>
      </c>
      <c r="C1413" s="26" t="str">
        <f t="shared" si="71"/>
        <v>August 2025</v>
      </c>
      <c r="D1413" s="12">
        <v>127793</v>
      </c>
      <c r="E1413" s="56">
        <v>549688</v>
      </c>
      <c r="F1413" s="14" t="s">
        <v>20813</v>
      </c>
      <c r="G1413" s="13" t="s">
        <v>20814</v>
      </c>
      <c r="H1413" s="13" t="s">
        <v>15996</v>
      </c>
      <c r="I1413" s="136" t="s">
        <v>13045</v>
      </c>
      <c r="J1413" s="12" t="str">
        <f t="shared" si="72"/>
        <v>Aung Myay Tha Zan</v>
      </c>
      <c r="K1413" s="12" t="s">
        <v>20815</v>
      </c>
      <c r="L1413" s="12">
        <v>20</v>
      </c>
      <c r="M1413" s="12" t="s">
        <v>20811</v>
      </c>
      <c r="N1413" s="12">
        <v>250</v>
      </c>
      <c r="O1413" s="29">
        <v>45901.333333333299</v>
      </c>
      <c r="P1413" s="13" t="s">
        <v>13069</v>
      </c>
      <c r="Q1413" s="26">
        <v>45901.777418981503</v>
      </c>
      <c r="R1413" s="12" t="s">
        <v>35</v>
      </c>
      <c r="S1413" s="27">
        <f t="shared" si="70"/>
        <v>1.0968634259261301</v>
      </c>
      <c r="T1413" s="12" t="s">
        <v>20816</v>
      </c>
      <c r="U1413" s="13"/>
      <c r="V1413" s="13"/>
      <c r="W1413" s="13"/>
    </row>
    <row r="1414" spans="1:30" ht="30" customHeight="1">
      <c r="A1414" s="10">
        <v>1414</v>
      </c>
      <c r="B1414" s="26">
        <v>45900.682638888902</v>
      </c>
      <c r="C1414" s="26" t="str">
        <f t="shared" si="71"/>
        <v>August 2025</v>
      </c>
      <c r="D1414" s="12">
        <v>127794</v>
      </c>
      <c r="E1414" s="56">
        <v>550352</v>
      </c>
      <c r="F1414" s="14" t="s">
        <v>20817</v>
      </c>
      <c r="G1414" s="13" t="s">
        <v>20818</v>
      </c>
      <c r="H1414" s="13" t="s">
        <v>20819</v>
      </c>
      <c r="I1414" s="136" t="s">
        <v>13045</v>
      </c>
      <c r="J1414" s="12" t="str">
        <f t="shared" si="72"/>
        <v>Aung Myay Tha Zan</v>
      </c>
      <c r="K1414" s="12" t="s">
        <v>20820</v>
      </c>
      <c r="L1414" s="12">
        <v>20</v>
      </c>
      <c r="M1414" s="12" t="s">
        <v>20821</v>
      </c>
      <c r="N1414" s="12">
        <v>150</v>
      </c>
      <c r="O1414" s="29">
        <v>45901.333333333299</v>
      </c>
      <c r="P1414" s="13" t="s">
        <v>13120</v>
      </c>
      <c r="Q1414" s="26">
        <v>45901.488865740699</v>
      </c>
      <c r="R1414" s="12" t="s">
        <v>35</v>
      </c>
      <c r="S1414" s="27">
        <f t="shared" si="70"/>
        <v>0.80622685185517196</v>
      </c>
      <c r="T1414" s="12" t="s">
        <v>20822</v>
      </c>
      <c r="U1414" s="13"/>
      <c r="V1414" s="13"/>
      <c r="W1414" s="13"/>
    </row>
    <row r="1415" spans="1:30" ht="30" customHeight="1">
      <c r="A1415" s="10">
        <v>1415</v>
      </c>
      <c r="B1415" s="26">
        <v>45900.686805555597</v>
      </c>
      <c r="C1415" s="26" t="str">
        <f t="shared" si="71"/>
        <v>August 2025</v>
      </c>
      <c r="D1415" s="12">
        <v>127796</v>
      </c>
      <c r="E1415" s="56">
        <v>550466</v>
      </c>
      <c r="F1415" s="14" t="s">
        <v>20823</v>
      </c>
      <c r="G1415" s="13" t="s">
        <v>20824</v>
      </c>
      <c r="H1415" s="13" t="s">
        <v>20825</v>
      </c>
      <c r="I1415" s="136" t="s">
        <v>13104</v>
      </c>
      <c r="J1415" s="12" t="str">
        <f t="shared" si="72"/>
        <v>Maha Aung Myay</v>
      </c>
      <c r="K1415" s="12" t="s">
        <v>20826</v>
      </c>
      <c r="L1415" s="12">
        <v>20</v>
      </c>
      <c r="M1415" s="12" t="s">
        <v>19463</v>
      </c>
      <c r="N1415" s="12">
        <v>170</v>
      </c>
      <c r="O1415" s="29">
        <v>45902.333333333299</v>
      </c>
      <c r="P1415" s="13" t="s">
        <v>13048</v>
      </c>
      <c r="Q1415" s="26">
        <v>45902.508333333302</v>
      </c>
      <c r="R1415" s="12" t="s">
        <v>35</v>
      </c>
      <c r="S1415" s="27">
        <f t="shared" si="70"/>
        <v>1.8215277777781</v>
      </c>
      <c r="T1415" s="12" t="s">
        <v>20827</v>
      </c>
      <c r="U1415" s="13"/>
      <c r="V1415" s="13"/>
      <c r="W1415" s="13"/>
    </row>
    <row r="1416" spans="1:30" ht="30" customHeight="1">
      <c r="A1416" s="10">
        <v>1416</v>
      </c>
      <c r="B1416" s="26">
        <v>45900.688888888901</v>
      </c>
      <c r="C1416" s="26" t="str">
        <f t="shared" si="71"/>
        <v>August 2025</v>
      </c>
      <c r="D1416" s="12">
        <v>127797</v>
      </c>
      <c r="E1416" s="56">
        <v>550334</v>
      </c>
      <c r="F1416" s="14" t="s">
        <v>20828</v>
      </c>
      <c r="G1416" s="13" t="s">
        <v>20829</v>
      </c>
      <c r="H1416" s="13" t="s">
        <v>20830</v>
      </c>
      <c r="I1416" s="136" t="s">
        <v>13066</v>
      </c>
      <c r="J1416" s="12" t="str">
        <f t="shared" si="72"/>
        <v>Chan Aye Tha Zan</v>
      </c>
      <c r="K1416" s="12" t="s">
        <v>20831</v>
      </c>
      <c r="L1416" s="12">
        <v>50</v>
      </c>
      <c r="M1416" s="12" t="s">
        <v>20832</v>
      </c>
      <c r="N1416" s="12">
        <v>249</v>
      </c>
      <c r="O1416" s="29">
        <v>45901.333333333299</v>
      </c>
      <c r="P1416" s="13" t="s">
        <v>13048</v>
      </c>
      <c r="Q1416" s="26">
        <v>45901.6471759259</v>
      </c>
      <c r="R1416" s="12" t="s">
        <v>35</v>
      </c>
      <c r="S1416" s="27">
        <f t="shared" si="70"/>
        <v>0.95828703704319196</v>
      </c>
      <c r="T1416" s="12" t="s">
        <v>20833</v>
      </c>
      <c r="U1416" s="13"/>
      <c r="V1416" s="13"/>
      <c r="W1416" s="13"/>
    </row>
    <row r="1417" spans="1:30" ht="30" customHeight="1">
      <c r="A1417" s="10">
        <v>1417</v>
      </c>
      <c r="B1417" s="26">
        <v>45900.7055555556</v>
      </c>
      <c r="C1417" s="26" t="str">
        <f t="shared" si="71"/>
        <v>August 2025</v>
      </c>
      <c r="D1417" s="12">
        <v>127802</v>
      </c>
      <c r="E1417" s="56">
        <v>550498</v>
      </c>
      <c r="F1417" s="14" t="s">
        <v>20834</v>
      </c>
      <c r="G1417" s="13" t="s">
        <v>20835</v>
      </c>
      <c r="H1417" s="13" t="s">
        <v>20836</v>
      </c>
      <c r="I1417" s="136" t="s">
        <v>13066</v>
      </c>
      <c r="J1417" s="12" t="str">
        <f t="shared" si="72"/>
        <v>Chan Aye Tha Zan</v>
      </c>
      <c r="K1417" s="12" t="s">
        <v>20837</v>
      </c>
      <c r="L1417" s="12">
        <v>30</v>
      </c>
      <c r="M1417" s="12" t="s">
        <v>15194</v>
      </c>
      <c r="N1417" s="12">
        <v>150</v>
      </c>
      <c r="O1417" s="29">
        <v>45901.333333333299</v>
      </c>
      <c r="P1417" s="13" t="s">
        <v>13120</v>
      </c>
      <c r="Q1417" s="26">
        <v>45901.426643518498</v>
      </c>
      <c r="R1417" s="12" t="s">
        <v>35</v>
      </c>
      <c r="S1417" s="27">
        <f t="shared" si="70"/>
        <v>0.72108796296379296</v>
      </c>
      <c r="T1417" s="12" t="s">
        <v>20838</v>
      </c>
      <c r="U1417" s="13"/>
      <c r="V1417" s="13"/>
      <c r="W1417" s="13"/>
    </row>
    <row r="1418" spans="1:30" ht="30" customHeight="1">
      <c r="A1418" s="10">
        <v>1418</v>
      </c>
      <c r="B1418" s="26">
        <v>45900.801388888904</v>
      </c>
      <c r="C1418" s="26" t="str">
        <f t="shared" si="71"/>
        <v>August 2025</v>
      </c>
      <c r="D1418" s="12">
        <v>127821</v>
      </c>
      <c r="E1418" s="56">
        <v>550670</v>
      </c>
      <c r="F1418" s="14" t="s">
        <v>20839</v>
      </c>
      <c r="G1418" s="13" t="s">
        <v>20840</v>
      </c>
      <c r="H1418" s="13" t="s">
        <v>20841</v>
      </c>
      <c r="I1418" s="136" t="s">
        <v>13045</v>
      </c>
      <c r="J1418" s="12" t="str">
        <f t="shared" si="72"/>
        <v>Aung Myay Tha Zan</v>
      </c>
      <c r="K1418" s="12" t="s">
        <v>20842</v>
      </c>
      <c r="L1418" s="12">
        <v>20</v>
      </c>
      <c r="M1418" s="12" t="s">
        <v>20843</v>
      </c>
      <c r="N1418" s="12">
        <v>200</v>
      </c>
      <c r="O1418" s="29">
        <v>45902.333333333299</v>
      </c>
      <c r="P1418" s="13" t="s">
        <v>13120</v>
      </c>
      <c r="Q1418" s="26">
        <v>45902.537592592598</v>
      </c>
      <c r="R1418" s="12" t="s">
        <v>35</v>
      </c>
      <c r="S1418" s="27">
        <f t="shared" si="70"/>
        <v>1.7362037037019</v>
      </c>
      <c r="T1418" s="12" t="s">
        <v>20844</v>
      </c>
      <c r="U1418" s="13"/>
      <c r="V1418" s="13"/>
      <c r="W1418" s="13"/>
    </row>
    <row r="1419" spans="1:30" customFormat="1" ht="30" customHeight="1">
      <c r="A1419" s="10">
        <v>1419</v>
      </c>
      <c r="B1419" s="67">
        <v>45836.519259259301</v>
      </c>
      <c r="C1419" s="26" t="str">
        <f t="shared" si="71"/>
        <v>June 2025</v>
      </c>
      <c r="D1419" s="65">
        <v>117414</v>
      </c>
      <c r="E1419" s="65">
        <v>475646</v>
      </c>
      <c r="F1419" s="68" t="s">
        <v>20845</v>
      </c>
      <c r="G1419" s="69" t="s">
        <v>20846</v>
      </c>
      <c r="H1419" s="69" t="s">
        <v>20847</v>
      </c>
      <c r="I1419" s="141" t="s">
        <v>13066</v>
      </c>
      <c r="J1419" s="12" t="str">
        <f t="shared" si="72"/>
        <v>Chan Aye Tha Zan</v>
      </c>
      <c r="K1419" s="65" t="s">
        <v>20848</v>
      </c>
      <c r="L1419" s="65">
        <v>20</v>
      </c>
      <c r="M1419" s="65" t="s">
        <v>20849</v>
      </c>
      <c r="N1419" s="65">
        <v>144</v>
      </c>
      <c r="O1419" s="67">
        <v>45837.333333333299</v>
      </c>
      <c r="P1419" s="69" t="s">
        <v>13069</v>
      </c>
      <c r="Q1419" s="67">
        <v>45837.495648148099</v>
      </c>
      <c r="R1419" s="65" t="s">
        <v>35</v>
      </c>
      <c r="S1419" s="142">
        <f t="shared" si="70"/>
        <v>0.97638888889196096</v>
      </c>
      <c r="T1419" s="65" t="s">
        <v>20850</v>
      </c>
      <c r="U1419" s="143">
        <v>45881</v>
      </c>
      <c r="V1419" s="69"/>
      <c r="W1419" s="69"/>
      <c r="X1419" s="65"/>
      <c r="Y1419" s="65"/>
      <c r="Z1419" s="65"/>
      <c r="AA1419" s="65"/>
      <c r="AB1419" s="65"/>
      <c r="AC1419" s="65"/>
      <c r="AD1419" s="65"/>
    </row>
    <row r="1420" spans="1:30" customFormat="1" ht="30" customHeight="1">
      <c r="A1420" s="10">
        <v>1420</v>
      </c>
      <c r="B1420" s="67">
        <v>45838.5</v>
      </c>
      <c r="C1420" s="26" t="str">
        <f t="shared" si="71"/>
        <v>June 2025</v>
      </c>
      <c r="D1420" s="65">
        <v>117778</v>
      </c>
      <c r="E1420" s="65">
        <v>477962</v>
      </c>
      <c r="F1420" s="68" t="s">
        <v>20851</v>
      </c>
      <c r="G1420" s="69" t="s">
        <v>20852</v>
      </c>
      <c r="H1420" s="69" t="s">
        <v>20853</v>
      </c>
      <c r="I1420" s="65" t="s">
        <v>13045</v>
      </c>
      <c r="J1420" s="12" t="str">
        <f t="shared" si="72"/>
        <v>Aung Myay Tha Zan</v>
      </c>
      <c r="K1420" s="65" t="s">
        <v>20854</v>
      </c>
      <c r="L1420" s="65">
        <v>20</v>
      </c>
      <c r="M1420" s="65" t="s">
        <v>20446</v>
      </c>
      <c r="N1420" s="65">
        <v>185</v>
      </c>
      <c r="O1420" s="67">
        <v>45838.5</v>
      </c>
      <c r="P1420" s="69" t="s">
        <v>13120</v>
      </c>
      <c r="Q1420" s="67">
        <v>45838.751331018502</v>
      </c>
      <c r="R1420" s="65" t="s">
        <v>35</v>
      </c>
      <c r="S1420" s="142">
        <f t="shared" si="70"/>
        <v>0.25133101851679401</v>
      </c>
      <c r="T1420" s="65" t="s">
        <v>20855</v>
      </c>
      <c r="U1420" s="143">
        <v>45882</v>
      </c>
      <c r="V1420" s="69"/>
      <c r="W1420" s="69"/>
      <c r="X1420" s="65"/>
      <c r="Y1420" s="65"/>
      <c r="Z1420" s="65"/>
      <c r="AA1420" s="65"/>
      <c r="AB1420" s="65"/>
      <c r="AC1420" s="65"/>
      <c r="AD1420" s="65"/>
    </row>
  </sheetData>
  <autoFilter ref="A1:W1420" xr:uid="{00000000-0009-0000-0000-000001000000}"/>
  <conditionalFormatting sqref="E1115:E1116">
    <cfRule type="duplicateValues" dxfId="33" priority="15"/>
  </conditionalFormatting>
  <conditionalFormatting sqref="E1117">
    <cfRule type="duplicateValues" dxfId="32" priority="12"/>
  </conditionalFormatting>
  <conditionalFormatting sqref="E1129">
    <cfRule type="duplicateValues" dxfId="31" priority="9"/>
  </conditionalFormatting>
  <conditionalFormatting sqref="E1419">
    <cfRule type="duplicateValues" dxfId="30" priority="4"/>
  </conditionalFormatting>
  <conditionalFormatting sqref="E1420">
    <cfRule type="duplicateValues" dxfId="29" priority="1"/>
  </conditionalFormatting>
  <conditionalFormatting sqref="E1421:E1048576 E1118:E1128 E1195:E1418 E1154:E1157 E1103:E1105 E1:E1101 E1190:E1192 E1161:E1188 E1148:E1152 E1130:E1146 E1111:E1114 AA698 AA704 AA1347 AA1308 AA709 AA700 AA707 AA874 AA868:AA872 AA865:AA866 AA844:AA863 AA831:AA842 AA926 AA920:AA923 AA829">
    <cfRule type="duplicateValues" dxfId="28" priority="18"/>
  </conditionalFormatting>
  <conditionalFormatting sqref="F251">
    <cfRule type="duplicateValues" dxfId="27" priority="29"/>
  </conditionalFormatting>
  <conditionalFormatting sqref="F290:F292">
    <cfRule type="duplicateValues" dxfId="26" priority="27"/>
  </conditionalFormatting>
  <conditionalFormatting sqref="F294:F295">
    <cfRule type="duplicateValues" dxfId="25" priority="26"/>
  </conditionalFormatting>
  <conditionalFormatting sqref="F297">
    <cfRule type="duplicateValues" dxfId="24" priority="23"/>
  </conditionalFormatting>
  <conditionalFormatting sqref="F301">
    <cfRule type="duplicateValues" dxfId="23" priority="25"/>
  </conditionalFormatting>
  <conditionalFormatting sqref="F304">
    <cfRule type="duplicateValues" dxfId="22" priority="24"/>
  </conditionalFormatting>
  <conditionalFormatting sqref="F306">
    <cfRule type="duplicateValues" dxfId="21" priority="21"/>
  </conditionalFormatting>
  <conditionalFormatting sqref="F307">
    <cfRule type="duplicateValues" dxfId="20" priority="22"/>
  </conditionalFormatting>
  <conditionalFormatting sqref="F1105">
    <cfRule type="duplicateValues" dxfId="19" priority="7"/>
  </conditionalFormatting>
  <conditionalFormatting sqref="F1115:F1116">
    <cfRule type="duplicateValues" dxfId="18" priority="16"/>
    <cfRule type="duplicateValues" dxfId="17" priority="17"/>
  </conditionalFormatting>
  <conditionalFormatting sqref="F1117">
    <cfRule type="duplicateValues" dxfId="16" priority="13"/>
    <cfRule type="duplicateValues" dxfId="15" priority="14"/>
  </conditionalFormatting>
  <conditionalFormatting sqref="F1129">
    <cfRule type="duplicateValues" dxfId="14" priority="10"/>
    <cfRule type="duplicateValues" dxfId="13" priority="11"/>
  </conditionalFormatting>
  <conditionalFormatting sqref="F1419">
    <cfRule type="duplicateValues" dxfId="12" priority="6"/>
  </conditionalFormatting>
  <conditionalFormatting sqref="F1420">
    <cfRule type="duplicateValues" dxfId="11" priority="3"/>
  </conditionalFormatting>
  <conditionalFormatting sqref="F1421:F1048576 F1118:F1128 F1195:F1418 F1154:F1157 F736:F1100 F1:F563 F1190:F1192 F565:F734 F1161:F1188 F1148:F1152 F1130:F1146 F1111:F1114 AB698 AB704 AB1347 AB1308 AB709 AB700 AB707 AB874 AB868:AB872 AB865:AB866 AB844:AB863 AB831:AB842 AB926 AB920:AB923 AB829">
    <cfRule type="duplicateValues" dxfId="10" priority="20"/>
  </conditionalFormatting>
  <conditionalFormatting sqref="G156 F1:F155 F157:F242">
    <cfRule type="duplicateValues" dxfId="9" priority="30"/>
  </conditionalFormatting>
  <conditionalFormatting sqref="Q258">
    <cfRule type="duplicateValues" dxfId="8" priority="28"/>
  </conditionalFormatting>
  <conditionalFormatting sqref="T1419">
    <cfRule type="duplicateValues" dxfId="7" priority="5"/>
  </conditionalFormatting>
  <conditionalFormatting sqref="T1420">
    <cfRule type="duplicateValues" dxfId="6" priority="2"/>
  </conditionalFormatting>
  <conditionalFormatting sqref="T1421:T1048576 T1137:T1418 T996:T1135 T1:T828 T927:T994 T924:T925 T830 T843 T903 T864 T867 T873 T875 T895:T896">
    <cfRule type="duplicateValues" dxfId="5" priority="19"/>
  </conditionalFormatting>
  <conditionalFormatting sqref="U1129">
    <cfRule type="duplicateValues" dxfId="4" priority="8"/>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J736"/>
  <sheetViews>
    <sheetView zoomScale="85" zoomScaleNormal="85" workbookViewId="0">
      <pane xSplit="6" ySplit="1" topLeftCell="H705" activePane="bottomRight" state="frozen"/>
      <selection pane="topRight"/>
      <selection pane="bottomLeft"/>
      <selection pane="bottomRight" activeCell="F707" sqref="F707"/>
    </sheetView>
  </sheetViews>
  <sheetFormatPr defaultColWidth="9" defaultRowHeight="14.5"/>
  <cols>
    <col min="1" max="1" width="8.90625" style="4"/>
    <col min="2" max="2" width="21.81640625" style="5" customWidth="1"/>
    <col min="3" max="3" width="16.1796875" style="4" customWidth="1"/>
    <col min="4" max="4" width="13.6328125" style="4" customWidth="1"/>
    <col min="5" max="5" width="25.81640625" style="4" customWidth="1"/>
    <col min="6" max="6" width="25" style="4" customWidth="1"/>
    <col min="7" max="7" width="39.81640625" style="4" customWidth="1"/>
    <col min="8" max="8" width="16.81640625" style="4" customWidth="1"/>
    <col min="9" max="9" width="24.54296875" style="4" customWidth="1"/>
    <col min="10" max="10" width="8.90625" style="4"/>
    <col min="11" max="11" width="19.81640625" style="4" customWidth="1"/>
    <col min="12" max="12" width="16.453125" style="4" customWidth="1"/>
    <col min="13" max="13" width="9.81640625" style="4" customWidth="1"/>
    <col min="14" max="14" width="24.54296875" style="4" customWidth="1"/>
    <col min="15" max="15" width="19.54296875" style="4" customWidth="1"/>
    <col min="16" max="16" width="27" style="4" customWidth="1"/>
    <col min="17" max="17" width="16.81640625" style="4" customWidth="1"/>
    <col min="18" max="18" width="31" style="194" bestFit="1" customWidth="1"/>
    <col min="19" max="19" width="11.54296875" style="4" customWidth="1"/>
    <col min="20" max="20" width="14.1796875" style="4" customWidth="1"/>
    <col min="21" max="23" width="15.1796875" style="4" customWidth="1"/>
    <col min="24" max="24" width="23" style="4" customWidth="1"/>
    <col min="25" max="25" width="58" style="4" customWidth="1"/>
    <col min="26" max="26" width="43.08984375" style="4" customWidth="1"/>
    <col min="27" max="27" width="23.54296875" style="4" customWidth="1"/>
    <col min="28" max="28" width="15" style="4" customWidth="1"/>
    <col min="29" max="16383" width="8.90625" style="4"/>
    <col min="16384" max="16384" width="9" style="4"/>
  </cols>
  <sheetData>
    <row r="1" spans="1:27" ht="30" customHeight="1">
      <c r="A1" s="6" t="s">
        <v>0</v>
      </c>
      <c r="B1" s="7" t="s">
        <v>20856</v>
      </c>
      <c r="C1" s="8" t="s">
        <v>20857</v>
      </c>
      <c r="D1" s="9" t="s">
        <v>4</v>
      </c>
      <c r="E1" s="9" t="s">
        <v>5</v>
      </c>
      <c r="F1" s="9" t="s">
        <v>6</v>
      </c>
      <c r="G1" s="9" t="s">
        <v>7</v>
      </c>
      <c r="H1" s="6" t="s">
        <v>20858</v>
      </c>
      <c r="I1" s="9" t="s">
        <v>10</v>
      </c>
      <c r="J1" s="9" t="s">
        <v>11</v>
      </c>
      <c r="K1" s="9" t="s">
        <v>12</v>
      </c>
      <c r="L1" s="9" t="s">
        <v>13</v>
      </c>
      <c r="M1" s="9" t="s">
        <v>20859</v>
      </c>
      <c r="N1" s="17" t="s">
        <v>15</v>
      </c>
      <c r="O1" s="18" t="s">
        <v>16</v>
      </c>
      <c r="P1" s="19" t="s">
        <v>17</v>
      </c>
      <c r="Q1" s="9" t="s">
        <v>20860</v>
      </c>
      <c r="R1" s="188" t="s">
        <v>20861</v>
      </c>
      <c r="S1" s="9" t="s">
        <v>20862</v>
      </c>
      <c r="T1" s="6" t="s">
        <v>20863</v>
      </c>
      <c r="U1" s="24" t="s">
        <v>21</v>
      </c>
      <c r="V1" s="25">
        <v>24</v>
      </c>
      <c r="W1" s="25" t="s">
        <v>22</v>
      </c>
      <c r="X1" s="9" t="s">
        <v>23</v>
      </c>
      <c r="Y1" s="9" t="s">
        <v>20864</v>
      </c>
      <c r="Z1" s="9" t="s">
        <v>24</v>
      </c>
      <c r="AA1" s="9" t="s">
        <v>20865</v>
      </c>
    </row>
    <row r="2" spans="1:27" customFormat="1" ht="30" customHeight="1">
      <c r="A2" s="10">
        <v>1</v>
      </c>
      <c r="B2" s="11">
        <v>45697.429155092599</v>
      </c>
      <c r="C2" s="12">
        <v>327840</v>
      </c>
      <c r="D2" s="12">
        <v>345888</v>
      </c>
      <c r="E2" s="12" t="s">
        <v>352</v>
      </c>
      <c r="F2" s="12" t="s">
        <v>353</v>
      </c>
      <c r="G2" s="13" t="s">
        <v>20866</v>
      </c>
      <c r="H2" s="12" t="s">
        <v>182</v>
      </c>
      <c r="I2" s="12" t="s">
        <v>355</v>
      </c>
      <c r="J2" s="12">
        <v>25</v>
      </c>
      <c r="K2" s="12" t="s">
        <v>356</v>
      </c>
      <c r="L2" s="12" t="s">
        <v>33</v>
      </c>
      <c r="M2" s="20"/>
      <c r="N2" s="11">
        <v>45698.5</v>
      </c>
      <c r="O2" s="11"/>
      <c r="P2" s="11"/>
      <c r="Q2" s="12" t="s">
        <v>34</v>
      </c>
      <c r="R2" s="189">
        <v>45699.378229166701</v>
      </c>
      <c r="S2" s="12" t="s">
        <v>20867</v>
      </c>
      <c r="T2" s="27">
        <v>1.9490740740729999</v>
      </c>
      <c r="U2" s="12">
        <f>T2</f>
        <v>1.9490740740729999</v>
      </c>
      <c r="V2" s="28">
        <f>U2*24</f>
        <v>46.777777777752</v>
      </c>
      <c r="W2" s="28" t="str">
        <f>IF(V2&gt;60,"&gt; 60 hr",IF(V2&gt;36,"36-48 hr",IF(V2&gt;12,"12-36 hr","&lt;12 hr")))</f>
        <v>36-48 hr</v>
      </c>
      <c r="X2" s="12" t="s">
        <v>20868</v>
      </c>
      <c r="Y2" s="13" t="s">
        <v>20869</v>
      </c>
      <c r="Z2" s="13"/>
      <c r="AA2" s="30" t="s">
        <v>20870</v>
      </c>
    </row>
    <row r="3" spans="1:27" customFormat="1" ht="30" customHeight="1">
      <c r="A3" s="10">
        <v>2</v>
      </c>
      <c r="B3" s="11">
        <v>45692.646527777797</v>
      </c>
      <c r="C3" s="12">
        <v>325043</v>
      </c>
      <c r="D3" s="12">
        <v>339303</v>
      </c>
      <c r="E3" s="12" t="s">
        <v>47</v>
      </c>
      <c r="F3" s="12" t="s">
        <v>48</v>
      </c>
      <c r="G3" s="13" t="s">
        <v>20871</v>
      </c>
      <c r="H3" s="12" t="s">
        <v>50</v>
      </c>
      <c r="I3" s="12" t="s">
        <v>51</v>
      </c>
      <c r="J3" s="12">
        <v>20</v>
      </c>
      <c r="K3" s="12" t="s">
        <v>52</v>
      </c>
      <c r="L3" s="12" t="s">
        <v>33</v>
      </c>
      <c r="M3" s="20"/>
      <c r="N3" s="11">
        <v>45694.458333333299</v>
      </c>
      <c r="O3" s="11"/>
      <c r="P3" s="11"/>
      <c r="Q3" s="12" t="s">
        <v>44</v>
      </c>
      <c r="R3" s="189">
        <v>45840.491666666698</v>
      </c>
      <c r="S3" s="12" t="s">
        <v>20867</v>
      </c>
      <c r="T3" s="27">
        <v>2.8446759259259302</v>
      </c>
      <c r="U3" s="12">
        <f>T3</f>
        <v>2.8446759259259302</v>
      </c>
      <c r="V3" s="28">
        <f>U3*24</f>
        <v>68.272222222222325</v>
      </c>
      <c r="W3" s="28" t="str">
        <f t="shared" ref="W3:W65" si="0">IF(V3&gt;60,"&gt; 60 hr",IF(V3&gt;36,"36-48 hr",IF(V3&gt;12,"12-36 hr","&lt;12 hr")))</f>
        <v>&gt; 60 hr</v>
      </c>
      <c r="X3" s="12" t="s">
        <v>54</v>
      </c>
      <c r="Y3" s="13" t="s">
        <v>20872</v>
      </c>
      <c r="Z3" s="13"/>
      <c r="AA3" s="30" t="s">
        <v>20873</v>
      </c>
    </row>
    <row r="4" spans="1:27" customFormat="1" ht="30" customHeight="1">
      <c r="A4" s="10">
        <v>3</v>
      </c>
      <c r="B4" s="11">
        <v>45702.571342592601</v>
      </c>
      <c r="C4" s="12">
        <v>329643</v>
      </c>
      <c r="D4" s="12">
        <v>347878</v>
      </c>
      <c r="E4" s="13" t="s">
        <v>412</v>
      </c>
      <c r="F4" s="13" t="s">
        <v>413</v>
      </c>
      <c r="G4" s="13" t="s">
        <v>20876</v>
      </c>
      <c r="H4" s="12" t="s">
        <v>50</v>
      </c>
      <c r="I4" s="12" t="s">
        <v>415</v>
      </c>
      <c r="J4" s="12">
        <v>20</v>
      </c>
      <c r="K4" s="12" t="s">
        <v>157</v>
      </c>
      <c r="L4" s="12" t="s">
        <v>33</v>
      </c>
      <c r="M4" s="20"/>
      <c r="N4" s="11">
        <v>45703.541666666701</v>
      </c>
      <c r="O4" s="11"/>
      <c r="P4" s="11"/>
      <c r="Q4" s="12" t="s">
        <v>20877</v>
      </c>
      <c r="R4" s="190">
        <v>45703.592361111099</v>
      </c>
      <c r="S4" s="12" t="s">
        <v>20867</v>
      </c>
      <c r="T4" s="27">
        <v>1.02101851852058</v>
      </c>
      <c r="U4" s="12">
        <f t="shared" ref="U4:U68" si="1">T4</f>
        <v>1.02101851852058</v>
      </c>
      <c r="V4" s="28">
        <f t="shared" ref="V4:V69" si="2">U4*24</f>
        <v>24.50444444449392</v>
      </c>
      <c r="W4" s="28" t="str">
        <f t="shared" si="0"/>
        <v>12-36 hr</v>
      </c>
      <c r="X4" s="12" t="s">
        <v>416</v>
      </c>
      <c r="Y4" s="13" t="s">
        <v>20878</v>
      </c>
      <c r="Z4" s="13"/>
      <c r="AA4" s="12" t="s">
        <v>20879</v>
      </c>
    </row>
    <row r="5" spans="1:27" customFormat="1" ht="30" customHeight="1">
      <c r="A5" s="10">
        <v>4</v>
      </c>
      <c r="B5" s="11">
        <v>45711.538634259297</v>
      </c>
      <c r="C5" s="12">
        <v>332667</v>
      </c>
      <c r="D5" s="12">
        <v>330132</v>
      </c>
      <c r="E5" s="12" t="s">
        <v>20880</v>
      </c>
      <c r="F5" s="12" t="s">
        <v>20881</v>
      </c>
      <c r="G5" s="13" t="s">
        <v>20882</v>
      </c>
      <c r="H5" s="12" t="s">
        <v>30</v>
      </c>
      <c r="I5" s="12" t="s">
        <v>568</v>
      </c>
      <c r="J5" s="12">
        <v>20</v>
      </c>
      <c r="K5" s="12" t="s">
        <v>226</v>
      </c>
      <c r="L5" s="12" t="s">
        <v>33</v>
      </c>
      <c r="M5" s="20"/>
      <c r="N5" s="11">
        <v>45712.416666666701</v>
      </c>
      <c r="O5" s="11"/>
      <c r="P5" s="11"/>
      <c r="Q5" s="12" t="s">
        <v>34</v>
      </c>
      <c r="R5" s="189">
        <v>45712.416666666701</v>
      </c>
      <c r="S5" s="12" t="s">
        <v>20867</v>
      </c>
      <c r="T5" s="27">
        <v>0.87803240740322497</v>
      </c>
      <c r="U5" s="12">
        <f t="shared" si="1"/>
        <v>0.87803240740322497</v>
      </c>
      <c r="V5" s="28">
        <f t="shared" si="2"/>
        <v>21.072777777677398</v>
      </c>
      <c r="W5" s="28" t="str">
        <f t="shared" si="0"/>
        <v>12-36 hr</v>
      </c>
      <c r="X5" s="12" t="s">
        <v>20883</v>
      </c>
      <c r="Y5" s="13" t="s">
        <v>20884</v>
      </c>
      <c r="Z5" s="13"/>
      <c r="AA5" s="30" t="s">
        <v>20885</v>
      </c>
    </row>
    <row r="6" spans="1:27" customFormat="1" ht="30" customHeight="1">
      <c r="A6" s="10">
        <v>5</v>
      </c>
      <c r="B6" s="11">
        <v>45711.544097222199</v>
      </c>
      <c r="C6" s="12">
        <v>332883</v>
      </c>
      <c r="D6" s="12">
        <v>347372</v>
      </c>
      <c r="E6" s="12" t="s">
        <v>380</v>
      </c>
      <c r="F6" s="12" t="s">
        <v>381</v>
      </c>
      <c r="G6" s="13" t="s">
        <v>20886</v>
      </c>
      <c r="H6" s="12" t="s">
        <v>182</v>
      </c>
      <c r="I6" s="12" t="s">
        <v>383</v>
      </c>
      <c r="J6" s="21">
        <v>25</v>
      </c>
      <c r="K6" s="12" t="s">
        <v>384</v>
      </c>
      <c r="L6" s="12" t="s">
        <v>33</v>
      </c>
      <c r="M6" s="20"/>
      <c r="N6" s="11">
        <v>45712.458333333299</v>
      </c>
      <c r="O6" s="11"/>
      <c r="P6" s="11"/>
      <c r="Q6" s="12" t="s">
        <v>44</v>
      </c>
      <c r="R6" s="189">
        <v>45712.426388888904</v>
      </c>
      <c r="S6" s="12" t="s">
        <v>20867</v>
      </c>
      <c r="T6" s="27">
        <v>0.88229166666860703</v>
      </c>
      <c r="U6" s="12">
        <f t="shared" si="1"/>
        <v>0.88229166666860703</v>
      </c>
      <c r="V6" s="28">
        <f t="shared" si="2"/>
        <v>21.17500000004657</v>
      </c>
      <c r="W6" s="28" t="str">
        <f t="shared" si="0"/>
        <v>12-36 hr</v>
      </c>
      <c r="X6" s="12" t="s">
        <v>385</v>
      </c>
      <c r="Y6" s="13" t="s">
        <v>20887</v>
      </c>
      <c r="Z6" s="13"/>
      <c r="AA6" s="30" t="s">
        <v>20888</v>
      </c>
    </row>
    <row r="7" spans="1:27" customFormat="1" ht="30" customHeight="1">
      <c r="A7" s="10">
        <v>6</v>
      </c>
      <c r="B7" s="11">
        <v>45712.5223148148</v>
      </c>
      <c r="C7" s="12">
        <v>332966</v>
      </c>
      <c r="D7" s="12">
        <v>39721</v>
      </c>
      <c r="E7" s="13" t="s">
        <v>611</v>
      </c>
      <c r="F7" s="13" t="s">
        <v>612</v>
      </c>
      <c r="G7" s="13" t="s">
        <v>20889</v>
      </c>
      <c r="H7" s="12" t="s">
        <v>41</v>
      </c>
      <c r="I7" s="13" t="s">
        <v>614</v>
      </c>
      <c r="J7" s="12">
        <v>20</v>
      </c>
      <c r="K7" s="12" t="s">
        <v>615</v>
      </c>
      <c r="L7" s="12" t="s">
        <v>33</v>
      </c>
      <c r="M7" s="20"/>
      <c r="N7" s="11">
        <v>45712.625</v>
      </c>
      <c r="O7" s="11"/>
      <c r="P7" s="11"/>
      <c r="Q7" s="12" t="s">
        <v>44</v>
      </c>
      <c r="R7" s="189">
        <v>45713.423032407401</v>
      </c>
      <c r="S7" s="12" t="s">
        <v>20867</v>
      </c>
      <c r="T7" s="27">
        <v>0.90071759259444695</v>
      </c>
      <c r="U7" s="12">
        <f t="shared" si="1"/>
        <v>0.90071759259444695</v>
      </c>
      <c r="V7" s="28">
        <f t="shared" si="2"/>
        <v>21.617222222266726</v>
      </c>
      <c r="W7" s="28" t="str">
        <f t="shared" si="0"/>
        <v>12-36 hr</v>
      </c>
      <c r="X7" s="12" t="s">
        <v>616</v>
      </c>
      <c r="Y7" s="13" t="s">
        <v>20890</v>
      </c>
      <c r="Z7" s="13"/>
      <c r="AA7" s="30" t="s">
        <v>20891</v>
      </c>
    </row>
    <row r="8" spans="1:27" customFormat="1" ht="30" customHeight="1">
      <c r="A8" s="10">
        <v>7</v>
      </c>
      <c r="B8" s="11">
        <v>45715.4148263889</v>
      </c>
      <c r="C8" s="12">
        <v>333502</v>
      </c>
      <c r="D8" s="12">
        <v>346058</v>
      </c>
      <c r="E8" s="12" t="s">
        <v>20892</v>
      </c>
      <c r="F8" s="12" t="s">
        <v>20893</v>
      </c>
      <c r="G8" s="13" t="s">
        <v>20894</v>
      </c>
      <c r="H8" s="12" t="s">
        <v>41</v>
      </c>
      <c r="I8" s="12" t="s">
        <v>20895</v>
      </c>
      <c r="J8" s="12">
        <v>20</v>
      </c>
      <c r="K8" s="12" t="s">
        <v>2970</v>
      </c>
      <c r="L8" s="12" t="s">
        <v>33</v>
      </c>
      <c r="M8" s="20"/>
      <c r="N8" s="11">
        <v>45715.5</v>
      </c>
      <c r="O8" s="11"/>
      <c r="P8" s="11"/>
      <c r="Q8" s="12" t="s">
        <v>687</v>
      </c>
      <c r="R8" s="189">
        <v>45715.730555555601</v>
      </c>
      <c r="S8" s="12" t="s">
        <v>20867</v>
      </c>
      <c r="T8" s="27">
        <v>0.31572916667209899</v>
      </c>
      <c r="U8" s="12">
        <f t="shared" si="1"/>
        <v>0.31572916667209899</v>
      </c>
      <c r="V8" s="28">
        <f t="shared" si="2"/>
        <v>7.5775000001303763</v>
      </c>
      <c r="W8" s="28" t="str">
        <f t="shared" si="0"/>
        <v>&lt;12 hr</v>
      </c>
      <c r="X8" s="12" t="s">
        <v>20896</v>
      </c>
      <c r="Y8" s="13" t="s">
        <v>20897</v>
      </c>
      <c r="Z8" s="13"/>
      <c r="AA8" s="30" t="s">
        <v>20898</v>
      </c>
    </row>
    <row r="9" spans="1:27" customFormat="1" ht="30" customHeight="1">
      <c r="A9" s="10">
        <v>8</v>
      </c>
      <c r="B9" s="11">
        <v>45717.722303240698</v>
      </c>
      <c r="C9" s="12">
        <v>334898</v>
      </c>
      <c r="D9" s="12">
        <v>367305</v>
      </c>
      <c r="E9" s="12" t="s">
        <v>1072</v>
      </c>
      <c r="F9" s="12" t="s">
        <v>1073</v>
      </c>
      <c r="G9" s="13" t="s">
        <v>20899</v>
      </c>
      <c r="H9" s="12" t="s">
        <v>41</v>
      </c>
      <c r="I9" s="12" t="s">
        <v>1075</v>
      </c>
      <c r="J9" s="12">
        <v>20</v>
      </c>
      <c r="K9" s="12" t="s">
        <v>402</v>
      </c>
      <c r="L9" s="12" t="s">
        <v>33</v>
      </c>
      <c r="M9" s="20"/>
      <c r="N9" s="11">
        <v>45718.416666666701</v>
      </c>
      <c r="O9" s="11"/>
      <c r="P9" s="11"/>
      <c r="Q9" s="12" t="s">
        <v>53</v>
      </c>
      <c r="R9" s="189">
        <v>45718.427627314799</v>
      </c>
      <c r="S9" s="12" t="s">
        <v>20867</v>
      </c>
      <c r="T9" s="27">
        <v>0.70532407407154096</v>
      </c>
      <c r="U9" s="12">
        <f t="shared" si="1"/>
        <v>0.70532407407154096</v>
      </c>
      <c r="V9" s="28">
        <f t="shared" si="2"/>
        <v>16.927777777716983</v>
      </c>
      <c r="W9" s="28" t="str">
        <f t="shared" si="0"/>
        <v>12-36 hr</v>
      </c>
      <c r="X9" s="12" t="s">
        <v>1076</v>
      </c>
      <c r="Y9" s="13" t="s">
        <v>20900</v>
      </c>
      <c r="Z9" s="13"/>
      <c r="AA9" s="30" t="s">
        <v>20901</v>
      </c>
    </row>
    <row r="10" spans="1:27" customFormat="1" ht="30" customHeight="1">
      <c r="A10" s="10">
        <v>9</v>
      </c>
      <c r="B10" s="11">
        <v>45717.729467592602</v>
      </c>
      <c r="C10" s="12">
        <v>334813</v>
      </c>
      <c r="D10" s="12">
        <v>348582</v>
      </c>
      <c r="E10" s="12" t="s">
        <v>439</v>
      </c>
      <c r="F10" s="12" t="s">
        <v>440</v>
      </c>
      <c r="G10" s="13" t="s">
        <v>20902</v>
      </c>
      <c r="H10" s="12" t="s">
        <v>41</v>
      </c>
      <c r="I10" s="12" t="s">
        <v>442</v>
      </c>
      <c r="J10" s="12">
        <v>20</v>
      </c>
      <c r="K10" s="12" t="s">
        <v>443</v>
      </c>
      <c r="L10" s="12" t="s">
        <v>33</v>
      </c>
      <c r="M10" s="20" t="s">
        <v>20903</v>
      </c>
      <c r="N10" s="11">
        <v>45718.458333333299</v>
      </c>
      <c r="O10" s="11"/>
      <c r="P10" s="11"/>
      <c r="Q10" s="12" t="s">
        <v>53</v>
      </c>
      <c r="R10" s="189">
        <v>45718.659849536998</v>
      </c>
      <c r="S10" s="12" t="s">
        <v>20867</v>
      </c>
      <c r="T10" s="27">
        <v>0.93038194443943201</v>
      </c>
      <c r="U10" s="12">
        <f t="shared" si="1"/>
        <v>0.93038194443943201</v>
      </c>
      <c r="V10" s="28">
        <f t="shared" si="2"/>
        <v>22.329166666546367</v>
      </c>
      <c r="W10" s="28" t="str">
        <f t="shared" si="0"/>
        <v>12-36 hr</v>
      </c>
      <c r="X10" s="12" t="s">
        <v>444</v>
      </c>
      <c r="Y10" s="13" t="s">
        <v>20904</v>
      </c>
      <c r="Z10" s="13"/>
      <c r="AA10" s="30" t="s">
        <v>20888</v>
      </c>
    </row>
    <row r="11" spans="1:27" customFormat="1" ht="30" customHeight="1">
      <c r="A11" s="10">
        <v>10</v>
      </c>
      <c r="B11" s="11">
        <v>45718.727083333302</v>
      </c>
      <c r="C11" s="12">
        <v>335185</v>
      </c>
      <c r="D11" s="12">
        <v>357266</v>
      </c>
      <c r="E11" s="12" t="s">
        <v>576</v>
      </c>
      <c r="F11" s="12" t="s">
        <v>577</v>
      </c>
      <c r="G11" s="13" t="s">
        <v>20905</v>
      </c>
      <c r="H11" s="12" t="s">
        <v>41</v>
      </c>
      <c r="I11" s="12" t="s">
        <v>579</v>
      </c>
      <c r="J11" s="12">
        <v>20</v>
      </c>
      <c r="K11" s="12" t="s">
        <v>443</v>
      </c>
      <c r="L11" s="12" t="s">
        <v>33</v>
      </c>
      <c r="M11" s="20" t="s">
        <v>20906</v>
      </c>
      <c r="N11" s="11">
        <v>45724.416666666701</v>
      </c>
      <c r="O11" s="11"/>
      <c r="P11" s="11"/>
      <c r="Q11" s="12" t="s">
        <v>66</v>
      </c>
      <c r="R11" s="189">
        <v>45872.501388888901</v>
      </c>
      <c r="S11" s="12" t="s">
        <v>20867</v>
      </c>
      <c r="T11" s="27">
        <v>5.7744791666666702</v>
      </c>
      <c r="U11" s="12">
        <f t="shared" si="1"/>
        <v>5.7744791666666702</v>
      </c>
      <c r="V11" s="28">
        <f t="shared" si="2"/>
        <v>138.58750000000009</v>
      </c>
      <c r="W11" s="28" t="str">
        <f t="shared" si="0"/>
        <v>&gt; 60 hr</v>
      </c>
      <c r="X11" s="12" t="s">
        <v>580</v>
      </c>
      <c r="Y11" s="28" t="s">
        <v>20907</v>
      </c>
      <c r="Z11" s="28" t="s">
        <v>20908</v>
      </c>
      <c r="AA11" s="12" t="s">
        <v>20909</v>
      </c>
    </row>
    <row r="12" spans="1:27" customFormat="1" ht="30" customHeight="1">
      <c r="A12" s="10">
        <v>11</v>
      </c>
      <c r="B12" s="11">
        <v>45719.671770833302</v>
      </c>
      <c r="C12" s="12">
        <v>335417</v>
      </c>
      <c r="D12" s="12">
        <v>367804</v>
      </c>
      <c r="E12" s="12" t="s">
        <v>1042</v>
      </c>
      <c r="F12" s="12" t="s">
        <v>1043</v>
      </c>
      <c r="G12" s="13" t="s">
        <v>20910</v>
      </c>
      <c r="H12" s="12" t="s">
        <v>30</v>
      </c>
      <c r="I12" s="12" t="s">
        <v>1045</v>
      </c>
      <c r="J12" s="12">
        <v>50</v>
      </c>
      <c r="K12" s="12" t="s">
        <v>1046</v>
      </c>
      <c r="L12" s="12" t="s">
        <v>33</v>
      </c>
      <c r="M12" s="20"/>
      <c r="N12" s="11">
        <v>45719.75</v>
      </c>
      <c r="O12" s="11"/>
      <c r="P12" s="11"/>
      <c r="Q12" s="12" t="s">
        <v>44</v>
      </c>
      <c r="R12" s="189">
        <v>45719.800520833298</v>
      </c>
      <c r="S12" s="12" t="s">
        <v>20867</v>
      </c>
      <c r="T12" s="27">
        <v>0.12875000000349199</v>
      </c>
      <c r="U12" s="12">
        <f t="shared" si="1"/>
        <v>0.12875000000349199</v>
      </c>
      <c r="V12" s="28">
        <f t="shared" si="2"/>
        <v>3.0900000000838075</v>
      </c>
      <c r="W12" s="28" t="str">
        <f t="shared" si="0"/>
        <v>&lt;12 hr</v>
      </c>
      <c r="X12" s="12" t="s">
        <v>1047</v>
      </c>
      <c r="Y12" s="13" t="s">
        <v>20911</v>
      </c>
      <c r="Z12" s="13"/>
      <c r="AA12" s="30" t="s">
        <v>20912</v>
      </c>
    </row>
    <row r="13" spans="1:27" customFormat="1" ht="30" customHeight="1">
      <c r="A13" s="10">
        <v>12</v>
      </c>
      <c r="B13" s="11">
        <v>45720.454976851899</v>
      </c>
      <c r="C13" s="12">
        <v>335775</v>
      </c>
      <c r="D13" s="12">
        <v>339797</v>
      </c>
      <c r="E13" s="12" t="s">
        <v>55</v>
      </c>
      <c r="F13" s="12" t="s">
        <v>56</v>
      </c>
      <c r="G13" s="13" t="s">
        <v>20913</v>
      </c>
      <c r="H13" s="12" t="s">
        <v>30</v>
      </c>
      <c r="I13" s="12" t="s">
        <v>58</v>
      </c>
      <c r="J13" s="12">
        <v>40</v>
      </c>
      <c r="K13" s="12" t="s">
        <v>59</v>
      </c>
      <c r="L13" s="12" t="s">
        <v>33</v>
      </c>
      <c r="M13" s="20"/>
      <c r="N13" s="11">
        <v>45720.541666666701</v>
      </c>
      <c r="O13" s="11"/>
      <c r="P13" s="11"/>
      <c r="Q13" s="13" t="s">
        <v>687</v>
      </c>
      <c r="R13" s="189">
        <v>45720.65</v>
      </c>
      <c r="S13" s="12" t="s">
        <v>20867</v>
      </c>
      <c r="T13" s="27">
        <v>0.195023148145992</v>
      </c>
      <c r="U13" s="12">
        <f t="shared" si="1"/>
        <v>0.195023148145992</v>
      </c>
      <c r="V13" s="28">
        <f t="shared" si="2"/>
        <v>4.6805555555038083</v>
      </c>
      <c r="W13" s="28" t="str">
        <f t="shared" si="0"/>
        <v>&lt;12 hr</v>
      </c>
      <c r="X13" s="12" t="s">
        <v>60</v>
      </c>
      <c r="Y13" s="13" t="s">
        <v>20914</v>
      </c>
      <c r="Z13" s="13"/>
      <c r="AA13" s="30" t="s">
        <v>20888</v>
      </c>
    </row>
    <row r="14" spans="1:27" customFormat="1" ht="30" customHeight="1">
      <c r="A14" s="10">
        <v>13</v>
      </c>
      <c r="B14" s="11">
        <v>45720.482824074097</v>
      </c>
      <c r="C14" s="12">
        <v>335646</v>
      </c>
      <c r="D14" s="12">
        <v>371242</v>
      </c>
      <c r="E14" s="13" t="s">
        <v>1184</v>
      </c>
      <c r="F14" s="12" t="s">
        <v>20915</v>
      </c>
      <c r="G14" s="13" t="s">
        <v>20916</v>
      </c>
      <c r="H14" s="12" t="s">
        <v>182</v>
      </c>
      <c r="I14" s="12" t="s">
        <v>1187</v>
      </c>
      <c r="J14" s="12">
        <v>20</v>
      </c>
      <c r="K14" s="12" t="s">
        <v>443</v>
      </c>
      <c r="L14" s="12" t="s">
        <v>33</v>
      </c>
      <c r="M14" s="20"/>
      <c r="N14" s="11">
        <v>45720.604166666701</v>
      </c>
      <c r="O14" s="11"/>
      <c r="P14" s="11"/>
      <c r="Q14" s="12" t="s">
        <v>34</v>
      </c>
      <c r="R14" s="189">
        <v>45720.755486111098</v>
      </c>
      <c r="S14" s="12" t="s">
        <v>20867</v>
      </c>
      <c r="T14" s="27">
        <v>0.27266203703766201</v>
      </c>
      <c r="U14" s="12">
        <f t="shared" si="1"/>
        <v>0.27266203703766201</v>
      </c>
      <c r="V14" s="28">
        <f t="shared" si="2"/>
        <v>6.5438888889038882</v>
      </c>
      <c r="W14" s="28" t="str">
        <f t="shared" si="0"/>
        <v>&lt;12 hr</v>
      </c>
      <c r="X14" s="12" t="s">
        <v>1188</v>
      </c>
      <c r="Y14" s="13" t="s">
        <v>20917</v>
      </c>
      <c r="Z14" s="13"/>
      <c r="AA14" s="30" t="s">
        <v>20888</v>
      </c>
    </row>
    <row r="15" spans="1:27" customFormat="1" ht="30" customHeight="1">
      <c r="A15" s="10">
        <v>14</v>
      </c>
      <c r="B15" s="11">
        <v>45723.742361111101</v>
      </c>
      <c r="C15" s="12">
        <v>337211</v>
      </c>
      <c r="D15" s="12">
        <v>364301</v>
      </c>
      <c r="E15" s="12" t="s">
        <v>881</v>
      </c>
      <c r="F15" s="13" t="s">
        <v>882</v>
      </c>
      <c r="G15" s="13" t="s">
        <v>20918</v>
      </c>
      <c r="H15" s="12" t="s">
        <v>30</v>
      </c>
      <c r="I15" s="12" t="s">
        <v>884</v>
      </c>
      <c r="J15" s="12">
        <v>50</v>
      </c>
      <c r="K15" s="12" t="s">
        <v>885</v>
      </c>
      <c r="L15" s="12" t="s">
        <v>33</v>
      </c>
      <c r="M15" s="20" t="s">
        <v>20919</v>
      </c>
      <c r="N15" s="11">
        <v>45724.458333333299</v>
      </c>
      <c r="O15" s="11"/>
      <c r="P15" s="11"/>
      <c r="Q15" s="13" t="s">
        <v>687</v>
      </c>
      <c r="R15" s="189">
        <v>45724.5805555556</v>
      </c>
      <c r="S15" s="12" t="s">
        <v>20867</v>
      </c>
      <c r="T15" s="27">
        <v>0.83819444444816305</v>
      </c>
      <c r="U15" s="12">
        <f t="shared" si="1"/>
        <v>0.83819444444816305</v>
      </c>
      <c r="V15" s="28">
        <f t="shared" si="2"/>
        <v>20.116666666755911</v>
      </c>
      <c r="W15" s="28" t="str">
        <f t="shared" si="0"/>
        <v>12-36 hr</v>
      </c>
      <c r="X15" s="12" t="s">
        <v>886</v>
      </c>
      <c r="Y15" s="13" t="s">
        <v>20920</v>
      </c>
      <c r="Z15" s="13"/>
      <c r="AA15" s="30" t="s">
        <v>20888</v>
      </c>
    </row>
    <row r="16" spans="1:27" customFormat="1" ht="30" customHeight="1">
      <c r="A16" s="10">
        <v>15</v>
      </c>
      <c r="B16" s="11">
        <v>45723.744444444397</v>
      </c>
      <c r="C16" s="12">
        <v>337373</v>
      </c>
      <c r="D16" s="12">
        <v>348582</v>
      </c>
      <c r="E16" s="12" t="s">
        <v>439</v>
      </c>
      <c r="F16" s="12" t="s">
        <v>20921</v>
      </c>
      <c r="G16" s="13" t="s">
        <v>20902</v>
      </c>
      <c r="H16" s="12" t="s">
        <v>41</v>
      </c>
      <c r="I16" s="12" t="s">
        <v>442</v>
      </c>
      <c r="J16" s="12">
        <v>20</v>
      </c>
      <c r="K16" s="12" t="s">
        <v>443</v>
      </c>
      <c r="L16" s="12" t="s">
        <v>33</v>
      </c>
      <c r="M16" s="20" t="s">
        <v>20922</v>
      </c>
      <c r="N16" s="11">
        <v>45724.458333333299</v>
      </c>
      <c r="O16" s="11"/>
      <c r="P16" s="11"/>
      <c r="Q16" s="12" t="s">
        <v>66</v>
      </c>
      <c r="R16" s="189">
        <v>45724.566666666702</v>
      </c>
      <c r="S16" s="12" t="s">
        <v>20867</v>
      </c>
      <c r="T16" s="27">
        <v>0.82222222222480901</v>
      </c>
      <c r="U16" s="12">
        <f t="shared" si="1"/>
        <v>0.82222222222480901</v>
      </c>
      <c r="V16" s="28">
        <f t="shared" si="2"/>
        <v>19.733333333395414</v>
      </c>
      <c r="W16" s="28" t="str">
        <f t="shared" si="0"/>
        <v>12-36 hr</v>
      </c>
      <c r="X16" s="12" t="s">
        <v>444</v>
      </c>
      <c r="Y16" s="13" t="s">
        <v>20923</v>
      </c>
      <c r="Z16" s="13"/>
      <c r="AA16" s="30" t="s">
        <v>20909</v>
      </c>
    </row>
    <row r="17" spans="1:27" customFormat="1" ht="30" customHeight="1">
      <c r="A17" s="10">
        <v>16</v>
      </c>
      <c r="B17" s="11">
        <v>45723.746527777803</v>
      </c>
      <c r="C17" s="12">
        <v>337417</v>
      </c>
      <c r="D17" s="12">
        <v>369153</v>
      </c>
      <c r="E17" s="12" t="s">
        <v>1099</v>
      </c>
      <c r="F17" s="12" t="s">
        <v>20924</v>
      </c>
      <c r="G17" s="13" t="s">
        <v>20925</v>
      </c>
      <c r="H17" s="12" t="s">
        <v>41</v>
      </c>
      <c r="I17" s="12" t="s">
        <v>1102</v>
      </c>
      <c r="J17" s="12">
        <v>20</v>
      </c>
      <c r="K17" s="12" t="s">
        <v>443</v>
      </c>
      <c r="L17" s="12" t="s">
        <v>33</v>
      </c>
      <c r="M17" s="20" t="s">
        <v>20926</v>
      </c>
      <c r="N17" s="11">
        <v>45724.5</v>
      </c>
      <c r="O17" s="11"/>
      <c r="P17" s="11"/>
      <c r="Q17" s="12" t="s">
        <v>66</v>
      </c>
      <c r="R17" s="189">
        <v>45724.615277777797</v>
      </c>
      <c r="S17" s="12" t="s">
        <v>20867</v>
      </c>
      <c r="T17" s="27">
        <v>0.86874999999417901</v>
      </c>
      <c r="U17" s="12">
        <f t="shared" si="1"/>
        <v>0.86874999999417901</v>
      </c>
      <c r="V17" s="28">
        <f t="shared" si="2"/>
        <v>20.849999999860295</v>
      </c>
      <c r="W17" s="28" t="str">
        <f t="shared" si="0"/>
        <v>12-36 hr</v>
      </c>
      <c r="X17" s="12" t="s">
        <v>1103</v>
      </c>
      <c r="Y17" s="13" t="s">
        <v>20927</v>
      </c>
      <c r="Z17" s="13"/>
      <c r="AA17" s="30" t="s">
        <v>20909</v>
      </c>
    </row>
    <row r="18" spans="1:27" customFormat="1" ht="30" customHeight="1">
      <c r="A18" s="10">
        <v>17</v>
      </c>
      <c r="B18" s="11">
        <v>45724.742361111101</v>
      </c>
      <c r="C18" s="13">
        <v>337463</v>
      </c>
      <c r="D18" s="12">
        <v>371242</v>
      </c>
      <c r="E18" s="12" t="s">
        <v>1184</v>
      </c>
      <c r="F18" s="12" t="s">
        <v>20928</v>
      </c>
      <c r="G18" s="13" t="s">
        <v>20916</v>
      </c>
      <c r="H18" s="12" t="s">
        <v>182</v>
      </c>
      <c r="I18" s="12" t="s">
        <v>1187</v>
      </c>
      <c r="J18" s="12">
        <v>20</v>
      </c>
      <c r="K18" s="12" t="s">
        <v>443</v>
      </c>
      <c r="L18" s="12" t="s">
        <v>33</v>
      </c>
      <c r="M18" s="20" t="s">
        <v>20906</v>
      </c>
      <c r="N18" s="11">
        <v>45725.416666666701</v>
      </c>
      <c r="O18" s="11"/>
      <c r="P18" s="11"/>
      <c r="Q18" s="12" t="s">
        <v>44</v>
      </c>
      <c r="R18" s="189">
        <v>45725.444444444402</v>
      </c>
      <c r="S18" s="12" t="s">
        <v>20867</v>
      </c>
      <c r="T18" s="27">
        <v>0.70208333333721396</v>
      </c>
      <c r="U18" s="12">
        <f t="shared" si="1"/>
        <v>0.70208333333721396</v>
      </c>
      <c r="V18" s="28">
        <f t="shared" si="2"/>
        <v>16.850000000093136</v>
      </c>
      <c r="W18" s="28" t="str">
        <f t="shared" si="0"/>
        <v>12-36 hr</v>
      </c>
      <c r="X18" s="12" t="s">
        <v>1188</v>
      </c>
      <c r="Y18" s="13" t="s">
        <v>20907</v>
      </c>
      <c r="Z18" s="13"/>
      <c r="AA18" s="30" t="s">
        <v>20909</v>
      </c>
    </row>
    <row r="19" spans="1:27" customFormat="1" ht="30" customHeight="1">
      <c r="A19" s="10">
        <v>18</v>
      </c>
      <c r="B19" s="11">
        <v>45726.500694444403</v>
      </c>
      <c r="C19" s="12">
        <v>338262</v>
      </c>
      <c r="D19" s="12">
        <v>39721</v>
      </c>
      <c r="E19" s="12" t="s">
        <v>611</v>
      </c>
      <c r="F19" s="12" t="s">
        <v>612</v>
      </c>
      <c r="G19" s="13" t="s">
        <v>20889</v>
      </c>
      <c r="H19" s="12" t="s">
        <v>41</v>
      </c>
      <c r="I19" s="12" t="s">
        <v>614</v>
      </c>
      <c r="J19" s="12">
        <v>20</v>
      </c>
      <c r="K19" s="12" t="s">
        <v>615</v>
      </c>
      <c r="L19" s="12" t="s">
        <v>33</v>
      </c>
      <c r="M19" s="20"/>
      <c r="N19" s="11">
        <v>45726.541666666701</v>
      </c>
      <c r="O19" s="11"/>
      <c r="P19" s="11"/>
      <c r="Q19" s="12" t="s">
        <v>44</v>
      </c>
      <c r="R19" s="189">
        <v>45726.6538657407</v>
      </c>
      <c r="S19" s="12" t="s">
        <v>20867</v>
      </c>
      <c r="T19" s="27">
        <v>0.15317129629693199</v>
      </c>
      <c r="U19" s="12">
        <f t="shared" si="1"/>
        <v>0.15317129629693199</v>
      </c>
      <c r="V19" s="28">
        <f t="shared" si="2"/>
        <v>3.6761111111263678</v>
      </c>
      <c r="W19" s="28" t="str">
        <f t="shared" si="0"/>
        <v>&lt;12 hr</v>
      </c>
      <c r="X19" s="12" t="s">
        <v>616</v>
      </c>
      <c r="Y19" s="13" t="s">
        <v>20929</v>
      </c>
      <c r="Z19" s="13"/>
      <c r="AA19" s="30" t="s">
        <v>20909</v>
      </c>
    </row>
    <row r="20" spans="1:27" customFormat="1" ht="30" customHeight="1">
      <c r="A20" s="10">
        <v>19</v>
      </c>
      <c r="B20" s="11">
        <v>45726.502777777801</v>
      </c>
      <c r="C20" s="12">
        <v>338280</v>
      </c>
      <c r="D20" s="12">
        <v>248209</v>
      </c>
      <c r="E20" s="12" t="s">
        <v>1347</v>
      </c>
      <c r="F20" s="12" t="s">
        <v>1348</v>
      </c>
      <c r="G20" s="13" t="s">
        <v>20930</v>
      </c>
      <c r="H20" s="12" t="s">
        <v>41</v>
      </c>
      <c r="I20" s="12" t="s">
        <v>1350</v>
      </c>
      <c r="J20" s="12">
        <v>30</v>
      </c>
      <c r="K20" s="12" t="s">
        <v>615</v>
      </c>
      <c r="L20" s="12" t="s">
        <v>33</v>
      </c>
      <c r="M20" s="20"/>
      <c r="N20" s="11">
        <v>45726.583333333299</v>
      </c>
      <c r="O20" s="11"/>
      <c r="P20" s="11"/>
      <c r="Q20" s="12" t="s">
        <v>44</v>
      </c>
      <c r="R20" s="189">
        <v>45726.653495370403</v>
      </c>
      <c r="S20" s="12" t="s">
        <v>20867</v>
      </c>
      <c r="T20" s="27">
        <v>0.150717592594447</v>
      </c>
      <c r="U20" s="12">
        <f t="shared" si="1"/>
        <v>0.150717592594447</v>
      </c>
      <c r="V20" s="28">
        <f t="shared" si="2"/>
        <v>3.6172222222667281</v>
      </c>
      <c r="W20" s="28" t="str">
        <f t="shared" si="0"/>
        <v>&lt;12 hr</v>
      </c>
      <c r="X20" s="12" t="s">
        <v>1351</v>
      </c>
      <c r="Y20" s="13" t="s">
        <v>20929</v>
      </c>
      <c r="Z20" s="13"/>
      <c r="AA20" s="30" t="s">
        <v>20909</v>
      </c>
    </row>
    <row r="21" spans="1:27" customFormat="1" ht="30" customHeight="1">
      <c r="A21" s="10">
        <v>20</v>
      </c>
      <c r="B21" s="11">
        <v>45726.500694444403</v>
      </c>
      <c r="C21" s="12">
        <v>338262</v>
      </c>
      <c r="D21" s="12">
        <v>39721</v>
      </c>
      <c r="E21" s="12" t="s">
        <v>611</v>
      </c>
      <c r="F21" s="12" t="s">
        <v>612</v>
      </c>
      <c r="G21" s="13" t="s">
        <v>20889</v>
      </c>
      <c r="H21" s="12" t="s">
        <v>41</v>
      </c>
      <c r="I21" s="12" t="s">
        <v>614</v>
      </c>
      <c r="J21" s="12">
        <v>20</v>
      </c>
      <c r="K21" s="12" t="s">
        <v>615</v>
      </c>
      <c r="L21" s="12" t="s">
        <v>33</v>
      </c>
      <c r="M21" s="20" t="s">
        <v>20931</v>
      </c>
      <c r="N21" s="11">
        <v>45726.625</v>
      </c>
      <c r="O21" s="11"/>
      <c r="P21" s="11"/>
      <c r="Q21" s="12" t="s">
        <v>44</v>
      </c>
      <c r="R21" s="189">
        <v>45726.696539351899</v>
      </c>
      <c r="S21" s="12" t="s">
        <v>20867</v>
      </c>
      <c r="T21" s="27">
        <v>0.19584490740817301</v>
      </c>
      <c r="U21" s="12">
        <f t="shared" si="1"/>
        <v>0.19584490740817301</v>
      </c>
      <c r="V21" s="28">
        <f t="shared" si="2"/>
        <v>4.7002777777961526</v>
      </c>
      <c r="W21" s="28" t="str">
        <f t="shared" si="0"/>
        <v>&lt;12 hr</v>
      </c>
      <c r="X21" s="12" t="s">
        <v>616</v>
      </c>
      <c r="Y21" s="13" t="s">
        <v>20932</v>
      </c>
      <c r="Z21" s="13"/>
      <c r="AA21" s="30" t="s">
        <v>20888</v>
      </c>
    </row>
    <row r="22" spans="1:27" customFormat="1" ht="30" customHeight="1">
      <c r="A22" s="10">
        <v>21</v>
      </c>
      <c r="B22" s="11">
        <v>45727.748611111099</v>
      </c>
      <c r="C22" s="12">
        <v>339087</v>
      </c>
      <c r="D22" s="12">
        <v>339797</v>
      </c>
      <c r="E22" s="12" t="s">
        <v>55</v>
      </c>
      <c r="F22" s="12" t="s">
        <v>56</v>
      </c>
      <c r="G22" s="13" t="s">
        <v>20913</v>
      </c>
      <c r="H22" s="12" t="s">
        <v>30</v>
      </c>
      <c r="I22" s="12" t="s">
        <v>58</v>
      </c>
      <c r="J22" s="12">
        <v>40</v>
      </c>
      <c r="K22" s="12" t="s">
        <v>59</v>
      </c>
      <c r="L22" s="12" t="s">
        <v>33</v>
      </c>
      <c r="M22" s="20"/>
      <c r="N22" s="11">
        <v>45728.458333333299</v>
      </c>
      <c r="O22" s="11"/>
      <c r="P22" s="11"/>
      <c r="Q22" s="12" t="s">
        <v>66</v>
      </c>
      <c r="R22" s="189">
        <v>45728.4819444444</v>
      </c>
      <c r="S22" s="12" t="s">
        <v>20867</v>
      </c>
      <c r="T22" s="27">
        <v>0.733333333329938</v>
      </c>
      <c r="U22" s="12">
        <f t="shared" si="1"/>
        <v>0.733333333329938</v>
      </c>
      <c r="V22" s="28">
        <f t="shared" si="2"/>
        <v>17.599999999918513</v>
      </c>
      <c r="W22" s="28" t="str">
        <f t="shared" si="0"/>
        <v>12-36 hr</v>
      </c>
      <c r="X22" s="12" t="s">
        <v>60</v>
      </c>
      <c r="Y22" s="13" t="s">
        <v>20900</v>
      </c>
      <c r="Z22" s="13"/>
      <c r="AA22" s="30" t="s">
        <v>20901</v>
      </c>
    </row>
    <row r="23" spans="1:27" customFormat="1" ht="30" customHeight="1">
      <c r="A23" s="10">
        <v>22</v>
      </c>
      <c r="B23" s="11">
        <v>45728.6118055556</v>
      </c>
      <c r="C23" s="12">
        <v>338986</v>
      </c>
      <c r="D23" s="12">
        <v>199072</v>
      </c>
      <c r="E23" s="12" t="s">
        <v>1456</v>
      </c>
      <c r="F23" s="12" t="s">
        <v>1457</v>
      </c>
      <c r="G23" s="13" t="s">
        <v>20933</v>
      </c>
      <c r="H23" s="12" t="s">
        <v>182</v>
      </c>
      <c r="I23" s="12" t="s">
        <v>1459</v>
      </c>
      <c r="J23" s="12">
        <v>20</v>
      </c>
      <c r="K23" s="12" t="s">
        <v>312</v>
      </c>
      <c r="L23" s="12" t="s">
        <v>33</v>
      </c>
      <c r="M23" s="20"/>
      <c r="N23" s="11">
        <v>45728.666666666701</v>
      </c>
      <c r="O23" s="11"/>
      <c r="P23" s="11"/>
      <c r="Q23" s="12" t="s">
        <v>44</v>
      </c>
      <c r="R23" s="189">
        <v>45728.788194444402</v>
      </c>
      <c r="S23" s="12" t="s">
        <v>20867</v>
      </c>
      <c r="T23" s="27">
        <v>0.17638888888905099</v>
      </c>
      <c r="U23" s="12">
        <f t="shared" si="1"/>
        <v>0.17638888888905099</v>
      </c>
      <c r="V23" s="28">
        <f t="shared" si="2"/>
        <v>4.2333333333372236</v>
      </c>
      <c r="W23" s="28" t="str">
        <f t="shared" si="0"/>
        <v>&lt;12 hr</v>
      </c>
      <c r="X23" s="12" t="s">
        <v>1460</v>
      </c>
      <c r="Y23" s="13" t="s">
        <v>20934</v>
      </c>
      <c r="Z23" s="13"/>
      <c r="AA23" s="30" t="s">
        <v>20935</v>
      </c>
    </row>
    <row r="24" spans="1:27" customFormat="1" ht="30" customHeight="1">
      <c r="A24" s="10">
        <v>23</v>
      </c>
      <c r="B24" s="11">
        <v>45728.7319444444</v>
      </c>
      <c r="C24" s="12">
        <v>339294</v>
      </c>
      <c r="D24" s="12">
        <v>115660</v>
      </c>
      <c r="E24" s="12" t="s">
        <v>20936</v>
      </c>
      <c r="F24" s="12" t="s">
        <v>1543</v>
      </c>
      <c r="G24" s="13" t="s">
        <v>20937</v>
      </c>
      <c r="H24" s="12" t="s">
        <v>41</v>
      </c>
      <c r="I24" s="12" t="s">
        <v>1545</v>
      </c>
      <c r="J24" s="12">
        <v>20</v>
      </c>
      <c r="K24" s="12" t="s">
        <v>1546</v>
      </c>
      <c r="L24" s="12" t="s">
        <v>33</v>
      </c>
      <c r="M24" s="20"/>
      <c r="N24" s="11">
        <v>45729.5</v>
      </c>
      <c r="O24" s="11"/>
      <c r="P24" s="11"/>
      <c r="Q24" s="12" t="s">
        <v>4937</v>
      </c>
      <c r="R24" s="189">
        <v>45729.65625</v>
      </c>
      <c r="S24" s="12" t="s">
        <v>20867</v>
      </c>
      <c r="T24" s="27">
        <v>0.92430555555620197</v>
      </c>
      <c r="U24" s="12">
        <f t="shared" si="1"/>
        <v>0.92430555555620197</v>
      </c>
      <c r="V24" s="28">
        <f t="shared" si="2"/>
        <v>22.183333333348848</v>
      </c>
      <c r="W24" s="28" t="str">
        <f t="shared" si="0"/>
        <v>12-36 hr</v>
      </c>
      <c r="X24" s="12" t="s">
        <v>1548</v>
      </c>
      <c r="Y24" s="13" t="s">
        <v>20938</v>
      </c>
      <c r="Z24" s="13"/>
      <c r="AA24" s="30" t="s">
        <v>20909</v>
      </c>
    </row>
    <row r="25" spans="1:27" customFormat="1" ht="30" customHeight="1">
      <c r="A25" s="10">
        <v>24</v>
      </c>
      <c r="B25" s="11">
        <v>45728.738194444399</v>
      </c>
      <c r="C25" s="12">
        <v>339366</v>
      </c>
      <c r="D25" s="12">
        <v>292396</v>
      </c>
      <c r="E25" s="12" t="s">
        <v>1630</v>
      </c>
      <c r="F25" s="12" t="s">
        <v>1631</v>
      </c>
      <c r="G25" s="13" t="s">
        <v>20939</v>
      </c>
      <c r="H25" s="12" t="s">
        <v>50</v>
      </c>
      <c r="I25" s="12" t="s">
        <v>1633</v>
      </c>
      <c r="J25" s="12">
        <v>40</v>
      </c>
      <c r="K25" s="12" t="s">
        <v>219</v>
      </c>
      <c r="L25" s="12" t="s">
        <v>33</v>
      </c>
      <c r="M25" s="20"/>
      <c r="N25" s="11">
        <v>45730.458333333299</v>
      </c>
      <c r="O25" s="11"/>
      <c r="P25" s="11"/>
      <c r="Q25" s="12" t="s">
        <v>66</v>
      </c>
      <c r="R25" s="189">
        <v>45730.650694444397</v>
      </c>
      <c r="S25" s="12" t="s">
        <v>20867</v>
      </c>
      <c r="T25" s="27">
        <v>1.9124999999985399</v>
      </c>
      <c r="U25" s="12">
        <f t="shared" si="1"/>
        <v>1.9124999999985399</v>
      </c>
      <c r="V25" s="28">
        <f t="shared" si="2"/>
        <v>45.899999999964962</v>
      </c>
      <c r="W25" s="28" t="str">
        <f t="shared" si="0"/>
        <v>36-48 hr</v>
      </c>
      <c r="X25" s="12" t="s">
        <v>1634</v>
      </c>
      <c r="Y25" s="13" t="s">
        <v>20940</v>
      </c>
      <c r="Z25" s="13"/>
      <c r="AA25" s="30" t="s">
        <v>20941</v>
      </c>
    </row>
    <row r="26" spans="1:27" customFormat="1" ht="30" customHeight="1">
      <c r="A26" s="10">
        <v>25</v>
      </c>
      <c r="B26" s="11">
        <v>45731.537499999999</v>
      </c>
      <c r="C26" s="12">
        <v>339777</v>
      </c>
      <c r="D26" s="12">
        <v>376675</v>
      </c>
      <c r="E26" s="12" t="s">
        <v>1451</v>
      </c>
      <c r="F26" s="12" t="s">
        <v>20942</v>
      </c>
      <c r="G26" s="13" t="s">
        <v>20943</v>
      </c>
      <c r="H26" s="12" t="s">
        <v>182</v>
      </c>
      <c r="I26" s="12" t="s">
        <v>1454</v>
      </c>
      <c r="J26" s="12">
        <v>20</v>
      </c>
      <c r="K26" s="12" t="s">
        <v>1108</v>
      </c>
      <c r="L26" s="12" t="s">
        <v>33</v>
      </c>
      <c r="M26" s="20" t="s">
        <v>20944</v>
      </c>
      <c r="N26" s="11">
        <v>45732.5</v>
      </c>
      <c r="O26" s="11"/>
      <c r="P26" s="11"/>
      <c r="Q26" s="12" t="s">
        <v>44</v>
      </c>
      <c r="R26" s="189">
        <v>45732.586805555598</v>
      </c>
      <c r="S26" s="12" t="s">
        <v>20867</v>
      </c>
      <c r="T26" s="27">
        <v>1.0493055555562001</v>
      </c>
      <c r="U26" s="12">
        <f t="shared" si="1"/>
        <v>1.0493055555562001</v>
      </c>
      <c r="V26" s="28">
        <f t="shared" si="2"/>
        <v>25.183333333348802</v>
      </c>
      <c r="W26" s="28" t="str">
        <f t="shared" si="0"/>
        <v>12-36 hr</v>
      </c>
      <c r="X26" s="12" t="s">
        <v>1455</v>
      </c>
      <c r="Y26" s="13" t="s">
        <v>20945</v>
      </c>
      <c r="Z26" s="13"/>
      <c r="AA26" s="30" t="s">
        <v>20888</v>
      </c>
    </row>
    <row r="27" spans="1:27" customFormat="1" ht="30" customHeight="1">
      <c r="A27" s="10">
        <v>26</v>
      </c>
      <c r="B27" s="11">
        <v>45731.604166666701</v>
      </c>
      <c r="C27" s="12">
        <v>339809</v>
      </c>
      <c r="D27" s="12">
        <v>367728</v>
      </c>
      <c r="E27" s="12" t="s">
        <v>1033</v>
      </c>
      <c r="F27" s="12" t="s">
        <v>1034</v>
      </c>
      <c r="G27" s="13" t="s">
        <v>20946</v>
      </c>
      <c r="H27" s="12" t="s">
        <v>182</v>
      </c>
      <c r="I27" s="12" t="s">
        <v>1036</v>
      </c>
      <c r="J27" s="12">
        <v>20</v>
      </c>
      <c r="K27" s="12" t="s">
        <v>704</v>
      </c>
      <c r="L27" s="12" t="s">
        <v>33</v>
      </c>
      <c r="M27" s="20" t="s">
        <v>20947</v>
      </c>
      <c r="N27" s="11">
        <v>45732.583333333299</v>
      </c>
      <c r="O27" s="11"/>
      <c r="P27" s="11"/>
      <c r="Q27" s="12" t="s">
        <v>44</v>
      </c>
      <c r="R27" s="189">
        <v>45732.630555555603</v>
      </c>
      <c r="S27" s="12" t="s">
        <v>20867</v>
      </c>
      <c r="T27" s="27">
        <v>1.02638888889487</v>
      </c>
      <c r="U27" s="12">
        <f t="shared" si="1"/>
        <v>1.02638888889487</v>
      </c>
      <c r="V27" s="28">
        <f t="shared" si="2"/>
        <v>24.63333333347688</v>
      </c>
      <c r="W27" s="28" t="str">
        <f t="shared" si="0"/>
        <v>12-36 hr</v>
      </c>
      <c r="X27" s="12" t="s">
        <v>1037</v>
      </c>
      <c r="Y27" s="13" t="s">
        <v>20948</v>
      </c>
      <c r="Z27" s="13"/>
      <c r="AA27" s="30" t="s">
        <v>20909</v>
      </c>
    </row>
    <row r="28" spans="1:27" customFormat="1" ht="30" customHeight="1">
      <c r="A28" s="10">
        <v>27</v>
      </c>
      <c r="B28" s="11">
        <v>45731.604861111096</v>
      </c>
      <c r="C28" s="12">
        <v>339815</v>
      </c>
      <c r="D28" s="12">
        <v>320584</v>
      </c>
      <c r="E28" s="12" t="s">
        <v>179</v>
      </c>
      <c r="F28" s="12" t="s">
        <v>20949</v>
      </c>
      <c r="G28" s="13" t="s">
        <v>20950</v>
      </c>
      <c r="H28" s="12" t="s">
        <v>41</v>
      </c>
      <c r="I28" s="12" t="s">
        <v>183</v>
      </c>
      <c r="J28" s="12">
        <v>20</v>
      </c>
      <c r="K28" s="12" t="s">
        <v>184</v>
      </c>
      <c r="L28" s="12" t="s">
        <v>33</v>
      </c>
      <c r="M28" s="20"/>
      <c r="N28" s="11">
        <v>45732.625</v>
      </c>
      <c r="O28" s="11"/>
      <c r="P28" s="11"/>
      <c r="Q28" s="12" t="s">
        <v>44</v>
      </c>
      <c r="R28" s="189">
        <v>45732.625</v>
      </c>
      <c r="S28" s="12" t="s">
        <v>20867</v>
      </c>
      <c r="T28" s="27">
        <v>1.0201388888890499</v>
      </c>
      <c r="U28" s="12">
        <f t="shared" si="1"/>
        <v>1.0201388888890499</v>
      </c>
      <c r="V28" s="28">
        <f t="shared" si="2"/>
        <v>24.4833333333372</v>
      </c>
      <c r="W28" s="28" t="str">
        <f t="shared" si="0"/>
        <v>12-36 hr</v>
      </c>
      <c r="X28" s="12" t="s">
        <v>185</v>
      </c>
      <c r="Y28" s="13" t="s">
        <v>20951</v>
      </c>
      <c r="Z28" s="13"/>
      <c r="AA28" s="30" t="s">
        <v>20873</v>
      </c>
    </row>
    <row r="29" spans="1:27" customFormat="1" ht="30" customHeight="1">
      <c r="A29" s="10">
        <v>28</v>
      </c>
      <c r="B29" s="11">
        <v>45731.702777777798</v>
      </c>
      <c r="C29" s="12">
        <v>339957</v>
      </c>
      <c r="D29" s="12">
        <v>194176</v>
      </c>
      <c r="E29" s="12" t="s">
        <v>719</v>
      </c>
      <c r="F29" s="12" t="s">
        <v>720</v>
      </c>
      <c r="G29" s="13" t="s">
        <v>20952</v>
      </c>
      <c r="H29" s="12" t="s">
        <v>30</v>
      </c>
      <c r="I29" s="12" t="s">
        <v>722</v>
      </c>
      <c r="J29" s="12">
        <v>20</v>
      </c>
      <c r="K29" s="12" t="s">
        <v>512</v>
      </c>
      <c r="L29" s="12" t="s">
        <v>33</v>
      </c>
      <c r="M29" s="20"/>
      <c r="N29" s="11">
        <v>45732.5</v>
      </c>
      <c r="O29" s="11"/>
      <c r="P29" s="11"/>
      <c r="Q29" s="12" t="s">
        <v>4937</v>
      </c>
      <c r="R29" s="189">
        <v>45732.463888888902</v>
      </c>
      <c r="S29" s="12" t="s">
        <v>20867</v>
      </c>
      <c r="T29" s="27">
        <v>0.76111111111094898</v>
      </c>
      <c r="U29" s="12">
        <f t="shared" si="1"/>
        <v>0.76111111111094898</v>
      </c>
      <c r="V29" s="28">
        <f t="shared" si="2"/>
        <v>18.266666666662775</v>
      </c>
      <c r="W29" s="28" t="str">
        <f t="shared" si="0"/>
        <v>12-36 hr</v>
      </c>
      <c r="X29" s="12" t="s">
        <v>723</v>
      </c>
      <c r="Y29" s="13" t="s">
        <v>20953</v>
      </c>
      <c r="Z29" s="13"/>
      <c r="AA29" s="30" t="s">
        <v>20888</v>
      </c>
    </row>
    <row r="30" spans="1:27" customFormat="1" ht="30" customHeight="1">
      <c r="A30" s="10">
        <v>29</v>
      </c>
      <c r="B30" s="11">
        <v>45732.5131944444</v>
      </c>
      <c r="C30" s="12">
        <v>340214</v>
      </c>
      <c r="D30" s="12">
        <v>143452</v>
      </c>
      <c r="E30" s="12" t="s">
        <v>1726</v>
      </c>
      <c r="F30" s="12" t="s">
        <v>1727</v>
      </c>
      <c r="G30" s="13" t="s">
        <v>20954</v>
      </c>
      <c r="H30" s="12" t="s">
        <v>30</v>
      </c>
      <c r="I30" s="12" t="s">
        <v>1729</v>
      </c>
      <c r="J30" s="12">
        <v>20</v>
      </c>
      <c r="K30" s="12" t="s">
        <v>775</v>
      </c>
      <c r="L30" s="12" t="s">
        <v>33</v>
      </c>
      <c r="M30" s="20"/>
      <c r="N30" s="11">
        <v>45732.6875</v>
      </c>
      <c r="O30" s="11"/>
      <c r="P30" s="11"/>
      <c r="Q30" s="12" t="s">
        <v>44</v>
      </c>
      <c r="R30" s="189">
        <v>45732.726388888899</v>
      </c>
      <c r="S30" s="12" t="s">
        <v>20867</v>
      </c>
      <c r="T30" s="27">
        <v>0.21319444444816299</v>
      </c>
      <c r="U30" s="12">
        <f t="shared" si="1"/>
        <v>0.21319444444816299</v>
      </c>
      <c r="V30" s="28">
        <f t="shared" si="2"/>
        <v>5.1166666667559113</v>
      </c>
      <c r="W30" s="28" t="str">
        <f t="shared" si="0"/>
        <v>&lt;12 hr</v>
      </c>
      <c r="X30" s="12" t="s">
        <v>1730</v>
      </c>
      <c r="Y30" s="13" t="s">
        <v>20955</v>
      </c>
      <c r="Z30" s="13"/>
      <c r="AA30" s="30" t="s">
        <v>20885</v>
      </c>
    </row>
    <row r="31" spans="1:27" customFormat="1" ht="30" customHeight="1">
      <c r="A31" s="10">
        <v>30</v>
      </c>
      <c r="B31" s="11">
        <v>45733.681944444397</v>
      </c>
      <c r="C31" s="12">
        <v>340496</v>
      </c>
      <c r="D31" s="12">
        <v>372525</v>
      </c>
      <c r="E31" s="12" t="s">
        <v>1240</v>
      </c>
      <c r="F31" s="12" t="s">
        <v>1241</v>
      </c>
      <c r="G31" s="13" t="s">
        <v>20956</v>
      </c>
      <c r="H31" s="12" t="s">
        <v>182</v>
      </c>
      <c r="I31" s="12" t="s">
        <v>1243</v>
      </c>
      <c r="J31" s="12">
        <v>20</v>
      </c>
      <c r="K31" s="12" t="s">
        <v>657</v>
      </c>
      <c r="L31" s="12" t="s">
        <v>33</v>
      </c>
      <c r="M31" s="20" t="s">
        <v>20903</v>
      </c>
      <c r="N31" s="11">
        <v>45734.458333333299</v>
      </c>
      <c r="O31" s="11"/>
      <c r="P31" s="11"/>
      <c r="Q31" s="12" t="s">
        <v>34</v>
      </c>
      <c r="R31" s="189">
        <v>45734.5402777778</v>
      </c>
      <c r="S31" s="12" t="s">
        <v>20867</v>
      </c>
      <c r="T31" s="27">
        <v>0.85833333333721396</v>
      </c>
      <c r="U31" s="12">
        <f t="shared" si="1"/>
        <v>0.85833333333721396</v>
      </c>
      <c r="V31" s="28">
        <f t="shared" si="2"/>
        <v>20.600000000093136</v>
      </c>
      <c r="W31" s="28" t="str">
        <f t="shared" si="0"/>
        <v>12-36 hr</v>
      </c>
      <c r="X31" s="12" t="s">
        <v>1244</v>
      </c>
      <c r="Y31" s="13" t="s">
        <v>20957</v>
      </c>
      <c r="Z31" s="13"/>
      <c r="AA31" s="30" t="s">
        <v>20888</v>
      </c>
    </row>
    <row r="32" spans="1:27" customFormat="1" ht="30" customHeight="1">
      <c r="A32" s="10">
        <v>31</v>
      </c>
      <c r="B32" s="11">
        <v>45735.738888888904</v>
      </c>
      <c r="C32" s="12">
        <v>341168</v>
      </c>
      <c r="D32" s="12">
        <v>344945</v>
      </c>
      <c r="E32" s="12" t="s">
        <v>336</v>
      </c>
      <c r="F32" s="12" t="s">
        <v>20958</v>
      </c>
      <c r="G32" s="13" t="s">
        <v>20959</v>
      </c>
      <c r="H32" s="12" t="s">
        <v>50</v>
      </c>
      <c r="I32" s="12" t="s">
        <v>339</v>
      </c>
      <c r="J32" s="12">
        <v>20</v>
      </c>
      <c r="K32" s="12" t="s">
        <v>340</v>
      </c>
      <c r="L32" s="12" t="s">
        <v>33</v>
      </c>
      <c r="M32" s="20"/>
      <c r="N32" s="11">
        <v>45736.5</v>
      </c>
      <c r="O32" s="11"/>
      <c r="P32" s="11"/>
      <c r="Q32" s="12" t="s">
        <v>4937</v>
      </c>
      <c r="R32" s="189">
        <v>45736.652777777803</v>
      </c>
      <c r="S32" s="12" t="s">
        <v>20867</v>
      </c>
      <c r="T32" s="27">
        <v>0.91388888889196096</v>
      </c>
      <c r="U32" s="12">
        <f t="shared" si="1"/>
        <v>0.91388888889196096</v>
      </c>
      <c r="V32" s="28">
        <f t="shared" si="2"/>
        <v>21.933333333407063</v>
      </c>
      <c r="W32" s="28" t="str">
        <f t="shared" si="0"/>
        <v>12-36 hr</v>
      </c>
      <c r="X32" s="12" t="s">
        <v>341</v>
      </c>
      <c r="Y32" s="13" t="s">
        <v>20953</v>
      </c>
      <c r="Z32" s="13"/>
      <c r="AA32" s="30" t="s">
        <v>20888</v>
      </c>
    </row>
    <row r="33" spans="1:27" customFormat="1" ht="30" customHeight="1">
      <c r="A33" s="10">
        <v>32</v>
      </c>
      <c r="B33" s="11">
        <v>45736.6027777778</v>
      </c>
      <c r="C33" s="12">
        <v>341371</v>
      </c>
      <c r="D33" s="12">
        <v>202242</v>
      </c>
      <c r="E33" s="12" t="s">
        <v>1574</v>
      </c>
      <c r="F33" s="12" t="s">
        <v>1575</v>
      </c>
      <c r="G33" s="13" t="s">
        <v>20960</v>
      </c>
      <c r="H33" s="12" t="s">
        <v>50</v>
      </c>
      <c r="I33" s="12" t="s">
        <v>1577</v>
      </c>
      <c r="J33" s="12">
        <v>40</v>
      </c>
      <c r="K33" s="12" t="s">
        <v>552</v>
      </c>
      <c r="L33" s="12" t="s">
        <v>33</v>
      </c>
      <c r="M33" s="20"/>
      <c r="N33" s="11">
        <v>45737.458333333299</v>
      </c>
      <c r="O33" s="11"/>
      <c r="P33" s="11"/>
      <c r="Q33" s="12" t="s">
        <v>66</v>
      </c>
      <c r="R33" s="189">
        <v>45737.461805555598</v>
      </c>
      <c r="S33" s="12" t="s">
        <v>20867</v>
      </c>
      <c r="T33" s="27">
        <v>0.85902777777664596</v>
      </c>
      <c r="U33" s="12">
        <f t="shared" si="1"/>
        <v>0.85902777777664596</v>
      </c>
      <c r="V33" s="28">
        <f t="shared" si="2"/>
        <v>20.616666666639503</v>
      </c>
      <c r="W33" s="28" t="str">
        <f t="shared" si="0"/>
        <v>12-36 hr</v>
      </c>
      <c r="X33" s="12" t="s">
        <v>1578</v>
      </c>
      <c r="Y33" s="13" t="s">
        <v>20961</v>
      </c>
      <c r="Z33" s="13"/>
      <c r="AA33" s="30" t="s">
        <v>20962</v>
      </c>
    </row>
    <row r="34" spans="1:27" customFormat="1" ht="30" customHeight="1">
      <c r="A34" s="10">
        <v>33</v>
      </c>
      <c r="B34" s="11">
        <v>45736.609027777798</v>
      </c>
      <c r="C34" s="12">
        <v>341397</v>
      </c>
      <c r="D34" s="12">
        <v>356029</v>
      </c>
      <c r="E34" s="12" t="s">
        <v>548</v>
      </c>
      <c r="F34" s="12" t="s">
        <v>549</v>
      </c>
      <c r="G34" s="13" t="s">
        <v>20963</v>
      </c>
      <c r="H34" s="12" t="s">
        <v>50</v>
      </c>
      <c r="I34" s="12" t="s">
        <v>551</v>
      </c>
      <c r="J34" s="12">
        <v>25</v>
      </c>
      <c r="K34" s="12" t="s">
        <v>552</v>
      </c>
      <c r="L34" s="12" t="s">
        <v>33</v>
      </c>
      <c r="M34" s="20"/>
      <c r="N34" s="11">
        <v>45737.416666666701</v>
      </c>
      <c r="O34" s="11"/>
      <c r="P34" s="11"/>
      <c r="Q34" s="12" t="s">
        <v>66</v>
      </c>
      <c r="R34" s="189">
        <v>45737.543055555601</v>
      </c>
      <c r="S34" s="12" t="s">
        <v>20867</v>
      </c>
      <c r="T34" s="27">
        <v>0.93402777778101198</v>
      </c>
      <c r="U34" s="12">
        <f t="shared" si="1"/>
        <v>0.93402777778101198</v>
      </c>
      <c r="V34" s="28">
        <f t="shared" si="2"/>
        <v>22.416666666744288</v>
      </c>
      <c r="W34" s="28" t="str">
        <f t="shared" si="0"/>
        <v>12-36 hr</v>
      </c>
      <c r="X34" s="12" t="s">
        <v>553</v>
      </c>
      <c r="Y34" s="13" t="s">
        <v>20964</v>
      </c>
      <c r="Z34" s="13"/>
      <c r="AA34" s="12" t="s">
        <v>20879</v>
      </c>
    </row>
    <row r="35" spans="1:27" customFormat="1" ht="30" customHeight="1">
      <c r="A35" s="10">
        <v>34</v>
      </c>
      <c r="B35" s="11">
        <v>45736.692361111098</v>
      </c>
      <c r="C35" s="12">
        <v>341578</v>
      </c>
      <c r="D35" s="12">
        <v>115660</v>
      </c>
      <c r="E35" s="12" t="s">
        <v>1542</v>
      </c>
      <c r="F35" s="12" t="s">
        <v>1543</v>
      </c>
      <c r="G35" s="13" t="s">
        <v>20937</v>
      </c>
      <c r="H35" s="12" t="s">
        <v>41</v>
      </c>
      <c r="I35" s="12" t="s">
        <v>1545</v>
      </c>
      <c r="J35" s="12">
        <v>20</v>
      </c>
      <c r="K35" s="12" t="s">
        <v>1546</v>
      </c>
      <c r="L35" s="12" t="s">
        <v>33</v>
      </c>
      <c r="M35" s="20" t="s">
        <v>20965</v>
      </c>
      <c r="N35" s="11">
        <v>45737.458333333299</v>
      </c>
      <c r="O35" s="11"/>
      <c r="P35" s="11"/>
      <c r="Q35" s="12" t="s">
        <v>687</v>
      </c>
      <c r="R35" s="189">
        <v>45737.542361111096</v>
      </c>
      <c r="S35" s="12" t="s">
        <v>20867</v>
      </c>
      <c r="T35" s="27">
        <v>0.84999999999854503</v>
      </c>
      <c r="U35" s="12">
        <f t="shared" si="1"/>
        <v>0.84999999999854503</v>
      </c>
      <c r="V35" s="28">
        <f t="shared" si="2"/>
        <v>20.399999999965083</v>
      </c>
      <c r="W35" s="28" t="str">
        <f t="shared" si="0"/>
        <v>12-36 hr</v>
      </c>
      <c r="X35" s="12" t="s">
        <v>1548</v>
      </c>
      <c r="Y35" s="13" t="s">
        <v>20966</v>
      </c>
      <c r="Z35" s="13"/>
      <c r="AA35" s="30" t="s">
        <v>20909</v>
      </c>
    </row>
    <row r="36" spans="1:27" customFormat="1" ht="30" customHeight="1">
      <c r="A36" s="10">
        <v>35</v>
      </c>
      <c r="B36" s="11">
        <v>45736.694444444402</v>
      </c>
      <c r="C36" s="12">
        <v>341587</v>
      </c>
      <c r="D36" s="12">
        <v>383303</v>
      </c>
      <c r="E36" s="12" t="s">
        <v>1814</v>
      </c>
      <c r="F36" s="12" t="s">
        <v>1815</v>
      </c>
      <c r="G36" s="13" t="s">
        <v>20967</v>
      </c>
      <c r="H36" s="12" t="s">
        <v>41</v>
      </c>
      <c r="I36" s="12" t="s">
        <v>1817</v>
      </c>
      <c r="J36" s="12">
        <v>20</v>
      </c>
      <c r="K36" s="12" t="s">
        <v>552</v>
      </c>
      <c r="L36" s="12" t="s">
        <v>33</v>
      </c>
      <c r="M36" s="20"/>
      <c r="N36" s="11">
        <v>45737.5</v>
      </c>
      <c r="O36" s="11"/>
      <c r="P36" s="11"/>
      <c r="Q36" s="12" t="s">
        <v>66</v>
      </c>
      <c r="R36" s="189">
        <v>45737.548611111102</v>
      </c>
      <c r="S36" s="12" t="s">
        <v>20867</v>
      </c>
      <c r="T36" s="27">
        <v>0.85416666666424101</v>
      </c>
      <c r="U36" s="12">
        <f t="shared" si="1"/>
        <v>0.85416666666424101</v>
      </c>
      <c r="V36" s="28">
        <f t="shared" si="2"/>
        <v>20.499999999941785</v>
      </c>
      <c r="W36" s="28" t="str">
        <f t="shared" si="0"/>
        <v>12-36 hr</v>
      </c>
      <c r="X36" s="12" t="s">
        <v>1818</v>
      </c>
      <c r="Y36" s="13" t="s">
        <v>20968</v>
      </c>
      <c r="Z36" s="13"/>
      <c r="AA36" s="12" t="s">
        <v>20879</v>
      </c>
    </row>
    <row r="37" spans="1:27" customFormat="1" ht="30" customHeight="1">
      <c r="A37" s="10">
        <v>36</v>
      </c>
      <c r="B37" s="11">
        <v>45737.497916666704</v>
      </c>
      <c r="C37" s="12">
        <v>341735</v>
      </c>
      <c r="D37" s="12">
        <v>304261</v>
      </c>
      <c r="E37" s="12" t="s">
        <v>1620</v>
      </c>
      <c r="F37" s="12" t="s">
        <v>1621</v>
      </c>
      <c r="G37" s="13" t="s">
        <v>20969</v>
      </c>
      <c r="H37" s="12" t="s">
        <v>30</v>
      </c>
      <c r="I37" s="12" t="s">
        <v>1623</v>
      </c>
      <c r="J37" s="12">
        <v>20</v>
      </c>
      <c r="K37" s="12" t="s">
        <v>105</v>
      </c>
      <c r="L37" s="12" t="s">
        <v>33</v>
      </c>
      <c r="M37" s="20"/>
      <c r="N37" s="11">
        <v>45738.583333333299</v>
      </c>
      <c r="O37" s="11"/>
      <c r="P37" s="11"/>
      <c r="Q37" s="12" t="s">
        <v>66</v>
      </c>
      <c r="R37" s="189">
        <v>45738.434027777803</v>
      </c>
      <c r="S37" s="12" t="s">
        <v>20867</v>
      </c>
      <c r="T37" s="27">
        <v>0.93611111111386003</v>
      </c>
      <c r="U37" s="12">
        <f t="shared" si="1"/>
        <v>0.93611111111386003</v>
      </c>
      <c r="V37" s="28">
        <f t="shared" si="2"/>
        <v>22.466666666732642</v>
      </c>
      <c r="W37" s="28" t="str">
        <f t="shared" si="0"/>
        <v>12-36 hr</v>
      </c>
      <c r="X37" s="12" t="s">
        <v>1624</v>
      </c>
      <c r="Y37" s="13" t="s">
        <v>20970</v>
      </c>
      <c r="Z37" s="13"/>
      <c r="AA37" s="30" t="s">
        <v>20971</v>
      </c>
    </row>
    <row r="38" spans="1:27" customFormat="1" ht="30" customHeight="1">
      <c r="A38" s="10">
        <v>37</v>
      </c>
      <c r="B38" s="11">
        <v>45739.489583333299</v>
      </c>
      <c r="C38" s="12">
        <v>342305</v>
      </c>
      <c r="D38" s="12">
        <v>326288</v>
      </c>
      <c r="E38" s="12" t="s">
        <v>1809</v>
      </c>
      <c r="F38" s="12" t="s">
        <v>1810</v>
      </c>
      <c r="G38" s="13" t="s">
        <v>20972</v>
      </c>
      <c r="H38" s="12" t="s">
        <v>41</v>
      </c>
      <c r="I38" s="12" t="s">
        <v>1812</v>
      </c>
      <c r="J38" s="12">
        <v>20</v>
      </c>
      <c r="K38" s="12" t="s">
        <v>294</v>
      </c>
      <c r="L38" s="12" t="s">
        <v>33</v>
      </c>
      <c r="M38" s="20"/>
      <c r="N38" s="11">
        <v>45740.416666666701</v>
      </c>
      <c r="O38" s="11"/>
      <c r="P38" s="11"/>
      <c r="Q38" s="12" t="s">
        <v>687</v>
      </c>
      <c r="R38" s="189">
        <v>45740.458333333299</v>
      </c>
      <c r="S38" s="12" t="s">
        <v>20867</v>
      </c>
      <c r="T38" s="27">
        <v>0.96875</v>
      </c>
      <c r="U38" s="12">
        <f t="shared" si="1"/>
        <v>0.96875</v>
      </c>
      <c r="V38" s="28">
        <f t="shared" si="2"/>
        <v>23.25</v>
      </c>
      <c r="W38" s="28" t="str">
        <f t="shared" si="0"/>
        <v>12-36 hr</v>
      </c>
      <c r="X38" s="12" t="s">
        <v>1813</v>
      </c>
      <c r="Y38" s="13" t="s">
        <v>20973</v>
      </c>
      <c r="Z38" s="13"/>
      <c r="AA38" s="30" t="s">
        <v>20962</v>
      </c>
    </row>
    <row r="39" spans="1:27" customFormat="1" ht="30" customHeight="1">
      <c r="A39" s="10">
        <v>38</v>
      </c>
      <c r="B39" s="11">
        <v>45739.701388888898</v>
      </c>
      <c r="C39" s="12">
        <v>342450</v>
      </c>
      <c r="D39" s="12">
        <v>316219</v>
      </c>
      <c r="E39" s="12" t="s">
        <v>689</v>
      </c>
      <c r="F39" s="12" t="s">
        <v>690</v>
      </c>
      <c r="G39" s="13" t="s">
        <v>20974</v>
      </c>
      <c r="H39" s="12" t="s">
        <v>30</v>
      </c>
      <c r="I39" s="12" t="s">
        <v>692</v>
      </c>
      <c r="J39" s="12">
        <v>20</v>
      </c>
      <c r="K39" s="12" t="s">
        <v>421</v>
      </c>
      <c r="L39" s="12" t="s">
        <v>33</v>
      </c>
      <c r="M39" s="20"/>
      <c r="N39" s="11">
        <v>45740.416666666701</v>
      </c>
      <c r="O39" s="11"/>
      <c r="P39" s="11"/>
      <c r="Q39" s="12" t="s">
        <v>4937</v>
      </c>
      <c r="R39" s="189">
        <v>45740.447222222203</v>
      </c>
      <c r="S39" s="12" t="s">
        <v>20867</v>
      </c>
      <c r="T39" s="27">
        <v>0.74583333333430302</v>
      </c>
      <c r="U39" s="12">
        <f t="shared" si="1"/>
        <v>0.74583333333430302</v>
      </c>
      <c r="V39" s="28">
        <f t="shared" si="2"/>
        <v>17.900000000023272</v>
      </c>
      <c r="W39" s="28" t="str">
        <f t="shared" si="0"/>
        <v>12-36 hr</v>
      </c>
      <c r="X39" s="12" t="s">
        <v>693</v>
      </c>
      <c r="Y39" s="13" t="s">
        <v>20975</v>
      </c>
      <c r="Z39" s="13"/>
      <c r="AA39" s="30" t="s">
        <v>20962</v>
      </c>
    </row>
    <row r="40" spans="1:27" customFormat="1" ht="30" customHeight="1">
      <c r="A40" s="10">
        <v>39</v>
      </c>
      <c r="B40" s="11">
        <v>45740.464583333298</v>
      </c>
      <c r="C40" s="12">
        <v>367788</v>
      </c>
      <c r="D40" s="12">
        <v>367788</v>
      </c>
      <c r="E40" s="12" t="s">
        <v>1048</v>
      </c>
      <c r="F40" s="12" t="s">
        <v>1049</v>
      </c>
      <c r="G40" s="13" t="s">
        <v>20976</v>
      </c>
      <c r="H40" s="12" t="s">
        <v>30</v>
      </c>
      <c r="I40" s="12" t="s">
        <v>1051</v>
      </c>
      <c r="J40" s="12">
        <v>30</v>
      </c>
      <c r="K40" s="12" t="s">
        <v>885</v>
      </c>
      <c r="L40" s="12" t="s">
        <v>33</v>
      </c>
      <c r="M40" s="20"/>
      <c r="N40" s="11">
        <v>45740.541666666701</v>
      </c>
      <c r="O40" s="11"/>
      <c r="P40" s="11"/>
      <c r="Q40" s="12" t="s">
        <v>4937</v>
      </c>
      <c r="R40" s="189">
        <v>45740.558333333298</v>
      </c>
      <c r="S40" s="12" t="s">
        <v>20867</v>
      </c>
      <c r="T40" s="27">
        <v>9.375E-2</v>
      </c>
      <c r="U40" s="12">
        <f t="shared" si="1"/>
        <v>9.375E-2</v>
      </c>
      <c r="V40" s="28">
        <f t="shared" si="2"/>
        <v>2.25</v>
      </c>
      <c r="W40" s="28" t="str">
        <f t="shared" si="0"/>
        <v>&lt;12 hr</v>
      </c>
      <c r="X40" s="12" t="s">
        <v>1052</v>
      </c>
      <c r="Y40" s="13" t="s">
        <v>20977</v>
      </c>
      <c r="Z40" s="13" t="s">
        <v>186</v>
      </c>
      <c r="AA40" s="30" t="s">
        <v>20873</v>
      </c>
    </row>
    <row r="41" spans="1:27" customFormat="1" ht="30" customHeight="1">
      <c r="A41" s="10">
        <v>40</v>
      </c>
      <c r="B41" s="11">
        <v>45740.6118055556</v>
      </c>
      <c r="C41" s="12">
        <v>342989</v>
      </c>
      <c r="D41" s="12">
        <v>390448</v>
      </c>
      <c r="E41" s="12" t="s">
        <v>2145</v>
      </c>
      <c r="F41" s="12" t="s">
        <v>2146</v>
      </c>
      <c r="G41" s="13" t="s">
        <v>20978</v>
      </c>
      <c r="H41" s="12" t="s">
        <v>182</v>
      </c>
      <c r="I41" s="12" t="s">
        <v>2148</v>
      </c>
      <c r="J41" s="12">
        <v>20</v>
      </c>
      <c r="K41" s="12" t="s">
        <v>950</v>
      </c>
      <c r="L41" s="12" t="s">
        <v>33</v>
      </c>
      <c r="M41" s="20"/>
      <c r="N41" s="11">
        <v>45740.645833333299</v>
      </c>
      <c r="O41" s="11"/>
      <c r="P41" s="11"/>
      <c r="Q41" s="12" t="s">
        <v>4937</v>
      </c>
      <c r="R41" s="189">
        <v>45740.656944444403</v>
      </c>
      <c r="S41" s="12" t="s">
        <v>20867</v>
      </c>
      <c r="T41" s="27">
        <v>4.5138888890505803E-2</v>
      </c>
      <c r="U41" s="12">
        <f t="shared" si="1"/>
        <v>4.5138888890505803E-2</v>
      </c>
      <c r="V41" s="28">
        <f t="shared" si="2"/>
        <v>1.0833333333721393</v>
      </c>
      <c r="W41" s="28" t="str">
        <f t="shared" si="0"/>
        <v>&lt;12 hr</v>
      </c>
      <c r="X41" s="12" t="s">
        <v>2149</v>
      </c>
      <c r="Y41" s="13" t="s">
        <v>20979</v>
      </c>
      <c r="Z41" s="13"/>
      <c r="AA41" s="30" t="s">
        <v>20941</v>
      </c>
    </row>
    <row r="42" spans="1:27" customFormat="1" ht="30" customHeight="1">
      <c r="A42" s="10">
        <v>41</v>
      </c>
      <c r="B42" s="11">
        <v>45740.717361111099</v>
      </c>
      <c r="C42" s="12">
        <v>342983</v>
      </c>
      <c r="D42" s="12">
        <v>347372</v>
      </c>
      <c r="E42" s="12" t="s">
        <v>380</v>
      </c>
      <c r="F42" s="12" t="s">
        <v>381</v>
      </c>
      <c r="G42" s="13" t="s">
        <v>20886</v>
      </c>
      <c r="H42" s="12" t="s">
        <v>182</v>
      </c>
      <c r="I42" s="12" t="s">
        <v>383</v>
      </c>
      <c r="J42" s="12">
        <v>25</v>
      </c>
      <c r="K42" s="12" t="s">
        <v>384</v>
      </c>
      <c r="L42" s="12" t="s">
        <v>33</v>
      </c>
      <c r="M42" s="20"/>
      <c r="N42" s="11">
        <v>45741.416666666701</v>
      </c>
      <c r="O42" s="11"/>
      <c r="P42" s="11"/>
      <c r="Q42" s="12" t="s">
        <v>4937</v>
      </c>
      <c r="R42" s="189">
        <v>45741.425694444399</v>
      </c>
      <c r="S42" s="12" t="s">
        <v>20867</v>
      </c>
      <c r="T42" s="27">
        <v>0.70833333332848303</v>
      </c>
      <c r="U42" s="12">
        <f t="shared" si="1"/>
        <v>0.70833333332848303</v>
      </c>
      <c r="V42" s="28">
        <f t="shared" si="2"/>
        <v>16.999999999883592</v>
      </c>
      <c r="W42" s="28" t="str">
        <f t="shared" si="0"/>
        <v>12-36 hr</v>
      </c>
      <c r="X42" s="12" t="s">
        <v>385</v>
      </c>
      <c r="Y42" s="13" t="s">
        <v>20980</v>
      </c>
      <c r="Z42" s="13"/>
      <c r="AA42" s="12" t="s">
        <v>20879</v>
      </c>
    </row>
    <row r="43" spans="1:27" customFormat="1" ht="30" customHeight="1">
      <c r="A43" s="10">
        <v>42</v>
      </c>
      <c r="B43" s="11">
        <v>45741.704861111102</v>
      </c>
      <c r="C43" s="12">
        <v>341977</v>
      </c>
      <c r="D43" s="12">
        <v>369699</v>
      </c>
      <c r="E43" s="12" t="s">
        <v>1110</v>
      </c>
      <c r="F43" s="12" t="s">
        <v>1111</v>
      </c>
      <c r="G43" s="13" t="s">
        <v>20981</v>
      </c>
      <c r="H43" s="12" t="s">
        <v>50</v>
      </c>
      <c r="I43" s="12" t="s">
        <v>1113</v>
      </c>
      <c r="J43" s="12">
        <v>20</v>
      </c>
      <c r="K43" s="12" t="s">
        <v>552</v>
      </c>
      <c r="L43" s="12" t="s">
        <v>33</v>
      </c>
      <c r="M43" s="20"/>
      <c r="N43" s="11">
        <v>45742.416666666701</v>
      </c>
      <c r="O43" s="11"/>
      <c r="P43" s="11"/>
      <c r="Q43" s="12" t="s">
        <v>4937</v>
      </c>
      <c r="R43" s="189">
        <v>45741.704861111102</v>
      </c>
      <c r="S43" s="12" t="s">
        <v>20867</v>
      </c>
      <c r="T43" s="27">
        <v>0</v>
      </c>
      <c r="U43" s="12">
        <f t="shared" si="1"/>
        <v>0</v>
      </c>
      <c r="V43" s="28">
        <f t="shared" si="2"/>
        <v>0</v>
      </c>
      <c r="W43" s="28" t="str">
        <f t="shared" si="0"/>
        <v>&lt;12 hr</v>
      </c>
      <c r="X43" s="12" t="s">
        <v>1114</v>
      </c>
      <c r="Y43" s="13" t="s">
        <v>20982</v>
      </c>
      <c r="Z43" s="13"/>
      <c r="AA43" s="30" t="s">
        <v>20873</v>
      </c>
    </row>
    <row r="44" spans="1:27" customFormat="1" ht="30" customHeight="1">
      <c r="A44" s="10">
        <v>43</v>
      </c>
      <c r="B44" s="11">
        <v>45743.585416666698</v>
      </c>
      <c r="C44" s="12">
        <v>343480</v>
      </c>
      <c r="D44" s="12">
        <v>349946</v>
      </c>
      <c r="E44" s="12" t="s">
        <v>493</v>
      </c>
      <c r="F44" s="12" t="s">
        <v>494</v>
      </c>
      <c r="G44" s="13" t="s">
        <v>20983</v>
      </c>
      <c r="H44" s="12" t="s">
        <v>50</v>
      </c>
      <c r="I44" s="12" t="s">
        <v>496</v>
      </c>
      <c r="J44" s="12">
        <v>25</v>
      </c>
      <c r="K44" s="12" t="s">
        <v>497</v>
      </c>
      <c r="L44" s="12" t="s">
        <v>33</v>
      </c>
      <c r="M44" s="20" t="s">
        <v>20947</v>
      </c>
      <c r="N44" s="11">
        <v>45744.583333333299</v>
      </c>
      <c r="O44" s="11"/>
      <c r="P44" s="11"/>
      <c r="Q44" s="12" t="s">
        <v>687</v>
      </c>
      <c r="R44" s="189">
        <v>45744.606249999997</v>
      </c>
      <c r="S44" s="12" t="s">
        <v>20867</v>
      </c>
      <c r="T44" s="27">
        <v>1.02083333332848</v>
      </c>
      <c r="U44" s="12">
        <f t="shared" si="1"/>
        <v>1.02083333332848</v>
      </c>
      <c r="V44" s="28">
        <f t="shared" si="2"/>
        <v>24.499999999883521</v>
      </c>
      <c r="W44" s="28" t="str">
        <f t="shared" si="0"/>
        <v>12-36 hr</v>
      </c>
      <c r="X44" s="12" t="s">
        <v>498</v>
      </c>
      <c r="Y44" s="13" t="s">
        <v>20984</v>
      </c>
      <c r="Z44" s="13"/>
      <c r="AA44" s="30" t="s">
        <v>20888</v>
      </c>
    </row>
    <row r="45" spans="1:27" customFormat="1" ht="30" customHeight="1">
      <c r="A45" s="10">
        <v>44</v>
      </c>
      <c r="B45" s="11">
        <v>45745.6069444444</v>
      </c>
      <c r="C45" s="12">
        <v>344083</v>
      </c>
      <c r="D45" s="12">
        <v>347934</v>
      </c>
      <c r="E45" s="12" t="s">
        <v>417</v>
      </c>
      <c r="F45" s="13" t="s">
        <v>418</v>
      </c>
      <c r="G45" s="13" t="s">
        <v>20985</v>
      </c>
      <c r="H45" s="12" t="s">
        <v>30</v>
      </c>
      <c r="I45" s="12" t="s">
        <v>420</v>
      </c>
      <c r="J45" s="12">
        <v>20</v>
      </c>
      <c r="K45" s="12" t="s">
        <v>421</v>
      </c>
      <c r="L45" s="12" t="s">
        <v>33</v>
      </c>
      <c r="M45" s="20"/>
      <c r="N45" s="11">
        <v>45746.583333333299</v>
      </c>
      <c r="O45" s="11"/>
      <c r="P45" s="11"/>
      <c r="Q45" s="12" t="s">
        <v>34</v>
      </c>
      <c r="R45" s="189">
        <v>45746.457337963002</v>
      </c>
      <c r="S45" s="12" t="s">
        <v>20867</v>
      </c>
      <c r="T45" s="27">
        <v>0.85039351852174105</v>
      </c>
      <c r="U45" s="12">
        <f t="shared" si="1"/>
        <v>0.85039351852174105</v>
      </c>
      <c r="V45" s="28">
        <f t="shared" si="2"/>
        <v>20.409444444521785</v>
      </c>
      <c r="W45" s="28" t="str">
        <f t="shared" si="0"/>
        <v>12-36 hr</v>
      </c>
      <c r="X45" s="12" t="s">
        <v>422</v>
      </c>
      <c r="Y45" s="13" t="s">
        <v>20986</v>
      </c>
      <c r="Z45" s="13"/>
      <c r="AA45" s="30" t="s">
        <v>20873</v>
      </c>
    </row>
    <row r="46" spans="1:27" customFormat="1" ht="30" customHeight="1">
      <c r="A46" s="10">
        <v>45</v>
      </c>
      <c r="B46" s="11">
        <v>45746.497222222199</v>
      </c>
      <c r="C46" s="12">
        <v>343738</v>
      </c>
      <c r="D46" s="12">
        <v>143452</v>
      </c>
      <c r="E46" s="12" t="s">
        <v>1726</v>
      </c>
      <c r="F46" s="13" t="s">
        <v>1727</v>
      </c>
      <c r="G46" s="13" t="s">
        <v>20954</v>
      </c>
      <c r="H46" s="12" t="s">
        <v>30</v>
      </c>
      <c r="I46" s="12" t="s">
        <v>1729</v>
      </c>
      <c r="J46" s="12">
        <v>20</v>
      </c>
      <c r="K46" s="12" t="s">
        <v>775</v>
      </c>
      <c r="L46" s="12" t="s">
        <v>33</v>
      </c>
      <c r="M46" s="20" t="s">
        <v>20987</v>
      </c>
      <c r="N46" s="11">
        <v>45747.458333333299</v>
      </c>
      <c r="O46" s="11"/>
      <c r="P46" s="11"/>
      <c r="Q46" s="12" t="s">
        <v>66</v>
      </c>
      <c r="R46" s="189">
        <v>45747.5</v>
      </c>
      <c r="S46" s="12" t="s">
        <v>20867</v>
      </c>
      <c r="T46" s="27">
        <v>1.0027777777795599</v>
      </c>
      <c r="U46" s="12">
        <f t="shared" si="1"/>
        <v>1.0027777777795599</v>
      </c>
      <c r="V46" s="28">
        <f t="shared" si="2"/>
        <v>24.066666666709438</v>
      </c>
      <c r="W46" s="28" t="str">
        <f t="shared" si="0"/>
        <v>12-36 hr</v>
      </c>
      <c r="X46" s="12" t="s">
        <v>1730</v>
      </c>
      <c r="Y46" s="13" t="s">
        <v>20988</v>
      </c>
      <c r="Z46" s="13"/>
      <c r="AA46" s="30" t="s">
        <v>20888</v>
      </c>
    </row>
    <row r="47" spans="1:27" customFormat="1" ht="30" customHeight="1">
      <c r="A47" s="10">
        <v>46</v>
      </c>
      <c r="B47" s="11">
        <v>45746.547916666699</v>
      </c>
      <c r="C47" s="12">
        <v>344352</v>
      </c>
      <c r="D47" s="12">
        <v>361441</v>
      </c>
      <c r="E47" s="12" t="s">
        <v>760</v>
      </c>
      <c r="F47" s="13" t="s">
        <v>20989</v>
      </c>
      <c r="G47" s="13" t="s">
        <v>20990</v>
      </c>
      <c r="H47" s="12" t="s">
        <v>182</v>
      </c>
      <c r="I47" s="12" t="s">
        <v>763</v>
      </c>
      <c r="J47" s="12">
        <v>40</v>
      </c>
      <c r="K47" s="12" t="s">
        <v>479</v>
      </c>
      <c r="L47" s="12" t="s">
        <v>33</v>
      </c>
      <c r="M47" s="20"/>
      <c r="N47" s="11">
        <v>45747.458333333299</v>
      </c>
      <c r="O47" s="11"/>
      <c r="P47" s="11"/>
      <c r="Q47" s="12" t="s">
        <v>687</v>
      </c>
      <c r="R47" s="189">
        <v>45747.59375</v>
      </c>
      <c r="S47" s="12" t="s">
        <v>20867</v>
      </c>
      <c r="T47" s="27">
        <v>1.0458333333299401</v>
      </c>
      <c r="U47" s="12">
        <f t="shared" si="1"/>
        <v>1.0458333333299401</v>
      </c>
      <c r="V47" s="28">
        <f t="shared" si="2"/>
        <v>25.099999999918563</v>
      </c>
      <c r="W47" s="28" t="str">
        <f t="shared" si="0"/>
        <v>12-36 hr</v>
      </c>
      <c r="X47" s="12" t="s">
        <v>764</v>
      </c>
      <c r="Y47" s="13" t="s">
        <v>20991</v>
      </c>
      <c r="Z47" s="13"/>
      <c r="AA47" s="30" t="s">
        <v>20873</v>
      </c>
    </row>
    <row r="48" spans="1:27" customFormat="1" ht="30" customHeight="1">
      <c r="A48" s="10">
        <v>47</v>
      </c>
      <c r="B48" s="11">
        <v>45747.457638888904</v>
      </c>
      <c r="C48" s="12">
        <v>344922</v>
      </c>
      <c r="D48" s="12">
        <v>383940</v>
      </c>
      <c r="E48" s="12" t="s">
        <v>1843</v>
      </c>
      <c r="F48" s="13" t="s">
        <v>1844</v>
      </c>
      <c r="G48" s="13" t="s">
        <v>20992</v>
      </c>
      <c r="H48" s="12" t="s">
        <v>50</v>
      </c>
      <c r="I48" s="12" t="s">
        <v>1846</v>
      </c>
      <c r="J48" s="12">
        <v>20</v>
      </c>
      <c r="K48" s="12" t="s">
        <v>829</v>
      </c>
      <c r="L48" s="12" t="s">
        <v>33</v>
      </c>
      <c r="M48" s="20"/>
      <c r="N48" s="11">
        <v>45747.625</v>
      </c>
      <c r="O48" s="11"/>
      <c r="P48" s="11"/>
      <c r="Q48" s="12" t="s">
        <v>66</v>
      </c>
      <c r="R48" s="189">
        <v>45747.652754629598</v>
      </c>
      <c r="S48" s="12" t="s">
        <v>20867</v>
      </c>
      <c r="T48" s="27">
        <v>0.19511574073840199</v>
      </c>
      <c r="U48" s="12">
        <f t="shared" si="1"/>
        <v>0.19511574073840199</v>
      </c>
      <c r="V48" s="28">
        <f t="shared" si="2"/>
        <v>4.6827777777216477</v>
      </c>
      <c r="W48" s="28" t="str">
        <f t="shared" si="0"/>
        <v>&lt;12 hr</v>
      </c>
      <c r="X48" s="12" t="s">
        <v>1847</v>
      </c>
      <c r="Y48" s="13" t="s">
        <v>20993</v>
      </c>
      <c r="Z48" s="13"/>
      <c r="AA48" s="30" t="s">
        <v>20994</v>
      </c>
    </row>
    <row r="49" spans="1:27" customFormat="1" ht="30" customHeight="1">
      <c r="A49" s="10">
        <v>48</v>
      </c>
      <c r="B49" s="11">
        <v>45748.613194444399</v>
      </c>
      <c r="C49" s="12">
        <v>344679</v>
      </c>
      <c r="D49" s="12">
        <v>207130</v>
      </c>
      <c r="E49" s="12" t="s">
        <v>1446</v>
      </c>
      <c r="F49" s="13" t="s">
        <v>1447</v>
      </c>
      <c r="G49" s="13" t="s">
        <v>20995</v>
      </c>
      <c r="H49" s="12" t="s">
        <v>41</v>
      </c>
      <c r="I49" s="12" t="s">
        <v>1449</v>
      </c>
      <c r="J49" s="12">
        <v>25</v>
      </c>
      <c r="K49" s="12" t="s">
        <v>43</v>
      </c>
      <c r="L49" s="12" t="s">
        <v>33</v>
      </c>
      <c r="M49" s="20"/>
      <c r="N49" s="11">
        <v>45748.625</v>
      </c>
      <c r="O49" s="22" t="s">
        <v>44</v>
      </c>
      <c r="P49" s="23">
        <v>45723.610416666699</v>
      </c>
      <c r="Q49" s="12" t="s">
        <v>687</v>
      </c>
      <c r="R49" s="189">
        <v>45748.652777777803</v>
      </c>
      <c r="S49" s="12" t="s">
        <v>20867</v>
      </c>
      <c r="T49" s="27">
        <v>3.9583333338669001E-2</v>
      </c>
      <c r="U49" s="12">
        <f t="shared" si="1"/>
        <v>3.9583333338669001E-2</v>
      </c>
      <c r="V49" s="28">
        <f t="shared" si="2"/>
        <v>0.95000000012805597</v>
      </c>
      <c r="W49" s="28" t="str">
        <f t="shared" si="0"/>
        <v>&lt;12 hr</v>
      </c>
      <c r="X49" s="12" t="s">
        <v>1450</v>
      </c>
      <c r="Y49" s="13" t="s">
        <v>20996</v>
      </c>
      <c r="Z49" s="13"/>
      <c r="AA49" s="30" t="s">
        <v>20997</v>
      </c>
    </row>
    <row r="50" spans="1:27" customFormat="1" ht="30" customHeight="1">
      <c r="A50" s="10">
        <v>49</v>
      </c>
      <c r="B50" s="11">
        <v>45748.627083333296</v>
      </c>
      <c r="C50" s="12">
        <v>344734</v>
      </c>
      <c r="D50" s="12">
        <v>278345</v>
      </c>
      <c r="E50" s="12" t="s">
        <v>2066</v>
      </c>
      <c r="F50" s="13" t="s">
        <v>2067</v>
      </c>
      <c r="G50" s="13" t="s">
        <v>20998</v>
      </c>
      <c r="H50" s="12" t="s">
        <v>30</v>
      </c>
      <c r="I50" s="12" t="s">
        <v>568</v>
      </c>
      <c r="J50" s="12">
        <v>20</v>
      </c>
      <c r="K50" s="12" t="s">
        <v>32</v>
      </c>
      <c r="L50" s="12" t="s">
        <v>33</v>
      </c>
      <c r="M50" s="20"/>
      <c r="N50" s="11">
        <v>45748.645833333299</v>
      </c>
      <c r="O50" s="22" t="s">
        <v>66</v>
      </c>
      <c r="P50" s="23">
        <v>45738.459027777797</v>
      </c>
      <c r="Q50" s="12" t="s">
        <v>4937</v>
      </c>
      <c r="R50" s="189">
        <v>45748.667361111096</v>
      </c>
      <c r="S50" s="12" t="s">
        <v>20867</v>
      </c>
      <c r="T50" s="27">
        <v>4.0277777778101202E-2</v>
      </c>
      <c r="U50" s="12">
        <f t="shared" si="1"/>
        <v>4.0277777778101202E-2</v>
      </c>
      <c r="V50" s="28">
        <f t="shared" si="2"/>
        <v>0.9666666666744288</v>
      </c>
      <c r="W50" s="28" t="str">
        <f t="shared" si="0"/>
        <v>&lt;12 hr</v>
      </c>
      <c r="X50" s="12" t="s">
        <v>2069</v>
      </c>
      <c r="Y50" s="13" t="s">
        <v>20999</v>
      </c>
      <c r="Z50" s="13"/>
      <c r="AA50" s="30" t="s">
        <v>20941</v>
      </c>
    </row>
    <row r="51" spans="1:27" customFormat="1" ht="30" customHeight="1">
      <c r="A51" s="10">
        <v>50</v>
      </c>
      <c r="B51" s="11">
        <v>45749.497916666704</v>
      </c>
      <c r="C51" s="12">
        <v>345244</v>
      </c>
      <c r="D51" s="12">
        <v>307183</v>
      </c>
      <c r="E51" s="12" t="s">
        <v>571</v>
      </c>
      <c r="F51" s="13" t="s">
        <v>1517</v>
      </c>
      <c r="G51" s="13" t="s">
        <v>21000</v>
      </c>
      <c r="H51" s="12" t="s">
        <v>41</v>
      </c>
      <c r="I51" s="12" t="s">
        <v>574</v>
      </c>
      <c r="J51" s="12">
        <v>20</v>
      </c>
      <c r="K51" s="12" t="s">
        <v>437</v>
      </c>
      <c r="L51" s="12" t="s">
        <v>33</v>
      </c>
      <c r="M51" s="20">
        <v>30</v>
      </c>
      <c r="N51" s="11">
        <v>45750.416666666701</v>
      </c>
      <c r="O51" s="22" t="s">
        <v>44</v>
      </c>
      <c r="P51" s="23">
        <v>45703.665972222203</v>
      </c>
      <c r="Q51" s="12" t="s">
        <v>66</v>
      </c>
      <c r="R51" s="189">
        <v>45750.492361111101</v>
      </c>
      <c r="S51" s="12" t="s">
        <v>20867</v>
      </c>
      <c r="T51" s="27">
        <v>0.99444444444088698</v>
      </c>
      <c r="U51" s="12">
        <f t="shared" si="1"/>
        <v>0.99444444444088698</v>
      </c>
      <c r="V51" s="28">
        <f t="shared" si="2"/>
        <v>23.866666666581288</v>
      </c>
      <c r="W51" s="28" t="str">
        <f t="shared" si="0"/>
        <v>12-36 hr</v>
      </c>
      <c r="X51" s="12" t="s">
        <v>575</v>
      </c>
      <c r="Y51" s="13" t="s">
        <v>21001</v>
      </c>
      <c r="Z51" s="13"/>
      <c r="AA51" s="30" t="s">
        <v>20888</v>
      </c>
    </row>
    <row r="52" spans="1:27" customFormat="1" ht="30" customHeight="1">
      <c r="A52" s="10">
        <v>51</v>
      </c>
      <c r="B52" s="11">
        <v>45749.599305555603</v>
      </c>
      <c r="C52" s="12">
        <v>346038</v>
      </c>
      <c r="D52" s="12">
        <v>242992</v>
      </c>
      <c r="E52" s="12" t="s">
        <v>940</v>
      </c>
      <c r="F52" s="13" t="s">
        <v>941</v>
      </c>
      <c r="G52" s="13" t="s">
        <v>21002</v>
      </c>
      <c r="H52" s="12" t="s">
        <v>50</v>
      </c>
      <c r="I52" s="12" t="s">
        <v>943</v>
      </c>
      <c r="J52" s="12">
        <v>75</v>
      </c>
      <c r="K52" s="12" t="s">
        <v>485</v>
      </c>
      <c r="L52" s="12" t="s">
        <v>33</v>
      </c>
      <c r="M52" s="20"/>
      <c r="N52" s="11">
        <v>45750.416666666701</v>
      </c>
      <c r="O52" s="22" t="s">
        <v>44</v>
      </c>
      <c r="P52" s="23">
        <v>45714.5</v>
      </c>
      <c r="Q52" s="12" t="s">
        <v>34</v>
      </c>
      <c r="R52" s="189">
        <v>45750.439583333296</v>
      </c>
      <c r="S52" s="12" t="s">
        <v>20867</v>
      </c>
      <c r="T52" s="27">
        <v>0.84027777777373602</v>
      </c>
      <c r="U52" s="12">
        <f t="shared" si="1"/>
        <v>0.84027777777373602</v>
      </c>
      <c r="V52" s="28">
        <f t="shared" si="2"/>
        <v>20.166666666569665</v>
      </c>
      <c r="W52" s="28" t="str">
        <f t="shared" si="0"/>
        <v>12-36 hr</v>
      </c>
      <c r="X52" s="12" t="s">
        <v>944</v>
      </c>
      <c r="Y52" s="13" t="s">
        <v>21003</v>
      </c>
      <c r="Z52" s="13"/>
      <c r="AA52" s="12" t="s">
        <v>20879</v>
      </c>
    </row>
    <row r="53" spans="1:27" customFormat="1" ht="30" customHeight="1">
      <c r="A53" s="10">
        <v>52</v>
      </c>
      <c r="B53" s="11">
        <v>45749.602083333302</v>
      </c>
      <c r="C53" s="12">
        <v>345404</v>
      </c>
      <c r="D53" s="12">
        <v>395218</v>
      </c>
      <c r="E53" s="12" t="s">
        <v>2322</v>
      </c>
      <c r="F53" s="13" t="s">
        <v>2323</v>
      </c>
      <c r="G53" s="13" t="s">
        <v>21004</v>
      </c>
      <c r="H53" s="12" t="s">
        <v>50</v>
      </c>
      <c r="I53" s="12" t="s">
        <v>2325</v>
      </c>
      <c r="J53" s="12">
        <v>30</v>
      </c>
      <c r="K53" s="12" t="s">
        <v>122</v>
      </c>
      <c r="L53" s="12" t="s">
        <v>33</v>
      </c>
      <c r="M53" s="20"/>
      <c r="N53" s="11">
        <v>45750.458333333299</v>
      </c>
      <c r="O53" s="22" t="s">
        <v>687</v>
      </c>
      <c r="P53" s="23">
        <v>45744.647916666698</v>
      </c>
      <c r="Q53" s="12" t="s">
        <v>34</v>
      </c>
      <c r="R53" s="189">
        <v>45750.521527777797</v>
      </c>
      <c r="S53" s="12" t="s">
        <v>20867</v>
      </c>
      <c r="T53" s="27">
        <v>0.91944444444379803</v>
      </c>
      <c r="U53" s="12">
        <f t="shared" si="1"/>
        <v>0.91944444444379803</v>
      </c>
      <c r="V53" s="28">
        <f t="shared" si="2"/>
        <v>22.066666666651152</v>
      </c>
      <c r="W53" s="28" t="str">
        <f t="shared" si="0"/>
        <v>12-36 hr</v>
      </c>
      <c r="X53" s="12" t="s">
        <v>2326</v>
      </c>
      <c r="Y53" s="13" t="s">
        <v>21005</v>
      </c>
      <c r="Z53" s="13"/>
      <c r="AA53" s="30" t="s">
        <v>20912</v>
      </c>
    </row>
    <row r="54" spans="1:27" customFormat="1" ht="30" customHeight="1">
      <c r="A54" s="10">
        <v>53</v>
      </c>
      <c r="B54" s="11">
        <v>45749.651388888902</v>
      </c>
      <c r="C54" s="12">
        <v>346034</v>
      </c>
      <c r="D54" s="12">
        <v>364956</v>
      </c>
      <c r="E54" s="12" t="s">
        <v>918</v>
      </c>
      <c r="F54" s="13" t="s">
        <v>21006</v>
      </c>
      <c r="G54" s="13" t="s">
        <v>21007</v>
      </c>
      <c r="H54" s="12" t="s">
        <v>41</v>
      </c>
      <c r="I54" s="12" t="s">
        <v>921</v>
      </c>
      <c r="J54" s="12">
        <v>20</v>
      </c>
      <c r="K54" s="12" t="s">
        <v>300</v>
      </c>
      <c r="L54" s="12" t="s">
        <v>33</v>
      </c>
      <c r="M54" s="20"/>
      <c r="N54" s="11">
        <v>45750.458333333299</v>
      </c>
      <c r="O54" s="22" t="s">
        <v>44</v>
      </c>
      <c r="P54" s="23">
        <v>45712.65</v>
      </c>
      <c r="Q54" s="12" t="s">
        <v>66</v>
      </c>
      <c r="R54" s="189">
        <v>45750.520833333299</v>
      </c>
      <c r="S54" s="12" t="s">
        <v>20867</v>
      </c>
      <c r="T54" s="27">
        <v>0.86944444444816305</v>
      </c>
      <c r="U54" s="12">
        <f t="shared" si="1"/>
        <v>0.86944444444816305</v>
      </c>
      <c r="V54" s="28">
        <f t="shared" si="2"/>
        <v>20.866666666755911</v>
      </c>
      <c r="W54" s="28" t="str">
        <f t="shared" si="0"/>
        <v>12-36 hr</v>
      </c>
      <c r="X54" s="12" t="s">
        <v>922</v>
      </c>
      <c r="Y54" s="13" t="s">
        <v>21008</v>
      </c>
      <c r="Z54" s="13"/>
      <c r="AA54" s="30" t="s">
        <v>20873</v>
      </c>
    </row>
    <row r="55" spans="1:27" customFormat="1" ht="30" customHeight="1">
      <c r="A55" s="10">
        <v>54</v>
      </c>
      <c r="B55" s="11">
        <v>45750.408333333296</v>
      </c>
      <c r="C55" s="12">
        <v>345494</v>
      </c>
      <c r="D55" s="12">
        <v>157616</v>
      </c>
      <c r="E55" s="12" t="s">
        <v>2401</v>
      </c>
      <c r="F55" s="13" t="s">
        <v>1917</v>
      </c>
      <c r="G55" s="13" t="s">
        <v>21009</v>
      </c>
      <c r="H55" s="12" t="s">
        <v>30</v>
      </c>
      <c r="I55" s="12" t="s">
        <v>2403</v>
      </c>
      <c r="J55" s="12">
        <v>40</v>
      </c>
      <c r="K55" s="12" t="s">
        <v>885</v>
      </c>
      <c r="L55" s="12" t="s">
        <v>33</v>
      </c>
      <c r="M55" s="20"/>
      <c r="N55" s="11">
        <v>45750.604166666701</v>
      </c>
      <c r="O55" s="22" t="s">
        <v>66</v>
      </c>
      <c r="P55" s="23">
        <v>45747.609722222202</v>
      </c>
      <c r="Q55" s="12" t="s">
        <v>34</v>
      </c>
      <c r="R55" s="189">
        <v>45750.627777777801</v>
      </c>
      <c r="S55" s="12" t="s">
        <v>20867</v>
      </c>
      <c r="T55" s="27">
        <v>0.21944444444670799</v>
      </c>
      <c r="U55" s="12">
        <f t="shared" si="1"/>
        <v>0.21944444444670799</v>
      </c>
      <c r="V55" s="28">
        <f t="shared" si="2"/>
        <v>5.266666666720992</v>
      </c>
      <c r="W55" s="28" t="str">
        <f t="shared" si="0"/>
        <v>&lt;12 hr</v>
      </c>
      <c r="X55" s="12" t="s">
        <v>2404</v>
      </c>
      <c r="Y55" s="13" t="s">
        <v>20934</v>
      </c>
      <c r="Z55" s="13"/>
      <c r="AA55" s="30" t="s">
        <v>20935</v>
      </c>
    </row>
    <row r="56" spans="1:27" customFormat="1" ht="30" customHeight="1">
      <c r="A56" s="10">
        <v>55</v>
      </c>
      <c r="B56" s="11">
        <v>45750.415972222203</v>
      </c>
      <c r="C56" s="12">
        <v>345508</v>
      </c>
      <c r="D56" s="12">
        <v>152677</v>
      </c>
      <c r="E56" s="12" t="s">
        <v>1948</v>
      </c>
      <c r="F56" s="13" t="s">
        <v>1949</v>
      </c>
      <c r="G56" s="13" t="s">
        <v>21010</v>
      </c>
      <c r="H56" s="12" t="s">
        <v>50</v>
      </c>
      <c r="I56" s="12" t="s">
        <v>1951</v>
      </c>
      <c r="J56" s="12">
        <v>25</v>
      </c>
      <c r="K56" s="12" t="s">
        <v>829</v>
      </c>
      <c r="L56" s="12" t="s">
        <v>33</v>
      </c>
      <c r="M56" s="20"/>
      <c r="N56" s="11">
        <v>45750.5</v>
      </c>
      <c r="O56" s="22" t="s">
        <v>4937</v>
      </c>
      <c r="P56" s="23">
        <v>45733.610416666699</v>
      </c>
      <c r="Q56" s="12" t="s">
        <v>34</v>
      </c>
      <c r="R56" s="189">
        <v>45750.4819444444</v>
      </c>
      <c r="S56" s="12" t="s">
        <v>20867</v>
      </c>
      <c r="T56" s="27">
        <v>6.5972222218988505E-2</v>
      </c>
      <c r="U56" s="12">
        <f t="shared" si="1"/>
        <v>6.5972222218988505E-2</v>
      </c>
      <c r="V56" s="28">
        <f t="shared" si="2"/>
        <v>1.583333333255724</v>
      </c>
      <c r="W56" s="28" t="str">
        <f t="shared" si="0"/>
        <v>&lt;12 hr</v>
      </c>
      <c r="X56" s="12" t="s">
        <v>1952</v>
      </c>
      <c r="Y56" s="13" t="s">
        <v>21011</v>
      </c>
      <c r="Z56" s="13"/>
      <c r="AA56" s="30" t="s">
        <v>21012</v>
      </c>
    </row>
    <row r="57" spans="1:27" customFormat="1" ht="30" customHeight="1">
      <c r="A57" s="10">
        <v>56</v>
      </c>
      <c r="B57" s="11">
        <v>45750.417361111096</v>
      </c>
      <c r="C57" s="12">
        <v>345511</v>
      </c>
      <c r="D57" s="12">
        <v>267502</v>
      </c>
      <c r="E57" s="12" t="s">
        <v>2041</v>
      </c>
      <c r="F57" s="13" t="s">
        <v>2042</v>
      </c>
      <c r="G57" s="13" t="s">
        <v>21013</v>
      </c>
      <c r="H57" s="12" t="s">
        <v>30</v>
      </c>
      <c r="I57" s="12" t="s">
        <v>2044</v>
      </c>
      <c r="J57" s="12">
        <v>20</v>
      </c>
      <c r="K57" s="12" t="s">
        <v>59</v>
      </c>
      <c r="L57" s="12" t="s">
        <v>33</v>
      </c>
      <c r="M57" s="20"/>
      <c r="N57" s="11">
        <v>45750.604166666701</v>
      </c>
      <c r="O57" s="22" t="s">
        <v>4937</v>
      </c>
      <c r="P57" s="23">
        <v>45736.474999999999</v>
      </c>
      <c r="Q57" s="12" t="s">
        <v>66</v>
      </c>
      <c r="R57" s="189">
        <v>45751.3618055556</v>
      </c>
      <c r="S57" s="12" t="s">
        <v>20867</v>
      </c>
      <c r="T57" s="27">
        <v>0.944444444445253</v>
      </c>
      <c r="U57" s="12">
        <f t="shared" si="1"/>
        <v>0.944444444445253</v>
      </c>
      <c r="V57" s="28">
        <f t="shared" si="2"/>
        <v>22.666666666686073</v>
      </c>
      <c r="W57" s="28" t="str">
        <f t="shared" si="0"/>
        <v>12-36 hr</v>
      </c>
      <c r="X57" s="12" t="s">
        <v>2045</v>
      </c>
      <c r="Y57" s="13" t="s">
        <v>21014</v>
      </c>
      <c r="Z57" s="13"/>
      <c r="AA57" s="30" t="s">
        <v>20888</v>
      </c>
    </row>
    <row r="58" spans="1:27" customFormat="1" ht="30" customHeight="1">
      <c r="A58" s="10">
        <v>57</v>
      </c>
      <c r="B58" s="11">
        <v>45750.739826388897</v>
      </c>
      <c r="C58" s="12">
        <v>100508</v>
      </c>
      <c r="D58" s="12">
        <v>265151</v>
      </c>
      <c r="E58" s="12" t="s">
        <v>888</v>
      </c>
      <c r="F58" s="13" t="s">
        <v>889</v>
      </c>
      <c r="G58" s="13" t="s">
        <v>890</v>
      </c>
      <c r="H58" s="12" t="s">
        <v>273</v>
      </c>
      <c r="I58" s="12" t="s">
        <v>891</v>
      </c>
      <c r="J58" s="12">
        <v>20</v>
      </c>
      <c r="K58" s="12" t="s">
        <v>213</v>
      </c>
      <c r="L58" s="12" t="s">
        <v>33</v>
      </c>
      <c r="M58" s="20"/>
      <c r="N58" s="11">
        <v>45751.416666666701</v>
      </c>
      <c r="O58" s="22" t="s">
        <v>44</v>
      </c>
      <c r="P58" s="23">
        <v>45712.459027777797</v>
      </c>
      <c r="Q58" s="12" t="s">
        <v>66</v>
      </c>
      <c r="R58" s="189">
        <v>45751.45</v>
      </c>
      <c r="S58" s="12" t="s">
        <v>20867</v>
      </c>
      <c r="T58" s="27">
        <v>0.71017361110716604</v>
      </c>
      <c r="U58" s="12">
        <f t="shared" si="1"/>
        <v>0.71017361110716604</v>
      </c>
      <c r="V58" s="28">
        <f t="shared" si="2"/>
        <v>17.044166666571986</v>
      </c>
      <c r="W58" s="28" t="str">
        <f t="shared" si="0"/>
        <v>12-36 hr</v>
      </c>
      <c r="X58" s="12" t="s">
        <v>892</v>
      </c>
      <c r="Y58" s="13" t="s">
        <v>21015</v>
      </c>
      <c r="Z58" s="13"/>
      <c r="AA58" s="30" t="s">
        <v>20935</v>
      </c>
    </row>
    <row r="59" spans="1:27" customFormat="1" ht="30" customHeight="1">
      <c r="A59" s="10">
        <v>58</v>
      </c>
      <c r="B59" s="11">
        <v>45750.747222222199</v>
      </c>
      <c r="C59" s="12">
        <v>98796</v>
      </c>
      <c r="D59" s="12">
        <v>257602</v>
      </c>
      <c r="E59" s="12" t="s">
        <v>451</v>
      </c>
      <c r="F59" s="13" t="s">
        <v>452</v>
      </c>
      <c r="G59" s="13" t="s">
        <v>453</v>
      </c>
      <c r="H59" s="12" t="s">
        <v>292</v>
      </c>
      <c r="I59" s="12" t="s">
        <v>454</v>
      </c>
      <c r="J59" s="12">
        <v>20</v>
      </c>
      <c r="K59" s="12" t="s">
        <v>455</v>
      </c>
      <c r="L59" s="12" t="s">
        <v>33</v>
      </c>
      <c r="M59" s="20"/>
      <c r="N59" s="11">
        <v>45752.416666666701</v>
      </c>
      <c r="O59" s="22" t="s">
        <v>44</v>
      </c>
      <c r="P59" s="23">
        <v>45779.693749999999</v>
      </c>
      <c r="Q59" s="12" t="s">
        <v>66</v>
      </c>
      <c r="R59" s="189">
        <v>45781.427083333299</v>
      </c>
      <c r="S59" s="12" t="s">
        <v>20867</v>
      </c>
      <c r="T59" s="27">
        <v>1.6799189814814799</v>
      </c>
      <c r="U59" s="12">
        <f t="shared" si="1"/>
        <v>1.6799189814814799</v>
      </c>
      <c r="V59" s="28">
        <f t="shared" si="2"/>
        <v>40.318055555555517</v>
      </c>
      <c r="W59" s="28" t="str">
        <f t="shared" si="0"/>
        <v>36-48 hr</v>
      </c>
      <c r="X59" s="12" t="s">
        <v>456</v>
      </c>
      <c r="Y59" s="28" t="s">
        <v>20984</v>
      </c>
      <c r="Z59" s="28" t="s">
        <v>21016</v>
      </c>
      <c r="AA59" s="12" t="s">
        <v>20888</v>
      </c>
    </row>
    <row r="60" spans="1:27" customFormat="1" ht="30" customHeight="1">
      <c r="A60" s="10">
        <v>59</v>
      </c>
      <c r="B60" s="11">
        <v>45751.499305555597</v>
      </c>
      <c r="C60" s="12">
        <v>346015</v>
      </c>
      <c r="D60" s="12">
        <v>23685</v>
      </c>
      <c r="E60" s="14" t="s">
        <v>2258</v>
      </c>
      <c r="F60" s="12" t="s">
        <v>2259</v>
      </c>
      <c r="G60" s="13" t="s">
        <v>21017</v>
      </c>
      <c r="H60" s="15" t="s">
        <v>30</v>
      </c>
      <c r="I60" s="12" t="s">
        <v>2261</v>
      </c>
      <c r="J60" s="12">
        <v>40</v>
      </c>
      <c r="K60" s="12" t="s">
        <v>512</v>
      </c>
      <c r="L60" s="12" t="s">
        <v>33</v>
      </c>
      <c r="M60" s="12"/>
      <c r="N60" s="11">
        <v>45752.479166666701</v>
      </c>
      <c r="O60" s="22" t="s">
        <v>687</v>
      </c>
      <c r="P60" s="23">
        <v>45742.695138888899</v>
      </c>
      <c r="Q60" s="12" t="s">
        <v>66</v>
      </c>
      <c r="R60" s="189">
        <v>45752.522731481498</v>
      </c>
      <c r="S60" s="12" t="s">
        <v>20867</v>
      </c>
      <c r="T60" s="27">
        <v>1.0234259259305001</v>
      </c>
      <c r="U60" s="12">
        <f t="shared" si="1"/>
        <v>1.0234259259305001</v>
      </c>
      <c r="V60" s="28">
        <f t="shared" si="2"/>
        <v>24.562222222332004</v>
      </c>
      <c r="W60" s="28" t="str">
        <f t="shared" si="0"/>
        <v>12-36 hr</v>
      </c>
      <c r="X60" s="12" t="s">
        <v>2262</v>
      </c>
      <c r="Y60" s="13" t="s">
        <v>21018</v>
      </c>
      <c r="Z60" s="13"/>
      <c r="AA60" s="30" t="s">
        <v>20873</v>
      </c>
    </row>
    <row r="61" spans="1:27" customFormat="1" ht="30" customHeight="1">
      <c r="A61" s="10">
        <v>60</v>
      </c>
      <c r="B61" s="16">
        <v>45751.521886574097</v>
      </c>
      <c r="C61" s="12">
        <v>100184</v>
      </c>
      <c r="D61" s="12">
        <v>204279</v>
      </c>
      <c r="E61" s="14" t="s">
        <v>748</v>
      </c>
      <c r="F61" s="12" t="s">
        <v>749</v>
      </c>
      <c r="G61" s="13" t="s">
        <v>750</v>
      </c>
      <c r="H61" s="15" t="s">
        <v>273</v>
      </c>
      <c r="I61" s="12" t="s">
        <v>751</v>
      </c>
      <c r="J61" s="12">
        <v>25</v>
      </c>
      <c r="K61" s="12" t="s">
        <v>219</v>
      </c>
      <c r="L61" s="12" t="s">
        <v>33</v>
      </c>
      <c r="M61" s="12">
        <v>140</v>
      </c>
      <c r="N61" s="11">
        <v>45752.541666666701</v>
      </c>
      <c r="O61" s="22" t="s">
        <v>34</v>
      </c>
      <c r="P61" s="23">
        <v>45708.4597222222</v>
      </c>
      <c r="Q61" s="12" t="s">
        <v>66</v>
      </c>
      <c r="R61" s="189">
        <v>45752.577210648102</v>
      </c>
      <c r="S61" s="12" t="s">
        <v>20867</v>
      </c>
      <c r="T61" s="27">
        <v>1.05532407407009</v>
      </c>
      <c r="U61" s="12">
        <f t="shared" si="1"/>
        <v>1.05532407407009</v>
      </c>
      <c r="V61" s="28">
        <f t="shared" si="2"/>
        <v>25.327777777682158</v>
      </c>
      <c r="W61" s="28" t="str">
        <f t="shared" si="0"/>
        <v>12-36 hr</v>
      </c>
      <c r="X61" s="12" t="s">
        <v>752</v>
      </c>
      <c r="Y61" s="13" t="s">
        <v>21019</v>
      </c>
      <c r="Z61" s="13"/>
      <c r="AA61" s="30" t="s">
        <v>20888</v>
      </c>
    </row>
    <row r="62" spans="1:27" customFormat="1" ht="30" customHeight="1">
      <c r="A62" s="10">
        <v>61</v>
      </c>
      <c r="B62" s="16">
        <v>45751.643310185202</v>
      </c>
      <c r="C62" s="12">
        <v>102304</v>
      </c>
      <c r="D62" s="12">
        <v>237794</v>
      </c>
      <c r="E62" s="14" t="s">
        <v>1505</v>
      </c>
      <c r="F62" s="12" t="s">
        <v>1506</v>
      </c>
      <c r="G62" s="13" t="s">
        <v>1507</v>
      </c>
      <c r="H62" s="12" t="s">
        <v>292</v>
      </c>
      <c r="I62" s="12" t="s">
        <v>1508</v>
      </c>
      <c r="J62" s="12">
        <v>25</v>
      </c>
      <c r="K62" s="12" t="s">
        <v>43</v>
      </c>
      <c r="L62" s="12" t="s">
        <v>33</v>
      </c>
      <c r="M62" s="12">
        <v>70</v>
      </c>
      <c r="N62" s="11">
        <v>45752.4375</v>
      </c>
      <c r="O62" s="22" t="s">
        <v>44</v>
      </c>
      <c r="P62" s="23">
        <v>45726.476388888899</v>
      </c>
      <c r="Q62" s="12" t="s">
        <v>66</v>
      </c>
      <c r="R62" s="189">
        <v>45752.449398148201</v>
      </c>
      <c r="S62" s="12" t="s">
        <v>20867</v>
      </c>
      <c r="T62" s="27">
        <v>0.80608796296291996</v>
      </c>
      <c r="U62" s="12">
        <f t="shared" si="1"/>
        <v>0.80608796296291996</v>
      </c>
      <c r="V62" s="28">
        <f t="shared" si="2"/>
        <v>19.34611111111008</v>
      </c>
      <c r="W62" s="28" t="str">
        <f t="shared" si="0"/>
        <v>12-36 hr</v>
      </c>
      <c r="X62" s="12" t="s">
        <v>1509</v>
      </c>
      <c r="Y62" s="13" t="s">
        <v>21020</v>
      </c>
      <c r="Z62" s="13"/>
      <c r="AA62" s="30" t="s">
        <v>20885</v>
      </c>
    </row>
    <row r="63" spans="1:27" customFormat="1" ht="30" customHeight="1">
      <c r="A63" s="10">
        <v>62</v>
      </c>
      <c r="B63" s="16">
        <v>45751.645196759302</v>
      </c>
      <c r="C63" s="12">
        <v>104037</v>
      </c>
      <c r="D63" s="12">
        <v>171881</v>
      </c>
      <c r="E63" s="14" t="s">
        <v>2165</v>
      </c>
      <c r="F63" s="12" t="s">
        <v>2166</v>
      </c>
      <c r="G63" s="13" t="s">
        <v>2167</v>
      </c>
      <c r="H63" s="12" t="s">
        <v>292</v>
      </c>
      <c r="I63" s="12" t="s">
        <v>2168</v>
      </c>
      <c r="J63" s="12">
        <v>25</v>
      </c>
      <c r="K63" s="12" t="s">
        <v>967</v>
      </c>
      <c r="L63" s="12" t="s">
        <v>33</v>
      </c>
      <c r="M63" s="12">
        <v>120</v>
      </c>
      <c r="N63" s="11">
        <v>45752.458333333299</v>
      </c>
      <c r="O63" s="22" t="s">
        <v>687</v>
      </c>
      <c r="P63" s="23">
        <v>45748.502083333296</v>
      </c>
      <c r="Q63" s="12" t="s">
        <v>66</v>
      </c>
      <c r="R63" s="189">
        <v>45752.490370370397</v>
      </c>
      <c r="S63" s="12" t="s">
        <v>20867</v>
      </c>
      <c r="T63" s="27">
        <v>0.84517361110920297</v>
      </c>
      <c r="U63" s="12">
        <f t="shared" si="1"/>
        <v>0.84517361110920297</v>
      </c>
      <c r="V63" s="28">
        <f t="shared" si="2"/>
        <v>20.28416666662087</v>
      </c>
      <c r="W63" s="28" t="str">
        <f t="shared" si="0"/>
        <v>12-36 hr</v>
      </c>
      <c r="X63" s="12" t="s">
        <v>2169</v>
      </c>
      <c r="Y63" s="13" t="s">
        <v>21021</v>
      </c>
      <c r="Z63" s="13"/>
      <c r="AA63" s="30" t="s">
        <v>20912</v>
      </c>
    </row>
    <row r="64" spans="1:27" customFormat="1" ht="30" customHeight="1">
      <c r="A64" s="10">
        <v>63</v>
      </c>
      <c r="B64" s="16">
        <v>45752.539537037002</v>
      </c>
      <c r="C64" s="12">
        <v>103656</v>
      </c>
      <c r="D64" s="12">
        <v>267502</v>
      </c>
      <c r="E64" s="14" t="s">
        <v>2041</v>
      </c>
      <c r="F64" s="13" t="s">
        <v>2042</v>
      </c>
      <c r="G64" s="13" t="s">
        <v>2043</v>
      </c>
      <c r="H64" s="12" t="s">
        <v>252</v>
      </c>
      <c r="I64" s="13" t="s">
        <v>2044</v>
      </c>
      <c r="J64" s="12">
        <v>20</v>
      </c>
      <c r="K64" s="12" t="s">
        <v>59</v>
      </c>
      <c r="L64" s="12" t="s">
        <v>33</v>
      </c>
      <c r="M64" s="12">
        <v>170</v>
      </c>
      <c r="N64" s="16">
        <v>45752.666666666701</v>
      </c>
      <c r="O64" s="22" t="s">
        <v>4937</v>
      </c>
      <c r="P64" s="23">
        <v>45736.474999999999</v>
      </c>
      <c r="Q64" s="12" t="s">
        <v>66</v>
      </c>
      <c r="R64" s="189">
        <v>45752.751724537004</v>
      </c>
      <c r="S64" s="12" t="s">
        <v>20867</v>
      </c>
      <c r="T64" s="27">
        <v>0.21218750000116399</v>
      </c>
      <c r="U64" s="12">
        <f t="shared" si="1"/>
        <v>0.21218750000116399</v>
      </c>
      <c r="V64" s="28">
        <f t="shared" si="2"/>
        <v>5.0925000000279361</v>
      </c>
      <c r="W64" s="28" t="str">
        <f t="shared" si="0"/>
        <v>&lt;12 hr</v>
      </c>
      <c r="X64" s="12" t="s">
        <v>2045</v>
      </c>
      <c r="Y64" s="13" t="s">
        <v>21022</v>
      </c>
      <c r="Z64" s="13"/>
      <c r="AA64" s="30" t="s">
        <v>20873</v>
      </c>
    </row>
    <row r="65" spans="1:27" customFormat="1" ht="30" customHeight="1">
      <c r="A65" s="10">
        <v>64</v>
      </c>
      <c r="B65" s="16">
        <v>45752.5637152778</v>
      </c>
      <c r="C65" s="12">
        <v>104896</v>
      </c>
      <c r="D65" s="12">
        <v>330132</v>
      </c>
      <c r="E65" s="14" t="s">
        <v>2488</v>
      </c>
      <c r="F65" s="12" t="s">
        <v>2489</v>
      </c>
      <c r="G65" s="13" t="s">
        <v>2490</v>
      </c>
      <c r="H65" s="12" t="s">
        <v>30</v>
      </c>
      <c r="I65" s="12" t="s">
        <v>2491</v>
      </c>
      <c r="J65" s="12">
        <v>20</v>
      </c>
      <c r="K65" s="12" t="s">
        <v>226</v>
      </c>
      <c r="L65" s="12" t="s">
        <v>33</v>
      </c>
      <c r="M65" s="12">
        <v>270</v>
      </c>
      <c r="N65" s="16">
        <v>45753.708333333299</v>
      </c>
      <c r="O65" s="22" t="s">
        <v>66</v>
      </c>
      <c r="P65" s="23">
        <v>45749.692361111098</v>
      </c>
      <c r="Q65" s="12" t="s">
        <v>66</v>
      </c>
      <c r="R65" s="189">
        <v>45752.753599536998</v>
      </c>
      <c r="S65" s="12" t="s">
        <v>20867</v>
      </c>
      <c r="T65" s="27">
        <v>0.18988425925635999</v>
      </c>
      <c r="U65" s="12">
        <f t="shared" si="1"/>
        <v>0.18988425925635999</v>
      </c>
      <c r="V65" s="28">
        <f t="shared" si="2"/>
        <v>4.5572222221526397</v>
      </c>
      <c r="W65" s="28" t="str">
        <f t="shared" si="0"/>
        <v>&lt;12 hr</v>
      </c>
      <c r="X65" s="12" t="s">
        <v>2492</v>
      </c>
      <c r="Y65" s="13" t="s">
        <v>21023</v>
      </c>
      <c r="Z65" s="13"/>
      <c r="AA65" s="30" t="s">
        <v>20873</v>
      </c>
    </row>
    <row r="66" spans="1:27" customFormat="1" ht="30" customHeight="1">
      <c r="A66" s="10">
        <v>65</v>
      </c>
      <c r="B66" s="16">
        <v>45754.606249999997</v>
      </c>
      <c r="C66" s="12">
        <v>347819</v>
      </c>
      <c r="D66" s="12">
        <v>283424</v>
      </c>
      <c r="E66" s="14" t="s">
        <v>1651</v>
      </c>
      <c r="F66" s="12" t="s">
        <v>1652</v>
      </c>
      <c r="G66" s="13" t="s">
        <v>21024</v>
      </c>
      <c r="H66" s="12" t="s">
        <v>30</v>
      </c>
      <c r="I66" s="12" t="s">
        <v>1654</v>
      </c>
      <c r="J66" s="12">
        <v>20</v>
      </c>
      <c r="K66" s="12" t="s">
        <v>73</v>
      </c>
      <c r="L66" s="12" t="s">
        <v>33</v>
      </c>
      <c r="M66" s="12"/>
      <c r="N66" s="16">
        <v>45755.666666666701</v>
      </c>
      <c r="O66" s="22" t="s">
        <v>66</v>
      </c>
      <c r="P66" s="23">
        <v>45728.6159722222</v>
      </c>
      <c r="Q66" s="12" t="s">
        <v>4937</v>
      </c>
      <c r="R66" s="189">
        <v>45755.6159722222</v>
      </c>
      <c r="S66" s="12" t="s">
        <v>20867</v>
      </c>
      <c r="T66" s="27">
        <v>1.0097222222248099</v>
      </c>
      <c r="U66" s="12">
        <f t="shared" si="1"/>
        <v>1.0097222222248099</v>
      </c>
      <c r="V66" s="28">
        <f t="shared" si="2"/>
        <v>24.233333333395436</v>
      </c>
      <c r="W66" s="28" t="str">
        <f t="shared" ref="W66:W125" si="3">IF(V66&gt;60,"&gt; 60 hr",IF(V66&gt;36,"36-48 hr",IF(V66&gt;12,"12-36 hr","&lt;12 hr")))</f>
        <v>12-36 hr</v>
      </c>
      <c r="X66" s="12" t="s">
        <v>1655</v>
      </c>
      <c r="Y66" s="13" t="s">
        <v>21025</v>
      </c>
      <c r="Z66" s="13"/>
      <c r="AA66" s="30" t="s">
        <v>20888</v>
      </c>
    </row>
    <row r="67" spans="1:27" customFormat="1" ht="30" customHeight="1">
      <c r="A67" s="10">
        <v>66</v>
      </c>
      <c r="B67" s="16">
        <v>45754.6069444444</v>
      </c>
      <c r="C67" s="12">
        <v>347877</v>
      </c>
      <c r="D67" s="12">
        <v>340370</v>
      </c>
      <c r="E67" s="14" t="s">
        <v>457</v>
      </c>
      <c r="F67" s="13" t="s">
        <v>458</v>
      </c>
      <c r="G67" s="13" t="s">
        <v>21026</v>
      </c>
      <c r="H67" s="12" t="s">
        <v>50</v>
      </c>
      <c r="I67" s="13" t="s">
        <v>460</v>
      </c>
      <c r="J67" s="12">
        <v>25</v>
      </c>
      <c r="K67" s="12" t="s">
        <v>461</v>
      </c>
      <c r="L67" s="12" t="s">
        <v>33</v>
      </c>
      <c r="M67" s="12"/>
      <c r="N67" s="16">
        <v>45755.5</v>
      </c>
      <c r="O67" s="22" t="s">
        <v>66</v>
      </c>
      <c r="P67" s="23">
        <v>45695.524305555598</v>
      </c>
      <c r="Q67" s="12" t="s">
        <v>4937</v>
      </c>
      <c r="R67" s="189">
        <v>45755.592361111099</v>
      </c>
      <c r="S67" s="12" t="s">
        <v>20867</v>
      </c>
      <c r="T67" s="27">
        <v>0.985416666670062</v>
      </c>
      <c r="U67" s="12">
        <f t="shared" si="1"/>
        <v>0.985416666670062</v>
      </c>
      <c r="V67" s="28">
        <f t="shared" si="2"/>
        <v>23.650000000081487</v>
      </c>
      <c r="W67" s="28" t="str">
        <f t="shared" si="3"/>
        <v>12-36 hr</v>
      </c>
      <c r="X67" s="12" t="s">
        <v>462</v>
      </c>
      <c r="Y67" s="13" t="s">
        <v>21027</v>
      </c>
      <c r="Z67" s="13"/>
      <c r="AA67" s="30" t="s">
        <v>21028</v>
      </c>
    </row>
    <row r="68" spans="1:27" customFormat="1" ht="30" customHeight="1">
      <c r="A68" s="10">
        <v>67</v>
      </c>
      <c r="B68" s="16">
        <v>45754.614583333299</v>
      </c>
      <c r="C68" s="12">
        <v>347947</v>
      </c>
      <c r="D68" s="12">
        <v>347947</v>
      </c>
      <c r="E68" s="14" t="s">
        <v>969</v>
      </c>
      <c r="F68" s="12" t="s">
        <v>21029</v>
      </c>
      <c r="G68" s="13" t="s">
        <v>21030</v>
      </c>
      <c r="H68" s="12" t="s">
        <v>50</v>
      </c>
      <c r="I68" s="12" t="s">
        <v>971</v>
      </c>
      <c r="J68" s="12">
        <v>20</v>
      </c>
      <c r="K68" s="31" t="s">
        <v>552</v>
      </c>
      <c r="L68" s="31" t="s">
        <v>33</v>
      </c>
      <c r="M68" s="12"/>
      <c r="N68" s="16">
        <v>45754.614583333299</v>
      </c>
      <c r="O68" s="22" t="s">
        <v>44</v>
      </c>
      <c r="P68" s="23">
        <v>45714.472222222197</v>
      </c>
      <c r="Q68" s="12" t="s">
        <v>4937</v>
      </c>
      <c r="R68" s="190">
        <v>45755.554861111101</v>
      </c>
      <c r="S68" s="12" t="s">
        <v>20867</v>
      </c>
      <c r="T68" s="27">
        <v>0.94027777777228005</v>
      </c>
      <c r="U68" s="12">
        <f t="shared" si="1"/>
        <v>0.94027777777228005</v>
      </c>
      <c r="V68" s="28">
        <f t="shared" si="2"/>
        <v>22.566666666534722</v>
      </c>
      <c r="W68" s="28" t="str">
        <f t="shared" si="3"/>
        <v>12-36 hr</v>
      </c>
      <c r="X68" s="12" t="s">
        <v>21031</v>
      </c>
      <c r="Y68" s="13" t="s">
        <v>21032</v>
      </c>
      <c r="Z68" s="13"/>
      <c r="AA68" s="30" t="s">
        <v>20888</v>
      </c>
    </row>
    <row r="69" spans="1:27" customFormat="1" ht="30" customHeight="1">
      <c r="A69" s="10">
        <v>68</v>
      </c>
      <c r="B69" s="16">
        <v>45754.615277777797</v>
      </c>
      <c r="C69" s="12">
        <v>310473</v>
      </c>
      <c r="D69" s="12">
        <v>343826</v>
      </c>
      <c r="E69" s="14" t="s">
        <v>289</v>
      </c>
      <c r="F69" s="12" t="s">
        <v>290</v>
      </c>
      <c r="G69" s="13" t="s">
        <v>21033</v>
      </c>
      <c r="H69" s="12" t="s">
        <v>41</v>
      </c>
      <c r="I69" s="12" t="s">
        <v>293</v>
      </c>
      <c r="J69" s="12">
        <v>20</v>
      </c>
      <c r="K69" s="12" t="s">
        <v>294</v>
      </c>
      <c r="L69" s="12" t="s">
        <v>33</v>
      </c>
      <c r="M69" s="12"/>
      <c r="N69" s="16">
        <v>45755.416666666701</v>
      </c>
      <c r="O69" s="22" t="s">
        <v>53</v>
      </c>
      <c r="P69" s="23">
        <v>45688.499305555597</v>
      </c>
      <c r="Q69" s="12" t="s">
        <v>687</v>
      </c>
      <c r="R69" s="189">
        <v>45755.4375</v>
      </c>
      <c r="S69" s="12" t="s">
        <v>20867</v>
      </c>
      <c r="T69" s="27">
        <v>0.82222222222480901</v>
      </c>
      <c r="U69" s="12">
        <f t="shared" ref="U69:U132" si="4">T69</f>
        <v>0.82222222222480901</v>
      </c>
      <c r="V69" s="28">
        <f t="shared" si="2"/>
        <v>19.733333333395414</v>
      </c>
      <c r="W69" s="28" t="str">
        <f t="shared" si="3"/>
        <v>12-36 hr</v>
      </c>
      <c r="X69" s="12" t="s">
        <v>295</v>
      </c>
      <c r="Y69" s="13" t="s">
        <v>21034</v>
      </c>
      <c r="Z69" s="13"/>
      <c r="AA69" s="30" t="s">
        <v>20912</v>
      </c>
    </row>
    <row r="70" spans="1:27" customFormat="1" ht="30" customHeight="1">
      <c r="A70" s="10">
        <v>69</v>
      </c>
      <c r="B70" s="16">
        <v>45754.616666666698</v>
      </c>
      <c r="C70" s="12">
        <v>348018</v>
      </c>
      <c r="D70" s="12">
        <v>360457</v>
      </c>
      <c r="E70" s="14" t="s">
        <v>672</v>
      </c>
      <c r="F70" s="13" t="s">
        <v>1826</v>
      </c>
      <c r="G70" s="13" t="s">
        <v>21035</v>
      </c>
      <c r="H70" s="12" t="s">
        <v>41</v>
      </c>
      <c r="I70" s="13" t="s">
        <v>675</v>
      </c>
      <c r="J70" s="12">
        <v>25</v>
      </c>
      <c r="K70" s="12" t="s">
        <v>676</v>
      </c>
      <c r="L70" s="12" t="s">
        <v>33</v>
      </c>
      <c r="M70" s="12">
        <v>100</v>
      </c>
      <c r="N70" s="16">
        <v>45755.5</v>
      </c>
      <c r="O70" s="22" t="s">
        <v>44</v>
      </c>
      <c r="P70" s="23">
        <v>45706.65625</v>
      </c>
      <c r="Q70" s="12" t="s">
        <v>687</v>
      </c>
      <c r="R70" s="189">
        <v>45755.594444444403</v>
      </c>
      <c r="S70" s="12" t="s">
        <v>20867</v>
      </c>
      <c r="T70" s="27">
        <v>0.97777777777810104</v>
      </c>
      <c r="U70" s="12">
        <f t="shared" si="4"/>
        <v>0.97777777777810104</v>
      </c>
      <c r="V70" s="28">
        <f t="shared" ref="V70:V133" si="5">U70*24</f>
        <v>23.466666666674424</v>
      </c>
      <c r="W70" s="28" t="str">
        <f t="shared" si="3"/>
        <v>12-36 hr</v>
      </c>
      <c r="X70" s="12" t="s">
        <v>677</v>
      </c>
      <c r="Y70" s="13" t="s">
        <v>21036</v>
      </c>
      <c r="Z70" s="13"/>
      <c r="AA70" s="30" t="s">
        <v>20888</v>
      </c>
    </row>
    <row r="71" spans="1:27" customFormat="1" ht="30" customHeight="1">
      <c r="A71" s="10">
        <v>70</v>
      </c>
      <c r="B71" s="11">
        <v>45757.564108796301</v>
      </c>
      <c r="C71" s="12">
        <v>103438</v>
      </c>
      <c r="D71" s="12">
        <v>242423</v>
      </c>
      <c r="E71" s="14" t="s">
        <v>1981</v>
      </c>
      <c r="F71" s="13" t="s">
        <v>1982</v>
      </c>
      <c r="G71" s="13" t="s">
        <v>1983</v>
      </c>
      <c r="H71" s="12" t="s">
        <v>182</v>
      </c>
      <c r="I71" s="13" t="s">
        <v>1984</v>
      </c>
      <c r="J71" s="12">
        <v>30</v>
      </c>
      <c r="K71" s="12" t="s">
        <v>1985</v>
      </c>
      <c r="L71" s="12" t="s">
        <v>33</v>
      </c>
      <c r="M71" s="12">
        <v>60</v>
      </c>
      <c r="N71" s="26">
        <v>45757.625</v>
      </c>
      <c r="O71" s="22" t="s">
        <v>4937</v>
      </c>
      <c r="P71" s="23">
        <v>45734.484722222202</v>
      </c>
      <c r="Q71" s="12" t="s">
        <v>2681</v>
      </c>
      <c r="R71" s="189">
        <v>45757.614074074103</v>
      </c>
      <c r="S71" s="12" t="s">
        <v>20867</v>
      </c>
      <c r="T71" s="27">
        <v>4.9965277779847397E-2</v>
      </c>
      <c r="U71" s="12">
        <f t="shared" si="4"/>
        <v>4.9965277779847397E-2</v>
      </c>
      <c r="V71" s="28">
        <f t="shared" si="5"/>
        <v>1.1991666667163376</v>
      </c>
      <c r="W71" s="28" t="str">
        <f t="shared" si="3"/>
        <v>&lt;12 hr</v>
      </c>
      <c r="X71" s="12" t="s">
        <v>1986</v>
      </c>
      <c r="Y71" s="13" t="s">
        <v>21037</v>
      </c>
      <c r="Z71" s="13"/>
      <c r="AA71" s="30" t="s">
        <v>20962</v>
      </c>
    </row>
    <row r="72" spans="1:27" customFormat="1" ht="30" customHeight="1">
      <c r="A72" s="10">
        <v>71</v>
      </c>
      <c r="B72" s="11">
        <v>45757.588842592602</v>
      </c>
      <c r="C72" s="12">
        <v>105443</v>
      </c>
      <c r="D72" s="12">
        <v>402312</v>
      </c>
      <c r="E72" s="14" t="s">
        <v>2586</v>
      </c>
      <c r="F72" s="12" t="s">
        <v>2587</v>
      </c>
      <c r="G72" s="13" t="s">
        <v>2588</v>
      </c>
      <c r="H72" s="12" t="s">
        <v>30</v>
      </c>
      <c r="I72" s="12" t="s">
        <v>2589</v>
      </c>
      <c r="J72" s="12">
        <v>25</v>
      </c>
      <c r="K72" s="12" t="s">
        <v>73</v>
      </c>
      <c r="L72" s="12" t="s">
        <v>33</v>
      </c>
      <c r="M72" s="12">
        <v>180</v>
      </c>
      <c r="N72" s="26">
        <v>45757.666666666701</v>
      </c>
      <c r="O72" s="22" t="s">
        <v>44</v>
      </c>
      <c r="P72" s="23">
        <v>45754.572916666701</v>
      </c>
      <c r="Q72" s="12" t="s">
        <v>2681</v>
      </c>
      <c r="R72" s="189">
        <v>45757.644490740699</v>
      </c>
      <c r="S72" s="12" t="s">
        <v>20867</v>
      </c>
      <c r="T72" s="27">
        <v>5.5648148147156497E-2</v>
      </c>
      <c r="U72" s="12">
        <f t="shared" si="4"/>
        <v>5.5648148147156497E-2</v>
      </c>
      <c r="V72" s="28">
        <f t="shared" si="5"/>
        <v>1.335555555531756</v>
      </c>
      <c r="W72" s="28" t="str">
        <f t="shared" si="3"/>
        <v>&lt;12 hr</v>
      </c>
      <c r="X72" s="12" t="s">
        <v>2590</v>
      </c>
      <c r="Y72" s="13" t="s">
        <v>21038</v>
      </c>
      <c r="Z72" s="13"/>
      <c r="AA72" s="30" t="s">
        <v>20941</v>
      </c>
    </row>
    <row r="73" spans="1:27" customFormat="1" ht="30" customHeight="1">
      <c r="A73" s="10">
        <v>72</v>
      </c>
      <c r="B73" s="11">
        <v>45757.644097222197</v>
      </c>
      <c r="C73" s="12">
        <v>104893</v>
      </c>
      <c r="D73" s="12">
        <v>399403</v>
      </c>
      <c r="E73" s="14" t="s">
        <v>2483</v>
      </c>
      <c r="F73" s="12" t="s">
        <v>2484</v>
      </c>
      <c r="G73" s="13" t="s">
        <v>2485</v>
      </c>
      <c r="H73" s="12" t="s">
        <v>30</v>
      </c>
      <c r="I73" s="12" t="s">
        <v>2486</v>
      </c>
      <c r="J73" s="12">
        <v>20</v>
      </c>
      <c r="K73" s="12" t="s">
        <v>244</v>
      </c>
      <c r="L73" s="12" t="s">
        <v>33</v>
      </c>
      <c r="M73" s="12"/>
      <c r="N73" s="26">
        <v>45758.416666666701</v>
      </c>
      <c r="O73" s="22" t="s">
        <v>66</v>
      </c>
      <c r="P73" s="23">
        <v>45749.642361111102</v>
      </c>
      <c r="Q73" s="12" t="s">
        <v>687</v>
      </c>
      <c r="R73" s="189">
        <v>45758.438888888901</v>
      </c>
      <c r="S73" s="12" t="s">
        <v>20867</v>
      </c>
      <c r="T73" s="27">
        <v>0.79479166666715195</v>
      </c>
      <c r="U73" s="12">
        <f t="shared" si="4"/>
        <v>0.79479166666715195</v>
      </c>
      <c r="V73" s="28">
        <f t="shared" si="5"/>
        <v>19.075000000011649</v>
      </c>
      <c r="W73" s="28" t="str">
        <f t="shared" si="3"/>
        <v>12-36 hr</v>
      </c>
      <c r="X73" s="12" t="s">
        <v>2487</v>
      </c>
      <c r="Y73" s="13" t="s">
        <v>21039</v>
      </c>
      <c r="Z73" s="13"/>
      <c r="AA73" s="30" t="s">
        <v>20935</v>
      </c>
    </row>
    <row r="74" spans="1:27" customFormat="1" ht="30" customHeight="1">
      <c r="A74" s="10">
        <v>73</v>
      </c>
      <c r="B74" s="11">
        <v>45757.706250000003</v>
      </c>
      <c r="C74" s="12">
        <v>349161</v>
      </c>
      <c r="D74" s="12">
        <v>403426</v>
      </c>
      <c r="E74" s="14" t="s">
        <v>2672</v>
      </c>
      <c r="F74" s="12" t="s">
        <v>2673</v>
      </c>
      <c r="G74" s="13" t="s">
        <v>21040</v>
      </c>
      <c r="H74" s="12" t="s">
        <v>50</v>
      </c>
      <c r="I74" s="12" t="s">
        <v>2675</v>
      </c>
      <c r="J74" s="12">
        <v>20</v>
      </c>
      <c r="K74" s="12" t="s">
        <v>869</v>
      </c>
      <c r="L74" s="12" t="s">
        <v>33</v>
      </c>
      <c r="M74" s="12"/>
      <c r="N74" s="26">
        <v>45758.625</v>
      </c>
      <c r="O74" s="22" t="s">
        <v>687</v>
      </c>
      <c r="P74" s="23">
        <v>45756.457638888904</v>
      </c>
      <c r="Q74" s="12" t="s">
        <v>2681</v>
      </c>
      <c r="R74" s="189">
        <v>45758.639583333301</v>
      </c>
      <c r="S74" s="12" t="s">
        <v>20867</v>
      </c>
      <c r="T74" s="27">
        <v>0.93333333332702795</v>
      </c>
      <c r="U74" s="12">
        <f t="shared" si="4"/>
        <v>0.93333333332702795</v>
      </c>
      <c r="V74" s="28">
        <f t="shared" si="5"/>
        <v>22.399999999848671</v>
      </c>
      <c r="W74" s="28" t="str">
        <f t="shared" si="3"/>
        <v>12-36 hr</v>
      </c>
      <c r="X74" s="12" t="s">
        <v>2676</v>
      </c>
      <c r="Y74" s="13" t="s">
        <v>21041</v>
      </c>
      <c r="Z74" s="13"/>
      <c r="AA74" s="30" t="s">
        <v>20888</v>
      </c>
    </row>
    <row r="75" spans="1:27" customFormat="1" ht="30" customHeight="1">
      <c r="A75" s="10">
        <v>74</v>
      </c>
      <c r="B75" s="11">
        <v>45758.502083333296</v>
      </c>
      <c r="C75" s="12">
        <v>349702</v>
      </c>
      <c r="D75" s="12">
        <v>301271</v>
      </c>
      <c r="E75" s="14" t="s">
        <v>1666</v>
      </c>
      <c r="F75" s="12" t="s">
        <v>1667</v>
      </c>
      <c r="G75" s="13" t="s">
        <v>21042</v>
      </c>
      <c r="H75" s="12" t="s">
        <v>30</v>
      </c>
      <c r="I75" s="12" t="s">
        <v>1669</v>
      </c>
      <c r="J75" s="12">
        <v>20</v>
      </c>
      <c r="K75" s="12"/>
      <c r="L75" s="12"/>
      <c r="M75" s="12"/>
      <c r="N75" s="26"/>
      <c r="O75" s="22" t="s">
        <v>66</v>
      </c>
      <c r="P75" s="23">
        <v>45728.422916666699</v>
      </c>
      <c r="Q75" s="12"/>
      <c r="R75" s="189">
        <v>45758.579282407401</v>
      </c>
      <c r="S75" s="12" t="s">
        <v>20867</v>
      </c>
      <c r="T75" s="27">
        <v>7.7199074075906496E-2</v>
      </c>
      <c r="U75" s="12">
        <f t="shared" si="4"/>
        <v>7.7199074075906496E-2</v>
      </c>
      <c r="V75" s="28">
        <f t="shared" si="5"/>
        <v>1.852777777821756</v>
      </c>
      <c r="W75" s="28" t="str">
        <f t="shared" si="3"/>
        <v>&lt;12 hr</v>
      </c>
      <c r="X75" s="12"/>
      <c r="Y75" s="13" t="s">
        <v>21043</v>
      </c>
      <c r="Z75" s="13"/>
      <c r="AA75" s="30" t="s">
        <v>21044</v>
      </c>
    </row>
    <row r="76" spans="1:27" customFormat="1" ht="30" customHeight="1">
      <c r="A76" s="10">
        <v>75</v>
      </c>
      <c r="B76" s="11">
        <v>45758.502777777801</v>
      </c>
      <c r="C76" s="12">
        <v>349599</v>
      </c>
      <c r="D76" s="12">
        <v>398060</v>
      </c>
      <c r="E76" s="14" t="s">
        <v>2438</v>
      </c>
      <c r="F76" s="12" t="s">
        <v>2439</v>
      </c>
      <c r="G76" s="13" t="s">
        <v>21045</v>
      </c>
      <c r="H76" s="12" t="s">
        <v>2355</v>
      </c>
      <c r="I76" s="12" t="s">
        <v>2441</v>
      </c>
      <c r="J76" s="12">
        <v>20</v>
      </c>
      <c r="K76" s="12" t="s">
        <v>2442</v>
      </c>
      <c r="L76" s="12" t="s">
        <v>33</v>
      </c>
      <c r="M76" s="12">
        <v>40</v>
      </c>
      <c r="N76" s="26">
        <v>45758.666666666701</v>
      </c>
      <c r="O76" s="22" t="s">
        <v>4937</v>
      </c>
      <c r="P76" s="23">
        <v>45748.633333333302</v>
      </c>
      <c r="Q76" s="12" t="s">
        <v>2681</v>
      </c>
      <c r="R76" s="189">
        <v>45758.836805555598</v>
      </c>
      <c r="S76" s="12" t="s">
        <v>20867</v>
      </c>
      <c r="T76" s="27">
        <v>0.33402777777519099</v>
      </c>
      <c r="U76" s="12">
        <f t="shared" si="4"/>
        <v>0.33402777777519099</v>
      </c>
      <c r="V76" s="28">
        <f t="shared" si="5"/>
        <v>8.0166666666045838</v>
      </c>
      <c r="W76" s="28" t="str">
        <f t="shared" si="3"/>
        <v>&lt;12 hr</v>
      </c>
      <c r="X76" s="12" t="s">
        <v>2443</v>
      </c>
      <c r="Y76" s="13" t="s">
        <v>21046</v>
      </c>
      <c r="Z76" s="13"/>
      <c r="AA76" s="30" t="s">
        <v>20888</v>
      </c>
    </row>
    <row r="77" spans="1:27" customFormat="1" ht="30" customHeight="1">
      <c r="A77" s="10">
        <v>76</v>
      </c>
      <c r="B77" s="11">
        <v>45758.503472222197</v>
      </c>
      <c r="C77" s="12">
        <v>349587</v>
      </c>
      <c r="D77" s="12">
        <v>310175</v>
      </c>
      <c r="E77" s="14" t="s">
        <v>648</v>
      </c>
      <c r="F77" s="12" t="s">
        <v>21047</v>
      </c>
      <c r="G77" s="13" t="s">
        <v>649</v>
      </c>
      <c r="H77" s="12" t="s">
        <v>182</v>
      </c>
      <c r="I77" s="12" t="s">
        <v>21048</v>
      </c>
      <c r="J77" s="12">
        <v>20</v>
      </c>
      <c r="K77" s="12" t="s">
        <v>664</v>
      </c>
      <c r="L77" s="12" t="s">
        <v>33</v>
      </c>
      <c r="M77" s="12">
        <v>80</v>
      </c>
      <c r="N77" s="26">
        <v>45759.458333333299</v>
      </c>
      <c r="O77" s="22" t="s">
        <v>44</v>
      </c>
      <c r="P77" s="23">
        <v>45709.45</v>
      </c>
      <c r="Q77" s="12" t="s">
        <v>66</v>
      </c>
      <c r="R77" s="189">
        <v>45759.786111111098</v>
      </c>
      <c r="S77" s="12" t="s">
        <v>20867</v>
      </c>
      <c r="T77" s="27">
        <v>1.2826388888934199</v>
      </c>
      <c r="U77" s="12">
        <f t="shared" si="4"/>
        <v>1.2826388888934199</v>
      </c>
      <c r="V77" s="28">
        <f t="shared" si="5"/>
        <v>30.78333333344208</v>
      </c>
      <c r="W77" s="28" t="str">
        <f t="shared" si="3"/>
        <v>12-36 hr</v>
      </c>
      <c r="X77" s="12" t="s">
        <v>21049</v>
      </c>
      <c r="Y77" s="13" t="s">
        <v>21050</v>
      </c>
      <c r="Z77" s="13"/>
      <c r="AA77" s="30" t="s">
        <v>20888</v>
      </c>
    </row>
    <row r="78" spans="1:27" customFormat="1" ht="30" customHeight="1">
      <c r="A78" s="10">
        <v>77</v>
      </c>
      <c r="B78" s="11">
        <v>45758.504861111098</v>
      </c>
      <c r="C78" s="12">
        <v>384900</v>
      </c>
      <c r="D78" s="12">
        <v>348729</v>
      </c>
      <c r="E78" s="14" t="s">
        <v>1900</v>
      </c>
      <c r="F78" s="12" t="s">
        <v>1901</v>
      </c>
      <c r="G78" s="13" t="s">
        <v>21051</v>
      </c>
      <c r="H78" s="12" t="s">
        <v>50</v>
      </c>
      <c r="I78" s="12" t="s">
        <v>1903</v>
      </c>
      <c r="J78" s="12">
        <v>20</v>
      </c>
      <c r="K78" s="12"/>
      <c r="L78" s="12"/>
      <c r="M78" s="12"/>
      <c r="N78" s="26"/>
      <c r="O78" s="22" t="s">
        <v>4937</v>
      </c>
      <c r="P78" s="23">
        <v>45732.6965277778</v>
      </c>
      <c r="Q78" s="12"/>
      <c r="R78" s="189">
        <v>45758.579895833303</v>
      </c>
      <c r="S78" s="12" t="s">
        <v>20867</v>
      </c>
      <c r="T78" s="27">
        <v>7.5034722220152603E-2</v>
      </c>
      <c r="U78" s="12">
        <f t="shared" si="4"/>
        <v>7.5034722220152603E-2</v>
      </c>
      <c r="V78" s="28">
        <f t="shared" si="5"/>
        <v>1.8008333332836624</v>
      </c>
      <c r="W78" s="28" t="str">
        <f t="shared" si="3"/>
        <v>&lt;12 hr</v>
      </c>
      <c r="X78" s="12"/>
      <c r="Y78" s="13" t="s">
        <v>21043</v>
      </c>
      <c r="Z78" s="13"/>
      <c r="AA78" s="30" t="s">
        <v>21044</v>
      </c>
    </row>
    <row r="79" spans="1:27" customFormat="1" ht="30" customHeight="1">
      <c r="A79" s="10">
        <v>78</v>
      </c>
      <c r="B79" s="11">
        <v>45759.665972222203</v>
      </c>
      <c r="C79" s="12">
        <v>350197</v>
      </c>
      <c r="D79" s="12">
        <v>392408</v>
      </c>
      <c r="E79" s="14" t="s">
        <v>2194</v>
      </c>
      <c r="F79" s="12" t="s">
        <v>2195</v>
      </c>
      <c r="G79" s="13" t="s">
        <v>21052</v>
      </c>
      <c r="H79" s="12" t="s">
        <v>50</v>
      </c>
      <c r="I79" s="12" t="s">
        <v>2197</v>
      </c>
      <c r="J79" s="12">
        <v>25</v>
      </c>
      <c r="K79" s="12" t="s">
        <v>552</v>
      </c>
      <c r="L79" s="12" t="s">
        <v>33</v>
      </c>
      <c r="M79" s="12"/>
      <c r="N79" s="26">
        <v>45759.416666666701</v>
      </c>
      <c r="O79" s="22" t="s">
        <v>4937</v>
      </c>
      <c r="P79" s="23">
        <v>45740.590277777803</v>
      </c>
      <c r="Q79" s="12" t="s">
        <v>34</v>
      </c>
      <c r="R79" s="189">
        <v>45760.824999999997</v>
      </c>
      <c r="S79" s="12" t="s">
        <v>20867</v>
      </c>
      <c r="T79" s="27">
        <v>1.1590277777722799</v>
      </c>
      <c r="U79" s="12">
        <f t="shared" si="4"/>
        <v>1.1590277777722799</v>
      </c>
      <c r="V79" s="28">
        <f t="shared" si="5"/>
        <v>27.816666666534719</v>
      </c>
      <c r="W79" s="28" t="str">
        <f t="shared" si="3"/>
        <v>12-36 hr</v>
      </c>
      <c r="X79" s="12" t="s">
        <v>2198</v>
      </c>
      <c r="Y79" s="13" t="s">
        <v>21053</v>
      </c>
      <c r="Z79" s="13"/>
      <c r="AA79" s="30" t="s">
        <v>21054</v>
      </c>
    </row>
    <row r="80" spans="1:27" customFormat="1" ht="30" customHeight="1">
      <c r="A80" s="10">
        <v>79</v>
      </c>
      <c r="B80" s="11">
        <v>45759.667361111096</v>
      </c>
      <c r="C80" s="12">
        <v>347216</v>
      </c>
      <c r="D80" s="12">
        <v>328944</v>
      </c>
      <c r="E80" s="14" t="s">
        <v>1579</v>
      </c>
      <c r="F80" s="12" t="s">
        <v>1580</v>
      </c>
      <c r="G80" s="13" t="s">
        <v>21055</v>
      </c>
      <c r="H80" s="12" t="s">
        <v>50</v>
      </c>
      <c r="I80" s="12" t="s">
        <v>1582</v>
      </c>
      <c r="J80" s="12">
        <v>40</v>
      </c>
      <c r="K80" s="12" t="s">
        <v>122</v>
      </c>
      <c r="L80" s="12" t="s">
        <v>33</v>
      </c>
      <c r="M80" s="12"/>
      <c r="N80" s="26">
        <v>45759.458333333299</v>
      </c>
      <c r="O80" s="22" t="s">
        <v>34</v>
      </c>
      <c r="P80" s="23">
        <v>45731.724305555603</v>
      </c>
      <c r="Q80" s="12" t="s">
        <v>34</v>
      </c>
      <c r="R80" s="189">
        <v>45760.458333333299</v>
      </c>
      <c r="S80" s="12" t="s">
        <v>20867</v>
      </c>
      <c r="T80" s="27">
        <v>0.79097222222480901</v>
      </c>
      <c r="U80" s="12">
        <f t="shared" si="4"/>
        <v>0.79097222222480901</v>
      </c>
      <c r="V80" s="28">
        <f t="shared" si="5"/>
        <v>18.983333333395414</v>
      </c>
      <c r="W80" s="28" t="str">
        <f t="shared" si="3"/>
        <v>12-36 hr</v>
      </c>
      <c r="X80" s="12" t="s">
        <v>1583</v>
      </c>
      <c r="Y80" s="13" t="s">
        <v>21056</v>
      </c>
      <c r="Z80" s="13"/>
      <c r="AA80" s="30" t="s">
        <v>20873</v>
      </c>
    </row>
    <row r="81" spans="1:27" customFormat="1" ht="30" customHeight="1">
      <c r="A81" s="10">
        <v>80</v>
      </c>
      <c r="B81" s="11">
        <v>45759.6784722222</v>
      </c>
      <c r="C81" s="12">
        <v>347606</v>
      </c>
      <c r="D81" s="12">
        <v>339303</v>
      </c>
      <c r="E81" s="14" t="s">
        <v>47</v>
      </c>
      <c r="F81" s="12" t="s">
        <v>48</v>
      </c>
      <c r="G81" s="13" t="s">
        <v>20871</v>
      </c>
      <c r="H81" s="12" t="s">
        <v>50</v>
      </c>
      <c r="I81" s="12" t="s">
        <v>51</v>
      </c>
      <c r="J81" s="12">
        <v>20</v>
      </c>
      <c r="K81" s="12" t="s">
        <v>52</v>
      </c>
      <c r="L81" s="12" t="s">
        <v>33</v>
      </c>
      <c r="M81" s="12"/>
      <c r="N81" s="26">
        <v>45759.5</v>
      </c>
      <c r="O81" s="22" t="s">
        <v>53</v>
      </c>
      <c r="P81" s="23">
        <v>45684.518750000003</v>
      </c>
      <c r="Q81" s="12" t="s">
        <v>34</v>
      </c>
      <c r="R81" s="189">
        <v>45760.827083333301</v>
      </c>
      <c r="S81" s="12" t="s">
        <v>20867</v>
      </c>
      <c r="T81" s="27">
        <v>1.1486111111080399</v>
      </c>
      <c r="U81" s="12">
        <f t="shared" si="4"/>
        <v>1.1486111111080399</v>
      </c>
      <c r="V81" s="28">
        <f t="shared" si="5"/>
        <v>27.566666666592958</v>
      </c>
      <c r="W81" s="28" t="str">
        <f t="shared" si="3"/>
        <v>12-36 hr</v>
      </c>
      <c r="X81" s="12" t="s">
        <v>54</v>
      </c>
      <c r="Y81" s="13" t="s">
        <v>21057</v>
      </c>
      <c r="Z81" s="13"/>
      <c r="AA81" s="30" t="s">
        <v>20870</v>
      </c>
    </row>
    <row r="82" spans="1:27" customFormat="1" ht="30" customHeight="1">
      <c r="A82" s="10">
        <v>81</v>
      </c>
      <c r="B82" s="11">
        <v>45761.425694444399</v>
      </c>
      <c r="C82" s="12">
        <v>350609</v>
      </c>
      <c r="D82" s="12">
        <v>393989</v>
      </c>
      <c r="E82" s="14" t="s">
        <v>2253</v>
      </c>
      <c r="F82" s="12" t="s">
        <v>2254</v>
      </c>
      <c r="G82" s="13" t="s">
        <v>21058</v>
      </c>
      <c r="H82" s="12" t="s">
        <v>50</v>
      </c>
      <c r="I82" s="12" t="s">
        <v>2256</v>
      </c>
      <c r="J82" s="12">
        <v>20</v>
      </c>
      <c r="K82" s="12" t="s">
        <v>52</v>
      </c>
      <c r="L82" s="12" t="s">
        <v>33</v>
      </c>
      <c r="M82" s="12"/>
      <c r="N82" s="26">
        <v>45761.583333333299</v>
      </c>
      <c r="O82" s="22" t="s">
        <v>66</v>
      </c>
      <c r="P82" s="23">
        <v>45748.492361111101</v>
      </c>
      <c r="Q82" s="12" t="s">
        <v>34</v>
      </c>
      <c r="R82" s="189">
        <v>45761.5805555556</v>
      </c>
      <c r="S82" s="12" t="s">
        <v>20867</v>
      </c>
      <c r="T82" s="27">
        <v>0.15486111111386</v>
      </c>
      <c r="U82" s="12">
        <f t="shared" si="4"/>
        <v>0.15486111111386</v>
      </c>
      <c r="V82" s="28">
        <f t="shared" si="5"/>
        <v>3.7166666667326398</v>
      </c>
      <c r="W82" s="28" t="str">
        <f t="shared" si="3"/>
        <v>&lt;12 hr</v>
      </c>
      <c r="X82" s="12" t="s">
        <v>2257</v>
      </c>
      <c r="Y82" s="13" t="s">
        <v>20999</v>
      </c>
      <c r="Z82" s="13"/>
      <c r="AA82" s="30" t="s">
        <v>20941</v>
      </c>
    </row>
    <row r="83" spans="1:27" customFormat="1" ht="30" customHeight="1">
      <c r="A83" s="10">
        <v>82</v>
      </c>
      <c r="B83" s="11">
        <v>45762.582951388897</v>
      </c>
      <c r="C83" s="12">
        <v>105950</v>
      </c>
      <c r="D83" s="12">
        <v>405074</v>
      </c>
      <c r="E83" s="14" t="s">
        <v>2690</v>
      </c>
      <c r="F83" s="12" t="s">
        <v>2691</v>
      </c>
      <c r="G83" s="13" t="s">
        <v>2692</v>
      </c>
      <c r="H83" s="12" t="s">
        <v>41</v>
      </c>
      <c r="I83" s="12" t="s">
        <v>2693</v>
      </c>
      <c r="J83" s="12">
        <v>40</v>
      </c>
      <c r="K83" s="12" t="s">
        <v>390</v>
      </c>
      <c r="L83" s="12" t="s">
        <v>33</v>
      </c>
      <c r="M83" s="12"/>
      <c r="N83" s="26">
        <v>45763.416666666701</v>
      </c>
      <c r="O83" s="22" t="s">
        <v>2681</v>
      </c>
      <c r="P83" s="23">
        <v>45756.457638888904</v>
      </c>
      <c r="Q83" s="12" t="s">
        <v>34</v>
      </c>
      <c r="R83" s="189">
        <v>45763.389189814799</v>
      </c>
      <c r="S83" s="12" t="s">
        <v>20867</v>
      </c>
      <c r="T83" s="27">
        <v>0.80623842592467598</v>
      </c>
      <c r="U83" s="12">
        <f t="shared" si="4"/>
        <v>0.80623842592467598</v>
      </c>
      <c r="V83" s="28">
        <f t="shared" si="5"/>
        <v>19.349722222192224</v>
      </c>
      <c r="W83" s="28" t="str">
        <f t="shared" si="3"/>
        <v>12-36 hr</v>
      </c>
      <c r="X83" s="12" t="s">
        <v>2694</v>
      </c>
      <c r="Y83" s="13" t="s">
        <v>21063</v>
      </c>
      <c r="Z83" s="13"/>
      <c r="AA83" s="30" t="s">
        <v>20962</v>
      </c>
    </row>
    <row r="84" spans="1:27" customFormat="1" ht="30" customHeight="1">
      <c r="A84" s="10">
        <v>83</v>
      </c>
      <c r="B84" s="11">
        <v>45764.657384259299</v>
      </c>
      <c r="C84" s="12">
        <v>102231</v>
      </c>
      <c r="D84" s="12">
        <v>305998</v>
      </c>
      <c r="E84" s="14" t="s">
        <v>1477</v>
      </c>
      <c r="F84" s="12" t="s">
        <v>1478</v>
      </c>
      <c r="G84" s="13" t="s">
        <v>1479</v>
      </c>
      <c r="H84" s="12" t="s">
        <v>182</v>
      </c>
      <c r="I84" s="12" t="s">
        <v>1480</v>
      </c>
      <c r="J84" s="12">
        <v>20</v>
      </c>
      <c r="K84" s="12" t="s">
        <v>664</v>
      </c>
      <c r="L84" s="12" t="s">
        <v>33</v>
      </c>
      <c r="M84" s="12"/>
      <c r="N84" s="26"/>
      <c r="O84" s="22" t="s">
        <v>34</v>
      </c>
      <c r="P84" s="23">
        <v>45728.521527777797</v>
      </c>
      <c r="Q84" s="12"/>
      <c r="R84" s="189">
        <v>45764.860219907401</v>
      </c>
      <c r="S84" s="12" t="s">
        <v>20867</v>
      </c>
      <c r="T84" s="27">
        <v>0.202835648145992</v>
      </c>
      <c r="U84" s="12">
        <f t="shared" si="4"/>
        <v>0.202835648145992</v>
      </c>
      <c r="V84" s="28">
        <f t="shared" si="5"/>
        <v>4.8680555555038083</v>
      </c>
      <c r="W84" s="28" t="str">
        <f t="shared" si="3"/>
        <v>&lt;12 hr</v>
      </c>
      <c r="X84" s="12" t="s">
        <v>1481</v>
      </c>
      <c r="Y84" s="13" t="s">
        <v>21043</v>
      </c>
      <c r="Z84" s="13"/>
      <c r="AA84" s="30" t="s">
        <v>21044</v>
      </c>
    </row>
    <row r="85" spans="1:27" customFormat="1" ht="30" customHeight="1">
      <c r="A85" s="10">
        <v>84</v>
      </c>
      <c r="B85" s="11">
        <v>45764.677893518499</v>
      </c>
      <c r="C85" s="12">
        <v>102809</v>
      </c>
      <c r="D85" s="12">
        <v>381591</v>
      </c>
      <c r="E85" s="14" t="s">
        <v>1737</v>
      </c>
      <c r="F85" s="12" t="s">
        <v>1738</v>
      </c>
      <c r="G85" s="13" t="s">
        <v>1739</v>
      </c>
      <c r="H85" s="12" t="s">
        <v>182</v>
      </c>
      <c r="I85" s="12" t="s">
        <v>1740</v>
      </c>
      <c r="J85" s="12">
        <v>20</v>
      </c>
      <c r="K85" s="12" t="s">
        <v>1741</v>
      </c>
      <c r="L85" s="12" t="s">
        <v>33</v>
      </c>
      <c r="M85" s="12"/>
      <c r="N85" s="26">
        <v>45765.395833333299</v>
      </c>
      <c r="O85" s="22" t="s">
        <v>34</v>
      </c>
      <c r="P85" s="23">
        <v>45728.7055555556</v>
      </c>
      <c r="Q85" s="12" t="s">
        <v>66</v>
      </c>
      <c r="R85" s="189">
        <v>45765.587581018503</v>
      </c>
      <c r="S85" s="12" t="s">
        <v>20867</v>
      </c>
      <c r="T85" s="27">
        <v>0.90968749999592502</v>
      </c>
      <c r="U85" s="12">
        <f t="shared" si="4"/>
        <v>0.90968749999592502</v>
      </c>
      <c r="V85" s="28">
        <f t="shared" si="5"/>
        <v>21.8324999999022</v>
      </c>
      <c r="W85" s="28" t="str">
        <f t="shared" si="3"/>
        <v>12-36 hr</v>
      </c>
      <c r="X85" s="12" t="s">
        <v>1742</v>
      </c>
      <c r="Y85" s="13" t="s">
        <v>21064</v>
      </c>
      <c r="Z85" s="13"/>
      <c r="AA85" s="30" t="s">
        <v>20901</v>
      </c>
    </row>
    <row r="86" spans="1:27" customFormat="1" ht="30" customHeight="1">
      <c r="A86" s="10">
        <v>85</v>
      </c>
      <c r="B86" s="11">
        <v>45765.456134259301</v>
      </c>
      <c r="C86" s="12">
        <v>105950</v>
      </c>
      <c r="D86" s="12">
        <v>405074</v>
      </c>
      <c r="E86" s="14" t="s">
        <v>2690</v>
      </c>
      <c r="F86" s="12" t="s">
        <v>2691</v>
      </c>
      <c r="G86" s="13" t="s">
        <v>2692</v>
      </c>
      <c r="H86" s="12" t="s">
        <v>41</v>
      </c>
      <c r="I86" s="12" t="s">
        <v>2693</v>
      </c>
      <c r="J86" s="12">
        <v>40</v>
      </c>
      <c r="K86" s="12" t="s">
        <v>390</v>
      </c>
      <c r="L86" s="12" t="s">
        <v>33</v>
      </c>
      <c r="M86" s="12">
        <v>120</v>
      </c>
      <c r="N86" s="26">
        <v>45765.541666666701</v>
      </c>
      <c r="O86" s="22" t="s">
        <v>2681</v>
      </c>
      <c r="P86" s="23">
        <v>45756.457638888904</v>
      </c>
      <c r="Q86" s="12" t="s">
        <v>66</v>
      </c>
      <c r="R86" s="189">
        <v>45765.578726851898</v>
      </c>
      <c r="S86" s="12" t="s">
        <v>20867</v>
      </c>
      <c r="T86" s="27">
        <v>0.122592592597357</v>
      </c>
      <c r="U86" s="12">
        <f t="shared" si="4"/>
        <v>0.122592592597357</v>
      </c>
      <c r="V86" s="28">
        <f t="shared" si="5"/>
        <v>2.9422222223365679</v>
      </c>
      <c r="W86" s="28" t="str">
        <f t="shared" si="3"/>
        <v>&lt;12 hr</v>
      </c>
      <c r="X86" s="12" t="s">
        <v>2694</v>
      </c>
      <c r="Y86" s="13" t="s">
        <v>21065</v>
      </c>
      <c r="Z86" s="13"/>
      <c r="AA86" s="12" t="s">
        <v>20879</v>
      </c>
    </row>
    <row r="87" spans="1:27" customFormat="1" ht="30" customHeight="1">
      <c r="A87" s="10">
        <v>86</v>
      </c>
      <c r="B87" s="11">
        <v>45766.612974536998</v>
      </c>
      <c r="C87" s="12">
        <v>104700</v>
      </c>
      <c r="D87" s="12">
        <v>397607</v>
      </c>
      <c r="E87" s="14" t="s">
        <v>2421</v>
      </c>
      <c r="F87" s="12" t="s">
        <v>2422</v>
      </c>
      <c r="G87" s="13" t="s">
        <v>2423</v>
      </c>
      <c r="H87" s="12" t="s">
        <v>273</v>
      </c>
      <c r="I87" s="12" t="s">
        <v>2424</v>
      </c>
      <c r="J87" s="12">
        <v>30</v>
      </c>
      <c r="K87" s="12" t="s">
        <v>390</v>
      </c>
      <c r="L87" s="12" t="s">
        <v>33</v>
      </c>
      <c r="M87" s="12">
        <v>40</v>
      </c>
      <c r="N87" s="26">
        <v>45767.416666666701</v>
      </c>
      <c r="O87" s="22" t="s">
        <v>4937</v>
      </c>
      <c r="P87" s="23">
        <v>45747.635416666701</v>
      </c>
      <c r="Q87" s="12" t="s">
        <v>66</v>
      </c>
      <c r="R87" s="189">
        <v>45767.581944444399</v>
      </c>
      <c r="S87" s="12" t="s">
        <v>20867</v>
      </c>
      <c r="T87" s="27">
        <v>0.96896990740788203</v>
      </c>
      <c r="U87" s="12">
        <f t="shared" si="4"/>
        <v>0.96896990740788203</v>
      </c>
      <c r="V87" s="28">
        <f t="shared" si="5"/>
        <v>23.255277777789168</v>
      </c>
      <c r="W87" s="28" t="str">
        <f t="shared" si="3"/>
        <v>12-36 hr</v>
      </c>
      <c r="X87" s="12" t="s">
        <v>2425</v>
      </c>
      <c r="Y87" s="13" t="s">
        <v>21066</v>
      </c>
      <c r="Z87" s="13"/>
      <c r="AA87" s="30" t="s">
        <v>20888</v>
      </c>
    </row>
    <row r="88" spans="1:27" customFormat="1" ht="30" customHeight="1">
      <c r="A88" s="10">
        <v>87</v>
      </c>
      <c r="B88" s="11">
        <v>45766.613564814797</v>
      </c>
      <c r="C88" s="12">
        <v>347606</v>
      </c>
      <c r="D88" s="12">
        <v>339303</v>
      </c>
      <c r="E88" s="14" t="s">
        <v>47</v>
      </c>
      <c r="F88" s="12" t="s">
        <v>48</v>
      </c>
      <c r="G88" s="13" t="s">
        <v>20871</v>
      </c>
      <c r="H88" s="12" t="s">
        <v>50</v>
      </c>
      <c r="I88" s="12" t="s">
        <v>51</v>
      </c>
      <c r="J88" s="12">
        <v>20</v>
      </c>
      <c r="K88" s="12" t="s">
        <v>52</v>
      </c>
      <c r="L88" s="12" t="s">
        <v>33</v>
      </c>
      <c r="M88" s="12"/>
      <c r="N88" s="26">
        <v>45767.458333333299</v>
      </c>
      <c r="O88" s="22" t="s">
        <v>53</v>
      </c>
      <c r="P88" s="23">
        <v>45684.518750000003</v>
      </c>
      <c r="Q88" s="12" t="s">
        <v>66</v>
      </c>
      <c r="R88" s="189">
        <v>45767.584027777797</v>
      </c>
      <c r="S88" s="12" t="s">
        <v>20867</v>
      </c>
      <c r="T88" s="27">
        <v>0.970462962963211</v>
      </c>
      <c r="U88" s="12">
        <f t="shared" si="4"/>
        <v>0.970462962963211</v>
      </c>
      <c r="V88" s="28">
        <f t="shared" si="5"/>
        <v>23.291111111117065</v>
      </c>
      <c r="W88" s="28" t="str">
        <f t="shared" si="3"/>
        <v>12-36 hr</v>
      </c>
      <c r="X88" s="12" t="s">
        <v>21060</v>
      </c>
      <c r="Y88" s="13" t="s">
        <v>21067</v>
      </c>
      <c r="Z88" s="13"/>
      <c r="AA88" s="30" t="s">
        <v>20873</v>
      </c>
    </row>
    <row r="89" spans="1:27" customFormat="1" ht="30" customHeight="1">
      <c r="A89" s="10">
        <v>88</v>
      </c>
      <c r="B89" s="11">
        <v>45766.613807870403</v>
      </c>
      <c r="C89" s="12">
        <v>105695</v>
      </c>
      <c r="D89" s="12">
        <v>403669</v>
      </c>
      <c r="E89" s="14" t="s">
        <v>2647</v>
      </c>
      <c r="F89" s="12" t="s">
        <v>2648</v>
      </c>
      <c r="G89" s="13" t="s">
        <v>2649</v>
      </c>
      <c r="H89" s="12" t="s">
        <v>2355</v>
      </c>
      <c r="I89" s="12" t="s">
        <v>2650</v>
      </c>
      <c r="J89" s="12">
        <v>20</v>
      </c>
      <c r="K89" s="12" t="s">
        <v>2651</v>
      </c>
      <c r="L89" s="12" t="s">
        <v>33</v>
      </c>
      <c r="M89" s="12"/>
      <c r="N89" s="26">
        <v>45767.5</v>
      </c>
      <c r="O89" s="22" t="s">
        <v>687</v>
      </c>
      <c r="P89" s="23">
        <v>45755.631944444402</v>
      </c>
      <c r="Q89" s="12" t="s">
        <v>66</v>
      </c>
      <c r="R89" s="189">
        <v>45767.585416666698</v>
      </c>
      <c r="S89" s="12" t="s">
        <v>20867</v>
      </c>
      <c r="T89" s="27">
        <v>0.97160879629518604</v>
      </c>
      <c r="U89" s="12">
        <f t="shared" si="4"/>
        <v>0.97160879629518604</v>
      </c>
      <c r="V89" s="28">
        <f t="shared" si="5"/>
        <v>23.318611111084465</v>
      </c>
      <c r="W89" s="28" t="str">
        <f t="shared" si="3"/>
        <v>12-36 hr</v>
      </c>
      <c r="X89" s="12" t="s">
        <v>2652</v>
      </c>
      <c r="Y89" s="13" t="s">
        <v>21068</v>
      </c>
      <c r="Z89" s="13"/>
      <c r="AA89" s="30" t="s">
        <v>20870</v>
      </c>
    </row>
    <row r="90" spans="1:27" customFormat="1" ht="30" customHeight="1">
      <c r="A90" s="10">
        <v>89</v>
      </c>
      <c r="B90" s="11">
        <v>45766.636898148201</v>
      </c>
      <c r="C90" s="12">
        <v>106029</v>
      </c>
      <c r="D90" s="12">
        <v>405390</v>
      </c>
      <c r="E90" s="14" t="s">
        <v>2700</v>
      </c>
      <c r="F90" s="12" t="s">
        <v>2701</v>
      </c>
      <c r="G90" s="13" t="s">
        <v>2702</v>
      </c>
      <c r="H90" s="12" t="s">
        <v>2355</v>
      </c>
      <c r="I90" s="12" t="s">
        <v>2703</v>
      </c>
      <c r="J90" s="12">
        <v>20</v>
      </c>
      <c r="K90" s="12" t="s">
        <v>2704</v>
      </c>
      <c r="L90" s="12" t="s">
        <v>33</v>
      </c>
      <c r="M90" s="12"/>
      <c r="N90" s="26">
        <v>45767.583333333299</v>
      </c>
      <c r="O90" s="22" t="s">
        <v>2681</v>
      </c>
      <c r="P90" s="23">
        <v>45757.479861111096</v>
      </c>
      <c r="Q90" s="12" t="s">
        <v>66</v>
      </c>
      <c r="R90" s="189">
        <v>45767.586111111101</v>
      </c>
      <c r="S90" s="12" t="s">
        <v>20867</v>
      </c>
      <c r="T90" s="27">
        <v>0.94921296295797197</v>
      </c>
      <c r="U90" s="12">
        <f t="shared" si="4"/>
        <v>0.94921296295797197</v>
      </c>
      <c r="V90" s="28">
        <f t="shared" si="5"/>
        <v>22.781111110991326</v>
      </c>
      <c r="W90" s="28" t="str">
        <f t="shared" si="3"/>
        <v>12-36 hr</v>
      </c>
      <c r="X90" s="12" t="s">
        <v>2705</v>
      </c>
      <c r="Y90" s="13" t="s">
        <v>21067</v>
      </c>
      <c r="Z90" s="13"/>
      <c r="AA90" s="30" t="s">
        <v>20912</v>
      </c>
    </row>
    <row r="91" spans="1:27" customFormat="1" ht="30" customHeight="1">
      <c r="A91" s="10">
        <v>90</v>
      </c>
      <c r="B91" s="11">
        <v>45767.427083333299</v>
      </c>
      <c r="C91" s="12">
        <v>352555</v>
      </c>
      <c r="D91" s="12">
        <v>94653</v>
      </c>
      <c r="E91" s="14" t="s">
        <v>1889</v>
      </c>
      <c r="F91" s="12" t="s">
        <v>1890</v>
      </c>
      <c r="G91" s="13" t="s">
        <v>21069</v>
      </c>
      <c r="H91" s="12" t="s">
        <v>30</v>
      </c>
      <c r="I91" s="12" t="s">
        <v>1892</v>
      </c>
      <c r="J91" s="12">
        <v>25</v>
      </c>
      <c r="K91" s="12" t="s">
        <v>226</v>
      </c>
      <c r="L91" s="12" t="s">
        <v>33</v>
      </c>
      <c r="M91" s="12"/>
      <c r="N91" s="26">
        <v>45768.416666666701</v>
      </c>
      <c r="O91" s="22" t="s">
        <v>66</v>
      </c>
      <c r="P91" s="23">
        <v>45733.588194444397</v>
      </c>
      <c r="Q91" s="12" t="s">
        <v>687</v>
      </c>
      <c r="R91" s="189">
        <v>45769.618055555598</v>
      </c>
      <c r="S91" s="12" t="s">
        <v>20867</v>
      </c>
      <c r="T91" s="34">
        <v>2.1909722222189898</v>
      </c>
      <c r="U91" s="12">
        <f t="shared" si="4"/>
        <v>2.1909722222189898</v>
      </c>
      <c r="V91" s="28">
        <f t="shared" si="5"/>
        <v>52.583333333255752</v>
      </c>
      <c r="W91" s="28" t="str">
        <f t="shared" si="3"/>
        <v>36-48 hr</v>
      </c>
      <c r="X91" s="12" t="s">
        <v>1893</v>
      </c>
      <c r="Y91" s="13" t="s">
        <v>21015</v>
      </c>
      <c r="Z91" s="13"/>
      <c r="AA91" s="30" t="s">
        <v>20935</v>
      </c>
    </row>
    <row r="92" spans="1:27" customFormat="1" ht="30" customHeight="1">
      <c r="A92" s="10">
        <v>91</v>
      </c>
      <c r="B92" s="11">
        <v>45767.619444444397</v>
      </c>
      <c r="C92" s="12">
        <v>352792</v>
      </c>
      <c r="D92" s="12">
        <v>409792</v>
      </c>
      <c r="E92" s="14" t="s">
        <v>2842</v>
      </c>
      <c r="F92" s="12" t="s">
        <v>21070</v>
      </c>
      <c r="G92" s="13" t="s">
        <v>21071</v>
      </c>
      <c r="H92" s="13" t="s">
        <v>2355</v>
      </c>
      <c r="I92" s="12" t="s">
        <v>2845</v>
      </c>
      <c r="J92" s="12">
        <v>25</v>
      </c>
      <c r="K92" s="12" t="s">
        <v>2846</v>
      </c>
      <c r="L92" s="12" t="s">
        <v>33</v>
      </c>
      <c r="M92" s="12"/>
      <c r="N92" s="26">
        <v>45768.5</v>
      </c>
      <c r="O92" s="22" t="s">
        <v>66</v>
      </c>
      <c r="P92" s="23">
        <v>45766.670138888898</v>
      </c>
      <c r="Q92" s="12" t="s">
        <v>66</v>
      </c>
      <c r="R92" s="189">
        <v>45769.415972222203</v>
      </c>
      <c r="S92" s="12" t="s">
        <v>20867</v>
      </c>
      <c r="T92" s="34">
        <v>1.7965277777839199</v>
      </c>
      <c r="U92" s="12">
        <f t="shared" si="4"/>
        <v>1.7965277777839199</v>
      </c>
      <c r="V92" s="28">
        <f t="shared" si="5"/>
        <v>43.116666666814076</v>
      </c>
      <c r="W92" s="28" t="str">
        <f t="shared" si="3"/>
        <v>36-48 hr</v>
      </c>
      <c r="X92" s="12" t="s">
        <v>2847</v>
      </c>
      <c r="Y92" s="13" t="s">
        <v>21072</v>
      </c>
      <c r="Z92" s="13"/>
      <c r="AA92" s="30" t="s">
        <v>20912</v>
      </c>
    </row>
    <row r="93" spans="1:27" customFormat="1" ht="30" customHeight="1">
      <c r="A93" s="10">
        <v>92</v>
      </c>
      <c r="B93" s="11">
        <v>45768.701388888898</v>
      </c>
      <c r="C93" s="12">
        <v>353012</v>
      </c>
      <c r="D93" s="12">
        <v>283251</v>
      </c>
      <c r="E93" s="14" t="s">
        <v>913</v>
      </c>
      <c r="F93" s="12" t="s">
        <v>914</v>
      </c>
      <c r="G93" s="13" t="s">
        <v>21073</v>
      </c>
      <c r="H93" s="12" t="s">
        <v>50</v>
      </c>
      <c r="I93" s="12" t="s">
        <v>916</v>
      </c>
      <c r="J93" s="12">
        <v>20</v>
      </c>
      <c r="K93" s="12" t="s">
        <v>552</v>
      </c>
      <c r="L93" s="12" t="s">
        <v>33</v>
      </c>
      <c r="M93" s="12"/>
      <c r="N93" s="26">
        <v>45769.666666666701</v>
      </c>
      <c r="O93" s="22" t="s">
        <v>687</v>
      </c>
      <c r="P93" s="23">
        <v>45712.547222222202</v>
      </c>
      <c r="Q93" s="12" t="s">
        <v>687</v>
      </c>
      <c r="R93" s="189">
        <v>45769.563888888901</v>
      </c>
      <c r="S93" s="12" t="s">
        <v>20867</v>
      </c>
      <c r="T93" s="27">
        <v>0.86249999999563398</v>
      </c>
      <c r="U93" s="12">
        <f t="shared" si="4"/>
        <v>0.86249999999563398</v>
      </c>
      <c r="V93" s="28">
        <f t="shared" si="5"/>
        <v>20.699999999895216</v>
      </c>
      <c r="W93" s="28" t="str">
        <f t="shared" si="3"/>
        <v>12-36 hr</v>
      </c>
      <c r="X93" s="12" t="s">
        <v>917</v>
      </c>
      <c r="Y93" s="13" t="s">
        <v>21074</v>
      </c>
      <c r="Z93" s="13"/>
      <c r="AA93" s="30" t="s">
        <v>21075</v>
      </c>
    </row>
    <row r="94" spans="1:27" customFormat="1" ht="30" customHeight="1">
      <c r="A94" s="10">
        <v>93</v>
      </c>
      <c r="B94" s="11">
        <v>45770.572222222203</v>
      </c>
      <c r="C94" s="12">
        <v>353743</v>
      </c>
      <c r="D94" s="12">
        <v>380630</v>
      </c>
      <c r="E94" s="14" t="s">
        <v>1715</v>
      </c>
      <c r="F94" s="12" t="s">
        <v>1716</v>
      </c>
      <c r="G94" s="13" t="s">
        <v>21076</v>
      </c>
      <c r="H94" s="12" t="s">
        <v>30</v>
      </c>
      <c r="I94" s="12" t="s">
        <v>1718</v>
      </c>
      <c r="J94" s="12">
        <v>20</v>
      </c>
      <c r="K94" s="12" t="s">
        <v>82</v>
      </c>
      <c r="L94" s="12" t="s">
        <v>33</v>
      </c>
      <c r="M94" s="12"/>
      <c r="N94" s="26">
        <v>45771.395833333299</v>
      </c>
      <c r="O94" s="22" t="s">
        <v>66</v>
      </c>
      <c r="P94" s="23">
        <v>45727.558333333298</v>
      </c>
      <c r="Q94" s="12" t="s">
        <v>34</v>
      </c>
      <c r="R94" s="189">
        <v>45771.470833333296</v>
      </c>
      <c r="S94" s="12" t="s">
        <v>20867</v>
      </c>
      <c r="T94" s="27">
        <v>0.89861111110803904</v>
      </c>
      <c r="U94" s="12">
        <f t="shared" si="4"/>
        <v>0.89861111110803904</v>
      </c>
      <c r="V94" s="28">
        <f t="shared" si="5"/>
        <v>21.566666666592937</v>
      </c>
      <c r="W94" s="28" t="str">
        <f t="shared" si="3"/>
        <v>12-36 hr</v>
      </c>
      <c r="X94" s="12" t="s">
        <v>1719</v>
      </c>
      <c r="Y94" s="13" t="s">
        <v>21077</v>
      </c>
      <c r="Z94" s="13"/>
      <c r="AA94" s="12" t="s">
        <v>20888</v>
      </c>
    </row>
    <row r="95" spans="1:27" customFormat="1" ht="30" customHeight="1">
      <c r="A95" s="10">
        <v>94</v>
      </c>
      <c r="B95" s="11">
        <v>45770.581944444399</v>
      </c>
      <c r="C95" s="12">
        <v>353680</v>
      </c>
      <c r="D95" s="12">
        <v>230160</v>
      </c>
      <c r="E95" s="14" t="s">
        <v>1855</v>
      </c>
      <c r="F95" s="12" t="s">
        <v>1856</v>
      </c>
      <c r="G95" s="13" t="s">
        <v>21078</v>
      </c>
      <c r="H95" s="12" t="s">
        <v>50</v>
      </c>
      <c r="I95" s="12" t="s">
        <v>1858</v>
      </c>
      <c r="J95" s="12">
        <v>25</v>
      </c>
      <c r="K95" s="12" t="s">
        <v>213</v>
      </c>
      <c r="L95" s="12" t="s">
        <v>33</v>
      </c>
      <c r="M95" s="12"/>
      <c r="N95" s="26">
        <v>45771.479166666701</v>
      </c>
      <c r="O95" s="22" t="s">
        <v>34</v>
      </c>
      <c r="P95" s="23">
        <v>45733.756249999999</v>
      </c>
      <c r="Q95" s="12" t="s">
        <v>34</v>
      </c>
      <c r="R95" s="189">
        <v>45771.520833333299</v>
      </c>
      <c r="S95" s="12" t="s">
        <v>20867</v>
      </c>
      <c r="T95" s="27">
        <v>0.93888888889341604</v>
      </c>
      <c r="U95" s="12">
        <f t="shared" si="4"/>
        <v>0.93888888889341604</v>
      </c>
      <c r="V95" s="28">
        <f t="shared" si="5"/>
        <v>22.533333333441984</v>
      </c>
      <c r="W95" s="28" t="str">
        <f t="shared" si="3"/>
        <v>12-36 hr</v>
      </c>
      <c r="X95" s="12" t="s">
        <v>1859</v>
      </c>
      <c r="Y95" s="13" t="s">
        <v>21079</v>
      </c>
      <c r="Z95" s="13"/>
      <c r="AA95" s="12" t="s">
        <v>20879</v>
      </c>
    </row>
    <row r="96" spans="1:27" customFormat="1" ht="30" customHeight="1">
      <c r="A96" s="10">
        <v>95</v>
      </c>
      <c r="B96" s="11">
        <v>45770.584027777797</v>
      </c>
      <c r="C96" s="12">
        <v>353648</v>
      </c>
      <c r="D96" s="12">
        <v>340370</v>
      </c>
      <c r="E96" s="14" t="s">
        <v>457</v>
      </c>
      <c r="F96" s="12" t="s">
        <v>458</v>
      </c>
      <c r="G96" s="13" t="s">
        <v>21026</v>
      </c>
      <c r="H96" s="12" t="s">
        <v>50</v>
      </c>
      <c r="I96" s="12" t="s">
        <v>460</v>
      </c>
      <c r="J96" s="12">
        <v>25</v>
      </c>
      <c r="K96" s="12" t="s">
        <v>461</v>
      </c>
      <c r="L96" s="12" t="s">
        <v>33</v>
      </c>
      <c r="M96" s="12"/>
      <c r="N96" s="26">
        <v>45771.5625</v>
      </c>
      <c r="O96" s="22" t="s">
        <v>66</v>
      </c>
      <c r="P96" s="23">
        <v>45695.524305555598</v>
      </c>
      <c r="Q96" s="12" t="s">
        <v>34</v>
      </c>
      <c r="R96" s="189">
        <v>45771.652777777803</v>
      </c>
      <c r="S96" s="12" t="s">
        <v>20867</v>
      </c>
      <c r="T96" s="27">
        <v>1.0687500000058201</v>
      </c>
      <c r="U96" s="12">
        <f t="shared" si="4"/>
        <v>1.0687500000058201</v>
      </c>
      <c r="V96" s="28">
        <f t="shared" si="5"/>
        <v>25.650000000139684</v>
      </c>
      <c r="W96" s="28" t="str">
        <f t="shared" si="3"/>
        <v>12-36 hr</v>
      </c>
      <c r="X96" s="12" t="s">
        <v>462</v>
      </c>
      <c r="Y96" s="13" t="s">
        <v>21080</v>
      </c>
      <c r="Z96" s="13"/>
      <c r="AA96" s="12" t="s">
        <v>21028</v>
      </c>
    </row>
    <row r="97" spans="1:27" customFormat="1" ht="30" customHeight="1">
      <c r="A97" s="10">
        <v>96</v>
      </c>
      <c r="B97" s="11">
        <v>45770.585416666698</v>
      </c>
      <c r="C97" s="12">
        <v>353544</v>
      </c>
      <c r="D97" s="12">
        <v>403718</v>
      </c>
      <c r="E97" s="14" t="s">
        <v>2683</v>
      </c>
      <c r="F97" s="12" t="s">
        <v>21081</v>
      </c>
      <c r="G97" s="13" t="s">
        <v>21082</v>
      </c>
      <c r="H97" s="12" t="s">
        <v>2686</v>
      </c>
      <c r="I97" s="12" t="s">
        <v>2687</v>
      </c>
      <c r="J97" s="12">
        <v>100</v>
      </c>
      <c r="K97" s="12" t="s">
        <v>2503</v>
      </c>
      <c r="L97" s="12" t="s">
        <v>33</v>
      </c>
      <c r="M97" s="12"/>
      <c r="N97" s="26">
        <v>45771.625</v>
      </c>
      <c r="O97" s="22" t="s">
        <v>687</v>
      </c>
      <c r="P97" s="23">
        <v>45757.659722222197</v>
      </c>
      <c r="Q97" s="12" t="s">
        <v>34</v>
      </c>
      <c r="R97" s="189">
        <v>45771.672222222202</v>
      </c>
      <c r="S97" s="12" t="s">
        <v>20867</v>
      </c>
      <c r="T97" s="27">
        <v>1.08680555555475</v>
      </c>
      <c r="U97" s="12">
        <f t="shared" si="4"/>
        <v>1.08680555555475</v>
      </c>
      <c r="V97" s="28">
        <f t="shared" si="5"/>
        <v>26.083333333314002</v>
      </c>
      <c r="W97" s="28" t="str">
        <f t="shared" si="3"/>
        <v>12-36 hr</v>
      </c>
      <c r="X97" s="12" t="s">
        <v>2688</v>
      </c>
      <c r="Y97" s="13" t="s">
        <v>21083</v>
      </c>
      <c r="Z97" s="13"/>
      <c r="AA97" s="13" t="s">
        <v>20885</v>
      </c>
    </row>
    <row r="98" spans="1:27" customFormat="1" ht="30" customHeight="1">
      <c r="A98" s="10">
        <v>97</v>
      </c>
      <c r="B98" s="11">
        <v>45770.697222222203</v>
      </c>
      <c r="C98" s="12">
        <v>352226</v>
      </c>
      <c r="D98" s="12">
        <v>339303</v>
      </c>
      <c r="E98" s="14" t="s">
        <v>47</v>
      </c>
      <c r="F98" s="12" t="s">
        <v>48</v>
      </c>
      <c r="G98" s="13" t="s">
        <v>20871</v>
      </c>
      <c r="H98" s="12" t="s">
        <v>50</v>
      </c>
      <c r="I98" s="12" t="s">
        <v>51</v>
      </c>
      <c r="J98" s="12">
        <v>20</v>
      </c>
      <c r="K98" s="12" t="s">
        <v>52</v>
      </c>
      <c r="L98" s="12" t="s">
        <v>33</v>
      </c>
      <c r="M98" s="12"/>
      <c r="N98" s="26">
        <v>45771.6875</v>
      </c>
      <c r="O98" s="22" t="s">
        <v>53</v>
      </c>
      <c r="P98" s="23">
        <v>45684.518750000003</v>
      </c>
      <c r="Q98" s="12" t="s">
        <v>34</v>
      </c>
      <c r="R98" s="189">
        <v>45771.621527777803</v>
      </c>
      <c r="S98" s="12" t="s">
        <v>20867</v>
      </c>
      <c r="T98" s="27">
        <v>0.92430555555620197</v>
      </c>
      <c r="U98" s="12">
        <f t="shared" si="4"/>
        <v>0.92430555555620197</v>
      </c>
      <c r="V98" s="28">
        <f t="shared" si="5"/>
        <v>22.183333333348848</v>
      </c>
      <c r="W98" s="28" t="str">
        <f t="shared" si="3"/>
        <v>12-36 hr</v>
      </c>
      <c r="X98" s="12" t="s">
        <v>54</v>
      </c>
      <c r="Y98" s="13" t="s">
        <v>21084</v>
      </c>
      <c r="Z98" s="13"/>
      <c r="AA98" s="12" t="s">
        <v>20912</v>
      </c>
    </row>
    <row r="99" spans="1:27" customFormat="1" ht="30" customHeight="1">
      <c r="A99" s="10">
        <v>98</v>
      </c>
      <c r="B99" s="11">
        <v>45770.838541666701</v>
      </c>
      <c r="C99" s="12">
        <v>353962</v>
      </c>
      <c r="D99" s="12">
        <v>409786</v>
      </c>
      <c r="E99" s="14" t="s">
        <v>2835</v>
      </c>
      <c r="F99" s="12" t="s">
        <v>2836</v>
      </c>
      <c r="G99" s="13" t="s">
        <v>21085</v>
      </c>
      <c r="H99" s="12" t="s">
        <v>2355</v>
      </c>
      <c r="I99" s="12" t="s">
        <v>2838</v>
      </c>
      <c r="J99" s="12">
        <v>20</v>
      </c>
      <c r="K99" s="12" t="s">
        <v>2839</v>
      </c>
      <c r="L99" s="12" t="s">
        <v>33</v>
      </c>
      <c r="M99" s="12"/>
      <c r="N99" s="26">
        <v>45771.729166666701</v>
      </c>
      <c r="O99" s="22" t="s">
        <v>66</v>
      </c>
      <c r="P99" s="23">
        <v>45766.590972222199</v>
      </c>
      <c r="Q99" s="12" t="s">
        <v>34</v>
      </c>
      <c r="R99" s="189">
        <v>45771.59375</v>
      </c>
      <c r="S99" s="12" t="s">
        <v>20867</v>
      </c>
      <c r="T99" s="27">
        <v>0.75520833333575899</v>
      </c>
      <c r="U99" s="12">
        <f t="shared" si="4"/>
        <v>0.75520833333575899</v>
      </c>
      <c r="V99" s="28">
        <f t="shared" si="5"/>
        <v>18.125000000058215</v>
      </c>
      <c r="W99" s="28" t="str">
        <f t="shared" si="3"/>
        <v>12-36 hr</v>
      </c>
      <c r="X99" s="12" t="s">
        <v>2840</v>
      </c>
      <c r="Y99" s="13" t="s">
        <v>21086</v>
      </c>
      <c r="Z99" s="13"/>
      <c r="AA99" s="12" t="s">
        <v>21087</v>
      </c>
    </row>
    <row r="100" spans="1:27" customFormat="1" ht="30" customHeight="1">
      <c r="A100" s="10">
        <v>99</v>
      </c>
      <c r="B100" s="11">
        <v>45770.8664236111</v>
      </c>
      <c r="C100" s="12">
        <v>353972</v>
      </c>
      <c r="D100" s="12">
        <v>399249</v>
      </c>
      <c r="E100" s="14" t="s">
        <v>2477</v>
      </c>
      <c r="F100" s="12" t="s">
        <v>2478</v>
      </c>
      <c r="G100" s="13" t="s">
        <v>21088</v>
      </c>
      <c r="H100" s="12" t="s">
        <v>2355</v>
      </c>
      <c r="I100" s="12" t="s">
        <v>2480</v>
      </c>
      <c r="J100" s="12">
        <v>25</v>
      </c>
      <c r="K100" s="12" t="s">
        <v>2481</v>
      </c>
      <c r="L100" s="12" t="s">
        <v>33</v>
      </c>
      <c r="M100" s="12"/>
      <c r="N100" s="26">
        <v>45771.729166666701</v>
      </c>
      <c r="O100" s="22" t="s">
        <v>44</v>
      </c>
      <c r="P100" s="23">
        <v>45749.640277777798</v>
      </c>
      <c r="Q100" s="12" t="s">
        <v>34</v>
      </c>
      <c r="R100" s="189">
        <v>45771.59375</v>
      </c>
      <c r="S100" s="12" t="s">
        <v>20867</v>
      </c>
      <c r="T100" s="27">
        <v>0.72732638888555801</v>
      </c>
      <c r="U100" s="12">
        <f t="shared" si="4"/>
        <v>0.72732638888555801</v>
      </c>
      <c r="V100" s="28">
        <f t="shared" si="5"/>
        <v>17.455833333253391</v>
      </c>
      <c r="W100" s="28" t="str">
        <f t="shared" si="3"/>
        <v>12-36 hr</v>
      </c>
      <c r="X100" s="12" t="s">
        <v>2482</v>
      </c>
      <c r="Y100" s="13" t="s">
        <v>21086</v>
      </c>
      <c r="Z100" s="13"/>
      <c r="AA100" s="12" t="s">
        <v>21087</v>
      </c>
    </row>
    <row r="101" spans="1:27" customFormat="1" ht="30" customHeight="1">
      <c r="A101" s="10">
        <v>100</v>
      </c>
      <c r="B101" s="11">
        <v>45770.934988425899</v>
      </c>
      <c r="C101" s="12">
        <v>353995</v>
      </c>
      <c r="D101" s="12">
        <v>402377</v>
      </c>
      <c r="E101" s="14" t="s">
        <v>2591</v>
      </c>
      <c r="F101" s="12" t="s">
        <v>2592</v>
      </c>
      <c r="G101" s="13" t="s">
        <v>21089</v>
      </c>
      <c r="H101" s="12" t="s">
        <v>2355</v>
      </c>
      <c r="I101" s="12" t="s">
        <v>2594</v>
      </c>
      <c r="J101" s="12">
        <v>20</v>
      </c>
      <c r="K101" s="12" t="s">
        <v>2595</v>
      </c>
      <c r="L101" s="12" t="s">
        <v>33</v>
      </c>
      <c r="M101" s="12"/>
      <c r="N101" s="26">
        <v>45771.6875</v>
      </c>
      <c r="O101" s="22" t="s">
        <v>44</v>
      </c>
      <c r="P101" s="23">
        <v>45753.716666666704</v>
      </c>
      <c r="Q101" s="12" t="s">
        <v>34</v>
      </c>
      <c r="R101" s="189">
        <v>45771.59375</v>
      </c>
      <c r="S101" s="12" t="s">
        <v>20867</v>
      </c>
      <c r="T101" s="27">
        <v>0.658761574071832</v>
      </c>
      <c r="U101" s="12">
        <f t="shared" si="4"/>
        <v>0.658761574071832</v>
      </c>
      <c r="V101" s="28">
        <f t="shared" si="5"/>
        <v>15.810277777723968</v>
      </c>
      <c r="W101" s="28" t="str">
        <f t="shared" si="3"/>
        <v>12-36 hr</v>
      </c>
      <c r="X101" s="12" t="s">
        <v>2596</v>
      </c>
      <c r="Y101" s="13" t="s">
        <v>21086</v>
      </c>
      <c r="Z101" s="13"/>
      <c r="AA101" s="12" t="s">
        <v>21087</v>
      </c>
    </row>
    <row r="102" spans="1:27" customFormat="1" ht="30" customHeight="1">
      <c r="A102" s="10">
        <v>101</v>
      </c>
      <c r="B102" s="11">
        <v>45771.432638888902</v>
      </c>
      <c r="C102" s="12">
        <v>353993</v>
      </c>
      <c r="D102" s="12">
        <v>267289</v>
      </c>
      <c r="E102" s="14" t="s">
        <v>801</v>
      </c>
      <c r="F102" s="12" t="s">
        <v>21090</v>
      </c>
      <c r="G102" s="13" t="s">
        <v>21091</v>
      </c>
      <c r="H102" s="12" t="s">
        <v>50</v>
      </c>
      <c r="I102" s="12" t="s">
        <v>804</v>
      </c>
      <c r="J102" s="12">
        <v>40</v>
      </c>
      <c r="K102" s="12" t="s">
        <v>122</v>
      </c>
      <c r="L102" s="12" t="s">
        <v>33</v>
      </c>
      <c r="M102" s="12"/>
      <c r="N102" s="26">
        <v>45771.729166608799</v>
      </c>
      <c r="O102" s="22" t="s">
        <v>44</v>
      </c>
      <c r="P102" s="23">
        <v>45715.425694444399</v>
      </c>
      <c r="Q102" s="12" t="s">
        <v>4937</v>
      </c>
      <c r="R102" s="189">
        <v>45772.371527777803</v>
      </c>
      <c r="S102" s="12" t="s">
        <v>20867</v>
      </c>
      <c r="T102" s="27">
        <v>0.93888888889341604</v>
      </c>
      <c r="U102" s="12">
        <f t="shared" si="4"/>
        <v>0.93888888889341604</v>
      </c>
      <c r="V102" s="28">
        <f t="shared" si="5"/>
        <v>22.533333333441984</v>
      </c>
      <c r="W102" s="28" t="str">
        <f t="shared" si="3"/>
        <v>12-36 hr</v>
      </c>
      <c r="X102" s="12" t="s">
        <v>805</v>
      </c>
      <c r="Y102" s="13" t="s">
        <v>21092</v>
      </c>
      <c r="Z102" s="13"/>
      <c r="AA102" s="12" t="s">
        <v>20888</v>
      </c>
    </row>
    <row r="103" spans="1:27" customFormat="1" ht="30" customHeight="1">
      <c r="A103" s="10">
        <v>102</v>
      </c>
      <c r="B103" s="11">
        <v>45771.440972222197</v>
      </c>
      <c r="C103" s="12">
        <v>353901</v>
      </c>
      <c r="D103" s="12">
        <v>149810</v>
      </c>
      <c r="E103" s="14" t="s">
        <v>1683</v>
      </c>
      <c r="F103" s="12" t="s">
        <v>1684</v>
      </c>
      <c r="G103" s="13" t="s">
        <v>21098</v>
      </c>
      <c r="H103" s="12" t="s">
        <v>30</v>
      </c>
      <c r="I103" s="12" t="s">
        <v>1686</v>
      </c>
      <c r="J103" s="12">
        <v>20</v>
      </c>
      <c r="K103" s="12" t="s">
        <v>244</v>
      </c>
      <c r="L103" s="12" t="s">
        <v>33</v>
      </c>
      <c r="M103" s="12"/>
      <c r="N103" s="26">
        <v>45771.6875</v>
      </c>
      <c r="O103" s="22" t="s">
        <v>4937</v>
      </c>
      <c r="P103" s="23">
        <v>45739.416666666701</v>
      </c>
      <c r="Q103" s="12" t="s">
        <v>66</v>
      </c>
      <c r="R103" s="189">
        <v>45771.649305555598</v>
      </c>
      <c r="S103" s="12" t="s">
        <v>20867</v>
      </c>
      <c r="T103" s="27">
        <v>0.20833333333575901</v>
      </c>
      <c r="U103" s="12">
        <f t="shared" si="4"/>
        <v>0.20833333333575901</v>
      </c>
      <c r="V103" s="28">
        <f t="shared" si="5"/>
        <v>5.0000000000582165</v>
      </c>
      <c r="W103" s="28" t="str">
        <f t="shared" si="3"/>
        <v>&lt;12 hr</v>
      </c>
      <c r="X103" s="12" t="s">
        <v>1687</v>
      </c>
      <c r="Y103" s="13" t="s">
        <v>21086</v>
      </c>
      <c r="Z103" s="13"/>
      <c r="AA103" s="12" t="s">
        <v>21087</v>
      </c>
    </row>
    <row r="104" spans="1:27" customFormat="1" ht="30" customHeight="1">
      <c r="A104" s="10">
        <v>103</v>
      </c>
      <c r="B104" s="11">
        <v>45771.458333333299</v>
      </c>
      <c r="C104" s="12">
        <v>353830</v>
      </c>
      <c r="D104" s="12">
        <v>367291</v>
      </c>
      <c r="E104" s="14" t="s">
        <v>996</v>
      </c>
      <c r="F104" s="12" t="s">
        <v>21099</v>
      </c>
      <c r="G104" s="13" t="s">
        <v>21100</v>
      </c>
      <c r="H104" s="12" t="s">
        <v>50</v>
      </c>
      <c r="I104" s="12" t="s">
        <v>999</v>
      </c>
      <c r="J104" s="12">
        <v>20</v>
      </c>
      <c r="K104" s="12" t="s">
        <v>485</v>
      </c>
      <c r="L104" s="12" t="s">
        <v>33</v>
      </c>
      <c r="M104" s="12"/>
      <c r="N104" s="26">
        <v>45771.729166666701</v>
      </c>
      <c r="O104" s="22" t="s">
        <v>44</v>
      </c>
      <c r="P104" s="23">
        <v>45714.570833333302</v>
      </c>
      <c r="Q104" s="12" t="s">
        <v>4937</v>
      </c>
      <c r="R104" s="189">
        <v>45772.373611111099</v>
      </c>
      <c r="S104" s="12" t="s">
        <v>20867</v>
      </c>
      <c r="T104" s="27">
        <v>0.91527777777810104</v>
      </c>
      <c r="U104" s="12">
        <f t="shared" si="4"/>
        <v>0.91527777777810104</v>
      </c>
      <c r="V104" s="28">
        <f t="shared" si="5"/>
        <v>21.966666666674424</v>
      </c>
      <c r="W104" s="28" t="str">
        <f t="shared" si="3"/>
        <v>12-36 hr</v>
      </c>
      <c r="X104" s="12" t="s">
        <v>1000</v>
      </c>
      <c r="Y104" s="13" t="s">
        <v>21101</v>
      </c>
      <c r="Z104" s="13"/>
      <c r="AA104" s="12" t="s">
        <v>20888</v>
      </c>
    </row>
    <row r="105" spans="1:27" customFormat="1" ht="30" customHeight="1">
      <c r="A105" s="10">
        <v>104</v>
      </c>
      <c r="B105" s="11">
        <v>45771.684722222199</v>
      </c>
      <c r="C105" s="12">
        <v>354125</v>
      </c>
      <c r="D105" s="12">
        <v>361441</v>
      </c>
      <c r="E105" s="14" t="s">
        <v>760</v>
      </c>
      <c r="F105" s="12" t="s">
        <v>20989</v>
      </c>
      <c r="G105" s="13" t="s">
        <v>20990</v>
      </c>
      <c r="H105" s="12" t="s">
        <v>182</v>
      </c>
      <c r="I105" s="12" t="s">
        <v>763</v>
      </c>
      <c r="J105" s="12">
        <v>40</v>
      </c>
      <c r="K105" s="12" t="s">
        <v>479</v>
      </c>
      <c r="L105" s="12" t="s">
        <v>33</v>
      </c>
      <c r="M105" s="12"/>
      <c r="N105" s="26">
        <v>45772.4375</v>
      </c>
      <c r="O105" s="22" t="s">
        <v>44</v>
      </c>
      <c r="P105" s="23">
        <v>45713.469444444403</v>
      </c>
      <c r="Q105" s="12" t="s">
        <v>34</v>
      </c>
      <c r="R105" s="189">
        <v>45772.451388888898</v>
      </c>
      <c r="S105" s="12" t="s">
        <v>20867</v>
      </c>
      <c r="T105" s="27">
        <v>0.766666666670062</v>
      </c>
      <c r="U105" s="12">
        <f t="shared" si="4"/>
        <v>0.766666666670062</v>
      </c>
      <c r="V105" s="28">
        <f t="shared" si="5"/>
        <v>18.400000000081487</v>
      </c>
      <c r="W105" s="28" t="str">
        <f t="shared" si="3"/>
        <v>12-36 hr</v>
      </c>
      <c r="X105" s="12" t="s">
        <v>764</v>
      </c>
      <c r="Y105" s="13" t="s">
        <v>21086</v>
      </c>
      <c r="Z105" s="13"/>
      <c r="AA105" s="12" t="s">
        <v>21087</v>
      </c>
    </row>
    <row r="106" spans="1:27" customFormat="1" ht="30" customHeight="1">
      <c r="A106" s="10">
        <v>105</v>
      </c>
      <c r="B106" s="11">
        <v>45772.597916666702</v>
      </c>
      <c r="C106" s="12">
        <v>353868</v>
      </c>
      <c r="D106" s="12">
        <v>313047</v>
      </c>
      <c r="E106" s="14" t="s">
        <v>700</v>
      </c>
      <c r="F106" s="12" t="s">
        <v>701</v>
      </c>
      <c r="G106" s="13" t="s">
        <v>21102</v>
      </c>
      <c r="H106" s="12" t="s">
        <v>182</v>
      </c>
      <c r="I106" s="12" t="s">
        <v>703</v>
      </c>
      <c r="J106" s="12">
        <v>20</v>
      </c>
      <c r="K106" s="12" t="s">
        <v>704</v>
      </c>
      <c r="L106" s="12" t="s">
        <v>33</v>
      </c>
      <c r="M106" s="12"/>
      <c r="N106" s="26">
        <v>45773.4375</v>
      </c>
      <c r="O106" s="22" t="s">
        <v>34</v>
      </c>
      <c r="P106" s="23">
        <v>45711.652083333298</v>
      </c>
      <c r="Q106" s="12" t="s">
        <v>4937</v>
      </c>
      <c r="R106" s="189">
        <v>45773.379166666702</v>
      </c>
      <c r="S106" s="12" t="s">
        <v>20867</v>
      </c>
      <c r="T106" s="27">
        <v>0.78125</v>
      </c>
      <c r="U106" s="12">
        <f t="shared" si="4"/>
        <v>0.78125</v>
      </c>
      <c r="V106" s="28">
        <f t="shared" si="5"/>
        <v>18.75</v>
      </c>
      <c r="W106" s="28" t="str">
        <f t="shared" si="3"/>
        <v>12-36 hr</v>
      </c>
      <c r="X106" s="12" t="s">
        <v>705</v>
      </c>
      <c r="Y106" s="13" t="s">
        <v>21086</v>
      </c>
      <c r="Z106" s="13"/>
      <c r="AA106" s="12" t="s">
        <v>20873</v>
      </c>
    </row>
    <row r="107" spans="1:27" customFormat="1" ht="30" customHeight="1">
      <c r="A107" s="10">
        <v>106</v>
      </c>
      <c r="B107" s="11">
        <v>45772.6</v>
      </c>
      <c r="C107" s="12">
        <v>353872</v>
      </c>
      <c r="D107" s="12">
        <v>405856</v>
      </c>
      <c r="E107" s="12" t="s">
        <v>2718</v>
      </c>
      <c r="F107" s="12" t="s">
        <v>2719</v>
      </c>
      <c r="G107" s="13" t="s">
        <v>21103</v>
      </c>
      <c r="H107" s="12" t="s">
        <v>41</v>
      </c>
      <c r="I107" s="12" t="s">
        <v>2721</v>
      </c>
      <c r="J107" s="12">
        <v>40</v>
      </c>
      <c r="K107" s="12" t="s">
        <v>65</v>
      </c>
      <c r="L107" s="12" t="s">
        <v>33</v>
      </c>
      <c r="M107" s="20"/>
      <c r="N107" s="11">
        <v>45773.5625</v>
      </c>
      <c r="O107" s="32" t="s">
        <v>687</v>
      </c>
      <c r="P107" s="33">
        <v>45757.579861111102</v>
      </c>
      <c r="Q107" s="12" t="s">
        <v>44</v>
      </c>
      <c r="R107" s="189">
        <v>45773.552083333299</v>
      </c>
      <c r="S107" s="12" t="s">
        <v>20867</v>
      </c>
      <c r="T107" s="27">
        <v>0.95208333333721396</v>
      </c>
      <c r="U107" s="12">
        <f t="shared" si="4"/>
        <v>0.95208333333721396</v>
      </c>
      <c r="V107" s="28">
        <f t="shared" si="5"/>
        <v>22.850000000093136</v>
      </c>
      <c r="W107" s="28" t="str">
        <f t="shared" si="3"/>
        <v>12-36 hr</v>
      </c>
      <c r="X107" s="12" t="s">
        <v>2722</v>
      </c>
      <c r="Y107" s="13"/>
      <c r="Z107" s="13"/>
      <c r="AA107" s="12" t="s">
        <v>20873</v>
      </c>
    </row>
    <row r="108" spans="1:27" customFormat="1" ht="30" customHeight="1">
      <c r="A108" s="10">
        <v>107</v>
      </c>
      <c r="B108" s="11">
        <v>45772.610416666699</v>
      </c>
      <c r="C108" s="12">
        <v>353879</v>
      </c>
      <c r="D108" s="12">
        <v>209200</v>
      </c>
      <c r="E108" s="14" t="s">
        <v>2101</v>
      </c>
      <c r="F108" s="12" t="s">
        <v>2102</v>
      </c>
      <c r="G108" s="13" t="s">
        <v>21104</v>
      </c>
      <c r="H108" s="12" t="s">
        <v>41</v>
      </c>
      <c r="I108" s="12" t="s">
        <v>2104</v>
      </c>
      <c r="J108" s="12">
        <v>20</v>
      </c>
      <c r="K108" s="12" t="s">
        <v>300</v>
      </c>
      <c r="L108" s="12" t="s">
        <v>33</v>
      </c>
      <c r="M108" s="12"/>
      <c r="N108" s="26">
        <v>45773.604166666701</v>
      </c>
      <c r="O108" s="22" t="s">
        <v>34</v>
      </c>
      <c r="P108" s="23">
        <v>45738.517361111102</v>
      </c>
      <c r="Q108" s="12" t="s">
        <v>44</v>
      </c>
      <c r="R108" s="189">
        <v>45773.452083333301</v>
      </c>
      <c r="S108" s="12" t="s">
        <v>20867</v>
      </c>
      <c r="T108" s="27">
        <v>0.84166666665987599</v>
      </c>
      <c r="U108" s="12">
        <f t="shared" si="4"/>
        <v>0.84166666665987599</v>
      </c>
      <c r="V108" s="28">
        <f t="shared" si="5"/>
        <v>20.199999999837026</v>
      </c>
      <c r="W108" s="28" t="str">
        <f t="shared" si="3"/>
        <v>12-36 hr</v>
      </c>
      <c r="X108" s="12" t="s">
        <v>2105</v>
      </c>
      <c r="Y108" s="13" t="s">
        <v>21086</v>
      </c>
      <c r="Z108" s="13"/>
      <c r="AA108" s="12" t="s">
        <v>21087</v>
      </c>
    </row>
    <row r="109" spans="1:27" customFormat="1" ht="30" customHeight="1">
      <c r="A109" s="10">
        <v>108</v>
      </c>
      <c r="B109" s="11">
        <v>45772.625</v>
      </c>
      <c r="C109" s="12">
        <v>354599</v>
      </c>
      <c r="D109" s="12">
        <v>39721</v>
      </c>
      <c r="E109" s="12" t="s">
        <v>611</v>
      </c>
      <c r="F109" s="12" t="s">
        <v>612</v>
      </c>
      <c r="G109" s="13" t="s">
        <v>20889</v>
      </c>
      <c r="H109" s="12" t="s">
        <v>41</v>
      </c>
      <c r="I109" s="12" t="s">
        <v>614</v>
      </c>
      <c r="J109" s="12">
        <v>20</v>
      </c>
      <c r="K109" s="12" t="s">
        <v>615</v>
      </c>
      <c r="L109" s="12" t="s">
        <v>33</v>
      </c>
      <c r="M109" s="20"/>
      <c r="N109" s="11">
        <v>45773.6875</v>
      </c>
      <c r="O109" s="15" t="s">
        <v>34</v>
      </c>
      <c r="P109" s="33">
        <v>45706.454861111102</v>
      </c>
      <c r="Q109" s="12" t="s">
        <v>44</v>
      </c>
      <c r="R109" s="189">
        <v>45773.500694444403</v>
      </c>
      <c r="S109" s="12" t="s">
        <v>20867</v>
      </c>
      <c r="T109" s="27">
        <v>0.87569444444670796</v>
      </c>
      <c r="U109" s="12">
        <f t="shared" si="4"/>
        <v>0.87569444444670796</v>
      </c>
      <c r="V109" s="28">
        <f t="shared" si="5"/>
        <v>21.01666666672099</v>
      </c>
      <c r="W109" s="28" t="str">
        <f t="shared" si="3"/>
        <v>12-36 hr</v>
      </c>
      <c r="X109" s="12" t="s">
        <v>616</v>
      </c>
      <c r="Y109" s="13"/>
      <c r="Z109" s="13"/>
      <c r="AA109" s="12" t="s">
        <v>20873</v>
      </c>
    </row>
    <row r="110" spans="1:27" customFormat="1" ht="30" customHeight="1">
      <c r="A110" s="10">
        <v>109</v>
      </c>
      <c r="B110" s="11">
        <v>45772.665972222203</v>
      </c>
      <c r="C110" s="12">
        <v>392408</v>
      </c>
      <c r="D110" s="12">
        <v>353908</v>
      </c>
      <c r="E110" s="14" t="s">
        <v>2194</v>
      </c>
      <c r="F110" s="12" t="s">
        <v>2195</v>
      </c>
      <c r="G110" s="13" t="s">
        <v>21052</v>
      </c>
      <c r="H110" s="12" t="s">
        <v>50</v>
      </c>
      <c r="I110" s="12" t="s">
        <v>2197</v>
      </c>
      <c r="J110" s="12">
        <v>25</v>
      </c>
      <c r="K110" s="12" t="s">
        <v>552</v>
      </c>
      <c r="L110" s="12" t="s">
        <v>33</v>
      </c>
      <c r="M110" s="12"/>
      <c r="N110" s="26">
        <v>45773.520833333299</v>
      </c>
      <c r="O110" s="22" t="s">
        <v>4937</v>
      </c>
      <c r="P110" s="23">
        <v>45740.590277777803</v>
      </c>
      <c r="Q110" s="12" t="s">
        <v>4937</v>
      </c>
      <c r="R110" s="189">
        <v>45773.412499999999</v>
      </c>
      <c r="S110" s="12" t="s">
        <v>20867</v>
      </c>
      <c r="T110" s="27">
        <v>0.74652777777373602</v>
      </c>
      <c r="U110" s="12">
        <f t="shared" si="4"/>
        <v>0.74652777777373602</v>
      </c>
      <c r="V110" s="28">
        <f t="shared" si="5"/>
        <v>17.916666666569665</v>
      </c>
      <c r="W110" s="28" t="str">
        <f t="shared" si="3"/>
        <v>12-36 hr</v>
      </c>
      <c r="X110" s="12" t="s">
        <v>2198</v>
      </c>
      <c r="Y110" s="13" t="s">
        <v>21105</v>
      </c>
      <c r="Z110" s="13"/>
      <c r="AA110" s="12" t="s">
        <v>20912</v>
      </c>
    </row>
    <row r="111" spans="1:27" customFormat="1" ht="30" customHeight="1">
      <c r="A111" s="10">
        <v>110</v>
      </c>
      <c r="B111" s="11">
        <v>45772.667361111096</v>
      </c>
      <c r="C111" s="12">
        <v>353910</v>
      </c>
      <c r="D111" s="12">
        <v>385596</v>
      </c>
      <c r="E111" s="14" t="s">
        <v>1921</v>
      </c>
      <c r="F111" s="12" t="s">
        <v>1922</v>
      </c>
      <c r="G111" s="13" t="s">
        <v>21106</v>
      </c>
      <c r="H111" s="12" t="s">
        <v>50</v>
      </c>
      <c r="I111" s="12" t="s">
        <v>1924</v>
      </c>
      <c r="J111" s="12">
        <v>25</v>
      </c>
      <c r="K111" s="12" t="s">
        <v>1145</v>
      </c>
      <c r="L111" s="12" t="s">
        <v>33</v>
      </c>
      <c r="M111" s="12"/>
      <c r="N111" s="26">
        <v>45773.5625</v>
      </c>
      <c r="O111" s="22" t="s">
        <v>66</v>
      </c>
      <c r="P111" s="23">
        <v>45734.453472222202</v>
      </c>
      <c r="Q111" s="12" t="s">
        <v>4937</v>
      </c>
      <c r="R111" s="189">
        <v>45773.425694444399</v>
      </c>
      <c r="S111" s="12" t="s">
        <v>20867</v>
      </c>
      <c r="T111" s="27">
        <v>0.75833333333139297</v>
      </c>
      <c r="U111" s="12">
        <f t="shared" si="4"/>
        <v>0.75833333333139297</v>
      </c>
      <c r="V111" s="28">
        <f t="shared" si="5"/>
        <v>18.19999999995343</v>
      </c>
      <c r="W111" s="28" t="str">
        <f t="shared" si="3"/>
        <v>12-36 hr</v>
      </c>
      <c r="X111" s="12" t="s">
        <v>1925</v>
      </c>
      <c r="Y111" s="13" t="s">
        <v>21107</v>
      </c>
      <c r="Z111" s="13"/>
      <c r="AA111" s="12" t="s">
        <v>20912</v>
      </c>
    </row>
    <row r="112" spans="1:27" customFormat="1" ht="30" customHeight="1">
      <c r="A112" s="10">
        <v>111</v>
      </c>
      <c r="B112" s="11">
        <v>45773.425000000003</v>
      </c>
      <c r="C112" s="12">
        <v>100563</v>
      </c>
      <c r="D112" s="12">
        <v>283251</v>
      </c>
      <c r="E112" s="14" t="s">
        <v>913</v>
      </c>
      <c r="F112" s="12" t="s">
        <v>914</v>
      </c>
      <c r="G112" s="13" t="s">
        <v>915</v>
      </c>
      <c r="H112" s="12" t="s">
        <v>273</v>
      </c>
      <c r="I112" s="12" t="s">
        <v>916</v>
      </c>
      <c r="J112" s="12">
        <v>20</v>
      </c>
      <c r="K112" s="12" t="s">
        <v>552</v>
      </c>
      <c r="L112" s="12" t="s">
        <v>33</v>
      </c>
      <c r="M112" s="12">
        <v>140</v>
      </c>
      <c r="N112" s="26">
        <v>45773.4375</v>
      </c>
      <c r="O112" s="22" t="s">
        <v>687</v>
      </c>
      <c r="P112" s="23">
        <v>45712.547604166699</v>
      </c>
      <c r="Q112" s="12" t="s">
        <v>4937</v>
      </c>
      <c r="R112" s="189">
        <v>45773.454861111102</v>
      </c>
      <c r="S112" s="12" t="s">
        <v>20867</v>
      </c>
      <c r="T112" s="27">
        <v>2.98611111065838E-2</v>
      </c>
      <c r="U112" s="12">
        <f t="shared" si="4"/>
        <v>2.98611111065838E-2</v>
      </c>
      <c r="V112" s="28">
        <f t="shared" si="5"/>
        <v>0.71666666655801126</v>
      </c>
      <c r="W112" s="28" t="str">
        <f t="shared" si="3"/>
        <v>&lt;12 hr</v>
      </c>
      <c r="X112" s="12" t="s">
        <v>917</v>
      </c>
      <c r="Y112" s="13" t="s">
        <v>21109</v>
      </c>
      <c r="Z112" s="13"/>
      <c r="AA112" s="13" t="s">
        <v>20885</v>
      </c>
    </row>
    <row r="113" spans="1:27" customFormat="1" ht="30" customHeight="1">
      <c r="A113" s="10">
        <v>112</v>
      </c>
      <c r="B113" s="11">
        <v>45773.427083333299</v>
      </c>
      <c r="C113" s="12">
        <v>102560</v>
      </c>
      <c r="D113" s="12">
        <v>272485</v>
      </c>
      <c r="E113" s="14" t="s">
        <v>1610</v>
      </c>
      <c r="F113" s="12" t="s">
        <v>1611</v>
      </c>
      <c r="G113" s="13" t="s">
        <v>1612</v>
      </c>
      <c r="H113" s="12" t="s">
        <v>41</v>
      </c>
      <c r="I113" s="12" t="s">
        <v>1613</v>
      </c>
      <c r="J113" s="12">
        <v>20</v>
      </c>
      <c r="K113" s="12" t="s">
        <v>300</v>
      </c>
      <c r="L113" s="12" t="s">
        <v>33</v>
      </c>
      <c r="M113" s="12">
        <v>170</v>
      </c>
      <c r="N113" s="26">
        <v>45773.5625</v>
      </c>
      <c r="O113" s="22" t="s">
        <v>44</v>
      </c>
      <c r="P113" s="23">
        <v>45726.74</v>
      </c>
      <c r="Q113" s="12" t="s">
        <v>34</v>
      </c>
      <c r="R113" s="189">
        <v>45774.4243055556</v>
      </c>
      <c r="S113" s="12" t="s">
        <v>20867</v>
      </c>
      <c r="T113" s="27">
        <v>0.99722222222044399</v>
      </c>
      <c r="U113" s="12">
        <f t="shared" si="4"/>
        <v>0.99722222222044399</v>
      </c>
      <c r="V113" s="28">
        <f t="shared" si="5"/>
        <v>23.933333333290655</v>
      </c>
      <c r="W113" s="28" t="str">
        <f t="shared" si="3"/>
        <v>12-36 hr</v>
      </c>
      <c r="X113" s="12" t="s">
        <v>1614</v>
      </c>
      <c r="Y113" s="13"/>
      <c r="Z113" s="13"/>
      <c r="AA113" s="12" t="s">
        <v>20873</v>
      </c>
    </row>
    <row r="114" spans="1:27" customFormat="1" ht="30" customHeight="1">
      <c r="A114" s="10">
        <v>113</v>
      </c>
      <c r="B114" s="11">
        <v>45773.429861111101</v>
      </c>
      <c r="C114" s="12">
        <v>100253</v>
      </c>
      <c r="D114" s="12">
        <v>267289</v>
      </c>
      <c r="E114" s="12" t="s">
        <v>801</v>
      </c>
      <c r="F114" s="12" t="s">
        <v>802</v>
      </c>
      <c r="G114" s="13" t="s">
        <v>803</v>
      </c>
      <c r="H114" s="12" t="s">
        <v>273</v>
      </c>
      <c r="I114" s="12" t="s">
        <v>804</v>
      </c>
      <c r="J114" s="12">
        <v>40</v>
      </c>
      <c r="K114" s="12" t="s">
        <v>122</v>
      </c>
      <c r="L114" s="12" t="s">
        <v>33</v>
      </c>
      <c r="M114" s="12">
        <v>90</v>
      </c>
      <c r="N114" s="11">
        <v>45773.479166666701</v>
      </c>
      <c r="O114" s="15" t="s">
        <v>44</v>
      </c>
      <c r="P114" s="33">
        <v>45715.425694444399</v>
      </c>
      <c r="Q114" s="12" t="s">
        <v>66</v>
      </c>
      <c r="R114" s="189">
        <v>45773.492361111101</v>
      </c>
      <c r="S114" s="12" t="s">
        <v>20867</v>
      </c>
      <c r="T114" s="27">
        <v>6.25E-2</v>
      </c>
      <c r="U114" s="12">
        <f t="shared" si="4"/>
        <v>6.25E-2</v>
      </c>
      <c r="V114" s="28">
        <f t="shared" si="5"/>
        <v>1.5</v>
      </c>
      <c r="W114" s="28" t="str">
        <f t="shared" si="3"/>
        <v>&lt;12 hr</v>
      </c>
      <c r="X114" s="12" t="s">
        <v>805</v>
      </c>
      <c r="Y114" s="13"/>
      <c r="Z114" s="13"/>
      <c r="AA114" s="12" t="s">
        <v>21087</v>
      </c>
    </row>
    <row r="115" spans="1:27" customFormat="1" ht="30" customHeight="1">
      <c r="A115" s="10">
        <v>114</v>
      </c>
      <c r="B115" s="11">
        <v>45773.431250000001</v>
      </c>
      <c r="C115" s="12">
        <v>100188</v>
      </c>
      <c r="D115" s="12">
        <v>361441</v>
      </c>
      <c r="E115" s="12" t="s">
        <v>760</v>
      </c>
      <c r="F115" s="12" t="s">
        <v>761</v>
      </c>
      <c r="G115" s="13" t="s">
        <v>762</v>
      </c>
      <c r="H115" s="12" t="s">
        <v>260</v>
      </c>
      <c r="I115" s="12" t="s">
        <v>763</v>
      </c>
      <c r="J115" s="12">
        <v>40</v>
      </c>
      <c r="K115" s="12" t="s">
        <v>479</v>
      </c>
      <c r="L115" s="12" t="s">
        <v>33</v>
      </c>
      <c r="M115" s="12">
        <v>170</v>
      </c>
      <c r="N115" s="11">
        <v>45773.604166666701</v>
      </c>
      <c r="O115" s="15" t="s">
        <v>44</v>
      </c>
      <c r="P115" s="33">
        <v>45713.470046296301</v>
      </c>
      <c r="Q115" s="12" t="s">
        <v>66</v>
      </c>
      <c r="R115" s="189">
        <v>45773.515972222202</v>
      </c>
      <c r="S115" s="12" t="s">
        <v>20867</v>
      </c>
      <c r="T115" s="27">
        <v>8.4722222221898805E-2</v>
      </c>
      <c r="U115" s="12">
        <f t="shared" si="4"/>
        <v>8.4722222221898805E-2</v>
      </c>
      <c r="V115" s="28">
        <f t="shared" si="5"/>
        <v>2.0333333333255714</v>
      </c>
      <c r="W115" s="28" t="str">
        <f t="shared" si="3"/>
        <v>&lt;12 hr</v>
      </c>
      <c r="X115" s="12" t="s">
        <v>764</v>
      </c>
      <c r="Y115" s="13"/>
      <c r="Z115" s="13"/>
      <c r="AA115" s="12" t="s">
        <v>20873</v>
      </c>
    </row>
    <row r="116" spans="1:27" customFormat="1" ht="30" customHeight="1">
      <c r="A116" s="10">
        <v>115</v>
      </c>
      <c r="B116" s="11">
        <v>45773.606412036999</v>
      </c>
      <c r="C116" s="12">
        <v>107520</v>
      </c>
      <c r="D116" s="12">
        <v>414227</v>
      </c>
      <c r="E116" s="12" t="s">
        <v>3006</v>
      </c>
      <c r="F116" s="12" t="s">
        <v>3007</v>
      </c>
      <c r="G116" s="13" t="s">
        <v>3008</v>
      </c>
      <c r="H116" s="12" t="s">
        <v>30</v>
      </c>
      <c r="I116" s="12" t="s">
        <v>3009</v>
      </c>
      <c r="J116" s="12">
        <v>20</v>
      </c>
      <c r="K116" s="12" t="s">
        <v>59</v>
      </c>
      <c r="L116" s="12" t="s">
        <v>33</v>
      </c>
      <c r="M116" s="12">
        <v>190</v>
      </c>
      <c r="N116" s="11">
        <v>45771.520833333299</v>
      </c>
      <c r="O116" s="15" t="s">
        <v>34</v>
      </c>
      <c r="P116" s="33">
        <v>45772.513888888898</v>
      </c>
      <c r="Q116" s="12" t="s">
        <v>34</v>
      </c>
      <c r="R116" s="189">
        <v>45774.695740740703</v>
      </c>
      <c r="S116" s="12" t="s">
        <v>20867</v>
      </c>
      <c r="T116" s="27">
        <v>1.0893287037033601</v>
      </c>
      <c r="U116" s="12">
        <f t="shared" si="4"/>
        <v>1.0893287037033601</v>
      </c>
      <c r="V116" s="28">
        <f t="shared" si="5"/>
        <v>26.143888888880642</v>
      </c>
      <c r="W116" s="28" t="str">
        <f t="shared" si="3"/>
        <v>12-36 hr</v>
      </c>
      <c r="X116" s="12" t="s">
        <v>3010</v>
      </c>
      <c r="Y116" s="13" t="s">
        <v>21110</v>
      </c>
      <c r="Z116" s="13"/>
      <c r="AA116" s="12" t="s">
        <v>20888</v>
      </c>
    </row>
    <row r="117" spans="1:27" customFormat="1" ht="30" customHeight="1">
      <c r="A117" s="10">
        <v>116</v>
      </c>
      <c r="B117" s="11">
        <v>45773.606863425899</v>
      </c>
      <c r="C117" s="12">
        <v>103830</v>
      </c>
      <c r="D117" s="12">
        <v>288504</v>
      </c>
      <c r="E117" s="12" t="s">
        <v>2119</v>
      </c>
      <c r="F117" s="12" t="s">
        <v>2120</v>
      </c>
      <c r="G117" s="13" t="s">
        <v>2121</v>
      </c>
      <c r="H117" s="12" t="s">
        <v>41</v>
      </c>
      <c r="I117" s="12" t="s">
        <v>2122</v>
      </c>
      <c r="J117" s="12">
        <v>20</v>
      </c>
      <c r="K117" s="12" t="s">
        <v>782</v>
      </c>
      <c r="L117" s="12" t="s">
        <v>33</v>
      </c>
      <c r="M117" s="12">
        <v>180</v>
      </c>
      <c r="N117" s="11">
        <v>45774.395833333299</v>
      </c>
      <c r="O117" s="15" t="s">
        <v>687</v>
      </c>
      <c r="P117" s="33">
        <v>45737.589583333298</v>
      </c>
      <c r="Q117" s="12" t="s">
        <v>34</v>
      </c>
      <c r="R117" s="189">
        <v>45774.423611111102</v>
      </c>
      <c r="S117" s="12" t="s">
        <v>20867</v>
      </c>
      <c r="T117" s="27">
        <v>0.81674768518132601</v>
      </c>
      <c r="U117" s="12">
        <f t="shared" si="4"/>
        <v>0.81674768518132601</v>
      </c>
      <c r="V117" s="28">
        <f t="shared" si="5"/>
        <v>19.601944444351822</v>
      </c>
      <c r="W117" s="28" t="str">
        <f t="shared" si="3"/>
        <v>12-36 hr</v>
      </c>
      <c r="X117" s="12" t="s">
        <v>2123</v>
      </c>
      <c r="Y117" s="13" t="s">
        <v>21111</v>
      </c>
      <c r="Z117" s="13"/>
      <c r="AA117" s="12" t="s">
        <v>20912</v>
      </c>
    </row>
    <row r="118" spans="1:27" customFormat="1" ht="30" customHeight="1">
      <c r="A118" s="10">
        <v>117</v>
      </c>
      <c r="B118" s="11">
        <v>45773.639479166697</v>
      </c>
      <c r="C118" s="12">
        <v>98742</v>
      </c>
      <c r="D118" s="12">
        <v>348582</v>
      </c>
      <c r="E118" s="12" t="s">
        <v>439</v>
      </c>
      <c r="F118" s="12" t="s">
        <v>440</v>
      </c>
      <c r="G118" s="13" t="s">
        <v>441</v>
      </c>
      <c r="H118" s="12" t="s">
        <v>292</v>
      </c>
      <c r="I118" s="12" t="s">
        <v>442</v>
      </c>
      <c r="J118" s="12">
        <v>20</v>
      </c>
      <c r="K118" s="12" t="s">
        <v>443</v>
      </c>
      <c r="L118" s="12" t="s">
        <v>33</v>
      </c>
      <c r="M118" s="12">
        <v>180</v>
      </c>
      <c r="N118" s="11">
        <v>45774.395833333299</v>
      </c>
      <c r="O118" s="15" t="s">
        <v>66</v>
      </c>
      <c r="P118" s="33">
        <v>45695.447754629597</v>
      </c>
      <c r="Q118" s="12" t="s">
        <v>34</v>
      </c>
      <c r="R118" s="189">
        <v>45774.494444444397</v>
      </c>
      <c r="S118" s="12" t="s">
        <v>20867</v>
      </c>
      <c r="T118" s="27">
        <v>0.85496527777286202</v>
      </c>
      <c r="U118" s="12">
        <f t="shared" si="4"/>
        <v>0.85496527777286202</v>
      </c>
      <c r="V118" s="28">
        <f t="shared" si="5"/>
        <v>20.519166666548688</v>
      </c>
      <c r="W118" s="28" t="str">
        <f t="shared" si="3"/>
        <v>12-36 hr</v>
      </c>
      <c r="X118" s="12" t="s">
        <v>444</v>
      </c>
      <c r="Y118" s="13" t="s">
        <v>21112</v>
      </c>
      <c r="Z118" s="13"/>
      <c r="AA118" s="12" t="s">
        <v>20879</v>
      </c>
    </row>
    <row r="119" spans="1:27" customFormat="1" ht="30" customHeight="1">
      <c r="A119" s="10">
        <v>118</v>
      </c>
      <c r="B119" s="11">
        <v>45773.644166666701</v>
      </c>
      <c r="C119" s="12">
        <v>106435</v>
      </c>
      <c r="D119" s="12">
        <v>407020</v>
      </c>
      <c r="E119" s="12" t="s">
        <v>2790</v>
      </c>
      <c r="F119" s="12" t="s">
        <v>2791</v>
      </c>
      <c r="G119" s="13" t="s">
        <v>2792</v>
      </c>
      <c r="H119" s="12" t="s">
        <v>50</v>
      </c>
      <c r="I119" s="12" t="s">
        <v>2793</v>
      </c>
      <c r="J119" s="12">
        <v>20</v>
      </c>
      <c r="K119" s="12" t="s">
        <v>485</v>
      </c>
      <c r="L119" s="12" t="s">
        <v>33</v>
      </c>
      <c r="M119" s="12">
        <v>200</v>
      </c>
      <c r="N119" s="11">
        <v>45759.458333333299</v>
      </c>
      <c r="O119" s="15" t="s">
        <v>66</v>
      </c>
      <c r="P119" s="33">
        <v>45759.506944444402</v>
      </c>
      <c r="Q119" s="12" t="s">
        <v>2681</v>
      </c>
      <c r="R119" s="189">
        <v>45774.579166666699</v>
      </c>
      <c r="S119" s="12" t="s">
        <v>20867</v>
      </c>
      <c r="T119" s="27">
        <v>0.93500000000494798</v>
      </c>
      <c r="U119" s="12">
        <f t="shared" si="4"/>
        <v>0.93500000000494798</v>
      </c>
      <c r="V119" s="28">
        <f t="shared" si="5"/>
        <v>22.440000000118751</v>
      </c>
      <c r="W119" s="28" t="str">
        <f t="shared" si="3"/>
        <v>12-36 hr</v>
      </c>
      <c r="X119" s="12" t="s">
        <v>2794</v>
      </c>
      <c r="Y119" s="13" t="s">
        <v>21116</v>
      </c>
      <c r="Z119" s="13"/>
      <c r="AA119" s="12" t="s">
        <v>20888</v>
      </c>
    </row>
    <row r="120" spans="1:27" customFormat="1" ht="30" customHeight="1">
      <c r="A120" s="10">
        <v>119</v>
      </c>
      <c r="B120" s="11">
        <v>45773.644456018497</v>
      </c>
      <c r="C120" s="12">
        <v>106527</v>
      </c>
      <c r="D120" s="12">
        <v>394631</v>
      </c>
      <c r="E120" s="12" t="s">
        <v>2816</v>
      </c>
      <c r="F120" s="12" t="s">
        <v>2817</v>
      </c>
      <c r="G120" s="13" t="s">
        <v>2818</v>
      </c>
      <c r="H120" s="12" t="s">
        <v>2355</v>
      </c>
      <c r="I120" s="12" t="s">
        <v>2819</v>
      </c>
      <c r="J120" s="12">
        <v>20</v>
      </c>
      <c r="K120" s="12" t="s">
        <v>2820</v>
      </c>
      <c r="L120" s="12" t="s">
        <v>33</v>
      </c>
      <c r="M120" s="12">
        <v>90</v>
      </c>
      <c r="N120" s="11">
        <v>45761.5</v>
      </c>
      <c r="O120" s="15" t="s">
        <v>34</v>
      </c>
      <c r="P120" s="33">
        <v>45761.467361111099</v>
      </c>
      <c r="Q120" s="12" t="s">
        <v>34</v>
      </c>
      <c r="R120" s="189">
        <v>45774.514583333301</v>
      </c>
      <c r="S120" s="12" t="s">
        <v>20867</v>
      </c>
      <c r="T120" s="27">
        <v>0.87012731481081595</v>
      </c>
      <c r="U120" s="12">
        <f t="shared" si="4"/>
        <v>0.87012731481081595</v>
      </c>
      <c r="V120" s="28">
        <f t="shared" si="5"/>
        <v>20.883055555459585</v>
      </c>
      <c r="W120" s="28" t="str">
        <f t="shared" si="3"/>
        <v>12-36 hr</v>
      </c>
      <c r="X120" s="12" t="s">
        <v>2821</v>
      </c>
      <c r="Y120" s="13" t="s">
        <v>21117</v>
      </c>
      <c r="Z120" s="13"/>
      <c r="AA120" s="12" t="s">
        <v>21087</v>
      </c>
    </row>
    <row r="121" spans="1:27" customFormat="1" ht="30" customHeight="1">
      <c r="A121" s="10">
        <v>120</v>
      </c>
      <c r="B121" s="11">
        <v>45773.648206018501</v>
      </c>
      <c r="C121" s="12">
        <v>102913</v>
      </c>
      <c r="D121" s="12">
        <v>288826</v>
      </c>
      <c r="E121" s="12" t="s">
        <v>1788</v>
      </c>
      <c r="F121" s="12" t="s">
        <v>1789</v>
      </c>
      <c r="G121" s="13" t="s">
        <v>1790</v>
      </c>
      <c r="H121" s="12" t="s">
        <v>50</v>
      </c>
      <c r="I121" s="12" t="s">
        <v>1791</v>
      </c>
      <c r="J121" s="12">
        <v>100</v>
      </c>
      <c r="K121" s="12" t="s">
        <v>219</v>
      </c>
      <c r="L121" s="12" t="s">
        <v>33</v>
      </c>
      <c r="M121" s="12">
        <v>230</v>
      </c>
      <c r="N121" s="11">
        <v>45774.479166666701</v>
      </c>
      <c r="O121" s="15" t="s">
        <v>687</v>
      </c>
      <c r="P121" s="33">
        <v>45729.645833333299</v>
      </c>
      <c r="Q121" s="12" t="s">
        <v>34</v>
      </c>
      <c r="R121" s="189">
        <v>45774.680208333302</v>
      </c>
      <c r="S121" s="12" t="s">
        <v>20867</v>
      </c>
      <c r="T121" s="27">
        <v>1.03200231481605</v>
      </c>
      <c r="U121" s="12">
        <f t="shared" si="4"/>
        <v>1.03200231481605</v>
      </c>
      <c r="V121" s="28">
        <f t="shared" si="5"/>
        <v>24.7680555555852</v>
      </c>
      <c r="W121" s="28" t="str">
        <f t="shared" si="3"/>
        <v>12-36 hr</v>
      </c>
      <c r="X121" s="12" t="s">
        <v>1792</v>
      </c>
      <c r="Y121" s="13" t="s">
        <v>21110</v>
      </c>
      <c r="Z121" s="13"/>
      <c r="AA121" s="12" t="s">
        <v>20888</v>
      </c>
    </row>
    <row r="122" spans="1:27" customFormat="1" ht="30" customHeight="1">
      <c r="A122" s="10">
        <v>121</v>
      </c>
      <c r="B122" s="11">
        <v>45773.648657407401</v>
      </c>
      <c r="C122" s="12">
        <v>99966</v>
      </c>
      <c r="D122" s="12">
        <v>187253</v>
      </c>
      <c r="E122" s="12" t="s">
        <v>641</v>
      </c>
      <c r="F122" s="12" t="s">
        <v>642</v>
      </c>
      <c r="G122" s="13" t="s">
        <v>643</v>
      </c>
      <c r="H122" s="12" t="s">
        <v>252</v>
      </c>
      <c r="I122" s="12" t="s">
        <v>644</v>
      </c>
      <c r="J122" s="12">
        <v>20</v>
      </c>
      <c r="K122" s="12" t="s">
        <v>645</v>
      </c>
      <c r="L122" s="12" t="s">
        <v>33</v>
      </c>
      <c r="M122" s="12">
        <v>190</v>
      </c>
      <c r="N122" s="11">
        <v>45775.6875</v>
      </c>
      <c r="O122" s="15" t="s">
        <v>53</v>
      </c>
      <c r="P122" s="33">
        <v>45705.633333333302</v>
      </c>
      <c r="Q122" s="12" t="s">
        <v>34</v>
      </c>
      <c r="R122" s="189">
        <v>45774.590277777803</v>
      </c>
      <c r="S122" s="12" t="s">
        <v>20867</v>
      </c>
      <c r="T122" s="27">
        <v>0.94162037037312996</v>
      </c>
      <c r="U122" s="12">
        <f t="shared" si="4"/>
        <v>0.94162037037312996</v>
      </c>
      <c r="V122" s="28">
        <f t="shared" si="5"/>
        <v>22.59888888895512</v>
      </c>
      <c r="W122" s="28" t="str">
        <f t="shared" si="3"/>
        <v>12-36 hr</v>
      </c>
      <c r="X122" s="12" t="s">
        <v>646</v>
      </c>
      <c r="Y122" s="13" t="s">
        <v>21121</v>
      </c>
      <c r="Z122" s="13"/>
      <c r="AA122" s="12" t="s">
        <v>20873</v>
      </c>
    </row>
    <row r="123" spans="1:27" customFormat="1" ht="30" customHeight="1">
      <c r="A123" s="10">
        <v>122</v>
      </c>
      <c r="B123" s="11">
        <v>45773.6511805556</v>
      </c>
      <c r="C123" s="12">
        <v>106856</v>
      </c>
      <c r="D123" s="12">
        <v>410436</v>
      </c>
      <c r="E123" s="12" t="s">
        <v>2895</v>
      </c>
      <c r="F123" s="12" t="s">
        <v>2896</v>
      </c>
      <c r="G123" s="13" t="s">
        <v>2897</v>
      </c>
      <c r="H123" s="12" t="s">
        <v>2355</v>
      </c>
      <c r="I123" s="12" t="s">
        <v>2898</v>
      </c>
      <c r="J123" s="12">
        <v>20</v>
      </c>
      <c r="K123" s="12" t="s">
        <v>2899</v>
      </c>
      <c r="L123" s="12" t="s">
        <v>33</v>
      </c>
      <c r="M123" s="12">
        <v>120</v>
      </c>
      <c r="N123" s="11">
        <v>45767.625</v>
      </c>
      <c r="O123" s="15" t="s">
        <v>66</v>
      </c>
      <c r="P123" s="33">
        <v>45767.7055555556</v>
      </c>
      <c r="Q123" s="12" t="s">
        <v>34</v>
      </c>
      <c r="R123" s="189">
        <v>45774.579166666699</v>
      </c>
      <c r="S123" s="12" t="s">
        <v>20867</v>
      </c>
      <c r="T123" s="27">
        <v>0.92798611111356899</v>
      </c>
      <c r="U123" s="12">
        <f t="shared" si="4"/>
        <v>0.92798611111356899</v>
      </c>
      <c r="V123" s="28">
        <f t="shared" si="5"/>
        <v>22.271666666725658</v>
      </c>
      <c r="W123" s="28" t="str">
        <f t="shared" si="3"/>
        <v>12-36 hr</v>
      </c>
      <c r="X123" s="12" t="s">
        <v>2900</v>
      </c>
      <c r="Y123" s="13" t="s">
        <v>21122</v>
      </c>
      <c r="Z123" s="13"/>
      <c r="AA123" s="12" t="s">
        <v>20873</v>
      </c>
    </row>
    <row r="124" spans="1:27" customFormat="1" ht="30" customHeight="1">
      <c r="A124" s="10">
        <v>123</v>
      </c>
      <c r="B124" s="11">
        <v>45774.451944444401</v>
      </c>
      <c r="C124" s="12">
        <v>101851</v>
      </c>
      <c r="D124" s="12">
        <v>155515</v>
      </c>
      <c r="E124" s="12" t="s">
        <v>1296</v>
      </c>
      <c r="F124" s="12" t="s">
        <v>1297</v>
      </c>
      <c r="G124" s="13" t="s">
        <v>1298</v>
      </c>
      <c r="H124" s="12" t="s">
        <v>252</v>
      </c>
      <c r="I124" s="12" t="s">
        <v>1299</v>
      </c>
      <c r="J124" s="12">
        <v>40</v>
      </c>
      <c r="K124" s="12" t="s">
        <v>169</v>
      </c>
      <c r="L124" s="12" t="s">
        <v>33</v>
      </c>
      <c r="M124" s="12">
        <v>100</v>
      </c>
      <c r="N124" s="11">
        <v>45775.604166666701</v>
      </c>
      <c r="O124" s="15" t="s">
        <v>66</v>
      </c>
      <c r="P124" s="33">
        <v>45721.431469907402</v>
      </c>
      <c r="Q124" s="12" t="s">
        <v>2681</v>
      </c>
      <c r="R124" s="189">
        <v>45774.660092592603</v>
      </c>
      <c r="S124" s="12" t="s">
        <v>20867</v>
      </c>
      <c r="T124" s="27">
        <v>0.20814814815093999</v>
      </c>
      <c r="U124" s="12">
        <f t="shared" si="4"/>
        <v>0.20814814815093999</v>
      </c>
      <c r="V124" s="28">
        <f t="shared" si="5"/>
        <v>4.9955555556225599</v>
      </c>
      <c r="W124" s="28" t="str">
        <f t="shared" si="3"/>
        <v>&lt;12 hr</v>
      </c>
      <c r="X124" s="12" t="s">
        <v>1300</v>
      </c>
      <c r="Y124" s="13" t="s">
        <v>21117</v>
      </c>
      <c r="Z124" s="13"/>
      <c r="AA124" s="12" t="s">
        <v>20873</v>
      </c>
    </row>
    <row r="125" spans="1:27" customFormat="1" ht="30" customHeight="1">
      <c r="A125" s="10">
        <v>124</v>
      </c>
      <c r="B125" s="11">
        <v>45774.484768518501</v>
      </c>
      <c r="C125" s="12">
        <v>105859</v>
      </c>
      <c r="D125" s="12">
        <v>403718</v>
      </c>
      <c r="E125" s="12" t="s">
        <v>2683</v>
      </c>
      <c r="F125" s="12" t="s">
        <v>2684</v>
      </c>
      <c r="G125" s="13" t="s">
        <v>2685</v>
      </c>
      <c r="H125" s="12" t="s">
        <v>2686</v>
      </c>
      <c r="I125" s="12" t="s">
        <v>2687</v>
      </c>
      <c r="J125" s="12">
        <v>100</v>
      </c>
      <c r="K125" s="12" t="s">
        <v>2503</v>
      </c>
      <c r="L125" s="12" t="s">
        <v>33</v>
      </c>
      <c r="M125" s="12">
        <v>210</v>
      </c>
      <c r="N125" s="11">
        <v>45756.5</v>
      </c>
      <c r="O125" s="15" t="s">
        <v>687</v>
      </c>
      <c r="P125" s="33">
        <v>45757.659849536998</v>
      </c>
      <c r="Q125" s="12" t="s">
        <v>687</v>
      </c>
      <c r="R125" s="189">
        <v>45775.568749999999</v>
      </c>
      <c r="S125" s="12" t="s">
        <v>20867</v>
      </c>
      <c r="T125" s="27">
        <v>1.0839814814826201</v>
      </c>
      <c r="U125" s="12">
        <f t="shared" si="4"/>
        <v>1.0839814814826201</v>
      </c>
      <c r="V125" s="28">
        <f t="shared" si="5"/>
        <v>26.015555555582882</v>
      </c>
      <c r="W125" s="28" t="str">
        <f t="shared" si="3"/>
        <v>12-36 hr</v>
      </c>
      <c r="X125" s="12" t="s">
        <v>2688</v>
      </c>
      <c r="Y125" s="13" t="s">
        <v>21122</v>
      </c>
      <c r="Z125" s="13"/>
      <c r="AA125" s="12" t="s">
        <v>20873</v>
      </c>
    </row>
    <row r="126" spans="1:27" customFormat="1" ht="30" customHeight="1">
      <c r="A126" s="10">
        <v>125</v>
      </c>
      <c r="B126" s="11">
        <v>45774.593541666698</v>
      </c>
      <c r="C126" s="12">
        <v>101547</v>
      </c>
      <c r="D126" s="12">
        <v>372041</v>
      </c>
      <c r="E126" s="12" t="s">
        <v>1231</v>
      </c>
      <c r="F126" s="12" t="s">
        <v>399</v>
      </c>
      <c r="G126" s="13" t="s">
        <v>1232</v>
      </c>
      <c r="H126" s="12" t="s">
        <v>273</v>
      </c>
      <c r="I126" s="12" t="s">
        <v>1233</v>
      </c>
      <c r="J126" s="12">
        <v>20</v>
      </c>
      <c r="K126" s="12" t="s">
        <v>869</v>
      </c>
      <c r="L126" s="12" t="s">
        <v>33</v>
      </c>
      <c r="M126" s="12">
        <v>200</v>
      </c>
      <c r="N126" s="11">
        <v>45774.666666666701</v>
      </c>
      <c r="O126" s="15" t="s">
        <v>687</v>
      </c>
      <c r="P126" s="33">
        <v>45720.515104166698</v>
      </c>
      <c r="Q126" s="12" t="s">
        <v>2681</v>
      </c>
      <c r="R126" s="189">
        <v>45774.6801388889</v>
      </c>
      <c r="S126" s="12" t="s">
        <v>20867</v>
      </c>
      <c r="T126" s="27">
        <v>8.6597222216369105E-2</v>
      </c>
      <c r="U126" s="12">
        <f t="shared" si="4"/>
        <v>8.6597222216369105E-2</v>
      </c>
      <c r="V126" s="28">
        <f t="shared" si="5"/>
        <v>2.0783333331928584</v>
      </c>
      <c r="W126" s="28" t="str">
        <f t="shared" ref="W126:W194" si="6">IF(V126&gt;60,"&gt; 60 hr",IF(V126&gt;36,"36-48 hr",IF(V126&gt;12,"12-36 hr","&lt;12 hr")))</f>
        <v>&lt;12 hr</v>
      </c>
      <c r="X126" s="12" t="s">
        <v>1234</v>
      </c>
      <c r="Y126" s="13" t="s">
        <v>21124</v>
      </c>
      <c r="Z126" s="13"/>
      <c r="AA126" s="12" t="s">
        <v>20962</v>
      </c>
    </row>
    <row r="127" spans="1:27" customFormat="1" ht="30" customHeight="1">
      <c r="A127" s="10">
        <v>126</v>
      </c>
      <c r="B127" s="11">
        <v>45774.706053240698</v>
      </c>
      <c r="C127" s="12">
        <v>101287</v>
      </c>
      <c r="D127" s="12">
        <v>370389</v>
      </c>
      <c r="E127" s="12" t="s">
        <v>1153</v>
      </c>
      <c r="F127" s="12" t="s">
        <v>1154</v>
      </c>
      <c r="G127" s="13" t="s">
        <v>1155</v>
      </c>
      <c r="H127" s="12" t="s">
        <v>292</v>
      </c>
      <c r="I127" s="12" t="s">
        <v>1156</v>
      </c>
      <c r="J127" s="12">
        <v>40</v>
      </c>
      <c r="K127" s="12" t="s">
        <v>287</v>
      </c>
      <c r="L127" s="12" t="s">
        <v>33</v>
      </c>
      <c r="M127" s="12">
        <v>170</v>
      </c>
      <c r="N127" s="11">
        <v>45775.520833333299</v>
      </c>
      <c r="O127" s="15" t="s">
        <v>66</v>
      </c>
      <c r="P127" s="33">
        <v>45717.658518518503</v>
      </c>
      <c r="Q127" s="12" t="s">
        <v>687</v>
      </c>
      <c r="R127" s="189">
        <v>45775.447222222203</v>
      </c>
      <c r="S127" s="12" t="s">
        <v>20867</v>
      </c>
      <c r="T127" s="27">
        <v>0.74116898148349697</v>
      </c>
      <c r="U127" s="12">
        <f t="shared" si="4"/>
        <v>0.74116898148349697</v>
      </c>
      <c r="V127" s="28">
        <f t="shared" si="5"/>
        <v>17.788055555603925</v>
      </c>
      <c r="W127" s="28" t="str">
        <f t="shared" si="6"/>
        <v>12-36 hr</v>
      </c>
      <c r="X127" s="12" t="s">
        <v>1157</v>
      </c>
      <c r="Y127" s="13" t="s">
        <v>21125</v>
      </c>
      <c r="Z127" s="13"/>
      <c r="AA127" s="12" t="s">
        <v>20901</v>
      </c>
    </row>
    <row r="128" spans="1:27" customFormat="1" ht="30" customHeight="1">
      <c r="A128" s="10">
        <v>127</v>
      </c>
      <c r="B128" s="11">
        <v>45774.707546296297</v>
      </c>
      <c r="C128" s="12">
        <v>103006</v>
      </c>
      <c r="D128" s="12">
        <v>383303</v>
      </c>
      <c r="E128" s="12" t="s">
        <v>1814</v>
      </c>
      <c r="F128" s="12" t="s">
        <v>1815</v>
      </c>
      <c r="G128" s="13" t="s">
        <v>1816</v>
      </c>
      <c r="H128" s="12" t="s">
        <v>41</v>
      </c>
      <c r="I128" s="12" t="s">
        <v>1817</v>
      </c>
      <c r="J128" s="12">
        <v>20</v>
      </c>
      <c r="K128" s="12" t="s">
        <v>552</v>
      </c>
      <c r="L128" s="12" t="s">
        <v>33</v>
      </c>
      <c r="M128" s="12">
        <v>180</v>
      </c>
      <c r="N128" s="11">
        <v>45775.5625</v>
      </c>
      <c r="O128" s="15" t="s">
        <v>66</v>
      </c>
      <c r="P128" s="33">
        <v>45730.679166666698</v>
      </c>
      <c r="Q128" s="12" t="s">
        <v>687</v>
      </c>
      <c r="R128" s="189">
        <v>45775.5222222222</v>
      </c>
      <c r="S128" s="12" t="s">
        <v>20867</v>
      </c>
      <c r="T128" s="27">
        <v>0.81467592592525795</v>
      </c>
      <c r="U128" s="12">
        <f t="shared" si="4"/>
        <v>0.81467592592525795</v>
      </c>
      <c r="V128" s="28">
        <f t="shared" si="5"/>
        <v>19.55222222220619</v>
      </c>
      <c r="W128" s="28" t="str">
        <f t="shared" si="6"/>
        <v>12-36 hr</v>
      </c>
      <c r="X128" s="12" t="s">
        <v>1818</v>
      </c>
      <c r="Y128" s="13" t="s">
        <v>21126</v>
      </c>
      <c r="Z128" s="13"/>
      <c r="AA128" s="12" t="s">
        <v>21127</v>
      </c>
    </row>
    <row r="129" spans="1:27" customFormat="1" ht="30" customHeight="1">
      <c r="A129" s="10">
        <v>128</v>
      </c>
      <c r="B129" s="11">
        <v>45774.728958333297</v>
      </c>
      <c r="C129" s="12">
        <v>107199</v>
      </c>
      <c r="D129" s="12">
        <v>411814</v>
      </c>
      <c r="E129" s="12" t="s">
        <v>2925</v>
      </c>
      <c r="F129" s="12" t="s">
        <v>2926</v>
      </c>
      <c r="G129" s="13" t="s">
        <v>2927</v>
      </c>
      <c r="H129" s="12" t="s">
        <v>2355</v>
      </c>
      <c r="I129" s="12" t="s">
        <v>2928</v>
      </c>
      <c r="J129" s="12">
        <v>25</v>
      </c>
      <c r="K129" s="12" t="s">
        <v>2481</v>
      </c>
      <c r="L129" s="12" t="s">
        <v>33</v>
      </c>
      <c r="M129" s="12">
        <v>200</v>
      </c>
      <c r="N129" s="11">
        <v>45769.729166666701</v>
      </c>
      <c r="O129" s="15" t="s">
        <v>66</v>
      </c>
      <c r="P129" s="33">
        <v>45769.745138888902</v>
      </c>
      <c r="Q129" s="12" t="s">
        <v>2681</v>
      </c>
      <c r="R129" s="189">
        <v>45775.565972222197</v>
      </c>
      <c r="S129" s="12" t="s">
        <v>20867</v>
      </c>
      <c r="T129" s="27">
        <v>0.83701388888584904</v>
      </c>
      <c r="U129" s="12">
        <f t="shared" si="4"/>
        <v>0.83701388888584904</v>
      </c>
      <c r="V129" s="28">
        <f t="shared" si="5"/>
        <v>20.088333333260376</v>
      </c>
      <c r="W129" s="28" t="str">
        <f t="shared" si="6"/>
        <v>12-36 hr</v>
      </c>
      <c r="X129" s="12" t="s">
        <v>2929</v>
      </c>
      <c r="Y129" s="13" t="s">
        <v>21128</v>
      </c>
      <c r="Z129" s="13"/>
      <c r="AA129" s="12" t="s">
        <v>21129</v>
      </c>
    </row>
    <row r="130" spans="1:27" customFormat="1" ht="30" customHeight="1">
      <c r="A130" s="10">
        <v>129</v>
      </c>
      <c r="B130" s="11">
        <v>45775.385416666701</v>
      </c>
      <c r="C130" s="12">
        <v>354108</v>
      </c>
      <c r="D130" s="12">
        <v>155515</v>
      </c>
      <c r="E130" s="12" t="s">
        <v>1296</v>
      </c>
      <c r="F130" s="12" t="s">
        <v>1297</v>
      </c>
      <c r="G130" s="13" t="s">
        <v>21130</v>
      </c>
      <c r="H130" s="12" t="s">
        <v>252</v>
      </c>
      <c r="I130" s="12" t="s">
        <v>1299</v>
      </c>
      <c r="J130" s="12">
        <v>40</v>
      </c>
      <c r="K130" s="12" t="s">
        <v>169</v>
      </c>
      <c r="L130" s="12" t="s">
        <v>33</v>
      </c>
      <c r="M130" s="12">
        <v>100</v>
      </c>
      <c r="N130" s="11">
        <v>45775.604166666701</v>
      </c>
      <c r="O130" s="15" t="s">
        <v>66</v>
      </c>
      <c r="P130" s="33">
        <v>45775.604166666701</v>
      </c>
      <c r="Q130" s="12" t="s">
        <v>2681</v>
      </c>
      <c r="R130" s="189">
        <v>45775.670833333301</v>
      </c>
      <c r="S130" s="12" t="s">
        <v>20867</v>
      </c>
      <c r="T130" s="27">
        <v>0.28541666666569698</v>
      </c>
      <c r="U130" s="12">
        <f t="shared" si="4"/>
        <v>0.28541666666569698</v>
      </c>
      <c r="V130" s="28">
        <f t="shared" si="5"/>
        <v>6.8499999999767276</v>
      </c>
      <c r="W130" s="28" t="str">
        <f t="shared" si="6"/>
        <v>&lt;12 hr</v>
      </c>
      <c r="X130" s="12" t="s">
        <v>1300</v>
      </c>
      <c r="Y130" s="13" t="s">
        <v>21131</v>
      </c>
      <c r="Z130" s="13"/>
      <c r="AA130" s="12" t="s">
        <v>20912</v>
      </c>
    </row>
    <row r="131" spans="1:27" customFormat="1" ht="30" customHeight="1">
      <c r="A131" s="10">
        <v>130</v>
      </c>
      <c r="B131" s="11">
        <v>45775.387499999997</v>
      </c>
      <c r="C131" s="12">
        <v>354112</v>
      </c>
      <c r="D131" s="12">
        <v>187253</v>
      </c>
      <c r="E131" s="12" t="s">
        <v>641</v>
      </c>
      <c r="F131" s="12" t="s">
        <v>642</v>
      </c>
      <c r="G131" s="13" t="s">
        <v>643</v>
      </c>
      <c r="H131" s="12" t="s">
        <v>252</v>
      </c>
      <c r="I131" s="12" t="s">
        <v>644</v>
      </c>
      <c r="J131" s="12">
        <v>20</v>
      </c>
      <c r="K131" s="12" t="s">
        <v>645</v>
      </c>
      <c r="L131" s="12" t="s">
        <v>33</v>
      </c>
      <c r="M131" s="12">
        <v>190</v>
      </c>
      <c r="N131" s="11">
        <v>45775.6875</v>
      </c>
      <c r="O131" s="15" t="s">
        <v>53</v>
      </c>
      <c r="P131" s="33">
        <v>45705.633333333302</v>
      </c>
      <c r="Q131" s="12" t="s">
        <v>687</v>
      </c>
      <c r="R131" s="189">
        <v>45776.362500000003</v>
      </c>
      <c r="S131" s="12" t="s">
        <v>20867</v>
      </c>
      <c r="T131" s="27">
        <v>0.97500000000582099</v>
      </c>
      <c r="U131" s="12">
        <f t="shared" si="4"/>
        <v>0.97500000000582099</v>
      </c>
      <c r="V131" s="28">
        <f t="shared" si="5"/>
        <v>23.400000000139705</v>
      </c>
      <c r="W131" s="28" t="str">
        <f t="shared" si="6"/>
        <v>12-36 hr</v>
      </c>
      <c r="X131" s="12" t="s">
        <v>646</v>
      </c>
      <c r="Y131" s="13" t="s">
        <v>21117</v>
      </c>
      <c r="Z131" s="13"/>
      <c r="AA131" s="12" t="s">
        <v>21087</v>
      </c>
    </row>
    <row r="132" spans="1:27" customFormat="1" ht="30" customHeight="1">
      <c r="A132" s="10">
        <v>131</v>
      </c>
      <c r="B132" s="11">
        <v>45775.649305555598</v>
      </c>
      <c r="C132" s="12">
        <v>100188</v>
      </c>
      <c r="D132" s="12">
        <v>361441</v>
      </c>
      <c r="E132" s="12" t="s">
        <v>760</v>
      </c>
      <c r="F132" s="12" t="s">
        <v>761</v>
      </c>
      <c r="G132" s="13" t="s">
        <v>762</v>
      </c>
      <c r="H132" s="12" t="s">
        <v>260</v>
      </c>
      <c r="I132" s="12" t="s">
        <v>763</v>
      </c>
      <c r="J132" s="12">
        <v>40</v>
      </c>
      <c r="K132" s="12" t="s">
        <v>479</v>
      </c>
      <c r="L132" s="12" t="s">
        <v>33</v>
      </c>
      <c r="M132" s="12">
        <v>170</v>
      </c>
      <c r="N132" s="11">
        <v>45775.6875</v>
      </c>
      <c r="O132" s="15" t="s">
        <v>44</v>
      </c>
      <c r="P132" s="33">
        <v>45713.470046296301</v>
      </c>
      <c r="Q132" s="12" t="s">
        <v>687</v>
      </c>
      <c r="R132" s="189">
        <v>45776.361111111102</v>
      </c>
      <c r="S132" s="12" t="s">
        <v>20867</v>
      </c>
      <c r="T132" s="27">
        <v>0.711805555554747</v>
      </c>
      <c r="U132" s="12">
        <f t="shared" si="4"/>
        <v>0.711805555554747</v>
      </c>
      <c r="V132" s="28">
        <f t="shared" si="5"/>
        <v>17.083333333313927</v>
      </c>
      <c r="W132" s="28" t="str">
        <f t="shared" si="6"/>
        <v>12-36 hr</v>
      </c>
      <c r="X132" s="12" t="s">
        <v>764</v>
      </c>
      <c r="Y132" s="13" t="s">
        <v>21132</v>
      </c>
      <c r="Z132" s="13"/>
      <c r="AA132" s="12" t="s">
        <v>21133</v>
      </c>
    </row>
    <row r="133" spans="1:27" customFormat="1" ht="30" customHeight="1">
      <c r="A133" s="10">
        <v>132</v>
      </c>
      <c r="B133" s="11">
        <v>45775.650694444397</v>
      </c>
      <c r="C133" s="12">
        <v>101170</v>
      </c>
      <c r="D133" s="12">
        <v>369699</v>
      </c>
      <c r="E133" s="12" t="s">
        <v>1110</v>
      </c>
      <c r="F133" s="12" t="s">
        <v>1111</v>
      </c>
      <c r="G133" s="13" t="s">
        <v>1112</v>
      </c>
      <c r="H133" s="12" t="s">
        <v>273</v>
      </c>
      <c r="I133" s="12" t="s">
        <v>1113</v>
      </c>
      <c r="J133" s="12">
        <v>20</v>
      </c>
      <c r="K133" s="12" t="s">
        <v>552</v>
      </c>
      <c r="L133" s="12" t="s">
        <v>33</v>
      </c>
      <c r="M133" s="12">
        <v>100</v>
      </c>
      <c r="N133" s="11">
        <v>45775.6875</v>
      </c>
      <c r="O133" s="15" t="s">
        <v>34</v>
      </c>
      <c r="P133" s="33">
        <v>45718.7591203704</v>
      </c>
      <c r="Q133" s="12" t="s">
        <v>2681</v>
      </c>
      <c r="R133" s="189">
        <v>45776.363194444399</v>
      </c>
      <c r="S133" s="12" t="s">
        <v>20867</v>
      </c>
      <c r="T133" s="27">
        <v>0.71250000000145497</v>
      </c>
      <c r="U133" s="12">
        <f t="shared" ref="U133:U201" si="7">T133</f>
        <v>0.71250000000145497</v>
      </c>
      <c r="V133" s="28">
        <f t="shared" si="5"/>
        <v>17.100000000034917</v>
      </c>
      <c r="W133" s="28" t="str">
        <f t="shared" si="6"/>
        <v>12-36 hr</v>
      </c>
      <c r="X133" s="12" t="s">
        <v>1114</v>
      </c>
      <c r="Y133" s="13" t="s">
        <v>21134</v>
      </c>
      <c r="Z133" s="13"/>
      <c r="AA133" s="12" t="s">
        <v>21134</v>
      </c>
    </row>
    <row r="134" spans="1:27" customFormat="1" ht="30" customHeight="1">
      <c r="A134" s="10">
        <v>133</v>
      </c>
      <c r="B134" s="11">
        <v>45776.4465277778</v>
      </c>
      <c r="C134" s="12">
        <v>356064</v>
      </c>
      <c r="D134" s="12">
        <v>414173</v>
      </c>
      <c r="E134" s="12" t="s">
        <v>2995</v>
      </c>
      <c r="F134" s="12" t="s">
        <v>2996</v>
      </c>
      <c r="G134" s="13" t="s">
        <v>21135</v>
      </c>
      <c r="H134" s="12" t="s">
        <v>2355</v>
      </c>
      <c r="I134" s="12" t="s">
        <v>2998</v>
      </c>
      <c r="J134" s="12">
        <v>20</v>
      </c>
      <c r="K134" s="12" t="s">
        <v>2820</v>
      </c>
      <c r="L134" s="12" t="s">
        <v>33</v>
      </c>
      <c r="M134" s="12">
        <v>150</v>
      </c>
      <c r="N134" s="11">
        <v>45772.416666666701</v>
      </c>
      <c r="O134" s="15" t="s">
        <v>44</v>
      </c>
      <c r="P134" s="33">
        <v>45772.46875</v>
      </c>
      <c r="Q134" s="12" t="s">
        <v>2681</v>
      </c>
      <c r="R134" s="189">
        <v>45776.606249999997</v>
      </c>
      <c r="S134" s="12" t="s">
        <v>20867</v>
      </c>
      <c r="T134" s="27">
        <v>0.15972222221898799</v>
      </c>
      <c r="U134" s="12">
        <f t="shared" si="7"/>
        <v>0.15972222221898799</v>
      </c>
      <c r="V134" s="28">
        <f t="shared" ref="V134:V203" si="8">U134*24</f>
        <v>3.8333333332557116</v>
      </c>
      <c r="W134" s="28" t="str">
        <f t="shared" si="6"/>
        <v>&lt;12 hr</v>
      </c>
      <c r="X134" s="12" t="s">
        <v>2999</v>
      </c>
      <c r="Y134" s="13" t="s">
        <v>21136</v>
      </c>
      <c r="Z134" s="13"/>
      <c r="AA134" s="12" t="s">
        <v>21129</v>
      </c>
    </row>
    <row r="135" spans="1:27" customFormat="1" ht="30" customHeight="1">
      <c r="A135" s="10">
        <v>134</v>
      </c>
      <c r="B135" s="11">
        <v>45776.659027777801</v>
      </c>
      <c r="C135" s="12">
        <v>355973</v>
      </c>
      <c r="D135" s="12">
        <v>410436</v>
      </c>
      <c r="E135" s="12" t="s">
        <v>2895</v>
      </c>
      <c r="F135" s="12" t="s">
        <v>2896</v>
      </c>
      <c r="G135" s="13" t="s">
        <v>21137</v>
      </c>
      <c r="H135" s="12" t="s">
        <v>2355</v>
      </c>
      <c r="I135" s="12" t="s">
        <v>2898</v>
      </c>
      <c r="J135" s="12">
        <v>20</v>
      </c>
      <c r="K135" s="12" t="s">
        <v>2899</v>
      </c>
      <c r="L135" s="12" t="s">
        <v>33</v>
      </c>
      <c r="M135" s="12">
        <v>120</v>
      </c>
      <c r="N135" s="11">
        <v>45767.625</v>
      </c>
      <c r="O135" s="15" t="s">
        <v>66</v>
      </c>
      <c r="P135" s="33">
        <v>45767.7055555556</v>
      </c>
      <c r="Q135" s="12" t="s">
        <v>4937</v>
      </c>
      <c r="R135" s="189">
        <v>45777.541666666701</v>
      </c>
      <c r="S135" s="12" t="s">
        <v>20867</v>
      </c>
      <c r="T135" s="27">
        <v>0.882638888884685</v>
      </c>
      <c r="U135" s="12">
        <f t="shared" si="7"/>
        <v>0.882638888884685</v>
      </c>
      <c r="V135" s="28">
        <f t="shared" si="8"/>
        <v>21.18333333323244</v>
      </c>
      <c r="W135" s="28" t="str">
        <f t="shared" si="6"/>
        <v>12-36 hr</v>
      </c>
      <c r="X135" s="12" t="s">
        <v>2900</v>
      </c>
      <c r="Y135" s="13" t="s">
        <v>21138</v>
      </c>
      <c r="Z135" s="13"/>
      <c r="AA135" s="12" t="s">
        <v>21129</v>
      </c>
    </row>
    <row r="136" spans="1:27" customFormat="1" ht="30" customHeight="1">
      <c r="A136" s="10">
        <v>135</v>
      </c>
      <c r="B136" s="11">
        <v>45776.667361111096</v>
      </c>
      <c r="C136" s="12">
        <v>107221</v>
      </c>
      <c r="D136" s="12">
        <v>412648</v>
      </c>
      <c r="E136" s="12" t="s">
        <v>2930</v>
      </c>
      <c r="F136" s="12" t="s">
        <v>2931</v>
      </c>
      <c r="G136" s="13" t="s">
        <v>2932</v>
      </c>
      <c r="H136" s="12" t="s">
        <v>30</v>
      </c>
      <c r="I136" s="12" t="s">
        <v>2933</v>
      </c>
      <c r="J136" s="12">
        <v>25</v>
      </c>
      <c r="K136" s="12" t="s">
        <v>645</v>
      </c>
      <c r="L136" s="12" t="s">
        <v>33</v>
      </c>
      <c r="M136" s="12">
        <v>250</v>
      </c>
      <c r="N136" s="11">
        <v>45770.416666666701</v>
      </c>
      <c r="O136" s="15" t="s">
        <v>4937</v>
      </c>
      <c r="P136" s="33">
        <v>45770.433333333298</v>
      </c>
      <c r="Q136" s="12" t="s">
        <v>2681</v>
      </c>
      <c r="R136" s="189">
        <v>45777.545833333301</v>
      </c>
      <c r="S136" s="12" t="s">
        <v>20867</v>
      </c>
      <c r="T136" s="27">
        <v>0.87847222221898802</v>
      </c>
      <c r="U136" s="12">
        <f t="shared" si="7"/>
        <v>0.87847222221898802</v>
      </c>
      <c r="V136" s="28">
        <f t="shared" si="8"/>
        <v>21.083333333255712</v>
      </c>
      <c r="W136" s="28" t="str">
        <f t="shared" si="6"/>
        <v>12-36 hr</v>
      </c>
      <c r="X136" s="12" t="s">
        <v>2934</v>
      </c>
      <c r="Y136" s="13" t="s">
        <v>21139</v>
      </c>
      <c r="Z136" s="13"/>
      <c r="AA136" s="12" t="s">
        <v>21140</v>
      </c>
    </row>
    <row r="137" spans="1:27" customFormat="1" ht="30" customHeight="1">
      <c r="A137" s="10">
        <v>136</v>
      </c>
      <c r="B137" s="11">
        <v>45777.523611111101</v>
      </c>
      <c r="C137" s="12">
        <v>356304</v>
      </c>
      <c r="D137" s="12">
        <v>413300</v>
      </c>
      <c r="E137" s="12" t="s">
        <v>2955</v>
      </c>
      <c r="F137" s="12" t="s">
        <v>2956</v>
      </c>
      <c r="G137" s="13" t="s">
        <v>21141</v>
      </c>
      <c r="H137" s="12" t="s">
        <v>2355</v>
      </c>
      <c r="I137" s="12" t="s">
        <v>2958</v>
      </c>
      <c r="J137" s="12">
        <v>20</v>
      </c>
      <c r="K137" s="12" t="s">
        <v>2959</v>
      </c>
      <c r="L137" s="12" t="s">
        <v>33</v>
      </c>
      <c r="M137" s="12">
        <v>150</v>
      </c>
      <c r="N137" s="11">
        <v>45778.416666666701</v>
      </c>
      <c r="O137" s="15" t="s">
        <v>66</v>
      </c>
      <c r="P137" s="33">
        <v>45771.4909722222</v>
      </c>
      <c r="Q137" s="26" t="s">
        <v>3111</v>
      </c>
      <c r="R137" s="189">
        <v>45778.438067129602</v>
      </c>
      <c r="S137" s="12" t="s">
        <v>20867</v>
      </c>
      <c r="T137" s="27">
        <v>0.91445601852319702</v>
      </c>
      <c r="U137" s="12">
        <f t="shared" si="7"/>
        <v>0.91445601852319702</v>
      </c>
      <c r="V137" s="28">
        <f t="shared" si="8"/>
        <v>21.946944444556728</v>
      </c>
      <c r="W137" s="28" t="str">
        <f t="shared" si="6"/>
        <v>12-36 hr</v>
      </c>
      <c r="X137" s="12" t="s">
        <v>2960</v>
      </c>
      <c r="Y137" s="13" t="s">
        <v>21142</v>
      </c>
      <c r="Z137" s="13"/>
      <c r="AA137" s="12" t="s">
        <v>20879</v>
      </c>
    </row>
    <row r="138" spans="1:27" customFormat="1" ht="30" customHeight="1">
      <c r="A138" s="10">
        <v>137</v>
      </c>
      <c r="B138" s="11">
        <v>45778.516805555599</v>
      </c>
      <c r="C138" s="12">
        <v>106198</v>
      </c>
      <c r="D138" s="12">
        <v>406180</v>
      </c>
      <c r="E138" s="12" t="s">
        <v>2728</v>
      </c>
      <c r="F138" s="12" t="s">
        <v>2729</v>
      </c>
      <c r="G138" s="13" t="s">
        <v>2730</v>
      </c>
      <c r="H138" s="12" t="s">
        <v>30</v>
      </c>
      <c r="I138" s="12" t="s">
        <v>2731</v>
      </c>
      <c r="J138" s="12">
        <v>20</v>
      </c>
      <c r="K138" s="12" t="s">
        <v>73</v>
      </c>
      <c r="L138" s="12" t="s">
        <v>33</v>
      </c>
      <c r="M138" s="12">
        <v>20</v>
      </c>
      <c r="N138" s="11">
        <v>45779.416666666701</v>
      </c>
      <c r="O138" s="15" t="s">
        <v>20877</v>
      </c>
      <c r="P138" s="33">
        <v>45758.480555555601</v>
      </c>
      <c r="Q138" s="26" t="s">
        <v>20877</v>
      </c>
      <c r="R138" s="189">
        <v>45779.543055555601</v>
      </c>
      <c r="S138" s="12" t="s">
        <v>20867</v>
      </c>
      <c r="T138" s="27">
        <v>1.02625000000262</v>
      </c>
      <c r="U138" s="12">
        <f t="shared" si="7"/>
        <v>1.02625000000262</v>
      </c>
      <c r="V138" s="28">
        <f t="shared" si="8"/>
        <v>24.630000000062878</v>
      </c>
      <c r="W138" s="28" t="str">
        <f t="shared" si="6"/>
        <v>12-36 hr</v>
      </c>
      <c r="X138" s="12" t="s">
        <v>2732</v>
      </c>
      <c r="Y138" s="13" t="s">
        <v>21136</v>
      </c>
      <c r="Z138" s="13"/>
      <c r="AA138" s="12" t="s">
        <v>21129</v>
      </c>
    </row>
    <row r="139" spans="1:27" customFormat="1" ht="30" customHeight="1">
      <c r="A139" s="10">
        <v>138</v>
      </c>
      <c r="B139" s="11">
        <v>45778.6477199074</v>
      </c>
      <c r="C139" s="12">
        <v>100105</v>
      </c>
      <c r="D139" s="12">
        <v>271875</v>
      </c>
      <c r="E139" s="12" t="s">
        <v>678</v>
      </c>
      <c r="F139" s="12" t="s">
        <v>679</v>
      </c>
      <c r="G139" s="13" t="s">
        <v>680</v>
      </c>
      <c r="H139" s="12" t="s">
        <v>260</v>
      </c>
      <c r="I139" s="12" t="s">
        <v>681</v>
      </c>
      <c r="J139" s="12">
        <v>20</v>
      </c>
      <c r="K139" s="12" t="s">
        <v>664</v>
      </c>
      <c r="L139" s="12" t="s">
        <v>33</v>
      </c>
      <c r="M139" s="12"/>
      <c r="N139" s="11">
        <v>45779.458333333299</v>
      </c>
      <c r="O139" s="15" t="s">
        <v>44</v>
      </c>
      <c r="P139" s="33">
        <v>45707.452523148102</v>
      </c>
      <c r="Q139" s="26" t="s">
        <v>20877</v>
      </c>
      <c r="R139" s="189">
        <v>45779.545138888898</v>
      </c>
      <c r="S139" s="12" t="s">
        <v>20867</v>
      </c>
      <c r="T139" s="27">
        <v>0.89741898148349697</v>
      </c>
      <c r="U139" s="12">
        <f t="shared" si="7"/>
        <v>0.89741898148349697</v>
      </c>
      <c r="V139" s="28">
        <f t="shared" si="8"/>
        <v>21.538055555603925</v>
      </c>
      <c r="W139" s="28" t="str">
        <f t="shared" si="6"/>
        <v>12-36 hr</v>
      </c>
      <c r="X139" s="12" t="s">
        <v>682</v>
      </c>
      <c r="Y139" s="13" t="s">
        <v>21143</v>
      </c>
      <c r="Z139" s="13"/>
      <c r="AA139" s="12" t="s">
        <v>21129</v>
      </c>
    </row>
    <row r="140" spans="1:27" customFormat="1" ht="30" customHeight="1">
      <c r="A140" s="10">
        <v>139</v>
      </c>
      <c r="B140" s="11">
        <v>45778.652777777803</v>
      </c>
      <c r="C140" s="12">
        <v>107781</v>
      </c>
      <c r="D140" s="12">
        <v>416121</v>
      </c>
      <c r="E140" s="12" t="s">
        <v>3046</v>
      </c>
      <c r="F140" s="12" t="s">
        <v>3047</v>
      </c>
      <c r="G140" s="13" t="s">
        <v>21144</v>
      </c>
      <c r="H140" s="12" t="s">
        <v>41</v>
      </c>
      <c r="I140" s="12" t="s">
        <v>3049</v>
      </c>
      <c r="J140" s="12">
        <v>20</v>
      </c>
      <c r="K140" s="12" t="s">
        <v>1005</v>
      </c>
      <c r="L140" s="12" t="s">
        <v>33</v>
      </c>
      <c r="M140" s="12">
        <v>100</v>
      </c>
      <c r="N140" s="11">
        <v>45779.541666666701</v>
      </c>
      <c r="O140" s="15" t="s">
        <v>20877</v>
      </c>
      <c r="P140" s="33" t="s">
        <v>21145</v>
      </c>
      <c r="Q140" s="26" t="s">
        <v>20877</v>
      </c>
      <c r="R140" s="189">
        <v>45721.383333333302</v>
      </c>
      <c r="S140" s="12" t="s">
        <v>20867</v>
      </c>
      <c r="T140" s="27">
        <v>1.73008101851852</v>
      </c>
      <c r="U140" s="12">
        <f t="shared" si="7"/>
        <v>1.73008101851852</v>
      </c>
      <c r="V140" s="28">
        <f t="shared" si="8"/>
        <v>41.521944444444479</v>
      </c>
      <c r="W140" s="28" t="str">
        <f t="shared" si="6"/>
        <v>36-48 hr</v>
      </c>
      <c r="X140" s="12" t="s">
        <v>3050</v>
      </c>
      <c r="Y140" s="28" t="s">
        <v>21114</v>
      </c>
      <c r="Z140" s="28" t="s">
        <v>21146</v>
      </c>
      <c r="AA140" s="12" t="s">
        <v>21087</v>
      </c>
    </row>
    <row r="141" spans="1:27" customFormat="1" ht="30" customHeight="1">
      <c r="A141" s="10">
        <v>140</v>
      </c>
      <c r="B141" s="11">
        <v>45778.707638888904</v>
      </c>
      <c r="C141" s="12">
        <v>106819</v>
      </c>
      <c r="D141" s="12">
        <v>410333</v>
      </c>
      <c r="E141" s="12" t="s">
        <v>2885</v>
      </c>
      <c r="F141" s="12" t="s">
        <v>2886</v>
      </c>
      <c r="G141" s="13" t="s">
        <v>2887</v>
      </c>
      <c r="H141" s="12" t="s">
        <v>30</v>
      </c>
      <c r="I141" s="12" t="s">
        <v>2888</v>
      </c>
      <c r="J141" s="12">
        <v>25</v>
      </c>
      <c r="K141" s="12" t="s">
        <v>73</v>
      </c>
      <c r="L141" s="12" t="s">
        <v>33</v>
      </c>
      <c r="M141" s="12"/>
      <c r="N141" s="11">
        <v>45693.625</v>
      </c>
      <c r="O141" s="15" t="s">
        <v>66</v>
      </c>
      <c r="P141" s="33" t="s">
        <v>21147</v>
      </c>
      <c r="Q141" s="26" t="s">
        <v>20877</v>
      </c>
      <c r="R141" s="189">
        <v>45721.693055555603</v>
      </c>
      <c r="S141" s="12" t="s">
        <v>20867</v>
      </c>
      <c r="T141" s="27">
        <v>1.98484953703704</v>
      </c>
      <c r="U141" s="12">
        <f t="shared" si="7"/>
        <v>1.98484953703704</v>
      </c>
      <c r="V141" s="28">
        <f t="shared" si="8"/>
        <v>47.636388888888959</v>
      </c>
      <c r="W141" s="28" t="str">
        <f t="shared" si="6"/>
        <v>36-48 hr</v>
      </c>
      <c r="X141" s="12" t="s">
        <v>2889</v>
      </c>
      <c r="Y141" s="28" t="s">
        <v>21148</v>
      </c>
      <c r="Z141" s="28" t="s">
        <v>21149</v>
      </c>
      <c r="AA141" s="12" t="s">
        <v>21129</v>
      </c>
    </row>
    <row r="142" spans="1:27" customFormat="1" ht="30" customHeight="1">
      <c r="A142" s="10">
        <v>141</v>
      </c>
      <c r="B142" s="11">
        <v>45779.40625</v>
      </c>
      <c r="C142" s="12">
        <v>356823</v>
      </c>
      <c r="D142" s="12">
        <v>418979</v>
      </c>
      <c r="E142" s="12" t="s">
        <v>3114</v>
      </c>
      <c r="F142" s="12" t="s">
        <v>3115</v>
      </c>
      <c r="G142" s="13" t="s">
        <v>21150</v>
      </c>
      <c r="H142" s="12" t="s">
        <v>41</v>
      </c>
      <c r="I142" s="12" t="s">
        <v>3117</v>
      </c>
      <c r="J142" s="12">
        <v>20</v>
      </c>
      <c r="K142" s="12" t="s">
        <v>176</v>
      </c>
      <c r="L142" s="12" t="s">
        <v>652</v>
      </c>
      <c r="M142" s="12">
        <v>100</v>
      </c>
      <c r="N142" s="11">
        <v>45779.5625</v>
      </c>
      <c r="O142" s="15" t="s">
        <v>2681</v>
      </c>
      <c r="P142" s="33">
        <v>45778.408599536997</v>
      </c>
      <c r="Q142" s="26" t="s">
        <v>20877</v>
      </c>
      <c r="R142" s="189">
        <v>45779.558333333298</v>
      </c>
      <c r="S142" s="12" t="s">
        <v>20867</v>
      </c>
      <c r="T142" s="27">
        <v>0.15208333333430299</v>
      </c>
      <c r="U142" s="12">
        <f t="shared" si="7"/>
        <v>0.15208333333430299</v>
      </c>
      <c r="V142" s="28">
        <f t="shared" si="8"/>
        <v>3.6500000000232715</v>
      </c>
      <c r="W142" s="28" t="str">
        <f t="shared" si="6"/>
        <v>&lt;12 hr</v>
      </c>
      <c r="X142" s="12" t="s">
        <v>3118</v>
      </c>
      <c r="Y142" s="13" t="s">
        <v>21151</v>
      </c>
      <c r="Z142" s="13"/>
      <c r="AA142" s="12" t="s">
        <v>21152</v>
      </c>
    </row>
    <row r="143" spans="1:27" customFormat="1" ht="30" customHeight="1">
      <c r="A143" s="10">
        <v>142</v>
      </c>
      <c r="B143" s="11">
        <v>45779.425694444399</v>
      </c>
      <c r="C143" s="12">
        <v>98796</v>
      </c>
      <c r="D143" s="12">
        <v>257602</v>
      </c>
      <c r="E143" s="12" t="s">
        <v>451</v>
      </c>
      <c r="F143" s="12" t="s">
        <v>452</v>
      </c>
      <c r="G143" s="13" t="s">
        <v>453</v>
      </c>
      <c r="H143" s="12" t="s">
        <v>292</v>
      </c>
      <c r="I143" s="12" t="s">
        <v>454</v>
      </c>
      <c r="J143" s="12">
        <v>20</v>
      </c>
      <c r="K143" s="12" t="s">
        <v>455</v>
      </c>
      <c r="L143" s="12" t="s">
        <v>33</v>
      </c>
      <c r="M143" s="12">
        <v>15</v>
      </c>
      <c r="N143" s="11">
        <v>45779.583333333299</v>
      </c>
      <c r="O143" s="15" t="s">
        <v>44</v>
      </c>
      <c r="P143" s="33">
        <v>45693.693865740701</v>
      </c>
      <c r="Q143" s="26" t="s">
        <v>20877</v>
      </c>
      <c r="R143" s="189">
        <v>45779.685462963003</v>
      </c>
      <c r="S143" s="12" t="s">
        <v>20867</v>
      </c>
      <c r="T143" s="27">
        <v>0.25976851851737598</v>
      </c>
      <c r="U143" s="12">
        <f t="shared" si="7"/>
        <v>0.25976851851737598</v>
      </c>
      <c r="V143" s="28">
        <f t="shared" si="8"/>
        <v>6.2344444444170239</v>
      </c>
      <c r="W143" s="28" t="str">
        <f t="shared" si="6"/>
        <v>&lt;12 hr</v>
      </c>
      <c r="X143" s="12" t="s">
        <v>456</v>
      </c>
      <c r="Y143" s="13" t="s">
        <v>21153</v>
      </c>
      <c r="Z143" s="13"/>
      <c r="AA143" s="12" t="s">
        <v>21129</v>
      </c>
    </row>
    <row r="144" spans="1:27" customFormat="1" ht="30" customHeight="1">
      <c r="A144" s="10">
        <v>143</v>
      </c>
      <c r="B144" s="11">
        <v>45779.426388888904</v>
      </c>
      <c r="C144" s="12">
        <v>105484</v>
      </c>
      <c r="D144" s="12">
        <v>402528</v>
      </c>
      <c r="E144" s="14" t="s">
        <v>2597</v>
      </c>
      <c r="F144" s="12" t="s">
        <v>2598</v>
      </c>
      <c r="G144" s="13" t="s">
        <v>2599</v>
      </c>
      <c r="H144" s="12" t="s">
        <v>50</v>
      </c>
      <c r="I144" s="12" t="s">
        <v>2600</v>
      </c>
      <c r="J144" s="12">
        <v>20</v>
      </c>
      <c r="K144" s="12" t="s">
        <v>356</v>
      </c>
      <c r="L144" s="12" t="s">
        <v>33</v>
      </c>
      <c r="M144" s="12">
        <v>20</v>
      </c>
      <c r="N144" s="26">
        <v>45780.458333333299</v>
      </c>
      <c r="O144" s="12" t="s">
        <v>4937</v>
      </c>
      <c r="P144" s="26">
        <v>45755.442361111098</v>
      </c>
      <c r="Q144" s="12" t="s">
        <v>20877</v>
      </c>
      <c r="R144" s="189">
        <v>45780.557638888902</v>
      </c>
      <c r="S144" s="12" t="s">
        <v>20867</v>
      </c>
      <c r="T144" s="27">
        <v>1.1312499999985399</v>
      </c>
      <c r="U144" s="12">
        <f t="shared" si="7"/>
        <v>1.1312499999985399</v>
      </c>
      <c r="V144" s="28">
        <f t="shared" si="8"/>
        <v>27.149999999964958</v>
      </c>
      <c r="W144" s="28" t="str">
        <f t="shared" si="6"/>
        <v>12-36 hr</v>
      </c>
      <c r="X144" s="12" t="s">
        <v>2601</v>
      </c>
      <c r="Y144" s="13" t="s">
        <v>21136</v>
      </c>
      <c r="Z144" s="13"/>
      <c r="AA144" s="12" t="s">
        <v>21129</v>
      </c>
    </row>
    <row r="145" spans="1:27" customFormat="1" ht="30" customHeight="1">
      <c r="A145" s="10">
        <v>144</v>
      </c>
      <c r="B145" s="11">
        <v>45780.434722222199</v>
      </c>
      <c r="C145" s="12" t="s">
        <v>68</v>
      </c>
      <c r="D145" s="12">
        <v>340409</v>
      </c>
      <c r="E145" s="14" t="s">
        <v>69</v>
      </c>
      <c r="F145" s="12" t="s">
        <v>70</v>
      </c>
      <c r="G145" s="13" t="s">
        <v>71</v>
      </c>
      <c r="H145" s="12" t="s">
        <v>30</v>
      </c>
      <c r="I145" s="12" t="s">
        <v>72</v>
      </c>
      <c r="J145" s="12">
        <v>20</v>
      </c>
      <c r="K145" s="12" t="s">
        <v>73</v>
      </c>
      <c r="L145" s="12" t="s">
        <v>33</v>
      </c>
      <c r="M145" s="12">
        <v>150</v>
      </c>
      <c r="N145" s="26">
        <v>45780.583333333299</v>
      </c>
      <c r="O145" s="12">
        <v>1515</v>
      </c>
      <c r="P145" s="26">
        <v>45689.511759259301</v>
      </c>
      <c r="Q145" s="12" t="s">
        <v>20877</v>
      </c>
      <c r="R145" s="189">
        <v>45780.613194444399</v>
      </c>
      <c r="S145" s="12" t="s">
        <v>20867</v>
      </c>
      <c r="T145" s="27">
        <v>0.17847222222189901</v>
      </c>
      <c r="U145" s="12">
        <f t="shared" si="7"/>
        <v>0.17847222222189901</v>
      </c>
      <c r="V145" s="28">
        <f t="shared" si="8"/>
        <v>4.2833333333255759</v>
      </c>
      <c r="W145" s="28" t="str">
        <f t="shared" si="6"/>
        <v>&lt;12 hr</v>
      </c>
      <c r="X145" s="12" t="s">
        <v>74</v>
      </c>
      <c r="Y145" s="13" t="s">
        <v>21154</v>
      </c>
      <c r="Z145" s="13"/>
      <c r="AA145" s="12" t="s">
        <v>20935</v>
      </c>
    </row>
    <row r="146" spans="1:27" customFormat="1" ht="30" customHeight="1">
      <c r="A146" s="10">
        <v>145</v>
      </c>
      <c r="B146" s="11">
        <v>45780.621516203697</v>
      </c>
      <c r="C146" s="12">
        <v>107787</v>
      </c>
      <c r="D146" s="12">
        <v>416129</v>
      </c>
      <c r="E146" s="14" t="s">
        <v>3056</v>
      </c>
      <c r="F146" s="12" t="s">
        <v>3057</v>
      </c>
      <c r="G146" s="13" t="s">
        <v>3058</v>
      </c>
      <c r="H146" s="12" t="s">
        <v>30</v>
      </c>
      <c r="I146" s="12" t="s">
        <v>3059</v>
      </c>
      <c r="J146" s="12">
        <v>20</v>
      </c>
      <c r="K146" s="12" t="s">
        <v>3060</v>
      </c>
      <c r="L146" s="12" t="s">
        <v>33</v>
      </c>
      <c r="M146" s="12">
        <v>120</v>
      </c>
      <c r="N146" s="26">
        <v>45781.458333333299</v>
      </c>
      <c r="O146" s="12" t="s">
        <v>687</v>
      </c>
      <c r="P146" s="26">
        <v>45774.622916666704</v>
      </c>
      <c r="Q146" s="12" t="s">
        <v>3111</v>
      </c>
      <c r="R146" s="189">
        <v>45781.570138888899</v>
      </c>
      <c r="S146" s="12" t="s">
        <v>20867</v>
      </c>
      <c r="T146" s="27">
        <v>0.94862268518772896</v>
      </c>
      <c r="U146" s="12">
        <f t="shared" si="7"/>
        <v>0.94862268518772896</v>
      </c>
      <c r="V146" s="28">
        <f t="shared" si="8"/>
        <v>22.766944444505494</v>
      </c>
      <c r="W146" s="28" t="str">
        <f t="shared" si="6"/>
        <v>12-36 hr</v>
      </c>
      <c r="X146" s="12" t="s">
        <v>3061</v>
      </c>
      <c r="Y146" s="13" t="s">
        <v>21155</v>
      </c>
      <c r="Z146" s="13"/>
      <c r="AA146" s="12" t="s">
        <v>21129</v>
      </c>
    </row>
    <row r="147" spans="1:27" customFormat="1" ht="30" customHeight="1">
      <c r="A147" s="10">
        <v>146</v>
      </c>
      <c r="B147" s="11">
        <v>45780.622384259303</v>
      </c>
      <c r="C147" s="12">
        <v>100775</v>
      </c>
      <c r="D147" s="12">
        <v>310473</v>
      </c>
      <c r="E147" s="14" t="s">
        <v>969</v>
      </c>
      <c r="F147" s="12" t="s">
        <v>309</v>
      </c>
      <c r="G147" s="13" t="s">
        <v>970</v>
      </c>
      <c r="H147" s="12" t="s">
        <v>273</v>
      </c>
      <c r="I147" s="12" t="s">
        <v>971</v>
      </c>
      <c r="J147" s="12">
        <v>20</v>
      </c>
      <c r="K147" s="12" t="s">
        <v>552</v>
      </c>
      <c r="L147" s="12" t="s">
        <v>33</v>
      </c>
      <c r="M147" s="12"/>
      <c r="N147" s="26">
        <v>45781.541666666701</v>
      </c>
      <c r="O147" s="12" t="s">
        <v>44</v>
      </c>
      <c r="P147" s="26">
        <v>45714.472222222197</v>
      </c>
      <c r="Q147" s="12" t="s">
        <v>3111</v>
      </c>
      <c r="R147" s="189">
        <v>45781.5715277778</v>
      </c>
      <c r="S147" s="12" t="s">
        <v>20867</v>
      </c>
      <c r="T147" s="27">
        <v>0.94914351851912204</v>
      </c>
      <c r="U147" s="12">
        <f t="shared" si="7"/>
        <v>0.94914351851912204</v>
      </c>
      <c r="V147" s="28">
        <f t="shared" si="8"/>
        <v>22.779444444458928</v>
      </c>
      <c r="W147" s="28" t="str">
        <f t="shared" si="6"/>
        <v>12-36 hr</v>
      </c>
      <c r="X147" s="12" t="s">
        <v>972</v>
      </c>
      <c r="Y147" s="13" t="s">
        <v>21129</v>
      </c>
      <c r="Z147" s="13"/>
      <c r="AA147" s="12" t="s">
        <v>21129</v>
      </c>
    </row>
    <row r="148" spans="1:27" customFormat="1" ht="30" customHeight="1">
      <c r="A148" s="10">
        <v>147</v>
      </c>
      <c r="B148" s="11">
        <v>45781.434027777803</v>
      </c>
      <c r="C148" s="12">
        <v>107338</v>
      </c>
      <c r="D148" s="12">
        <v>413300</v>
      </c>
      <c r="E148" s="14" t="s">
        <v>2955</v>
      </c>
      <c r="F148" s="12" t="s">
        <v>2956</v>
      </c>
      <c r="G148" s="13" t="s">
        <v>2957</v>
      </c>
      <c r="H148" s="12" t="s">
        <v>2355</v>
      </c>
      <c r="I148" s="12" t="s">
        <v>2958</v>
      </c>
      <c r="J148" s="12">
        <v>20</v>
      </c>
      <c r="K148" s="12" t="s">
        <v>2959</v>
      </c>
      <c r="L148" s="12" t="s">
        <v>33</v>
      </c>
      <c r="M148" s="12">
        <v>150</v>
      </c>
      <c r="N148" s="26">
        <v>45781.5625</v>
      </c>
      <c r="O148" s="12" t="s">
        <v>66</v>
      </c>
      <c r="P148" s="26">
        <v>45771.4909722222</v>
      </c>
      <c r="Q148" s="12" t="s">
        <v>3111</v>
      </c>
      <c r="R148" s="189">
        <v>45781.640613425901</v>
      </c>
      <c r="S148" s="12" t="s">
        <v>20867</v>
      </c>
      <c r="T148" s="27">
        <v>0.20658564814220901</v>
      </c>
      <c r="U148" s="12">
        <f t="shared" si="7"/>
        <v>0.20658564814220901</v>
      </c>
      <c r="V148" s="28">
        <f t="shared" si="8"/>
        <v>4.9580555554130159</v>
      </c>
      <c r="W148" s="28" t="str">
        <f t="shared" si="6"/>
        <v>&lt;12 hr</v>
      </c>
      <c r="X148" s="12" t="s">
        <v>2960</v>
      </c>
      <c r="Y148" s="13" t="s">
        <v>21156</v>
      </c>
      <c r="Z148" s="13"/>
      <c r="AA148" s="12" t="s">
        <v>21157</v>
      </c>
    </row>
    <row r="149" spans="1:27" customFormat="1" ht="30" customHeight="1">
      <c r="A149" s="10">
        <v>148</v>
      </c>
      <c r="B149" s="11">
        <v>45782.434027777803</v>
      </c>
      <c r="C149" s="12">
        <v>99145</v>
      </c>
      <c r="D149" s="12">
        <v>351137</v>
      </c>
      <c r="E149" s="14" t="s">
        <v>522</v>
      </c>
      <c r="F149" s="12" t="s">
        <v>523</v>
      </c>
      <c r="G149" s="13" t="s">
        <v>524</v>
      </c>
      <c r="H149" s="12" t="s">
        <v>252</v>
      </c>
      <c r="I149" s="12" t="s">
        <v>525</v>
      </c>
      <c r="J149" s="12">
        <v>20</v>
      </c>
      <c r="K149" s="12" t="s">
        <v>244</v>
      </c>
      <c r="L149" s="12" t="s">
        <v>33</v>
      </c>
      <c r="M149" s="12">
        <v>50</v>
      </c>
      <c r="N149" s="26">
        <v>45782.458333333299</v>
      </c>
      <c r="O149" s="12" t="s">
        <v>34</v>
      </c>
      <c r="P149" s="26">
        <v>45697.620138888902</v>
      </c>
      <c r="Q149" s="12" t="s">
        <v>2681</v>
      </c>
      <c r="R149" s="189">
        <v>45783.583333333299</v>
      </c>
      <c r="S149" s="12" t="s">
        <v>20867</v>
      </c>
      <c r="T149" s="27">
        <v>1.14930555555475</v>
      </c>
      <c r="U149" s="12">
        <f t="shared" si="7"/>
        <v>1.14930555555475</v>
      </c>
      <c r="V149" s="28">
        <f t="shared" si="8"/>
        <v>27.583333333314002</v>
      </c>
      <c r="W149" s="28" t="str">
        <f t="shared" si="6"/>
        <v>12-36 hr</v>
      </c>
      <c r="X149" s="12" t="s">
        <v>526</v>
      </c>
      <c r="Y149" s="13" t="s">
        <v>21158</v>
      </c>
      <c r="Z149" s="13"/>
      <c r="AA149" s="12" t="s">
        <v>21127</v>
      </c>
    </row>
    <row r="150" spans="1:27" customFormat="1" ht="30" customHeight="1">
      <c r="A150" s="10">
        <v>149</v>
      </c>
      <c r="B150" s="11">
        <v>45783.452777777798</v>
      </c>
      <c r="C150" s="12">
        <v>359401</v>
      </c>
      <c r="D150" s="12">
        <v>414227</v>
      </c>
      <c r="E150" s="14" t="s">
        <v>3006</v>
      </c>
      <c r="F150" s="12" t="s">
        <v>3007</v>
      </c>
      <c r="G150" s="13" t="s">
        <v>21159</v>
      </c>
      <c r="H150" s="12" t="s">
        <v>252</v>
      </c>
      <c r="I150" s="12" t="s">
        <v>3009</v>
      </c>
      <c r="J150" s="12">
        <v>20</v>
      </c>
      <c r="K150" s="12" t="s">
        <v>59</v>
      </c>
      <c r="L150" s="12" t="s">
        <v>33</v>
      </c>
      <c r="M150" s="12">
        <v>40</v>
      </c>
      <c r="N150" s="26">
        <v>45783.625</v>
      </c>
      <c r="O150" s="12" t="s">
        <v>34</v>
      </c>
      <c r="P150" s="26">
        <v>45772.513888888898</v>
      </c>
      <c r="Q150" s="12" t="s">
        <v>20877</v>
      </c>
      <c r="R150" s="189">
        <v>45783.682638888902</v>
      </c>
      <c r="S150" s="12" t="s">
        <v>20867</v>
      </c>
      <c r="T150" s="27">
        <v>0.22986111111094901</v>
      </c>
      <c r="U150" s="12">
        <f t="shared" si="7"/>
        <v>0.22986111111094901</v>
      </c>
      <c r="V150" s="28">
        <f t="shared" si="8"/>
        <v>5.5166666666627764</v>
      </c>
      <c r="W150" s="28" t="str">
        <f t="shared" si="6"/>
        <v>&lt;12 hr</v>
      </c>
      <c r="X150" s="12" t="s">
        <v>3010</v>
      </c>
      <c r="Y150" s="13" t="s">
        <v>21066</v>
      </c>
      <c r="Z150" s="13"/>
      <c r="AA150" s="12" t="s">
        <v>21129</v>
      </c>
    </row>
    <row r="151" spans="1:27" customFormat="1" ht="30" customHeight="1">
      <c r="A151" s="10">
        <v>150</v>
      </c>
      <c r="B151" s="11">
        <v>45783.613194444399</v>
      </c>
      <c r="C151" s="12">
        <v>104339</v>
      </c>
      <c r="D151" s="12">
        <v>236859</v>
      </c>
      <c r="E151" s="14" t="s">
        <v>2258</v>
      </c>
      <c r="F151" s="12" t="s">
        <v>2259</v>
      </c>
      <c r="G151" s="13" t="s">
        <v>2260</v>
      </c>
      <c r="H151" s="12" t="s">
        <v>252</v>
      </c>
      <c r="I151" s="12" t="s">
        <v>2261</v>
      </c>
      <c r="J151" s="12">
        <v>40</v>
      </c>
      <c r="K151" s="12" t="s">
        <v>512</v>
      </c>
      <c r="L151" s="12" t="s">
        <v>33</v>
      </c>
      <c r="M151" s="12">
        <v>130</v>
      </c>
      <c r="N151" s="26">
        <v>45784.458333333299</v>
      </c>
      <c r="O151" s="12" t="s">
        <v>20877</v>
      </c>
      <c r="P151" s="26">
        <v>45742.695138888899</v>
      </c>
      <c r="Q151" s="12" t="s">
        <v>20877</v>
      </c>
      <c r="R151" s="189">
        <v>45784.435416666704</v>
      </c>
      <c r="S151" s="12" t="s">
        <v>20867</v>
      </c>
      <c r="T151" s="27">
        <v>0.82222222222480901</v>
      </c>
      <c r="U151" s="12">
        <f t="shared" si="7"/>
        <v>0.82222222222480901</v>
      </c>
      <c r="V151" s="28">
        <f t="shared" si="8"/>
        <v>19.733333333395414</v>
      </c>
      <c r="W151" s="28" t="str">
        <f t="shared" si="6"/>
        <v>12-36 hr</v>
      </c>
      <c r="X151" s="12" t="s">
        <v>2262</v>
      </c>
      <c r="Y151" s="13" t="s">
        <v>21160</v>
      </c>
      <c r="Z151" s="13"/>
      <c r="AA151" s="12" t="s">
        <v>20885</v>
      </c>
    </row>
    <row r="152" spans="1:27" customFormat="1" ht="30" customHeight="1">
      <c r="A152" s="10">
        <v>151</v>
      </c>
      <c r="B152" s="11">
        <v>45783.682638888902</v>
      </c>
      <c r="C152" s="12">
        <v>106819</v>
      </c>
      <c r="D152" s="12">
        <v>410333</v>
      </c>
      <c r="E152" s="14" t="s">
        <v>2885</v>
      </c>
      <c r="F152" s="12" t="s">
        <v>2886</v>
      </c>
      <c r="G152" s="13" t="s">
        <v>2887</v>
      </c>
      <c r="H152" s="12" t="s">
        <v>30</v>
      </c>
      <c r="I152" s="12" t="s">
        <v>2888</v>
      </c>
      <c r="J152" s="12">
        <v>25</v>
      </c>
      <c r="K152" s="12" t="s">
        <v>73</v>
      </c>
      <c r="L152" s="12" t="s">
        <v>33</v>
      </c>
      <c r="M152" s="12">
        <v>60</v>
      </c>
      <c r="N152" s="26">
        <v>45874.541666666701</v>
      </c>
      <c r="O152" s="12" t="s">
        <v>687</v>
      </c>
      <c r="P152" s="26" t="s">
        <v>21147</v>
      </c>
      <c r="Q152" s="12" t="s">
        <v>2681</v>
      </c>
      <c r="R152" s="189">
        <v>45874.577777777798</v>
      </c>
      <c r="S152" s="12" t="s">
        <v>20867</v>
      </c>
      <c r="T152" s="27">
        <v>1.89465277777778</v>
      </c>
      <c r="U152" s="12">
        <f t="shared" si="7"/>
        <v>1.89465277777778</v>
      </c>
      <c r="V152" s="28">
        <f t="shared" si="8"/>
        <v>45.471666666666721</v>
      </c>
      <c r="W152" s="28" t="str">
        <f t="shared" si="6"/>
        <v>36-48 hr</v>
      </c>
      <c r="X152" s="12" t="s">
        <v>2889</v>
      </c>
      <c r="Y152" s="28" t="s">
        <v>21161</v>
      </c>
      <c r="Z152" s="28" t="s">
        <v>21162</v>
      </c>
      <c r="AA152" s="12" t="s">
        <v>21129</v>
      </c>
    </row>
    <row r="153" spans="1:27" customFormat="1" ht="30" customHeight="1">
      <c r="A153" s="10">
        <v>152</v>
      </c>
      <c r="B153" s="11">
        <v>45783.721967592603</v>
      </c>
      <c r="C153" s="12">
        <v>109046</v>
      </c>
      <c r="D153" s="12">
        <v>1503</v>
      </c>
      <c r="E153" s="14" t="s">
        <v>3217</v>
      </c>
      <c r="F153" s="12" t="s">
        <v>947</v>
      </c>
      <c r="G153" s="13" t="s">
        <v>3218</v>
      </c>
      <c r="H153" s="12" t="s">
        <v>182</v>
      </c>
      <c r="I153" s="12" t="s">
        <v>3219</v>
      </c>
      <c r="J153" s="12">
        <v>40</v>
      </c>
      <c r="K153" s="12" t="s">
        <v>1936</v>
      </c>
      <c r="L153" s="12" t="s">
        <v>33</v>
      </c>
      <c r="M153" s="12">
        <v>10</v>
      </c>
      <c r="N153" s="26">
        <v>45784.395833333299</v>
      </c>
      <c r="O153" s="12" t="s">
        <v>4937</v>
      </c>
      <c r="P153" s="26">
        <v>45782.457638888904</v>
      </c>
      <c r="Q153" s="12" t="s">
        <v>3111</v>
      </c>
      <c r="R153" s="189">
        <v>45784.543055555601</v>
      </c>
      <c r="S153" s="12" t="s">
        <v>20867</v>
      </c>
      <c r="T153" s="27">
        <v>0.82108796296233799</v>
      </c>
      <c r="U153" s="12">
        <f t="shared" si="7"/>
        <v>0.82108796296233799</v>
      </c>
      <c r="V153" s="28">
        <f t="shared" si="8"/>
        <v>19.706111111096114</v>
      </c>
      <c r="W153" s="28" t="str">
        <f t="shared" si="6"/>
        <v>12-36 hr</v>
      </c>
      <c r="X153" s="12" t="s">
        <v>3220</v>
      </c>
      <c r="Y153" s="13" t="s">
        <v>21163</v>
      </c>
      <c r="Z153" s="13"/>
      <c r="AA153" s="12" t="s">
        <v>21129</v>
      </c>
    </row>
    <row r="154" spans="1:27" customFormat="1" ht="30" customHeight="1">
      <c r="A154" s="10">
        <v>153</v>
      </c>
      <c r="B154" s="11">
        <v>45783.723252314798</v>
      </c>
      <c r="C154" s="12">
        <v>101581</v>
      </c>
      <c r="D154" s="12">
        <v>236859</v>
      </c>
      <c r="E154" s="14" t="s">
        <v>1245</v>
      </c>
      <c r="F154" s="12" t="s">
        <v>1246</v>
      </c>
      <c r="G154" s="13" t="s">
        <v>1247</v>
      </c>
      <c r="H154" s="12" t="s">
        <v>252</v>
      </c>
      <c r="I154" s="12" t="s">
        <v>1248</v>
      </c>
      <c r="J154" s="12">
        <v>40</v>
      </c>
      <c r="K154" s="12" t="s">
        <v>226</v>
      </c>
      <c r="L154" s="12" t="s">
        <v>33</v>
      </c>
      <c r="M154" s="12">
        <v>80</v>
      </c>
      <c r="N154" s="26">
        <v>45783.722916666702</v>
      </c>
      <c r="O154" s="12" t="s">
        <v>20877</v>
      </c>
      <c r="P154" s="26">
        <v>45720.740127314799</v>
      </c>
      <c r="Q154" s="12" t="s">
        <v>20877</v>
      </c>
      <c r="R154" s="189">
        <v>45784.436805555597</v>
      </c>
      <c r="S154" s="12" t="s">
        <v>20867</v>
      </c>
      <c r="T154" s="27">
        <v>0.713553240741021</v>
      </c>
      <c r="U154" s="12">
        <f t="shared" si="7"/>
        <v>0.713553240741021</v>
      </c>
      <c r="V154" s="28">
        <f t="shared" si="8"/>
        <v>17.125277777784504</v>
      </c>
      <c r="W154" s="28" t="str">
        <f t="shared" si="6"/>
        <v>12-36 hr</v>
      </c>
      <c r="X154" s="12" t="s">
        <v>1249</v>
      </c>
      <c r="Y154" s="13" t="s">
        <v>21164</v>
      </c>
      <c r="Z154" s="13"/>
      <c r="AA154" s="12" t="s">
        <v>21165</v>
      </c>
    </row>
    <row r="155" spans="1:27" customFormat="1" ht="30" customHeight="1">
      <c r="A155" s="10">
        <v>154</v>
      </c>
      <c r="B155" s="11">
        <v>45784.497916666704</v>
      </c>
      <c r="C155" s="12">
        <v>359401</v>
      </c>
      <c r="D155" s="12">
        <v>414227</v>
      </c>
      <c r="E155" s="14" t="s">
        <v>3006</v>
      </c>
      <c r="F155" s="12" t="s">
        <v>3007</v>
      </c>
      <c r="G155" s="13" t="s">
        <v>21159</v>
      </c>
      <c r="H155" s="12" t="s">
        <v>252</v>
      </c>
      <c r="I155" s="12" t="s">
        <v>3009</v>
      </c>
      <c r="J155" s="12">
        <v>20</v>
      </c>
      <c r="K155" s="12" t="s">
        <v>59</v>
      </c>
      <c r="L155" s="12" t="s">
        <v>33</v>
      </c>
      <c r="M155" s="12">
        <v>190</v>
      </c>
      <c r="N155" s="26">
        <v>45784.583333333299</v>
      </c>
      <c r="O155" s="12" t="s">
        <v>34</v>
      </c>
      <c r="P155" s="26">
        <v>45772.513888888898</v>
      </c>
      <c r="Q155" s="12" t="s">
        <v>20877</v>
      </c>
      <c r="R155" s="189">
        <v>45784.536805555603</v>
      </c>
      <c r="S155" s="12" t="s">
        <v>20867</v>
      </c>
      <c r="T155" s="27">
        <v>3.8888888891961002E-2</v>
      </c>
      <c r="U155" s="12">
        <f t="shared" si="7"/>
        <v>3.8888888891961002E-2</v>
      </c>
      <c r="V155" s="28">
        <f t="shared" si="8"/>
        <v>0.93333333340706404</v>
      </c>
      <c r="W155" s="28" t="str">
        <f t="shared" si="6"/>
        <v>&lt;12 hr</v>
      </c>
      <c r="X155" s="12" t="s">
        <v>3010</v>
      </c>
      <c r="Y155" s="13" t="s">
        <v>21114</v>
      </c>
      <c r="Z155" s="13"/>
      <c r="AA155" s="12" t="s">
        <v>21087</v>
      </c>
    </row>
    <row r="156" spans="1:27" customFormat="1" ht="30" customHeight="1">
      <c r="A156" s="10">
        <v>155</v>
      </c>
      <c r="B156" s="11">
        <v>45785.394444444399</v>
      </c>
      <c r="C156" s="12">
        <v>98693</v>
      </c>
      <c r="D156" s="12">
        <v>213378</v>
      </c>
      <c r="E156" s="14" t="s">
        <v>428</v>
      </c>
      <c r="F156" s="12" t="s">
        <v>429</v>
      </c>
      <c r="G156" s="13" t="s">
        <v>430</v>
      </c>
      <c r="H156" s="12" t="s">
        <v>252</v>
      </c>
      <c r="I156" s="12" t="s">
        <v>431</v>
      </c>
      <c r="J156" s="12">
        <v>40</v>
      </c>
      <c r="K156" s="12" t="s">
        <v>254</v>
      </c>
      <c r="L156" s="12" t="s">
        <v>33</v>
      </c>
      <c r="M156" s="12">
        <v>140</v>
      </c>
      <c r="N156" s="26">
        <v>45786.395833333299</v>
      </c>
      <c r="O156" s="12" t="s">
        <v>44</v>
      </c>
      <c r="P156" s="26">
        <v>45692.654918981498</v>
      </c>
      <c r="Q156" s="12" t="s">
        <v>2681</v>
      </c>
      <c r="R156" s="189">
        <v>45786.467361111099</v>
      </c>
      <c r="S156" s="12" t="s">
        <v>20867</v>
      </c>
      <c r="T156" s="27">
        <v>1.07291666667152</v>
      </c>
      <c r="U156" s="12">
        <f t="shared" si="7"/>
        <v>1.07291666667152</v>
      </c>
      <c r="V156" s="28">
        <f t="shared" si="8"/>
        <v>25.750000000116479</v>
      </c>
      <c r="W156" s="28" t="str">
        <f t="shared" si="6"/>
        <v>12-36 hr</v>
      </c>
      <c r="X156" s="12" t="s">
        <v>432</v>
      </c>
      <c r="Y156" s="13" t="s">
        <v>21166</v>
      </c>
      <c r="Z156" s="13"/>
      <c r="AA156" s="12" t="s">
        <v>21129</v>
      </c>
    </row>
    <row r="157" spans="1:27" customFormat="1" ht="30" customHeight="1">
      <c r="A157" s="10">
        <v>156</v>
      </c>
      <c r="B157" s="11">
        <v>45785.4152777778</v>
      </c>
      <c r="C157" s="12">
        <v>109262</v>
      </c>
      <c r="D157" s="12">
        <v>425275</v>
      </c>
      <c r="E157" s="14" t="s">
        <v>3241</v>
      </c>
      <c r="F157" s="12" t="s">
        <v>3242</v>
      </c>
      <c r="G157" s="13" t="s">
        <v>3243</v>
      </c>
      <c r="H157" s="12" t="s">
        <v>50</v>
      </c>
      <c r="I157" s="12" t="s">
        <v>3244</v>
      </c>
      <c r="J157" s="12">
        <v>20</v>
      </c>
      <c r="K157" s="12" t="s">
        <v>362</v>
      </c>
      <c r="L157" s="12" t="s">
        <v>33</v>
      </c>
      <c r="M157" s="12">
        <v>250</v>
      </c>
      <c r="N157" s="26">
        <v>45785.625</v>
      </c>
      <c r="O157" s="12" t="s">
        <v>2681</v>
      </c>
      <c r="P157" s="26">
        <v>45783.589479166701</v>
      </c>
      <c r="Q157" s="12" t="s">
        <v>2681</v>
      </c>
      <c r="R157" s="189">
        <v>45785.7345138889</v>
      </c>
      <c r="S157" s="12" t="s">
        <v>20867</v>
      </c>
      <c r="T157" s="27">
        <v>0.31923611111415101</v>
      </c>
      <c r="U157" s="12">
        <f t="shared" si="7"/>
        <v>0.31923611111415101</v>
      </c>
      <c r="V157" s="28">
        <f t="shared" si="8"/>
        <v>7.6616666667396238</v>
      </c>
      <c r="W157" s="28" t="str">
        <f t="shared" si="6"/>
        <v>&lt;12 hr</v>
      </c>
      <c r="X157" s="12" t="s">
        <v>3245</v>
      </c>
      <c r="Y157" s="13" t="s">
        <v>21167</v>
      </c>
      <c r="Z157" s="13"/>
      <c r="AA157" s="12" t="s">
        <v>20885</v>
      </c>
    </row>
    <row r="158" spans="1:27" customFormat="1" ht="30" customHeight="1">
      <c r="A158" s="10">
        <v>157</v>
      </c>
      <c r="B158" s="11">
        <v>45785.422916666699</v>
      </c>
      <c r="C158" s="12">
        <v>106800</v>
      </c>
      <c r="D158" s="12">
        <v>410164</v>
      </c>
      <c r="E158" s="14" t="s">
        <v>2880</v>
      </c>
      <c r="F158" s="12" t="s">
        <v>2881</v>
      </c>
      <c r="G158" s="13" t="s">
        <v>2882</v>
      </c>
      <c r="H158" s="12" t="s">
        <v>50</v>
      </c>
      <c r="I158" s="12" t="s">
        <v>2883</v>
      </c>
      <c r="J158" s="12">
        <v>30</v>
      </c>
      <c r="K158" s="12" t="s">
        <v>485</v>
      </c>
      <c r="L158" s="12" t="s">
        <v>33</v>
      </c>
      <c r="M158" s="12"/>
      <c r="N158" s="26">
        <v>45785.583333333299</v>
      </c>
      <c r="O158" s="12" t="s">
        <v>66</v>
      </c>
      <c r="P158" s="26">
        <v>45768.659027777801</v>
      </c>
      <c r="Q158" s="12" t="s">
        <v>2681</v>
      </c>
      <c r="R158" s="189">
        <v>45785.667453703703</v>
      </c>
      <c r="S158" s="12" t="s">
        <v>20867</v>
      </c>
      <c r="T158" s="27">
        <v>0.24453703703329699</v>
      </c>
      <c r="U158" s="12">
        <f t="shared" si="7"/>
        <v>0.24453703703329699</v>
      </c>
      <c r="V158" s="28">
        <f t="shared" si="8"/>
        <v>5.8688888887991277</v>
      </c>
      <c r="W158" s="28" t="str">
        <f t="shared" si="6"/>
        <v>&lt;12 hr</v>
      </c>
      <c r="X158" s="12" t="s">
        <v>2884</v>
      </c>
      <c r="Y158" s="13" t="s">
        <v>21168</v>
      </c>
      <c r="Z158" s="13"/>
      <c r="AA158" s="12" t="s">
        <v>21129</v>
      </c>
    </row>
    <row r="159" spans="1:27" customFormat="1" ht="30" customHeight="1">
      <c r="A159" s="10">
        <v>158</v>
      </c>
      <c r="B159" s="11">
        <v>45787.534027777801</v>
      </c>
      <c r="C159" s="12">
        <v>104339</v>
      </c>
      <c r="D159" s="12">
        <v>236859</v>
      </c>
      <c r="E159" s="14" t="s">
        <v>2258</v>
      </c>
      <c r="F159" s="12" t="s">
        <v>2259</v>
      </c>
      <c r="G159" s="13" t="s">
        <v>2260</v>
      </c>
      <c r="H159" s="12" t="s">
        <v>252</v>
      </c>
      <c r="I159" s="12" t="s">
        <v>2261</v>
      </c>
      <c r="J159" s="12">
        <v>40</v>
      </c>
      <c r="K159" s="12" t="s">
        <v>512</v>
      </c>
      <c r="L159" s="12" t="s">
        <v>33</v>
      </c>
      <c r="M159" s="12">
        <v>130</v>
      </c>
      <c r="N159" s="26">
        <v>45966.458333333299</v>
      </c>
      <c r="O159" s="12" t="s">
        <v>687</v>
      </c>
      <c r="P159" s="26" t="s">
        <v>21169</v>
      </c>
      <c r="Q159" s="12" t="s">
        <v>3111</v>
      </c>
      <c r="R159" s="189">
        <v>45996.504166666702</v>
      </c>
      <c r="S159" s="12" t="s">
        <v>20867</v>
      </c>
      <c r="T159" s="27">
        <v>1.96974537037037</v>
      </c>
      <c r="U159" s="12">
        <f t="shared" si="7"/>
        <v>1.96974537037037</v>
      </c>
      <c r="V159" s="28">
        <f t="shared" si="8"/>
        <v>47.273888888888877</v>
      </c>
      <c r="W159" s="28" t="str">
        <f t="shared" si="6"/>
        <v>36-48 hr</v>
      </c>
      <c r="X159" s="12" t="s">
        <v>2262</v>
      </c>
      <c r="Y159" s="28" t="s">
        <v>21170</v>
      </c>
      <c r="Z159" s="28" t="s">
        <v>21171</v>
      </c>
      <c r="AA159" s="12" t="s">
        <v>21172</v>
      </c>
    </row>
    <row r="160" spans="1:27" customFormat="1" ht="30" customHeight="1">
      <c r="A160" s="10">
        <v>159</v>
      </c>
      <c r="B160" s="11">
        <v>45787.532638888901</v>
      </c>
      <c r="C160" s="12">
        <v>101851</v>
      </c>
      <c r="D160" s="12">
        <v>155515</v>
      </c>
      <c r="E160" s="14" t="s">
        <v>1296</v>
      </c>
      <c r="F160" s="12" t="s">
        <v>1297</v>
      </c>
      <c r="G160" s="13" t="s">
        <v>1298</v>
      </c>
      <c r="H160" s="12" t="s">
        <v>252</v>
      </c>
      <c r="I160" s="12" t="s">
        <v>1299</v>
      </c>
      <c r="J160" s="12">
        <v>40</v>
      </c>
      <c r="K160" s="12" t="s">
        <v>169</v>
      </c>
      <c r="L160" s="12" t="s">
        <v>33</v>
      </c>
      <c r="M160" s="12"/>
      <c r="N160" s="26">
        <v>45996.541666666701</v>
      </c>
      <c r="O160" s="12" t="s">
        <v>66</v>
      </c>
      <c r="P160" s="26">
        <v>45780.431250000001</v>
      </c>
      <c r="Q160" s="12" t="s">
        <v>3111</v>
      </c>
      <c r="R160" s="189">
        <v>45996.461111111101</v>
      </c>
      <c r="S160" s="12" t="s">
        <v>20867</v>
      </c>
      <c r="T160" s="27">
        <v>1.92821759259259</v>
      </c>
      <c r="U160" s="12">
        <f t="shared" si="7"/>
        <v>1.92821759259259</v>
      </c>
      <c r="V160" s="28">
        <f t="shared" si="8"/>
        <v>46.277222222222157</v>
      </c>
      <c r="W160" s="28" t="str">
        <f t="shared" si="6"/>
        <v>36-48 hr</v>
      </c>
      <c r="X160" s="12" t="s">
        <v>1300</v>
      </c>
      <c r="Y160" s="28" t="s">
        <v>21173</v>
      </c>
      <c r="Z160" s="28" t="s">
        <v>21174</v>
      </c>
      <c r="AA160" s="12" t="s">
        <v>21129</v>
      </c>
    </row>
    <row r="161" spans="1:27" customFormat="1" ht="30" customHeight="1">
      <c r="A161" s="10">
        <v>160</v>
      </c>
      <c r="B161" s="11">
        <v>45788.45</v>
      </c>
      <c r="C161" s="12">
        <v>99930</v>
      </c>
      <c r="D161" s="12">
        <v>307214</v>
      </c>
      <c r="E161" s="14" t="s">
        <v>624</v>
      </c>
      <c r="F161" s="12" t="s">
        <v>625</v>
      </c>
      <c r="G161" s="13" t="s">
        <v>626</v>
      </c>
      <c r="H161" s="12" t="s">
        <v>273</v>
      </c>
      <c r="I161" s="12" t="s">
        <v>627</v>
      </c>
      <c r="J161" s="12">
        <v>20</v>
      </c>
      <c r="K161" s="12" t="s">
        <v>628</v>
      </c>
      <c r="L161" s="12" t="s">
        <v>33</v>
      </c>
      <c r="M161" s="12">
        <v>20</v>
      </c>
      <c r="N161" s="26">
        <v>45788.625</v>
      </c>
      <c r="O161" s="12" t="s">
        <v>34</v>
      </c>
      <c r="P161" s="26">
        <v>45705.534027777801</v>
      </c>
      <c r="Q161" s="12" t="s">
        <v>2681</v>
      </c>
      <c r="R161" s="189">
        <v>45788.765972222202</v>
      </c>
      <c r="S161" s="12" t="s">
        <v>20867</v>
      </c>
      <c r="T161" s="27">
        <v>0.31597222222626398</v>
      </c>
      <c r="U161" s="12">
        <f t="shared" si="7"/>
        <v>0.31597222222626398</v>
      </c>
      <c r="V161" s="28">
        <f t="shared" si="8"/>
        <v>7.5833333334303354</v>
      </c>
      <c r="W161" s="28" t="str">
        <f t="shared" si="6"/>
        <v>&lt;12 hr</v>
      </c>
      <c r="X161" s="12" t="s">
        <v>629</v>
      </c>
      <c r="Y161" s="13" t="s">
        <v>21175</v>
      </c>
      <c r="Z161" s="13"/>
      <c r="AA161" s="12" t="s">
        <v>21129</v>
      </c>
    </row>
    <row r="162" spans="1:27" customFormat="1" ht="30" customHeight="1">
      <c r="A162" s="10">
        <v>161</v>
      </c>
      <c r="B162" s="11">
        <v>45788.503472222197</v>
      </c>
      <c r="C162" s="12">
        <v>104793</v>
      </c>
      <c r="D162" s="12">
        <v>315637</v>
      </c>
      <c r="E162" s="14" t="s">
        <v>2467</v>
      </c>
      <c r="F162" s="12" t="s">
        <v>2468</v>
      </c>
      <c r="G162" s="13" t="s">
        <v>2469</v>
      </c>
      <c r="H162" s="12" t="s">
        <v>182</v>
      </c>
      <c r="I162" s="12" t="s">
        <v>2470</v>
      </c>
      <c r="J162" s="12">
        <v>20</v>
      </c>
      <c r="K162" s="12" t="s">
        <v>184</v>
      </c>
      <c r="L162" s="12" t="s">
        <v>33</v>
      </c>
      <c r="M162" s="12">
        <v>30</v>
      </c>
      <c r="N162" s="26">
        <v>45788.625</v>
      </c>
      <c r="O162" s="12" t="s">
        <v>66</v>
      </c>
      <c r="P162" s="26">
        <v>45748.633333333302</v>
      </c>
      <c r="Q162" s="12" t="s">
        <v>2681</v>
      </c>
      <c r="R162" s="189">
        <v>45788.766666666699</v>
      </c>
      <c r="S162" s="12" t="s">
        <v>20867</v>
      </c>
      <c r="T162" s="27">
        <v>0.26319444445107398</v>
      </c>
      <c r="U162" s="12">
        <f t="shared" si="7"/>
        <v>0.26319444445107398</v>
      </c>
      <c r="V162" s="28">
        <f t="shared" si="8"/>
        <v>6.3166666668257756</v>
      </c>
      <c r="W162" s="28" t="str">
        <f t="shared" si="6"/>
        <v>&lt;12 hr</v>
      </c>
      <c r="X162" s="12" t="s">
        <v>2471</v>
      </c>
      <c r="Y162" s="13" t="s">
        <v>21176</v>
      </c>
      <c r="Z162" s="13"/>
      <c r="AA162" s="12" t="s">
        <v>21129</v>
      </c>
    </row>
    <row r="163" spans="1:27" customFormat="1" ht="30" customHeight="1">
      <c r="A163" s="10">
        <v>162</v>
      </c>
      <c r="B163" s="11">
        <v>45788.708333333299</v>
      </c>
      <c r="C163" s="12">
        <v>99145</v>
      </c>
      <c r="D163" s="12">
        <v>351137</v>
      </c>
      <c r="E163" s="14" t="s">
        <v>522</v>
      </c>
      <c r="F163" s="12" t="s">
        <v>523</v>
      </c>
      <c r="G163" s="13" t="s">
        <v>524</v>
      </c>
      <c r="H163" s="12" t="s">
        <v>252</v>
      </c>
      <c r="I163" s="12" t="s">
        <v>525</v>
      </c>
      <c r="J163" s="12">
        <v>20</v>
      </c>
      <c r="K163" s="12" t="s">
        <v>244</v>
      </c>
      <c r="L163" s="12" t="s">
        <v>33</v>
      </c>
      <c r="M163" s="12">
        <v>50</v>
      </c>
      <c r="N163" s="26">
        <v>45789.604166666701</v>
      </c>
      <c r="O163" s="12" t="s">
        <v>34</v>
      </c>
      <c r="P163" s="26">
        <v>45697.620138888902</v>
      </c>
      <c r="Q163" s="12" t="s">
        <v>20877</v>
      </c>
      <c r="R163" s="189">
        <v>45789.597222222197</v>
      </c>
      <c r="S163" s="12" t="s">
        <v>20867</v>
      </c>
      <c r="T163" s="27">
        <v>0.88888888888323003</v>
      </c>
      <c r="U163" s="12">
        <f t="shared" si="7"/>
        <v>0.88888888888323003</v>
      </c>
      <c r="V163" s="28">
        <f t="shared" si="8"/>
        <v>21.333333333197523</v>
      </c>
      <c r="W163" s="28" t="str">
        <f t="shared" si="6"/>
        <v>12-36 hr</v>
      </c>
      <c r="X163" s="12" t="s">
        <v>526</v>
      </c>
      <c r="Y163" s="13" t="s">
        <v>21114</v>
      </c>
      <c r="Z163" s="13"/>
      <c r="AA163" s="12" t="s">
        <v>21087</v>
      </c>
    </row>
    <row r="164" spans="1:27" customFormat="1" ht="30" customHeight="1">
      <c r="A164" s="10">
        <v>163</v>
      </c>
      <c r="B164" s="11">
        <v>45789.440277777801</v>
      </c>
      <c r="C164" s="12">
        <v>104763</v>
      </c>
      <c r="D164" s="12">
        <v>398589</v>
      </c>
      <c r="E164" s="14" t="s">
        <v>2455</v>
      </c>
      <c r="F164" s="12" t="s">
        <v>2456</v>
      </c>
      <c r="G164" s="13" t="s">
        <v>2457</v>
      </c>
      <c r="H164" s="12" t="s">
        <v>2355</v>
      </c>
      <c r="I164" s="12" t="s">
        <v>2458</v>
      </c>
      <c r="J164" s="12">
        <v>20</v>
      </c>
      <c r="K164" s="12" t="s">
        <v>2459</v>
      </c>
      <c r="L164" s="12" t="s">
        <v>33</v>
      </c>
      <c r="M164" s="12">
        <v>120</v>
      </c>
      <c r="N164" s="26">
        <v>45789.5</v>
      </c>
      <c r="O164" s="12" t="s">
        <v>20877</v>
      </c>
      <c r="P164" s="26">
        <v>45748.555555555598</v>
      </c>
      <c r="Q164" s="12" t="s">
        <v>20877</v>
      </c>
      <c r="R164" s="189">
        <v>45789.563888888901</v>
      </c>
      <c r="S164" s="12" t="s">
        <v>20867</v>
      </c>
      <c r="T164" s="27">
        <v>0.123611111106584</v>
      </c>
      <c r="U164" s="12">
        <f t="shared" si="7"/>
        <v>0.123611111106584</v>
      </c>
      <c r="V164" s="28">
        <f t="shared" si="8"/>
        <v>2.9666666665580159</v>
      </c>
      <c r="W164" s="28" t="str">
        <f t="shared" si="6"/>
        <v>&lt;12 hr</v>
      </c>
      <c r="X164" s="12" t="s">
        <v>2460</v>
      </c>
      <c r="Y164" s="13" t="s">
        <v>21177</v>
      </c>
      <c r="Z164" s="13"/>
      <c r="AA164" s="12" t="s">
        <v>21177</v>
      </c>
    </row>
    <row r="165" spans="1:27" customFormat="1" ht="30" customHeight="1">
      <c r="A165" s="10">
        <v>164</v>
      </c>
      <c r="B165" s="11">
        <v>45792.444444444402</v>
      </c>
      <c r="C165" s="12">
        <v>102422</v>
      </c>
      <c r="D165" s="12">
        <v>202242</v>
      </c>
      <c r="E165" s="14" t="s">
        <v>1574</v>
      </c>
      <c r="F165" s="12" t="s">
        <v>1575</v>
      </c>
      <c r="G165" s="13" t="s">
        <v>1576</v>
      </c>
      <c r="H165" s="12" t="s">
        <v>273</v>
      </c>
      <c r="I165" s="12" t="s">
        <v>1577</v>
      </c>
      <c r="J165" s="12">
        <v>40</v>
      </c>
      <c r="K165" s="12" t="s">
        <v>552</v>
      </c>
      <c r="L165" s="12" t="s">
        <v>33</v>
      </c>
      <c r="M165" s="12">
        <v>80</v>
      </c>
      <c r="N165" s="26">
        <v>45793.416666666701</v>
      </c>
      <c r="O165" s="12" t="s">
        <v>34</v>
      </c>
      <c r="P165" s="26">
        <v>45727.502858796302</v>
      </c>
      <c r="Q165" s="12" t="s">
        <v>20877</v>
      </c>
      <c r="R165" s="189">
        <v>45793.507638888899</v>
      </c>
      <c r="S165" s="12" t="s">
        <v>20867</v>
      </c>
      <c r="T165" s="27">
        <v>1.0631944444467101</v>
      </c>
      <c r="U165" s="12">
        <f t="shared" si="7"/>
        <v>1.0631944444467101</v>
      </c>
      <c r="V165" s="28">
        <f t="shared" si="8"/>
        <v>25.516666666721044</v>
      </c>
      <c r="W165" s="28" t="str">
        <f t="shared" si="6"/>
        <v>12-36 hr</v>
      </c>
      <c r="X165" s="12" t="s">
        <v>1578</v>
      </c>
      <c r="Y165" s="13" t="s">
        <v>21178</v>
      </c>
      <c r="Z165" s="13"/>
      <c r="AA165" s="12" t="s">
        <v>20885</v>
      </c>
    </row>
    <row r="166" spans="1:27" customFormat="1" ht="30" customHeight="1">
      <c r="A166" s="10">
        <v>165</v>
      </c>
      <c r="B166" s="11">
        <v>45792.449305555601</v>
      </c>
      <c r="C166" s="12">
        <v>98391</v>
      </c>
      <c r="D166" s="12">
        <v>345888</v>
      </c>
      <c r="E166" s="14" t="s">
        <v>352</v>
      </c>
      <c r="F166" s="12" t="s">
        <v>353</v>
      </c>
      <c r="G166" s="13" t="s">
        <v>354</v>
      </c>
      <c r="H166" s="12" t="s">
        <v>260</v>
      </c>
      <c r="I166" s="12" t="s">
        <v>355</v>
      </c>
      <c r="J166" s="12">
        <v>25</v>
      </c>
      <c r="K166" s="12" t="s">
        <v>356</v>
      </c>
      <c r="L166" s="12" t="s">
        <v>33</v>
      </c>
      <c r="M166" s="12"/>
      <c r="N166" s="26">
        <v>45793.458333333299</v>
      </c>
      <c r="O166" s="12" t="s">
        <v>53</v>
      </c>
      <c r="P166" s="26">
        <v>45690.415717592601</v>
      </c>
      <c r="Q166" s="12" t="s">
        <v>20877</v>
      </c>
      <c r="R166" s="189">
        <v>45793.462500000001</v>
      </c>
      <c r="S166" s="12" t="s">
        <v>20867</v>
      </c>
      <c r="T166" s="27">
        <v>1.0131944444437999</v>
      </c>
      <c r="U166" s="12">
        <f t="shared" si="7"/>
        <v>1.0131944444437999</v>
      </c>
      <c r="V166" s="28">
        <f t="shared" si="8"/>
        <v>24.316666666651198</v>
      </c>
      <c r="W166" s="28" t="str">
        <f t="shared" si="6"/>
        <v>12-36 hr</v>
      </c>
      <c r="X166" s="12" t="s">
        <v>357</v>
      </c>
      <c r="Y166" s="13" t="s">
        <v>21181</v>
      </c>
      <c r="Z166" s="13"/>
      <c r="AA166" s="12" t="s">
        <v>21129</v>
      </c>
    </row>
    <row r="167" spans="1:27" customFormat="1" ht="30" customHeight="1">
      <c r="A167" s="10">
        <v>166</v>
      </c>
      <c r="B167" s="11">
        <v>45792.451388888898</v>
      </c>
      <c r="C167" s="12">
        <v>110083</v>
      </c>
      <c r="D167" s="12">
        <v>430243</v>
      </c>
      <c r="E167" s="14" t="s">
        <v>3370</v>
      </c>
      <c r="F167" s="12" t="s">
        <v>3371</v>
      </c>
      <c r="G167" s="13" t="s">
        <v>3372</v>
      </c>
      <c r="H167" s="12" t="s">
        <v>50</v>
      </c>
      <c r="I167" s="12" t="s">
        <v>3373</v>
      </c>
      <c r="J167" s="12">
        <v>25</v>
      </c>
      <c r="K167" s="12" t="s">
        <v>869</v>
      </c>
      <c r="L167" s="12" t="s">
        <v>33</v>
      </c>
      <c r="M167" s="12"/>
      <c r="N167" s="26">
        <v>45792.625</v>
      </c>
      <c r="O167" s="12" t="s">
        <v>2681</v>
      </c>
      <c r="P167" s="26">
        <v>45789.584027777797</v>
      </c>
      <c r="Q167" s="12" t="s">
        <v>3111</v>
      </c>
      <c r="R167" s="189">
        <v>45793.480555555601</v>
      </c>
      <c r="S167" s="12" t="s">
        <v>20867</v>
      </c>
      <c r="T167" s="27">
        <v>1.02916666666715</v>
      </c>
      <c r="U167" s="12">
        <f t="shared" si="7"/>
        <v>1.02916666666715</v>
      </c>
      <c r="V167" s="28">
        <f t="shared" si="8"/>
        <v>24.700000000011599</v>
      </c>
      <c r="W167" s="28" t="str">
        <f t="shared" si="6"/>
        <v>12-36 hr</v>
      </c>
      <c r="X167" s="12" t="s">
        <v>3374</v>
      </c>
      <c r="Y167" s="13" t="s">
        <v>21182</v>
      </c>
      <c r="Z167" s="13"/>
      <c r="AA167" s="12" t="s">
        <v>21129</v>
      </c>
    </row>
    <row r="168" spans="1:27" customFormat="1" ht="30" customHeight="1">
      <c r="A168" s="10">
        <v>167</v>
      </c>
      <c r="B168" s="11">
        <v>45792.453472222202</v>
      </c>
      <c r="C168" s="12">
        <v>109855</v>
      </c>
      <c r="D168" s="12">
        <v>428734</v>
      </c>
      <c r="E168" s="14" t="s">
        <v>3315</v>
      </c>
      <c r="F168" s="12" t="s">
        <v>3316</v>
      </c>
      <c r="G168" s="13" t="s">
        <v>3317</v>
      </c>
      <c r="H168" s="12" t="s">
        <v>2355</v>
      </c>
      <c r="I168" s="12" t="s">
        <v>3318</v>
      </c>
      <c r="J168" s="12">
        <v>20</v>
      </c>
      <c r="K168" s="12" t="s">
        <v>3319</v>
      </c>
      <c r="L168" s="12" t="s">
        <v>33</v>
      </c>
      <c r="M168" s="12">
        <v>200</v>
      </c>
      <c r="N168" s="26">
        <v>45793.479166666701</v>
      </c>
      <c r="O168" s="12" t="s">
        <v>3111</v>
      </c>
      <c r="P168" s="26">
        <v>45787.478472222203</v>
      </c>
      <c r="Q168" s="12" t="s">
        <v>2681</v>
      </c>
      <c r="R168" s="189">
        <v>45793.508333333302</v>
      </c>
      <c r="S168" s="12" t="s">
        <v>20867</v>
      </c>
      <c r="T168" s="27">
        <v>1.0548611111080399</v>
      </c>
      <c r="U168" s="12">
        <f t="shared" si="7"/>
        <v>1.0548611111080399</v>
      </c>
      <c r="V168" s="28">
        <f t="shared" si="8"/>
        <v>25.316666666592958</v>
      </c>
      <c r="W168" s="28" t="str">
        <f t="shared" si="6"/>
        <v>12-36 hr</v>
      </c>
      <c r="X168" s="12" t="s">
        <v>3320</v>
      </c>
      <c r="Y168" s="13" t="s">
        <v>21114</v>
      </c>
      <c r="Z168" s="13"/>
      <c r="AA168" s="12" t="s">
        <v>21087</v>
      </c>
    </row>
    <row r="169" spans="1:27" customFormat="1" ht="30" customHeight="1">
      <c r="A169" s="10">
        <v>168</v>
      </c>
      <c r="B169" s="11">
        <v>45793.6027777778</v>
      </c>
      <c r="C169" s="12">
        <v>101974</v>
      </c>
      <c r="D169" s="12">
        <v>303339</v>
      </c>
      <c r="E169" s="14" t="s">
        <v>1369</v>
      </c>
      <c r="F169" s="12" t="s">
        <v>1370</v>
      </c>
      <c r="G169" s="13" t="s">
        <v>1371</v>
      </c>
      <c r="H169" s="12" t="s">
        <v>182</v>
      </c>
      <c r="I169" s="12" t="s">
        <v>1372</v>
      </c>
      <c r="J169" s="12">
        <v>25</v>
      </c>
      <c r="K169" s="12" t="s">
        <v>312</v>
      </c>
      <c r="L169" s="12" t="s">
        <v>33</v>
      </c>
      <c r="M169" s="12">
        <v>30</v>
      </c>
      <c r="N169" s="26">
        <v>45793.625</v>
      </c>
      <c r="O169" s="12" t="s">
        <v>34</v>
      </c>
      <c r="P169" s="26">
        <v>45726.473171296297</v>
      </c>
      <c r="Q169" s="12" t="s">
        <v>3111</v>
      </c>
      <c r="R169" s="189">
        <v>45793.654861111099</v>
      </c>
      <c r="S169" s="12" t="s">
        <v>20867</v>
      </c>
      <c r="T169" s="27">
        <v>5.2083333335758701E-2</v>
      </c>
      <c r="U169" s="12">
        <f t="shared" si="7"/>
        <v>5.2083333335758701E-2</v>
      </c>
      <c r="V169" s="28">
        <f t="shared" si="8"/>
        <v>1.2500000000582088</v>
      </c>
      <c r="W169" s="28" t="str">
        <f t="shared" si="6"/>
        <v>&lt;12 hr</v>
      </c>
      <c r="X169" s="12" t="s">
        <v>1373</v>
      </c>
      <c r="Y169" s="13" t="s">
        <v>21183</v>
      </c>
      <c r="Z169" s="13"/>
      <c r="AA169" s="12" t="s">
        <v>21129</v>
      </c>
    </row>
    <row r="170" spans="1:27" customFormat="1" ht="30" customHeight="1">
      <c r="A170" s="10">
        <v>169</v>
      </c>
      <c r="B170" s="11">
        <v>45794.471527777801</v>
      </c>
      <c r="C170" s="12">
        <v>100105</v>
      </c>
      <c r="D170" s="12">
        <v>271875</v>
      </c>
      <c r="E170" s="14" t="s">
        <v>678</v>
      </c>
      <c r="F170" s="12" t="s">
        <v>679</v>
      </c>
      <c r="G170" s="13" t="s">
        <v>680</v>
      </c>
      <c r="H170" s="12" t="s">
        <v>260</v>
      </c>
      <c r="I170" s="12" t="s">
        <v>681</v>
      </c>
      <c r="J170" s="12">
        <v>20</v>
      </c>
      <c r="K170" s="12" t="s">
        <v>664</v>
      </c>
      <c r="L170" s="12" t="s">
        <v>33</v>
      </c>
      <c r="M170" s="12">
        <v>40</v>
      </c>
      <c r="N170" s="26">
        <v>45795.375</v>
      </c>
      <c r="O170" s="12" t="s">
        <v>44</v>
      </c>
      <c r="P170" s="26">
        <v>45707.452523148102</v>
      </c>
      <c r="Q170" s="12" t="s">
        <v>2681</v>
      </c>
      <c r="R170" s="189">
        <v>45795.437893518501</v>
      </c>
      <c r="S170" s="12" t="s">
        <v>20867</v>
      </c>
      <c r="T170" s="27">
        <v>0.96636574073636405</v>
      </c>
      <c r="U170" s="12">
        <f t="shared" si="7"/>
        <v>0.96636574073636405</v>
      </c>
      <c r="V170" s="28">
        <f t="shared" si="8"/>
        <v>23.192777777672738</v>
      </c>
      <c r="W170" s="28" t="str">
        <f t="shared" si="6"/>
        <v>12-36 hr</v>
      </c>
      <c r="X170" s="12" t="s">
        <v>682</v>
      </c>
      <c r="Y170" s="13" t="s">
        <v>21184</v>
      </c>
      <c r="Z170" s="13"/>
      <c r="AA170" s="12" t="s">
        <v>21129</v>
      </c>
    </row>
    <row r="171" spans="1:27" customFormat="1" ht="30" customHeight="1">
      <c r="A171" s="10">
        <v>170</v>
      </c>
      <c r="B171" s="11">
        <v>45795.586111111101</v>
      </c>
      <c r="C171" s="12">
        <v>110206</v>
      </c>
      <c r="D171" s="12">
        <v>431145</v>
      </c>
      <c r="E171" s="14" t="s">
        <v>3393</v>
      </c>
      <c r="F171" s="12" t="s">
        <v>3394</v>
      </c>
      <c r="G171" s="13" t="s">
        <v>3395</v>
      </c>
      <c r="H171" s="12" t="s">
        <v>30</v>
      </c>
      <c r="I171" s="12" t="s">
        <v>3396</v>
      </c>
      <c r="J171" s="12">
        <v>20</v>
      </c>
      <c r="K171" s="12" t="s">
        <v>32</v>
      </c>
      <c r="L171" s="12" t="s">
        <v>33</v>
      </c>
      <c r="M171" s="12">
        <v>210</v>
      </c>
      <c r="N171" s="26">
        <v>45795.625</v>
      </c>
      <c r="O171" s="12" t="s">
        <v>3111</v>
      </c>
      <c r="P171" s="26">
        <v>45789.567361111098</v>
      </c>
      <c r="Q171" s="12" t="s">
        <v>3111</v>
      </c>
      <c r="R171" s="189">
        <v>45795.65</v>
      </c>
      <c r="S171" s="12" t="s">
        <v>20867</v>
      </c>
      <c r="T171" s="27">
        <v>6.3888888893416207E-2</v>
      </c>
      <c r="U171" s="12">
        <f t="shared" si="7"/>
        <v>6.3888888893416207E-2</v>
      </c>
      <c r="V171" s="28">
        <f t="shared" si="8"/>
        <v>1.533333333441989</v>
      </c>
      <c r="W171" s="28" t="str">
        <f t="shared" si="6"/>
        <v>&lt;12 hr</v>
      </c>
      <c r="X171" s="12" t="s">
        <v>3397</v>
      </c>
      <c r="Y171" s="13" t="s">
        <v>21185</v>
      </c>
      <c r="Z171" s="13"/>
      <c r="AA171" s="12" t="s">
        <v>21186</v>
      </c>
    </row>
    <row r="172" spans="1:27" customFormat="1" ht="30" customHeight="1">
      <c r="A172" s="10">
        <v>171</v>
      </c>
      <c r="B172" s="11">
        <v>45795.586805555598</v>
      </c>
      <c r="C172" s="12">
        <v>107338</v>
      </c>
      <c r="D172" s="12">
        <v>413300</v>
      </c>
      <c r="E172" s="14" t="s">
        <v>2955</v>
      </c>
      <c r="F172" s="12" t="s">
        <v>2956</v>
      </c>
      <c r="G172" s="13" t="s">
        <v>2957</v>
      </c>
      <c r="H172" s="12" t="s">
        <v>2355</v>
      </c>
      <c r="I172" s="12" t="s">
        <v>2958</v>
      </c>
      <c r="J172" s="12">
        <v>20</v>
      </c>
      <c r="K172" s="12" t="s">
        <v>2959</v>
      </c>
      <c r="L172" s="12" t="s">
        <v>33</v>
      </c>
      <c r="M172" s="12">
        <v>150</v>
      </c>
      <c r="N172" s="26">
        <v>45778.625</v>
      </c>
      <c r="O172" s="12" t="s">
        <v>66</v>
      </c>
      <c r="P172" s="26">
        <v>45771.4909722222</v>
      </c>
      <c r="Q172" s="12" t="s">
        <v>2681</v>
      </c>
      <c r="R172" s="189">
        <v>45795.654861111099</v>
      </c>
      <c r="S172" s="12" t="s">
        <v>20867</v>
      </c>
      <c r="T172" s="27">
        <v>6.8055555559112704E-2</v>
      </c>
      <c r="U172" s="12">
        <f t="shared" si="7"/>
        <v>6.8055555559112704E-2</v>
      </c>
      <c r="V172" s="28">
        <f t="shared" si="8"/>
        <v>1.633333333418705</v>
      </c>
      <c r="W172" s="28" t="str">
        <f t="shared" si="6"/>
        <v>&lt;12 hr</v>
      </c>
      <c r="X172" s="12" t="s">
        <v>2960</v>
      </c>
      <c r="Y172" s="13" t="s">
        <v>21187</v>
      </c>
      <c r="Z172" s="13"/>
      <c r="AA172" s="12" t="s">
        <v>20935</v>
      </c>
    </row>
    <row r="173" spans="1:27" customFormat="1" ht="30" customHeight="1">
      <c r="A173" s="10">
        <v>172</v>
      </c>
      <c r="B173" s="11">
        <v>45795.597916666702</v>
      </c>
      <c r="C173" s="12">
        <v>108398</v>
      </c>
      <c r="D173" s="12">
        <v>419915</v>
      </c>
      <c r="E173" s="14" t="s">
        <v>3141</v>
      </c>
      <c r="F173" s="12" t="s">
        <v>3142</v>
      </c>
      <c r="G173" s="13" t="s">
        <v>3143</v>
      </c>
      <c r="H173" s="12" t="s">
        <v>41</v>
      </c>
      <c r="I173" s="12" t="s">
        <v>3144</v>
      </c>
      <c r="J173" s="12">
        <v>25</v>
      </c>
      <c r="K173" s="12" t="s">
        <v>43</v>
      </c>
      <c r="L173" s="12" t="s">
        <v>652</v>
      </c>
      <c r="M173" s="12">
        <v>150</v>
      </c>
      <c r="N173" s="26">
        <v>45778.625</v>
      </c>
      <c r="O173" s="12" t="s">
        <v>2681</v>
      </c>
      <c r="P173" s="26">
        <v>45778.637152777803</v>
      </c>
      <c r="Q173" s="12" t="s">
        <v>2681</v>
      </c>
      <c r="R173" s="189">
        <v>45795.681944444397</v>
      </c>
      <c r="S173" s="12" t="s">
        <v>20867</v>
      </c>
      <c r="T173" s="27">
        <v>8.4027777775190798E-2</v>
      </c>
      <c r="U173" s="12">
        <f t="shared" si="7"/>
        <v>8.4027777775190798E-2</v>
      </c>
      <c r="V173" s="28">
        <f t="shared" si="8"/>
        <v>2.0166666666045794</v>
      </c>
      <c r="W173" s="28" t="str">
        <f t="shared" si="6"/>
        <v>&lt;12 hr</v>
      </c>
      <c r="X173" s="12" t="s">
        <v>3145</v>
      </c>
      <c r="Y173" s="13" t="s">
        <v>21188</v>
      </c>
      <c r="Z173" s="13"/>
      <c r="AA173" s="12" t="s">
        <v>20885</v>
      </c>
    </row>
    <row r="174" spans="1:27" customFormat="1" ht="30" customHeight="1">
      <c r="A174" s="10">
        <v>173</v>
      </c>
      <c r="B174" s="11">
        <v>45795.7323958333</v>
      </c>
      <c r="C174" s="12">
        <v>100281</v>
      </c>
      <c r="D174" s="12">
        <v>214502</v>
      </c>
      <c r="E174" s="14" t="s">
        <v>813</v>
      </c>
      <c r="F174" s="12" t="s">
        <v>814</v>
      </c>
      <c r="G174" s="13" t="s">
        <v>815</v>
      </c>
      <c r="H174" s="12" t="s">
        <v>252</v>
      </c>
      <c r="I174" s="12" t="s">
        <v>816</v>
      </c>
      <c r="J174" s="12">
        <v>20</v>
      </c>
      <c r="K174" s="12" t="s">
        <v>775</v>
      </c>
      <c r="L174" s="12" t="s">
        <v>33</v>
      </c>
      <c r="M174" s="12">
        <v>150</v>
      </c>
      <c r="N174" s="26">
        <v>45796.541666666701</v>
      </c>
      <c r="O174" s="12" t="s">
        <v>34</v>
      </c>
      <c r="P174" s="35">
        <v>45709.615960648101</v>
      </c>
      <c r="Q174" s="12" t="s">
        <v>3111</v>
      </c>
      <c r="R174" s="189">
        <v>45796.512499999997</v>
      </c>
      <c r="S174" s="12" t="s">
        <v>20867</v>
      </c>
      <c r="T174" s="27">
        <v>0.780104166660749</v>
      </c>
      <c r="U174" s="12">
        <f t="shared" si="7"/>
        <v>0.780104166660749</v>
      </c>
      <c r="V174" s="28">
        <f t="shared" si="8"/>
        <v>18.722499999857977</v>
      </c>
      <c r="W174" s="28" t="str">
        <f t="shared" si="6"/>
        <v>12-36 hr</v>
      </c>
      <c r="X174" s="12" t="s">
        <v>817</v>
      </c>
      <c r="Y174" s="13" t="s">
        <v>21189</v>
      </c>
      <c r="Z174" s="13"/>
      <c r="AA174" s="12" t="s">
        <v>21172</v>
      </c>
    </row>
    <row r="175" spans="1:27" customFormat="1" ht="30" customHeight="1">
      <c r="A175" s="10">
        <v>174</v>
      </c>
      <c r="B175" s="11">
        <v>45796.426342592596</v>
      </c>
      <c r="C175" s="12">
        <v>110486</v>
      </c>
      <c r="D175" s="12">
        <v>432454</v>
      </c>
      <c r="E175" s="14" t="s">
        <v>3450</v>
      </c>
      <c r="F175" s="12" t="s">
        <v>3451</v>
      </c>
      <c r="G175" s="13" t="s">
        <v>3452</v>
      </c>
      <c r="H175" s="12" t="s">
        <v>30</v>
      </c>
      <c r="I175" s="12" t="s">
        <v>3453</v>
      </c>
      <c r="J175" s="12">
        <v>20</v>
      </c>
      <c r="K175" s="12" t="s">
        <v>32</v>
      </c>
      <c r="L175" s="12" t="s">
        <v>33</v>
      </c>
      <c r="M175" s="12">
        <v>30</v>
      </c>
      <c r="N175" s="26">
        <v>45796.541666666701</v>
      </c>
      <c r="O175" s="12" t="s">
        <v>2681</v>
      </c>
      <c r="P175" s="26">
        <v>45791.497962963003</v>
      </c>
      <c r="Q175" s="12" t="s">
        <v>3111</v>
      </c>
      <c r="R175" s="189">
        <v>45796.578472222202</v>
      </c>
      <c r="S175" s="12" t="s">
        <v>20867</v>
      </c>
      <c r="T175" s="27">
        <v>0.152129629634146</v>
      </c>
      <c r="U175" s="12">
        <f t="shared" si="7"/>
        <v>0.152129629634146</v>
      </c>
      <c r="V175" s="28">
        <f t="shared" si="8"/>
        <v>3.651111111219504</v>
      </c>
      <c r="W175" s="28" t="str">
        <f t="shared" si="6"/>
        <v>&lt;12 hr</v>
      </c>
      <c r="X175" s="12" t="s">
        <v>3454</v>
      </c>
      <c r="Y175" s="13" t="s">
        <v>21190</v>
      </c>
      <c r="Z175" s="13"/>
      <c r="AA175" s="12" t="s">
        <v>20888</v>
      </c>
    </row>
    <row r="176" spans="1:27" customFormat="1" ht="30" customHeight="1">
      <c r="A176" s="10">
        <v>175</v>
      </c>
      <c r="B176" s="11">
        <v>45797.565972222197</v>
      </c>
      <c r="C176" s="12">
        <v>105835</v>
      </c>
      <c r="D176" s="12">
        <v>404470</v>
      </c>
      <c r="E176" s="14" t="s">
        <v>2677</v>
      </c>
      <c r="F176" s="12" t="s">
        <v>2678</v>
      </c>
      <c r="G176" s="13" t="s">
        <v>2679</v>
      </c>
      <c r="H176" s="12" t="s">
        <v>41</v>
      </c>
      <c r="I176" s="12" t="s">
        <v>2680</v>
      </c>
      <c r="J176" s="12">
        <v>20</v>
      </c>
      <c r="K176" s="12" t="s">
        <v>43</v>
      </c>
      <c r="L176" s="12" t="s">
        <v>33</v>
      </c>
      <c r="M176" s="12">
        <v>40</v>
      </c>
      <c r="N176" s="26">
        <v>45797.625</v>
      </c>
      <c r="O176" s="12" t="s">
        <v>2681</v>
      </c>
      <c r="P176" s="26">
        <v>45756.421527777798</v>
      </c>
      <c r="Q176" s="12" t="s">
        <v>20877</v>
      </c>
      <c r="R176" s="189">
        <v>45797.676388888904</v>
      </c>
      <c r="S176" s="12" t="s">
        <v>20867</v>
      </c>
      <c r="T176" s="27">
        <v>0.110416666670062</v>
      </c>
      <c r="U176" s="12">
        <f t="shared" si="7"/>
        <v>0.110416666670062</v>
      </c>
      <c r="V176" s="28">
        <f t="shared" si="8"/>
        <v>2.6500000000814881</v>
      </c>
      <c r="W176" s="28" t="str">
        <f t="shared" si="6"/>
        <v>&lt;12 hr</v>
      </c>
      <c r="X176" s="12" t="s">
        <v>2682</v>
      </c>
      <c r="Y176" s="13" t="s">
        <v>21191</v>
      </c>
      <c r="Z176" s="13"/>
      <c r="AA176" s="12" t="s">
        <v>20888</v>
      </c>
    </row>
    <row r="177" spans="1:27" customFormat="1" ht="30" customHeight="1">
      <c r="A177" s="10">
        <v>176</v>
      </c>
      <c r="B177" s="11">
        <v>45797.599305555603</v>
      </c>
      <c r="C177" s="12">
        <v>111087</v>
      </c>
      <c r="D177" s="12">
        <v>161616</v>
      </c>
      <c r="E177" s="14" t="s">
        <v>3597</v>
      </c>
      <c r="F177" s="12" t="s">
        <v>3598</v>
      </c>
      <c r="G177" s="13" t="s">
        <v>3599</v>
      </c>
      <c r="H177" s="12" t="s">
        <v>41</v>
      </c>
      <c r="I177" s="12" t="s">
        <v>3600</v>
      </c>
      <c r="J177" s="12">
        <v>20</v>
      </c>
      <c r="K177" s="12" t="s">
        <v>2448</v>
      </c>
      <c r="L177" s="12" t="s">
        <v>33</v>
      </c>
      <c r="M177" s="12">
        <v>320</v>
      </c>
      <c r="N177" s="26">
        <v>45798.375</v>
      </c>
      <c r="O177" s="12" t="s">
        <v>66</v>
      </c>
      <c r="P177" s="26">
        <v>45796.602083333302</v>
      </c>
      <c r="Q177" s="12" t="s">
        <v>20877</v>
      </c>
      <c r="R177" s="189">
        <v>45798.421527777798</v>
      </c>
      <c r="S177" s="12" t="s">
        <v>20867</v>
      </c>
      <c r="T177" s="27">
        <v>0.82222222221753305</v>
      </c>
      <c r="U177" s="12">
        <f t="shared" si="7"/>
        <v>0.82222222221753305</v>
      </c>
      <c r="V177" s="28">
        <f t="shared" si="8"/>
        <v>19.733333333220791</v>
      </c>
      <c r="W177" s="28" t="str">
        <f t="shared" si="6"/>
        <v>12-36 hr</v>
      </c>
      <c r="X177" s="12" t="s">
        <v>3601</v>
      </c>
      <c r="Y177" s="13" t="s">
        <v>21192</v>
      </c>
      <c r="Z177" s="13"/>
      <c r="AA177" s="12" t="s">
        <v>20885</v>
      </c>
    </row>
    <row r="178" spans="1:27" customFormat="1" ht="30" customHeight="1">
      <c r="A178" s="10">
        <v>177</v>
      </c>
      <c r="B178" s="11">
        <v>45797.686967592599</v>
      </c>
      <c r="C178" s="12">
        <v>110083</v>
      </c>
      <c r="D178" s="12">
        <v>430243</v>
      </c>
      <c r="E178" s="14" t="s">
        <v>3370</v>
      </c>
      <c r="F178" s="12" t="s">
        <v>3371</v>
      </c>
      <c r="G178" s="13" t="s">
        <v>3372</v>
      </c>
      <c r="H178" s="12" t="s">
        <v>50</v>
      </c>
      <c r="I178" s="12" t="s">
        <v>3373</v>
      </c>
      <c r="J178" s="12">
        <v>25</v>
      </c>
      <c r="K178" s="12" t="s">
        <v>869</v>
      </c>
      <c r="L178" s="12" t="s">
        <v>33</v>
      </c>
      <c r="M178" s="12">
        <v>190</v>
      </c>
      <c r="N178" s="26">
        <v>45798.541666666701</v>
      </c>
      <c r="O178" s="12" t="s">
        <v>2681</v>
      </c>
      <c r="P178" s="26">
        <v>45789.584027777797</v>
      </c>
      <c r="Q178" s="12" t="s">
        <v>20877</v>
      </c>
      <c r="R178" s="189">
        <v>45798.467361111099</v>
      </c>
      <c r="S178" s="12" t="s">
        <v>20867</v>
      </c>
      <c r="T178" s="27">
        <v>0.78039351852203298</v>
      </c>
      <c r="U178" s="12">
        <f t="shared" si="7"/>
        <v>0.78039351852203298</v>
      </c>
      <c r="V178" s="28">
        <f t="shared" si="8"/>
        <v>18.729444444528792</v>
      </c>
      <c r="W178" s="28" t="str">
        <f t="shared" si="6"/>
        <v>12-36 hr</v>
      </c>
      <c r="X178" s="12" t="s">
        <v>3374</v>
      </c>
      <c r="Y178" s="13" t="s">
        <v>21193</v>
      </c>
      <c r="Z178" s="13"/>
      <c r="AA178" s="12" t="s">
        <v>21194</v>
      </c>
    </row>
    <row r="179" spans="1:27" customFormat="1" ht="30" customHeight="1">
      <c r="A179" s="10">
        <v>178</v>
      </c>
      <c r="B179" s="11">
        <v>45797.699085648099</v>
      </c>
      <c r="C179" s="12">
        <v>110718</v>
      </c>
      <c r="D179" s="12">
        <v>433844</v>
      </c>
      <c r="E179" s="14" t="s">
        <v>3511</v>
      </c>
      <c r="F179" s="12" t="s">
        <v>3512</v>
      </c>
      <c r="G179" s="13" t="s">
        <v>3513</v>
      </c>
      <c r="H179" s="12" t="s">
        <v>2355</v>
      </c>
      <c r="I179" s="12" t="s">
        <v>3514</v>
      </c>
      <c r="J179" s="12">
        <v>20</v>
      </c>
      <c r="K179" s="12" t="s">
        <v>3515</v>
      </c>
      <c r="L179" s="12" t="s">
        <v>33</v>
      </c>
      <c r="M179" s="12">
        <v>140</v>
      </c>
      <c r="N179" s="26">
        <v>45798.458333333299</v>
      </c>
      <c r="O179" s="12" t="s">
        <v>2681</v>
      </c>
      <c r="P179" s="26">
        <v>45793.5090277778</v>
      </c>
      <c r="Q179" s="12" t="s">
        <v>3111</v>
      </c>
      <c r="R179" s="189">
        <v>45798.599305555603</v>
      </c>
      <c r="S179" s="12" t="s">
        <v>20867</v>
      </c>
      <c r="T179" s="27">
        <v>0.90021990740933699</v>
      </c>
      <c r="U179" s="12">
        <f t="shared" si="7"/>
        <v>0.90021990740933699</v>
      </c>
      <c r="V179" s="28">
        <f t="shared" si="8"/>
        <v>21.605277777824089</v>
      </c>
      <c r="W179" s="28" t="str">
        <f t="shared" si="6"/>
        <v>12-36 hr</v>
      </c>
      <c r="X179" s="12" t="s">
        <v>3516</v>
      </c>
      <c r="Y179" s="13" t="s">
        <v>21195</v>
      </c>
      <c r="Z179" s="13"/>
      <c r="AA179" s="12" t="s">
        <v>20870</v>
      </c>
    </row>
    <row r="180" spans="1:27" customFormat="1" ht="30" customHeight="1">
      <c r="A180" s="10">
        <v>179</v>
      </c>
      <c r="B180" s="11">
        <v>45797.716620370396</v>
      </c>
      <c r="C180" s="12">
        <v>105670</v>
      </c>
      <c r="D180" s="12" t="s">
        <v>2624</v>
      </c>
      <c r="E180" s="14" t="s">
        <v>2625</v>
      </c>
      <c r="F180" s="12" t="s">
        <v>2626</v>
      </c>
      <c r="G180" s="13" t="s">
        <v>2627</v>
      </c>
      <c r="H180" s="12" t="s">
        <v>2355</v>
      </c>
      <c r="I180" s="12" t="s">
        <v>2628</v>
      </c>
      <c r="J180" s="12">
        <v>20</v>
      </c>
      <c r="K180" s="12" t="s">
        <v>2459</v>
      </c>
      <c r="L180" s="12" t="s">
        <v>33</v>
      </c>
      <c r="M180" s="12">
        <v>10</v>
      </c>
      <c r="N180" s="26">
        <v>45798.541666666701</v>
      </c>
      <c r="O180" s="12" t="s">
        <v>687</v>
      </c>
      <c r="P180" s="26">
        <v>45755.643750000003</v>
      </c>
      <c r="Q180" s="12" t="s">
        <v>3111</v>
      </c>
      <c r="R180" s="189">
        <v>45798.632638888899</v>
      </c>
      <c r="S180" s="12" t="s">
        <v>20867</v>
      </c>
      <c r="T180" s="27">
        <v>0.91601851852465199</v>
      </c>
      <c r="U180" s="12">
        <f t="shared" si="7"/>
        <v>0.91601851852465199</v>
      </c>
      <c r="V180" s="28">
        <f t="shared" si="8"/>
        <v>21.984444444591649</v>
      </c>
      <c r="W180" s="28" t="str">
        <f t="shared" si="6"/>
        <v>12-36 hr</v>
      </c>
      <c r="X180" s="12" t="s">
        <v>2629</v>
      </c>
      <c r="Y180" s="13" t="s">
        <v>21196</v>
      </c>
      <c r="Z180" s="13"/>
      <c r="AA180" s="12" t="s">
        <v>20888</v>
      </c>
    </row>
    <row r="181" spans="1:27" customFormat="1" ht="30" customHeight="1">
      <c r="A181" s="10">
        <v>180</v>
      </c>
      <c r="B181" s="11">
        <v>45798.406678240703</v>
      </c>
      <c r="C181" s="12">
        <v>109179</v>
      </c>
      <c r="D181" s="12">
        <v>424820</v>
      </c>
      <c r="E181" s="14" t="s">
        <v>3226</v>
      </c>
      <c r="F181" s="12" t="s">
        <v>3227</v>
      </c>
      <c r="G181" s="13" t="s">
        <v>3228</v>
      </c>
      <c r="H181" s="12" t="s">
        <v>41</v>
      </c>
      <c r="I181" s="12" t="s">
        <v>3229</v>
      </c>
      <c r="J181" s="12">
        <v>25</v>
      </c>
      <c r="K181" s="12" t="s">
        <v>615</v>
      </c>
      <c r="L181" s="12" t="s">
        <v>33</v>
      </c>
      <c r="M181" s="12">
        <v>15</v>
      </c>
      <c r="N181" s="26">
        <v>45798.872916666704</v>
      </c>
      <c r="O181" s="12" t="s">
        <v>20877</v>
      </c>
      <c r="P181" s="26">
        <v>45783.598611111098</v>
      </c>
      <c r="Q181" s="12" t="s">
        <v>20877</v>
      </c>
      <c r="R181" s="189">
        <v>45798.872916666704</v>
      </c>
      <c r="S181" s="12" t="s">
        <v>20867</v>
      </c>
      <c r="T181" s="27">
        <v>0.466238425928168</v>
      </c>
      <c r="U181" s="12">
        <f t="shared" si="7"/>
        <v>0.466238425928168</v>
      </c>
      <c r="V181" s="28">
        <f t="shared" si="8"/>
        <v>11.189722222276032</v>
      </c>
      <c r="W181" s="28" t="str">
        <f t="shared" si="6"/>
        <v>&lt;12 hr</v>
      </c>
      <c r="X181" s="12" t="s">
        <v>3230</v>
      </c>
      <c r="Y181" s="13" t="s">
        <v>21197</v>
      </c>
      <c r="Z181" s="13"/>
      <c r="AA181" s="12" t="s">
        <v>20888</v>
      </c>
    </row>
    <row r="182" spans="1:27" customFormat="1" ht="30" customHeight="1">
      <c r="A182" s="10">
        <v>181</v>
      </c>
      <c r="B182" s="11">
        <v>45799.591666666704</v>
      </c>
      <c r="C182" s="12">
        <v>106029</v>
      </c>
      <c r="D182" s="12">
        <v>405390</v>
      </c>
      <c r="E182" s="14" t="s">
        <v>2700</v>
      </c>
      <c r="F182" s="12" t="s">
        <v>2701</v>
      </c>
      <c r="G182" s="13" t="s">
        <v>2702</v>
      </c>
      <c r="H182" s="12" t="s">
        <v>2355</v>
      </c>
      <c r="I182" s="12" t="s">
        <v>2703</v>
      </c>
      <c r="J182" s="12">
        <v>20</v>
      </c>
      <c r="K182" s="12" t="s">
        <v>2704</v>
      </c>
      <c r="L182" s="12" t="s">
        <v>33</v>
      </c>
      <c r="M182" s="12"/>
      <c r="N182" s="26">
        <v>45799.625</v>
      </c>
      <c r="O182" s="12" t="s">
        <v>2681</v>
      </c>
      <c r="P182" s="26">
        <v>45757.480370370402</v>
      </c>
      <c r="Q182" s="12" t="s">
        <v>20877</v>
      </c>
      <c r="R182" s="189">
        <v>45799.681944444397</v>
      </c>
      <c r="S182" s="12" t="s">
        <v>20867</v>
      </c>
      <c r="T182" s="27">
        <v>9.0277777773735607E-2</v>
      </c>
      <c r="U182" s="12">
        <f t="shared" si="7"/>
        <v>9.0277777773735607E-2</v>
      </c>
      <c r="V182" s="28">
        <f t="shared" si="8"/>
        <v>2.1666666665696548</v>
      </c>
      <c r="W182" s="28" t="str">
        <f t="shared" si="6"/>
        <v>&lt;12 hr</v>
      </c>
      <c r="X182" s="12" t="s">
        <v>2705</v>
      </c>
      <c r="Y182" s="13" t="s">
        <v>21198</v>
      </c>
      <c r="Z182" s="13"/>
      <c r="AA182" s="12" t="s">
        <v>20888</v>
      </c>
    </row>
    <row r="183" spans="1:27" customFormat="1" ht="30" customHeight="1">
      <c r="A183" s="10">
        <v>182</v>
      </c>
      <c r="B183" s="11">
        <v>45800.687384259298</v>
      </c>
      <c r="C183" s="12">
        <v>105529</v>
      </c>
      <c r="D183" s="12">
        <v>222334</v>
      </c>
      <c r="E183" s="14" t="s">
        <v>2603</v>
      </c>
      <c r="F183" s="12" t="s">
        <v>2604</v>
      </c>
      <c r="G183" s="13" t="s">
        <v>2605</v>
      </c>
      <c r="H183" s="12" t="s">
        <v>182</v>
      </c>
      <c r="I183" s="12" t="s">
        <v>2606</v>
      </c>
      <c r="J183" s="12">
        <v>25</v>
      </c>
      <c r="K183" s="12" t="s">
        <v>2607</v>
      </c>
      <c r="L183" s="12" t="s">
        <v>33</v>
      </c>
      <c r="M183" s="12"/>
      <c r="N183" s="26">
        <v>45801.5</v>
      </c>
      <c r="O183" s="12" t="s">
        <v>687</v>
      </c>
      <c r="P183" s="26">
        <v>45754.619444444397</v>
      </c>
      <c r="Q183" s="12" t="s">
        <v>3111</v>
      </c>
      <c r="R183" s="189">
        <v>45801.482638888898</v>
      </c>
      <c r="S183" s="12" t="s">
        <v>20867</v>
      </c>
      <c r="T183" s="27">
        <v>0.79525462962919802</v>
      </c>
      <c r="U183" s="12">
        <f t="shared" si="7"/>
        <v>0.79525462962919802</v>
      </c>
      <c r="V183" s="28">
        <f t="shared" si="8"/>
        <v>19.086111111100752</v>
      </c>
      <c r="W183" s="28" t="str">
        <f t="shared" si="6"/>
        <v>12-36 hr</v>
      </c>
      <c r="X183" s="12" t="s">
        <v>2607</v>
      </c>
      <c r="Y183" s="13" t="s">
        <v>21199</v>
      </c>
      <c r="Z183" s="13"/>
      <c r="AA183" s="12" t="s">
        <v>20888</v>
      </c>
    </row>
    <row r="184" spans="1:27" customFormat="1" ht="30" customHeight="1">
      <c r="A184" s="10">
        <v>183</v>
      </c>
      <c r="B184" s="11">
        <v>45800.691412036998</v>
      </c>
      <c r="C184" s="12">
        <v>110083</v>
      </c>
      <c r="D184" s="12">
        <v>430243</v>
      </c>
      <c r="E184" s="14" t="s">
        <v>3370</v>
      </c>
      <c r="F184" s="12" t="s">
        <v>3371</v>
      </c>
      <c r="G184" s="13" t="s">
        <v>3372</v>
      </c>
      <c r="H184" s="12" t="s">
        <v>50</v>
      </c>
      <c r="I184" s="12" t="s">
        <v>3373</v>
      </c>
      <c r="J184" s="12">
        <v>25</v>
      </c>
      <c r="K184" s="12" t="s">
        <v>869</v>
      </c>
      <c r="L184" s="12" t="s">
        <v>33</v>
      </c>
      <c r="M184" s="12">
        <v>190</v>
      </c>
      <c r="N184" s="26">
        <v>45801.458333333299</v>
      </c>
      <c r="O184" s="12" t="s">
        <v>2681</v>
      </c>
      <c r="P184" s="26">
        <v>45789.584027777797</v>
      </c>
      <c r="Q184" s="12" t="s">
        <v>20877</v>
      </c>
      <c r="R184" s="189">
        <v>45801.425694444399</v>
      </c>
      <c r="S184" s="12" t="s">
        <v>20867</v>
      </c>
      <c r="T184" s="27">
        <v>0.73428240740759099</v>
      </c>
      <c r="U184" s="12">
        <f t="shared" si="7"/>
        <v>0.73428240740759099</v>
      </c>
      <c r="V184" s="28">
        <f t="shared" si="8"/>
        <v>17.622777777782183</v>
      </c>
      <c r="W184" s="28" t="str">
        <f t="shared" si="6"/>
        <v>12-36 hr</v>
      </c>
      <c r="X184" s="12" t="s">
        <v>3374</v>
      </c>
      <c r="Y184" s="13" t="s">
        <v>21200</v>
      </c>
      <c r="Z184" s="13"/>
      <c r="AA184" s="12" t="s">
        <v>21194</v>
      </c>
    </row>
    <row r="185" spans="1:27" customFormat="1" ht="30" customHeight="1">
      <c r="A185" s="10">
        <v>184</v>
      </c>
      <c r="B185" s="11">
        <v>45801.471979166701</v>
      </c>
      <c r="C185" s="12">
        <v>103753</v>
      </c>
      <c r="D185" s="12">
        <v>292769</v>
      </c>
      <c r="E185" s="14" t="s">
        <v>2061</v>
      </c>
      <c r="F185" s="12" t="s">
        <v>2062</v>
      </c>
      <c r="G185" s="13" t="s">
        <v>2063</v>
      </c>
      <c r="H185" s="12" t="s">
        <v>273</v>
      </c>
      <c r="I185" s="12" t="s">
        <v>2064</v>
      </c>
      <c r="J185" s="12">
        <v>20</v>
      </c>
      <c r="K185" s="12" t="s">
        <v>717</v>
      </c>
      <c r="L185" s="12" t="s">
        <v>33</v>
      </c>
      <c r="M185" s="12">
        <v>20</v>
      </c>
      <c r="N185" s="26">
        <v>45802.458333333299</v>
      </c>
      <c r="O185" s="12" t="s">
        <v>745</v>
      </c>
      <c r="P185" s="26">
        <v>45736.689583333296</v>
      </c>
      <c r="Q185" s="12" t="s">
        <v>2681</v>
      </c>
      <c r="R185" s="189">
        <v>45802.486111111102</v>
      </c>
      <c r="S185" s="12" t="s">
        <v>20867</v>
      </c>
      <c r="T185" s="27">
        <v>1.0141319444446699</v>
      </c>
      <c r="U185" s="12">
        <f t="shared" si="7"/>
        <v>1.0141319444446699</v>
      </c>
      <c r="V185" s="28">
        <f t="shared" si="8"/>
        <v>24.339166666672078</v>
      </c>
      <c r="W185" s="28" t="str">
        <f t="shared" si="6"/>
        <v>12-36 hr</v>
      </c>
      <c r="X185" s="12" t="s">
        <v>2065</v>
      </c>
      <c r="Y185" s="13" t="s">
        <v>21201</v>
      </c>
      <c r="Z185" s="13"/>
      <c r="AA185" s="12" t="s">
        <v>20888</v>
      </c>
    </row>
    <row r="186" spans="1:27" customFormat="1" ht="30" customHeight="1">
      <c r="A186" s="10">
        <v>185</v>
      </c>
      <c r="B186" s="11">
        <v>45801.651516203703</v>
      </c>
      <c r="C186" s="12">
        <v>98562</v>
      </c>
      <c r="D186" s="12">
        <v>347328</v>
      </c>
      <c r="E186" s="14" t="s">
        <v>392</v>
      </c>
      <c r="F186" s="12" t="s">
        <v>393</v>
      </c>
      <c r="G186" s="13" t="s">
        <v>394</v>
      </c>
      <c r="H186" s="12" t="s">
        <v>260</v>
      </c>
      <c r="I186" s="12" t="s">
        <v>395</v>
      </c>
      <c r="J186" s="12">
        <v>25</v>
      </c>
      <c r="K186" s="12" t="s">
        <v>396</v>
      </c>
      <c r="L186" s="12" t="s">
        <v>33</v>
      </c>
      <c r="M186" s="12">
        <v>100</v>
      </c>
      <c r="N186" s="26">
        <v>45802.5</v>
      </c>
      <c r="O186" s="12" t="s">
        <v>44</v>
      </c>
      <c r="P186" s="26">
        <v>45692.589201388902</v>
      </c>
      <c r="Q186" s="12" t="s">
        <v>2681</v>
      </c>
      <c r="R186" s="189">
        <v>45802.557303240697</v>
      </c>
      <c r="S186" s="12" t="s">
        <v>20867</v>
      </c>
      <c r="T186" s="27">
        <v>0.90578703703795305</v>
      </c>
      <c r="U186" s="12">
        <f t="shared" si="7"/>
        <v>0.90578703703795305</v>
      </c>
      <c r="V186" s="28">
        <f t="shared" si="8"/>
        <v>21.738888888910871</v>
      </c>
      <c r="W186" s="28" t="str">
        <f t="shared" si="6"/>
        <v>12-36 hr</v>
      </c>
      <c r="X186" s="12" t="s">
        <v>397</v>
      </c>
      <c r="Y186" s="13" t="s">
        <v>21202</v>
      </c>
      <c r="Z186" s="13"/>
      <c r="AA186" s="12" t="s">
        <v>21203</v>
      </c>
    </row>
    <row r="187" spans="1:27" customFormat="1" ht="30" customHeight="1">
      <c r="A187" s="10">
        <v>186</v>
      </c>
      <c r="B187" s="11">
        <v>45802.5222222222</v>
      </c>
      <c r="C187" s="12">
        <v>100563</v>
      </c>
      <c r="D187" s="12">
        <v>283251</v>
      </c>
      <c r="E187" s="14" t="s">
        <v>913</v>
      </c>
      <c r="F187" s="12" t="s">
        <v>914</v>
      </c>
      <c r="G187" s="13" t="s">
        <v>915</v>
      </c>
      <c r="H187" s="12" t="s">
        <v>273</v>
      </c>
      <c r="I187" s="12" t="s">
        <v>916</v>
      </c>
      <c r="J187" s="12">
        <v>20</v>
      </c>
      <c r="K187" s="12" t="s">
        <v>552</v>
      </c>
      <c r="L187" s="12" t="s">
        <v>33</v>
      </c>
      <c r="M187" s="12">
        <v>140</v>
      </c>
      <c r="N187" s="26">
        <v>45802.583333333299</v>
      </c>
      <c r="O187" s="12" t="s">
        <v>66</v>
      </c>
      <c r="P187" s="26">
        <v>45712.547604166699</v>
      </c>
      <c r="Q187" s="12" t="s">
        <v>20877</v>
      </c>
      <c r="R187" s="189">
        <v>45802.607638888898</v>
      </c>
      <c r="S187" s="12" t="s">
        <v>20867</v>
      </c>
      <c r="T187" s="27">
        <v>8.5416666668606894E-2</v>
      </c>
      <c r="U187" s="12">
        <f t="shared" si="7"/>
        <v>8.5416666668606894E-2</v>
      </c>
      <c r="V187" s="28">
        <f t="shared" si="8"/>
        <v>2.0500000000465652</v>
      </c>
      <c r="W187" s="28" t="str">
        <f t="shared" si="6"/>
        <v>&lt;12 hr</v>
      </c>
      <c r="X187" s="12" t="s">
        <v>917</v>
      </c>
      <c r="Y187" s="13" t="s">
        <v>21204</v>
      </c>
      <c r="Z187" s="13"/>
      <c r="AA187" s="12" t="s">
        <v>21205</v>
      </c>
    </row>
    <row r="188" spans="1:27" customFormat="1" ht="30" customHeight="1">
      <c r="A188" s="10">
        <v>187</v>
      </c>
      <c r="B188" s="11">
        <v>45803.693055555603</v>
      </c>
      <c r="C188" s="12">
        <v>368299</v>
      </c>
      <c r="D188" s="12">
        <v>405074</v>
      </c>
      <c r="E188" s="14" t="s">
        <v>2690</v>
      </c>
      <c r="F188" s="12" t="s">
        <v>2691</v>
      </c>
      <c r="G188" s="13" t="s">
        <v>21206</v>
      </c>
      <c r="H188" s="12" t="s">
        <v>41</v>
      </c>
      <c r="I188" s="12" t="s">
        <v>2693</v>
      </c>
      <c r="J188" s="12">
        <v>40</v>
      </c>
      <c r="K188" s="12" t="s">
        <v>390</v>
      </c>
      <c r="L188" s="12" t="s">
        <v>33</v>
      </c>
      <c r="M188" s="12">
        <v>60</v>
      </c>
      <c r="N188" s="26">
        <v>45804.583333333299</v>
      </c>
      <c r="O188" s="12" t="s">
        <v>2681</v>
      </c>
      <c r="P188" s="26">
        <v>45756.457638888904</v>
      </c>
      <c r="Q188" s="12" t="s">
        <v>20877</v>
      </c>
      <c r="R188" s="189">
        <v>45804.458333333299</v>
      </c>
      <c r="S188" s="12" t="s">
        <v>20867</v>
      </c>
      <c r="T188" s="27">
        <v>0.76527777777664596</v>
      </c>
      <c r="U188" s="12">
        <f t="shared" si="7"/>
        <v>0.76527777777664596</v>
      </c>
      <c r="V188" s="28">
        <f t="shared" si="8"/>
        <v>18.366666666639503</v>
      </c>
      <c r="W188" s="28" t="str">
        <f t="shared" si="6"/>
        <v>12-36 hr</v>
      </c>
      <c r="X188" s="12" t="s">
        <v>2694</v>
      </c>
      <c r="Y188" s="13" t="s">
        <v>21207</v>
      </c>
      <c r="Z188" s="13"/>
      <c r="AA188" s="12" t="s">
        <v>20888</v>
      </c>
    </row>
    <row r="189" spans="1:27" customFormat="1" ht="30" customHeight="1">
      <c r="A189" s="10">
        <v>188</v>
      </c>
      <c r="B189" s="11">
        <v>45804.418055555601</v>
      </c>
      <c r="C189" s="12">
        <v>98796</v>
      </c>
      <c r="D189" s="12">
        <v>257602</v>
      </c>
      <c r="E189" s="14" t="s">
        <v>451</v>
      </c>
      <c r="F189" s="12" t="s">
        <v>452</v>
      </c>
      <c r="G189" s="13" t="s">
        <v>453</v>
      </c>
      <c r="H189" s="12" t="s">
        <v>292</v>
      </c>
      <c r="I189" s="12" t="s">
        <v>454</v>
      </c>
      <c r="J189" s="12">
        <v>20</v>
      </c>
      <c r="K189" s="12" t="s">
        <v>455</v>
      </c>
      <c r="L189" s="12" t="s">
        <v>33</v>
      </c>
      <c r="M189" s="12"/>
      <c r="N189" s="26">
        <v>45804.583333333299</v>
      </c>
      <c r="O189" s="12" t="s">
        <v>44</v>
      </c>
      <c r="P189" s="26">
        <v>45693.693865740701</v>
      </c>
      <c r="Q189" s="12" t="s">
        <v>20877</v>
      </c>
      <c r="R189" s="189">
        <v>45804.497222222199</v>
      </c>
      <c r="S189" s="12" t="s">
        <v>20867</v>
      </c>
      <c r="T189" s="27">
        <v>7.9166666662786198E-2</v>
      </c>
      <c r="U189" s="12">
        <f t="shared" si="7"/>
        <v>7.9166666662786198E-2</v>
      </c>
      <c r="V189" s="28">
        <f t="shared" si="8"/>
        <v>1.8999999999068686</v>
      </c>
      <c r="W189" s="28" t="str">
        <f t="shared" si="6"/>
        <v>&lt;12 hr</v>
      </c>
      <c r="X189" s="12" t="s">
        <v>456</v>
      </c>
      <c r="Y189" s="13" t="s">
        <v>21208</v>
      </c>
      <c r="Z189" s="13"/>
      <c r="AA189" s="12" t="s">
        <v>20888</v>
      </c>
    </row>
    <row r="190" spans="1:27" customFormat="1" ht="30" customHeight="1">
      <c r="A190" s="10">
        <v>189</v>
      </c>
      <c r="B190" s="11">
        <v>45804.448611111096</v>
      </c>
      <c r="C190" s="12">
        <v>111231</v>
      </c>
      <c r="D190" s="12">
        <v>438739</v>
      </c>
      <c r="E190" s="14" t="s">
        <v>3626</v>
      </c>
      <c r="F190" s="12" t="s">
        <v>3627</v>
      </c>
      <c r="G190" s="13" t="s">
        <v>3628</v>
      </c>
      <c r="H190" s="12" t="s">
        <v>50</v>
      </c>
      <c r="I190" s="12" t="s">
        <v>3629</v>
      </c>
      <c r="J190" s="12">
        <v>20</v>
      </c>
      <c r="K190" s="12" t="s">
        <v>287</v>
      </c>
      <c r="L190" s="12" t="s">
        <v>33</v>
      </c>
      <c r="M190" s="12">
        <v>80</v>
      </c>
      <c r="N190" s="26">
        <v>45804.625</v>
      </c>
      <c r="O190" s="12" t="s">
        <v>66</v>
      </c>
      <c r="P190" s="26">
        <v>45797.587256944404</v>
      </c>
      <c r="Q190" s="12" t="s">
        <v>20877</v>
      </c>
      <c r="R190" s="189">
        <v>45804.706250000003</v>
      </c>
      <c r="S190" s="12" t="s">
        <v>20867</v>
      </c>
      <c r="T190" s="27">
        <v>0.25763888889196102</v>
      </c>
      <c r="U190" s="12">
        <f t="shared" si="7"/>
        <v>0.25763888889196102</v>
      </c>
      <c r="V190" s="28">
        <f t="shared" si="8"/>
        <v>6.1833333334070648</v>
      </c>
      <c r="W190" s="28" t="str">
        <f t="shared" si="6"/>
        <v>&lt;12 hr</v>
      </c>
      <c r="X190" s="12" t="s">
        <v>3630</v>
      </c>
      <c r="Y190" s="13" t="s">
        <v>21209</v>
      </c>
      <c r="Z190" s="13"/>
      <c r="AA190" s="12" t="s">
        <v>20888</v>
      </c>
    </row>
    <row r="191" spans="1:27" customFormat="1" ht="30" customHeight="1">
      <c r="A191" s="10">
        <v>190</v>
      </c>
      <c r="B191" s="11">
        <v>45806.509722222203</v>
      </c>
      <c r="C191" s="12">
        <v>104476</v>
      </c>
      <c r="D191" s="12">
        <v>395316</v>
      </c>
      <c r="E191" s="14" t="s">
        <v>2327</v>
      </c>
      <c r="F191" s="12" t="s">
        <v>2328</v>
      </c>
      <c r="G191" s="13" t="s">
        <v>2329</v>
      </c>
      <c r="H191" s="12" t="s">
        <v>252</v>
      </c>
      <c r="I191" s="12" t="s">
        <v>2330</v>
      </c>
      <c r="J191" s="12">
        <v>20</v>
      </c>
      <c r="K191" s="12" t="s">
        <v>105</v>
      </c>
      <c r="L191" s="12" t="s">
        <v>33</v>
      </c>
      <c r="M191" s="12">
        <v>40</v>
      </c>
      <c r="N191" s="26">
        <v>45744.583333333299</v>
      </c>
      <c r="O191" s="12" t="s">
        <v>66</v>
      </c>
      <c r="P191" s="26">
        <v>45744.622222222199</v>
      </c>
      <c r="Q191" s="12" t="s">
        <v>20877</v>
      </c>
      <c r="R191" s="189">
        <v>45807.356249999997</v>
      </c>
      <c r="S191" s="12" t="s">
        <v>20867</v>
      </c>
      <c r="T191" s="27">
        <v>0.84652777777228005</v>
      </c>
      <c r="U191" s="12">
        <f t="shared" si="7"/>
        <v>0.84652777777228005</v>
      </c>
      <c r="V191" s="28">
        <f t="shared" si="8"/>
        <v>20.316666666534722</v>
      </c>
      <c r="W191" s="28" t="str">
        <f t="shared" si="6"/>
        <v>12-36 hr</v>
      </c>
      <c r="X191" s="12" t="s">
        <v>2331</v>
      </c>
      <c r="Y191" s="13" t="s">
        <v>21210</v>
      </c>
      <c r="Z191" s="13"/>
      <c r="AA191" s="12" t="s">
        <v>20888</v>
      </c>
    </row>
    <row r="192" spans="1:27" customFormat="1" ht="30" customHeight="1">
      <c r="A192" s="10">
        <v>191</v>
      </c>
      <c r="B192" s="11">
        <v>45807.727245370399</v>
      </c>
      <c r="C192" s="12">
        <v>106819</v>
      </c>
      <c r="D192" s="12">
        <v>410333</v>
      </c>
      <c r="E192" s="14" t="s">
        <v>2885</v>
      </c>
      <c r="F192" s="12" t="s">
        <v>2886</v>
      </c>
      <c r="G192" s="13" t="s">
        <v>2887</v>
      </c>
      <c r="H192" s="12" t="s">
        <v>30</v>
      </c>
      <c r="I192" s="12" t="s">
        <v>2888</v>
      </c>
      <c r="J192" s="12">
        <v>25</v>
      </c>
      <c r="K192" s="12" t="s">
        <v>73</v>
      </c>
      <c r="L192" s="12" t="s">
        <v>33</v>
      </c>
      <c r="M192" s="12">
        <v>150</v>
      </c>
      <c r="N192" s="26">
        <v>45808.458333333299</v>
      </c>
      <c r="O192" s="12" t="s">
        <v>66</v>
      </c>
      <c r="P192" s="26">
        <v>45768.556944444397</v>
      </c>
      <c r="Q192" s="12" t="s">
        <v>3111</v>
      </c>
      <c r="R192" s="189">
        <v>45808.572916666701</v>
      </c>
      <c r="S192" s="12" t="s">
        <v>20867</v>
      </c>
      <c r="T192" s="27">
        <v>0.84567129629431304</v>
      </c>
      <c r="U192" s="12">
        <f t="shared" si="7"/>
        <v>0.84567129629431304</v>
      </c>
      <c r="V192" s="28">
        <f t="shared" si="8"/>
        <v>20.296111111063514</v>
      </c>
      <c r="W192" s="28" t="str">
        <f t="shared" si="6"/>
        <v>12-36 hr</v>
      </c>
      <c r="X192" s="12" t="s">
        <v>2889</v>
      </c>
      <c r="Y192" s="13" t="s">
        <v>21211</v>
      </c>
      <c r="Z192" s="13"/>
      <c r="AA192" s="12" t="s">
        <v>20888</v>
      </c>
    </row>
    <row r="193" spans="1:27" customFormat="1" ht="30" customHeight="1">
      <c r="A193" s="10">
        <v>192</v>
      </c>
      <c r="B193" s="11">
        <v>45809.5143634259</v>
      </c>
      <c r="C193" s="12">
        <v>111764</v>
      </c>
      <c r="D193" s="12">
        <v>195752</v>
      </c>
      <c r="E193" s="14" t="s">
        <v>3720</v>
      </c>
      <c r="F193" s="12" t="s">
        <v>3721</v>
      </c>
      <c r="G193" s="13" t="s">
        <v>3722</v>
      </c>
      <c r="H193" s="12" t="s">
        <v>2355</v>
      </c>
      <c r="I193" s="12" t="s">
        <v>3723</v>
      </c>
      <c r="J193" s="12">
        <v>25</v>
      </c>
      <c r="K193" s="12" t="s">
        <v>2988</v>
      </c>
      <c r="L193" s="12" t="s">
        <v>33</v>
      </c>
      <c r="M193" s="12">
        <v>180</v>
      </c>
      <c r="N193" s="26">
        <v>45810.395833333299</v>
      </c>
      <c r="O193" s="12" t="s">
        <v>4937</v>
      </c>
      <c r="P193" s="26">
        <v>45802.464814814797</v>
      </c>
      <c r="Q193" s="12" t="s">
        <v>66</v>
      </c>
      <c r="R193" s="189">
        <v>45810.619444444397</v>
      </c>
      <c r="S193" s="12" t="s">
        <v>20867</v>
      </c>
      <c r="T193" s="27">
        <v>1.10508101851156</v>
      </c>
      <c r="U193" s="12">
        <f t="shared" si="7"/>
        <v>1.10508101851156</v>
      </c>
      <c r="V193" s="28">
        <f t="shared" si="8"/>
        <v>26.521944444277441</v>
      </c>
      <c r="W193" s="28" t="str">
        <f t="shared" si="6"/>
        <v>12-36 hr</v>
      </c>
      <c r="X193" s="12" t="s">
        <v>3724</v>
      </c>
      <c r="Y193" s="13" t="s">
        <v>21212</v>
      </c>
      <c r="Z193" s="13"/>
      <c r="AA193" s="12" t="s">
        <v>20888</v>
      </c>
    </row>
    <row r="194" spans="1:27" customFormat="1" ht="30" customHeight="1">
      <c r="A194" s="10">
        <v>193</v>
      </c>
      <c r="B194" s="11">
        <v>45809.551736111098</v>
      </c>
      <c r="C194" s="12">
        <v>110105</v>
      </c>
      <c r="D194" s="12">
        <v>430431</v>
      </c>
      <c r="E194" s="14" t="s">
        <v>3388</v>
      </c>
      <c r="F194" s="12" t="s">
        <v>3389</v>
      </c>
      <c r="G194" s="13" t="s">
        <v>3390</v>
      </c>
      <c r="H194" s="12" t="s">
        <v>30</v>
      </c>
      <c r="I194" s="12" t="s">
        <v>3391</v>
      </c>
      <c r="J194" s="12">
        <v>75</v>
      </c>
      <c r="K194" s="12" t="s">
        <v>82</v>
      </c>
      <c r="L194" s="12" t="s">
        <v>33</v>
      </c>
      <c r="M194" s="12">
        <v>130</v>
      </c>
      <c r="N194" s="26">
        <v>45810.638888888898</v>
      </c>
      <c r="O194" s="12" t="s">
        <v>2681</v>
      </c>
      <c r="P194" s="26">
        <v>45788.454664351899</v>
      </c>
      <c r="Q194" s="12" t="s">
        <v>3111</v>
      </c>
      <c r="R194" s="189">
        <v>45810.638888888898</v>
      </c>
      <c r="S194" s="12" t="s">
        <v>20867</v>
      </c>
      <c r="T194" s="27">
        <v>1.0871527777781</v>
      </c>
      <c r="U194" s="12">
        <f t="shared" si="7"/>
        <v>1.0871527777781</v>
      </c>
      <c r="V194" s="28">
        <f t="shared" si="8"/>
        <v>26.091666666674399</v>
      </c>
      <c r="W194" s="28" t="str">
        <f t="shared" si="6"/>
        <v>12-36 hr</v>
      </c>
      <c r="X194" s="12" t="s">
        <v>3392</v>
      </c>
      <c r="Y194" s="13" t="s">
        <v>21213</v>
      </c>
      <c r="Z194" s="13"/>
      <c r="AA194" s="12" t="s">
        <v>21194</v>
      </c>
    </row>
    <row r="195" spans="1:27" customFormat="1" ht="30" customHeight="1">
      <c r="A195" s="10">
        <v>194</v>
      </c>
      <c r="B195" s="11">
        <v>45810.4819444444</v>
      </c>
      <c r="C195" s="12">
        <v>100843</v>
      </c>
      <c r="D195" s="12">
        <v>367291</v>
      </c>
      <c r="E195" s="14" t="s">
        <v>996</v>
      </c>
      <c r="F195" s="12" t="s">
        <v>997</v>
      </c>
      <c r="G195" s="13" t="s">
        <v>998</v>
      </c>
      <c r="H195" s="12" t="s">
        <v>273</v>
      </c>
      <c r="I195" s="12" t="s">
        <v>999</v>
      </c>
      <c r="J195" s="12">
        <v>20</v>
      </c>
      <c r="K195" s="12" t="s">
        <v>485</v>
      </c>
      <c r="L195" s="12" t="s">
        <v>33</v>
      </c>
      <c r="M195" s="12">
        <v>110</v>
      </c>
      <c r="N195" s="26">
        <v>45810.645833333299</v>
      </c>
      <c r="O195" s="12" t="s">
        <v>44</v>
      </c>
      <c r="P195" s="26">
        <v>45714.570833333302</v>
      </c>
      <c r="Q195" s="12" t="s">
        <v>3111</v>
      </c>
      <c r="R195" s="189">
        <v>45811.4194444444</v>
      </c>
      <c r="S195" s="12" t="s">
        <v>20867</v>
      </c>
      <c r="T195" s="27">
        <v>0.9375</v>
      </c>
      <c r="U195" s="12">
        <f t="shared" si="7"/>
        <v>0.9375</v>
      </c>
      <c r="V195" s="28">
        <f t="shared" si="8"/>
        <v>22.5</v>
      </c>
      <c r="W195" s="28" t="str">
        <f t="shared" ref="W195:W258" si="9">IF(V195&gt;60,"&gt; 60 hr",IF(V195&gt;36,"36-48 hr",IF(V195&gt;12,"12-36 hr","&lt;12 hr")))</f>
        <v>12-36 hr</v>
      </c>
      <c r="X195" s="12" t="s">
        <v>1000</v>
      </c>
      <c r="Y195" s="13" t="s">
        <v>21114</v>
      </c>
      <c r="Z195" s="13"/>
      <c r="AA195" s="12" t="s">
        <v>21087</v>
      </c>
    </row>
    <row r="196" spans="1:27" customFormat="1" ht="30" customHeight="1">
      <c r="A196" s="10">
        <v>195</v>
      </c>
      <c r="B196" s="11">
        <v>45810.563888888901</v>
      </c>
      <c r="C196" s="12">
        <v>112465</v>
      </c>
      <c r="D196" s="12">
        <v>446711</v>
      </c>
      <c r="E196" s="14" t="s">
        <v>3843</v>
      </c>
      <c r="F196" s="12" t="s">
        <v>3844</v>
      </c>
      <c r="G196" s="13" t="s">
        <v>3845</v>
      </c>
      <c r="H196" s="12" t="s">
        <v>2355</v>
      </c>
      <c r="I196" s="12" t="s">
        <v>3846</v>
      </c>
      <c r="J196" s="12">
        <v>20</v>
      </c>
      <c r="K196" s="12" t="s">
        <v>3847</v>
      </c>
      <c r="L196" s="12" t="s">
        <v>33</v>
      </c>
      <c r="M196" s="12">
        <v>170</v>
      </c>
      <c r="N196" s="26">
        <v>45810.666666666701</v>
      </c>
      <c r="O196" s="12" t="s">
        <v>3111</v>
      </c>
      <c r="P196" s="26">
        <v>45808.510416666701</v>
      </c>
      <c r="Q196" s="13" t="s">
        <v>3111</v>
      </c>
      <c r="R196" s="189">
        <v>45811.413888888899</v>
      </c>
      <c r="S196" s="12" t="s">
        <v>20867</v>
      </c>
      <c r="T196" s="27">
        <v>0.85000000000582099</v>
      </c>
      <c r="U196" s="12">
        <f t="shared" si="7"/>
        <v>0.85000000000582099</v>
      </c>
      <c r="V196" s="28">
        <f t="shared" si="8"/>
        <v>20.400000000139705</v>
      </c>
      <c r="W196" s="28" t="str">
        <f t="shared" si="9"/>
        <v>12-36 hr</v>
      </c>
      <c r="X196" s="12" t="s">
        <v>3848</v>
      </c>
      <c r="Y196" s="13" t="s">
        <v>21213</v>
      </c>
      <c r="Z196" s="13"/>
      <c r="AA196" s="12" t="s">
        <v>21194</v>
      </c>
    </row>
    <row r="197" spans="1:27" customFormat="1" ht="30" customHeight="1">
      <c r="A197" s="10">
        <v>196</v>
      </c>
      <c r="B197" s="11">
        <v>45810.566666666702</v>
      </c>
      <c r="C197" s="12">
        <v>108343</v>
      </c>
      <c r="D197" s="12">
        <v>419811</v>
      </c>
      <c r="E197" s="14" t="s">
        <v>3135</v>
      </c>
      <c r="F197" s="12" t="s">
        <v>3136</v>
      </c>
      <c r="G197" s="13" t="s">
        <v>3137</v>
      </c>
      <c r="H197" s="12" t="s">
        <v>50</v>
      </c>
      <c r="I197" s="12" t="s">
        <v>3138</v>
      </c>
      <c r="J197" s="12">
        <v>25</v>
      </c>
      <c r="K197" s="12" t="s">
        <v>122</v>
      </c>
      <c r="L197" s="12" t="s">
        <v>652</v>
      </c>
      <c r="M197" s="12">
        <v>190</v>
      </c>
      <c r="N197" s="26">
        <v>45810.666666666701</v>
      </c>
      <c r="O197" s="12" t="s">
        <v>66</v>
      </c>
      <c r="P197" s="26">
        <v>45780.4506944444</v>
      </c>
      <c r="Q197" s="12" t="s">
        <v>66</v>
      </c>
      <c r="R197" s="189">
        <v>45810.664583333302</v>
      </c>
      <c r="S197" s="12" t="s">
        <v>20867</v>
      </c>
      <c r="T197" s="27">
        <v>9.7916666665696497E-2</v>
      </c>
      <c r="U197" s="12">
        <f t="shared" si="7"/>
        <v>9.7916666665696497E-2</v>
      </c>
      <c r="V197" s="28">
        <f t="shared" si="8"/>
        <v>2.349999999976716</v>
      </c>
      <c r="W197" s="28" t="str">
        <f t="shared" si="9"/>
        <v>&lt;12 hr</v>
      </c>
      <c r="X197" s="12" t="s">
        <v>3139</v>
      </c>
      <c r="Y197" s="13" t="s">
        <v>21114</v>
      </c>
      <c r="Z197" s="13"/>
      <c r="AA197" s="12" t="s">
        <v>21087</v>
      </c>
    </row>
    <row r="198" spans="1:27" customFormat="1" ht="30" customHeight="1">
      <c r="A198" s="10">
        <v>197</v>
      </c>
      <c r="B198" s="11">
        <v>45810.6784722222</v>
      </c>
      <c r="C198" s="12">
        <v>112452</v>
      </c>
      <c r="D198" s="12">
        <v>445183</v>
      </c>
      <c r="E198" s="14" t="s">
        <v>3838</v>
      </c>
      <c r="F198" s="12" t="s">
        <v>3839</v>
      </c>
      <c r="G198" s="13" t="s">
        <v>3840</v>
      </c>
      <c r="H198" s="12" t="s">
        <v>2355</v>
      </c>
      <c r="I198" s="12" t="s">
        <v>3841</v>
      </c>
      <c r="J198" s="12">
        <v>20</v>
      </c>
      <c r="K198" s="12" t="s">
        <v>2573</v>
      </c>
      <c r="L198" s="12" t="s">
        <v>33</v>
      </c>
      <c r="M198" s="12">
        <v>210</v>
      </c>
      <c r="N198" s="26">
        <v>45811.416666666701</v>
      </c>
      <c r="O198" s="12" t="s">
        <v>3111</v>
      </c>
      <c r="P198" s="26">
        <v>45808.468055555597</v>
      </c>
      <c r="Q198" s="13" t="s">
        <v>3111</v>
      </c>
      <c r="R198" s="189">
        <v>45811.417361111096</v>
      </c>
      <c r="S198" s="12" t="s">
        <v>20867</v>
      </c>
      <c r="T198" s="27">
        <v>0.73888888888905102</v>
      </c>
      <c r="U198" s="12">
        <f t="shared" si="7"/>
        <v>0.73888888888905102</v>
      </c>
      <c r="V198" s="28">
        <f t="shared" si="8"/>
        <v>17.733333333337225</v>
      </c>
      <c r="W198" s="28" t="str">
        <f t="shared" si="9"/>
        <v>12-36 hr</v>
      </c>
      <c r="X198" s="12" t="s">
        <v>3842</v>
      </c>
      <c r="Y198" s="13" t="s">
        <v>21114</v>
      </c>
      <c r="Z198" s="13"/>
      <c r="AA198" s="12" t="s">
        <v>21087</v>
      </c>
    </row>
    <row r="199" spans="1:27" customFormat="1" ht="30" customHeight="1">
      <c r="A199" s="10">
        <v>198</v>
      </c>
      <c r="B199" s="11">
        <v>45811.5756944444</v>
      </c>
      <c r="C199" s="12">
        <v>111062</v>
      </c>
      <c r="D199" s="12">
        <v>437481</v>
      </c>
      <c r="E199" s="14" t="s">
        <v>3585</v>
      </c>
      <c r="F199" s="12" t="s">
        <v>3586</v>
      </c>
      <c r="G199" s="13" t="s">
        <v>3587</v>
      </c>
      <c r="H199" s="12" t="s">
        <v>50</v>
      </c>
      <c r="I199" s="12" t="s">
        <v>3588</v>
      </c>
      <c r="J199" s="12">
        <v>20</v>
      </c>
      <c r="K199" s="12" t="s">
        <v>3589</v>
      </c>
      <c r="L199" s="12" t="s">
        <v>33</v>
      </c>
      <c r="M199" s="12">
        <v>350</v>
      </c>
      <c r="N199" s="26">
        <v>45812.416666666701</v>
      </c>
      <c r="O199" s="12" t="s">
        <v>4937</v>
      </c>
      <c r="P199" s="26">
        <v>45796.517361111102</v>
      </c>
      <c r="Q199" s="13" t="s">
        <v>2681</v>
      </c>
      <c r="R199" s="189">
        <v>45812.514583333301</v>
      </c>
      <c r="S199" s="12" t="s">
        <v>20867</v>
      </c>
      <c r="T199" s="27">
        <v>0.93888888888613997</v>
      </c>
      <c r="U199" s="12">
        <f t="shared" si="7"/>
        <v>0.93888888888613997</v>
      </c>
      <c r="V199" s="28">
        <f t="shared" si="8"/>
        <v>22.533333333267358</v>
      </c>
      <c r="W199" s="28" t="str">
        <f t="shared" si="9"/>
        <v>12-36 hr</v>
      </c>
      <c r="X199" s="12" t="s">
        <v>3590</v>
      </c>
      <c r="Y199" s="13" t="s">
        <v>21214</v>
      </c>
      <c r="Z199" s="13"/>
      <c r="AA199" s="12" t="s">
        <v>20888</v>
      </c>
    </row>
    <row r="200" spans="1:27" customFormat="1" ht="30" customHeight="1">
      <c r="A200" s="10">
        <v>199</v>
      </c>
      <c r="B200" s="11">
        <v>45812.659606481502</v>
      </c>
      <c r="C200" s="12">
        <v>107349</v>
      </c>
      <c r="D200" s="12">
        <v>413341</v>
      </c>
      <c r="E200" s="14" t="s">
        <v>2961</v>
      </c>
      <c r="F200" s="12" t="s">
        <v>2962</v>
      </c>
      <c r="G200" s="13" t="s">
        <v>2963</v>
      </c>
      <c r="H200" s="12" t="s">
        <v>30</v>
      </c>
      <c r="I200" s="12" t="s">
        <v>2964</v>
      </c>
      <c r="J200" s="12">
        <v>20</v>
      </c>
      <c r="K200" s="12" t="s">
        <v>421</v>
      </c>
      <c r="L200" s="12" t="s">
        <v>33</v>
      </c>
      <c r="M200" s="12">
        <v>180</v>
      </c>
      <c r="N200" s="26">
        <v>45813.395833333299</v>
      </c>
      <c r="O200" s="12" t="s">
        <v>4937</v>
      </c>
      <c r="P200" s="26">
        <v>45771.438888888901</v>
      </c>
      <c r="Q200" s="12" t="s">
        <v>66</v>
      </c>
      <c r="R200" s="189">
        <v>45813.502361111103</v>
      </c>
      <c r="S200" s="12" t="s">
        <v>20867</v>
      </c>
      <c r="T200" s="27">
        <v>0.84275462962978098</v>
      </c>
      <c r="U200" s="12">
        <f t="shared" si="7"/>
        <v>0.84275462962978098</v>
      </c>
      <c r="V200" s="28">
        <f t="shared" si="8"/>
        <v>20.226111111114744</v>
      </c>
      <c r="W200" s="28" t="str">
        <f t="shared" si="9"/>
        <v>12-36 hr</v>
      </c>
      <c r="X200" s="12" t="s">
        <v>2965</v>
      </c>
      <c r="Y200" s="13" t="s">
        <v>21215</v>
      </c>
      <c r="Z200" s="13"/>
      <c r="AA200" s="12" t="s">
        <v>21216</v>
      </c>
    </row>
    <row r="201" spans="1:27" customFormat="1" ht="30" customHeight="1">
      <c r="A201" s="10">
        <v>200</v>
      </c>
      <c r="B201" s="11">
        <v>45813.587500000001</v>
      </c>
      <c r="C201" s="12">
        <v>100175</v>
      </c>
      <c r="D201" s="12">
        <v>179029</v>
      </c>
      <c r="E201" s="14" t="s">
        <v>735</v>
      </c>
      <c r="F201" s="12" t="s">
        <v>736</v>
      </c>
      <c r="G201" s="13" t="s">
        <v>737</v>
      </c>
      <c r="H201" s="12" t="s">
        <v>252</v>
      </c>
      <c r="I201" s="12" t="s">
        <v>738</v>
      </c>
      <c r="J201" s="12">
        <v>30</v>
      </c>
      <c r="K201" s="12" t="s">
        <v>569</v>
      </c>
      <c r="L201" s="12" t="s">
        <v>33</v>
      </c>
      <c r="M201" s="12">
        <v>330</v>
      </c>
      <c r="N201" s="26">
        <v>45814.416666666701</v>
      </c>
      <c r="O201" s="12" t="s">
        <v>4937</v>
      </c>
      <c r="P201" s="26">
        <v>45714.724305555603</v>
      </c>
      <c r="Q201" s="12" t="s">
        <v>4937</v>
      </c>
      <c r="R201" s="189">
        <v>45814.535416666702</v>
      </c>
      <c r="S201" s="12" t="s">
        <v>20867</v>
      </c>
      <c r="T201" s="27">
        <v>0.94791666666424101</v>
      </c>
      <c r="U201" s="12">
        <f t="shared" si="7"/>
        <v>0.94791666666424101</v>
      </c>
      <c r="V201" s="28">
        <f t="shared" si="8"/>
        <v>22.749999999941785</v>
      </c>
      <c r="W201" s="28" t="str">
        <f t="shared" si="9"/>
        <v>12-36 hr</v>
      </c>
      <c r="X201" s="12" t="s">
        <v>739</v>
      </c>
      <c r="Y201" s="13" t="s">
        <v>21217</v>
      </c>
      <c r="Z201" s="13"/>
      <c r="AA201" s="12" t="s">
        <v>21216</v>
      </c>
    </row>
    <row r="202" spans="1:27" customFormat="1" ht="30" customHeight="1">
      <c r="A202" s="10">
        <v>201</v>
      </c>
      <c r="B202" s="11">
        <v>45814.479166666701</v>
      </c>
      <c r="C202" s="12">
        <v>112953</v>
      </c>
      <c r="D202" s="12">
        <v>449656</v>
      </c>
      <c r="E202" s="14" t="s">
        <v>3912</v>
      </c>
      <c r="F202" s="12" t="s">
        <v>3913</v>
      </c>
      <c r="G202" s="13" t="s">
        <v>3914</v>
      </c>
      <c r="H202" s="12" t="s">
        <v>41</v>
      </c>
      <c r="I202" s="12" t="s">
        <v>3915</v>
      </c>
      <c r="J202" s="12">
        <v>25</v>
      </c>
      <c r="K202" s="12" t="s">
        <v>615</v>
      </c>
      <c r="L202" s="12" t="s">
        <v>33</v>
      </c>
      <c r="M202" s="12">
        <v>120</v>
      </c>
      <c r="N202" s="29"/>
      <c r="O202" s="12" t="s">
        <v>3111</v>
      </c>
      <c r="P202" s="26">
        <v>45811.647916666698</v>
      </c>
      <c r="Q202" s="12"/>
      <c r="R202" s="189">
        <v>45815.370949074102</v>
      </c>
      <c r="S202" s="12" t="s">
        <v>20867</v>
      </c>
      <c r="T202" s="27">
        <v>0.89178240740875503</v>
      </c>
      <c r="U202" s="12">
        <f t="shared" ref="U202:U270" si="10">T202</f>
        <v>0.89178240740875503</v>
      </c>
      <c r="V202" s="28">
        <f t="shared" si="8"/>
        <v>21.402777777810122</v>
      </c>
      <c r="W202" s="28" t="str">
        <f t="shared" si="9"/>
        <v>12-36 hr</v>
      </c>
      <c r="X202" s="12"/>
      <c r="Y202" s="13" t="s">
        <v>21114</v>
      </c>
      <c r="Z202" s="13"/>
      <c r="AA202" s="12" t="s">
        <v>21087</v>
      </c>
    </row>
    <row r="203" spans="1:27" customFormat="1" ht="30" customHeight="1">
      <c r="A203" s="10">
        <v>202</v>
      </c>
      <c r="B203" s="11">
        <v>45814.697916666701</v>
      </c>
      <c r="C203" s="12">
        <v>112130</v>
      </c>
      <c r="D203" s="12">
        <v>369784</v>
      </c>
      <c r="E203" s="14" t="s">
        <v>3792</v>
      </c>
      <c r="F203" s="12" t="s">
        <v>3793</v>
      </c>
      <c r="G203" s="13" t="s">
        <v>3794</v>
      </c>
      <c r="H203" s="12" t="s">
        <v>41</v>
      </c>
      <c r="I203" s="12" t="s">
        <v>3795</v>
      </c>
      <c r="J203" s="12">
        <v>40</v>
      </c>
      <c r="K203" s="12" t="s">
        <v>1595</v>
      </c>
      <c r="L203" s="12" t="s">
        <v>33</v>
      </c>
      <c r="M203" s="12"/>
      <c r="N203" s="29">
        <v>45844.416666666701</v>
      </c>
      <c r="O203" s="12" t="s">
        <v>3111</v>
      </c>
      <c r="P203" s="26" t="s">
        <v>21218</v>
      </c>
      <c r="Q203" s="12" t="s">
        <v>2681</v>
      </c>
      <c r="R203" s="189">
        <v>45906.365277777797</v>
      </c>
      <c r="S203" s="12" t="s">
        <v>20867</v>
      </c>
      <c r="T203" s="27">
        <v>2.6667013888888902</v>
      </c>
      <c r="U203" s="12">
        <f t="shared" si="10"/>
        <v>2.6667013888888902</v>
      </c>
      <c r="V203" s="28">
        <f t="shared" si="8"/>
        <v>64.000833333333361</v>
      </c>
      <c r="W203" s="28" t="str">
        <f t="shared" si="9"/>
        <v>&gt; 60 hr</v>
      </c>
      <c r="X203" s="12" t="s">
        <v>3796</v>
      </c>
      <c r="Y203" s="28" t="s">
        <v>21219</v>
      </c>
      <c r="Z203" s="28" t="s">
        <v>21220</v>
      </c>
      <c r="AA203" s="12" t="s">
        <v>21219</v>
      </c>
    </row>
    <row r="204" spans="1:27" customFormat="1" ht="30" customHeight="1">
      <c r="A204" s="10">
        <v>203</v>
      </c>
      <c r="B204" s="11">
        <v>45817.581250000003</v>
      </c>
      <c r="C204" s="12">
        <v>113223</v>
      </c>
      <c r="D204" s="12">
        <v>450995</v>
      </c>
      <c r="E204" s="14" t="s">
        <v>3966</v>
      </c>
      <c r="F204" s="12" t="s">
        <v>3967</v>
      </c>
      <c r="G204" s="13" t="s">
        <v>3968</v>
      </c>
      <c r="H204" s="12" t="s">
        <v>2355</v>
      </c>
      <c r="I204" s="12" t="s">
        <v>3969</v>
      </c>
      <c r="J204" s="12">
        <v>30</v>
      </c>
      <c r="K204" s="12" t="s">
        <v>2737</v>
      </c>
      <c r="L204" s="12" t="s">
        <v>33</v>
      </c>
      <c r="M204" s="12">
        <v>120</v>
      </c>
      <c r="N204" s="29">
        <v>45817.625</v>
      </c>
      <c r="O204" s="12" t="s">
        <v>2681</v>
      </c>
      <c r="P204" s="26">
        <v>45811.684722222199</v>
      </c>
      <c r="Q204" s="12" t="s">
        <v>3111</v>
      </c>
      <c r="R204" s="189">
        <v>45817.661805555603</v>
      </c>
      <c r="S204" s="12" t="s">
        <v>20867</v>
      </c>
      <c r="T204" s="27">
        <v>8.0555555556202293E-2</v>
      </c>
      <c r="U204" s="12">
        <f t="shared" si="10"/>
        <v>8.0555555556202293E-2</v>
      </c>
      <c r="V204" s="28">
        <f t="shared" ref="V204:V271" si="11">U204*24</f>
        <v>1.9333333333488549</v>
      </c>
      <c r="W204" s="28" t="str">
        <f t="shared" si="9"/>
        <v>&lt;12 hr</v>
      </c>
      <c r="X204" s="12" t="s">
        <v>3970</v>
      </c>
      <c r="Y204" s="13" t="s">
        <v>21221</v>
      </c>
      <c r="Z204" s="13"/>
      <c r="AA204" s="12" t="s">
        <v>21140</v>
      </c>
    </row>
    <row r="205" spans="1:27" customFormat="1" ht="30" customHeight="1">
      <c r="A205" s="10">
        <v>204</v>
      </c>
      <c r="B205" s="11">
        <v>45817.6430555556</v>
      </c>
      <c r="C205" s="12">
        <v>101688</v>
      </c>
      <c r="D205" s="12">
        <v>373525</v>
      </c>
      <c r="E205" s="14" t="s">
        <v>1270</v>
      </c>
      <c r="F205" s="12" t="s">
        <v>1271</v>
      </c>
      <c r="G205" s="13" t="s">
        <v>1272</v>
      </c>
      <c r="H205" s="12" t="s">
        <v>182</v>
      </c>
      <c r="I205" s="12" t="s">
        <v>1273</v>
      </c>
      <c r="J205" s="12">
        <v>20</v>
      </c>
      <c r="K205" s="12" t="s">
        <v>634</v>
      </c>
      <c r="L205" s="12" t="s">
        <v>33</v>
      </c>
      <c r="M205" s="12">
        <v>90</v>
      </c>
      <c r="N205" s="29">
        <v>45818.416666666701</v>
      </c>
      <c r="O205" s="12" t="s">
        <v>44</v>
      </c>
      <c r="P205" s="26">
        <v>45721.457175925898</v>
      </c>
      <c r="Q205" s="12" t="s">
        <v>3111</v>
      </c>
      <c r="R205" s="189">
        <v>45818.433333333298</v>
      </c>
      <c r="S205" s="12" t="s">
        <v>20867</v>
      </c>
      <c r="T205" s="27">
        <v>0.79027777777810104</v>
      </c>
      <c r="U205" s="12">
        <f t="shared" si="10"/>
        <v>0.79027777777810104</v>
      </c>
      <c r="V205" s="28">
        <f t="shared" si="11"/>
        <v>18.966666666674424</v>
      </c>
      <c r="W205" s="28" t="str">
        <f t="shared" si="9"/>
        <v>12-36 hr</v>
      </c>
      <c r="X205" s="12" t="s">
        <v>21222</v>
      </c>
      <c r="Y205" s="13" t="s">
        <v>21223</v>
      </c>
      <c r="Z205" s="13"/>
      <c r="AA205" s="12" t="s">
        <v>21216</v>
      </c>
    </row>
    <row r="206" spans="1:27" customFormat="1" ht="30" customHeight="1">
      <c r="A206" s="10">
        <v>205</v>
      </c>
      <c r="B206" s="11">
        <v>45819.452777777798</v>
      </c>
      <c r="C206" s="12">
        <v>112169</v>
      </c>
      <c r="D206" s="12">
        <v>445435</v>
      </c>
      <c r="E206" s="14" t="s">
        <v>3808</v>
      </c>
      <c r="F206" s="12" t="s">
        <v>3809</v>
      </c>
      <c r="G206" s="13" t="s">
        <v>3810</v>
      </c>
      <c r="H206" s="12" t="s">
        <v>2355</v>
      </c>
      <c r="I206" s="12" t="s">
        <v>3811</v>
      </c>
      <c r="J206" s="12">
        <v>75</v>
      </c>
      <c r="K206" s="12" t="s">
        <v>3812</v>
      </c>
      <c r="L206" s="12" t="s">
        <v>33</v>
      </c>
      <c r="M206" s="12">
        <v>170</v>
      </c>
      <c r="N206" s="29">
        <v>45820.416666666701</v>
      </c>
      <c r="O206" s="12" t="s">
        <v>66</v>
      </c>
      <c r="P206" s="26">
        <v>45805.656238425901</v>
      </c>
      <c r="Q206" s="12" t="s">
        <v>3111</v>
      </c>
      <c r="R206" s="189">
        <v>45820.537499999999</v>
      </c>
      <c r="S206" s="12" t="s">
        <v>20867</v>
      </c>
      <c r="T206" s="27">
        <v>1.0847222222219</v>
      </c>
      <c r="U206" s="12">
        <f t="shared" si="10"/>
        <v>1.0847222222219</v>
      </c>
      <c r="V206" s="28">
        <f t="shared" si="11"/>
        <v>26.033333333325601</v>
      </c>
      <c r="W206" s="28" t="str">
        <f t="shared" si="9"/>
        <v>12-36 hr</v>
      </c>
      <c r="X206" s="12" t="s">
        <v>3813</v>
      </c>
      <c r="Y206" s="13" t="s">
        <v>21228</v>
      </c>
      <c r="Z206" s="13"/>
      <c r="AA206" s="12" t="s">
        <v>21140</v>
      </c>
    </row>
    <row r="207" spans="1:27" customFormat="1" ht="30" customHeight="1">
      <c r="A207" s="10">
        <v>206</v>
      </c>
      <c r="B207" s="11">
        <v>45819.608506944402</v>
      </c>
      <c r="C207" s="12">
        <v>110417</v>
      </c>
      <c r="D207" s="12">
        <v>432691</v>
      </c>
      <c r="E207" s="14" t="s">
        <v>3436</v>
      </c>
      <c r="F207" s="12" t="s">
        <v>1616</v>
      </c>
      <c r="G207" s="13" t="s">
        <v>3437</v>
      </c>
      <c r="H207" s="12" t="s">
        <v>41</v>
      </c>
      <c r="I207" s="12" t="s">
        <v>3438</v>
      </c>
      <c r="J207" s="12">
        <v>20</v>
      </c>
      <c r="K207" s="12" t="s">
        <v>319</v>
      </c>
      <c r="L207" s="12" t="s">
        <v>33</v>
      </c>
      <c r="M207" s="12">
        <v>150</v>
      </c>
      <c r="N207" s="29">
        <v>45820.375</v>
      </c>
      <c r="O207" s="12" t="s">
        <v>2681</v>
      </c>
      <c r="P207" s="26">
        <v>45790.6331712963</v>
      </c>
      <c r="Q207" s="12" t="s">
        <v>3111</v>
      </c>
      <c r="R207" s="189">
        <v>45820.5493055556</v>
      </c>
      <c r="S207" s="12" t="s">
        <v>20867</v>
      </c>
      <c r="T207" s="27">
        <v>0.94079861111094898</v>
      </c>
      <c r="U207" s="12">
        <f t="shared" si="10"/>
        <v>0.94079861111094898</v>
      </c>
      <c r="V207" s="28">
        <f t="shared" si="11"/>
        <v>22.579166666662775</v>
      </c>
      <c r="W207" s="28" t="str">
        <f t="shared" si="9"/>
        <v>12-36 hr</v>
      </c>
      <c r="X207" s="12" t="s">
        <v>3439</v>
      </c>
      <c r="Y207" s="13" t="s">
        <v>21229</v>
      </c>
      <c r="Z207" s="13"/>
      <c r="AA207" s="12" t="s">
        <v>21087</v>
      </c>
    </row>
    <row r="208" spans="1:27" customFormat="1" ht="30" customHeight="1">
      <c r="A208" s="10">
        <v>207</v>
      </c>
      <c r="B208" s="11">
        <v>45819.618993055599</v>
      </c>
      <c r="C208" s="12">
        <v>112452</v>
      </c>
      <c r="D208" s="12">
        <v>445183</v>
      </c>
      <c r="E208" s="14" t="s">
        <v>3838</v>
      </c>
      <c r="F208" s="12" t="s">
        <v>3839</v>
      </c>
      <c r="G208" s="13" t="s">
        <v>3840</v>
      </c>
      <c r="H208" s="12" t="s">
        <v>2355</v>
      </c>
      <c r="I208" s="12" t="s">
        <v>3841</v>
      </c>
      <c r="J208" s="12">
        <v>20</v>
      </c>
      <c r="K208" s="12" t="s">
        <v>2573</v>
      </c>
      <c r="L208" s="12" t="s">
        <v>33</v>
      </c>
      <c r="M208" s="12">
        <v>210</v>
      </c>
      <c r="N208" s="29">
        <v>45820.458333333299</v>
      </c>
      <c r="O208" s="12" t="s">
        <v>3111</v>
      </c>
      <c r="P208" s="26">
        <v>45808.468055555597</v>
      </c>
      <c r="Q208" s="12" t="s">
        <v>3111</v>
      </c>
      <c r="R208" s="189">
        <v>45820.545138888898</v>
      </c>
      <c r="S208" s="12" t="s">
        <v>20867</v>
      </c>
      <c r="T208" s="27">
        <v>0.92614583333488598</v>
      </c>
      <c r="U208" s="12">
        <f t="shared" si="10"/>
        <v>0.92614583333488598</v>
      </c>
      <c r="V208" s="28">
        <f t="shared" si="11"/>
        <v>22.227500000037264</v>
      </c>
      <c r="W208" s="28" t="str">
        <f t="shared" si="9"/>
        <v>12-36 hr</v>
      </c>
      <c r="X208" s="12" t="s">
        <v>3842</v>
      </c>
      <c r="Y208" s="13" t="s">
        <v>21230</v>
      </c>
      <c r="Z208" s="13"/>
      <c r="AA208" s="12" t="s">
        <v>20888</v>
      </c>
    </row>
    <row r="209" spans="1:27" customFormat="1" ht="30" customHeight="1">
      <c r="A209" s="10">
        <v>208</v>
      </c>
      <c r="B209" s="11">
        <v>45821.690763888902</v>
      </c>
      <c r="C209" s="12">
        <v>102898</v>
      </c>
      <c r="D209" s="12">
        <v>303459</v>
      </c>
      <c r="E209" s="14" t="s">
        <v>1783</v>
      </c>
      <c r="F209" s="12" t="s">
        <v>1784</v>
      </c>
      <c r="G209" s="13" t="s">
        <v>1785</v>
      </c>
      <c r="H209" s="12" t="s">
        <v>50</v>
      </c>
      <c r="I209" s="12" t="s">
        <v>1786</v>
      </c>
      <c r="J209" s="12">
        <v>40</v>
      </c>
      <c r="K209" s="12" t="s">
        <v>157</v>
      </c>
      <c r="L209" s="12" t="s">
        <v>33</v>
      </c>
      <c r="M209" s="12">
        <v>200</v>
      </c>
      <c r="N209" s="29">
        <v>45822.645833333299</v>
      </c>
      <c r="O209" s="12" t="s">
        <v>687</v>
      </c>
      <c r="P209" s="26">
        <v>45729.718055555597</v>
      </c>
      <c r="Q209" s="12" t="s">
        <v>687</v>
      </c>
      <c r="R209" s="189">
        <v>45822.922222222202</v>
      </c>
      <c r="S209" s="12" t="s">
        <v>20867</v>
      </c>
      <c r="T209" s="27">
        <v>1.2314583333354701</v>
      </c>
      <c r="U209" s="12">
        <f t="shared" si="10"/>
        <v>1.2314583333354701</v>
      </c>
      <c r="V209" s="28">
        <f t="shared" si="11"/>
        <v>29.55500000005128</v>
      </c>
      <c r="W209" s="28" t="str">
        <f t="shared" si="9"/>
        <v>12-36 hr</v>
      </c>
      <c r="X209" s="12" t="s">
        <v>1787</v>
      </c>
      <c r="Y209" s="13" t="s">
        <v>21231</v>
      </c>
      <c r="Z209" s="13"/>
      <c r="AA209" s="12" t="s">
        <v>20888</v>
      </c>
    </row>
    <row r="210" spans="1:27" customFormat="1" ht="30" customHeight="1">
      <c r="A210" s="10">
        <v>209</v>
      </c>
      <c r="B210" s="11">
        <v>45821.692557870403</v>
      </c>
      <c r="C210" s="12">
        <v>114296</v>
      </c>
      <c r="D210" s="12">
        <v>456927</v>
      </c>
      <c r="E210" s="14" t="s">
        <v>4083</v>
      </c>
      <c r="F210" s="12" t="s">
        <v>4084</v>
      </c>
      <c r="G210" s="13" t="s">
        <v>4085</v>
      </c>
      <c r="H210" s="12" t="s">
        <v>2686</v>
      </c>
      <c r="I210" s="12" t="s">
        <v>4086</v>
      </c>
      <c r="J210" s="12">
        <v>25</v>
      </c>
      <c r="K210" s="12" t="s">
        <v>2503</v>
      </c>
      <c r="L210" s="12" t="s">
        <v>33</v>
      </c>
      <c r="M210" s="12">
        <v>350</v>
      </c>
      <c r="N210" s="29">
        <v>45818.541666666701</v>
      </c>
      <c r="O210" s="12" t="s">
        <v>2681</v>
      </c>
      <c r="P210" s="26">
        <v>45818.484027777798</v>
      </c>
      <c r="Q210" s="13" t="s">
        <v>2681</v>
      </c>
      <c r="R210" s="189">
        <v>45822.581134259301</v>
      </c>
      <c r="S210" s="12" t="s">
        <v>20867</v>
      </c>
      <c r="T210" s="27">
        <v>0.88857638888293899</v>
      </c>
      <c r="U210" s="12">
        <f t="shared" si="10"/>
        <v>0.88857638888293899</v>
      </c>
      <c r="V210" s="28">
        <f t="shared" si="11"/>
        <v>21.325833333190538</v>
      </c>
      <c r="W210" s="28" t="str">
        <f t="shared" si="9"/>
        <v>12-36 hr</v>
      </c>
      <c r="X210" s="12" t="s">
        <v>4087</v>
      </c>
      <c r="Y210" s="13" t="s">
        <v>21226</v>
      </c>
      <c r="Z210" s="13"/>
      <c r="AA210" s="12" t="s">
        <v>20888</v>
      </c>
    </row>
    <row r="211" spans="1:27" customFormat="1" ht="30" customHeight="1">
      <c r="A211" s="10">
        <v>210</v>
      </c>
      <c r="B211" s="11">
        <v>45821.694085648101</v>
      </c>
      <c r="C211" s="12">
        <v>103656</v>
      </c>
      <c r="D211" s="12">
        <v>267502</v>
      </c>
      <c r="E211" s="14" t="s">
        <v>2041</v>
      </c>
      <c r="F211" s="12" t="s">
        <v>2042</v>
      </c>
      <c r="G211" s="13" t="s">
        <v>2043</v>
      </c>
      <c r="H211" s="12" t="s">
        <v>252</v>
      </c>
      <c r="I211" s="12" t="s">
        <v>2044</v>
      </c>
      <c r="J211" s="12">
        <v>20</v>
      </c>
      <c r="K211" s="12" t="s">
        <v>59</v>
      </c>
      <c r="L211" s="12" t="s">
        <v>33</v>
      </c>
      <c r="M211" s="12">
        <v>170</v>
      </c>
      <c r="N211" s="29">
        <v>45822.458333333299</v>
      </c>
      <c r="O211" s="12" t="s">
        <v>745</v>
      </c>
      <c r="P211" s="26">
        <v>45736.474999999999</v>
      </c>
      <c r="Q211" s="12" t="s">
        <v>687</v>
      </c>
      <c r="R211" s="189">
        <v>45822.496527777803</v>
      </c>
      <c r="S211" s="12" t="s">
        <v>20867</v>
      </c>
      <c r="T211" s="27">
        <v>0.80244212963589201</v>
      </c>
      <c r="U211" s="12">
        <f t="shared" si="10"/>
        <v>0.80244212963589201</v>
      </c>
      <c r="V211" s="28">
        <f t="shared" si="11"/>
        <v>19.258611111261409</v>
      </c>
      <c r="W211" s="28" t="str">
        <f t="shared" si="9"/>
        <v>12-36 hr</v>
      </c>
      <c r="X211" s="12" t="s">
        <v>2045</v>
      </c>
      <c r="Y211" s="13" t="s">
        <v>21232</v>
      </c>
      <c r="Z211" s="13"/>
      <c r="AA211" s="12" t="s">
        <v>21157</v>
      </c>
    </row>
    <row r="212" spans="1:27" customFormat="1" ht="30" customHeight="1">
      <c r="A212" s="10">
        <v>211</v>
      </c>
      <c r="B212" s="11">
        <v>45821.695057870398</v>
      </c>
      <c r="C212" s="12">
        <v>101287</v>
      </c>
      <c r="D212" s="12">
        <v>370389</v>
      </c>
      <c r="E212" s="14" t="s">
        <v>1153</v>
      </c>
      <c r="F212" s="12" t="s">
        <v>1154</v>
      </c>
      <c r="G212" s="13" t="s">
        <v>1155</v>
      </c>
      <c r="H212" s="12" t="s">
        <v>260</v>
      </c>
      <c r="I212" s="12" t="s">
        <v>1156</v>
      </c>
      <c r="J212" s="12">
        <v>40</v>
      </c>
      <c r="K212" s="12" t="s">
        <v>287</v>
      </c>
      <c r="L212" s="12" t="s">
        <v>33</v>
      </c>
      <c r="M212" s="12">
        <v>170</v>
      </c>
      <c r="N212" s="29">
        <v>45822.604166666701</v>
      </c>
      <c r="O212" s="12" t="s">
        <v>66</v>
      </c>
      <c r="P212" s="26">
        <v>45717.658518518503</v>
      </c>
      <c r="Q212" s="12" t="s">
        <v>687</v>
      </c>
      <c r="R212" s="189">
        <v>45822.652465277803</v>
      </c>
      <c r="S212" s="12" t="s">
        <v>20867</v>
      </c>
      <c r="T212" s="27">
        <v>0.95740740741166497</v>
      </c>
      <c r="U212" s="12">
        <f t="shared" si="10"/>
        <v>0.95740740741166497</v>
      </c>
      <c r="V212" s="28">
        <f t="shared" si="11"/>
        <v>22.977777777879957</v>
      </c>
      <c r="W212" s="28" t="str">
        <f t="shared" si="9"/>
        <v>12-36 hr</v>
      </c>
      <c r="X212" s="12" t="s">
        <v>1157</v>
      </c>
      <c r="Y212" s="13" t="s">
        <v>21233</v>
      </c>
      <c r="Z212" s="13"/>
      <c r="AA212" s="12" t="s">
        <v>21087</v>
      </c>
    </row>
    <row r="213" spans="1:27" customFormat="1" ht="30" customHeight="1">
      <c r="A213" s="10">
        <v>212</v>
      </c>
      <c r="B213" s="11">
        <v>45821.695347222201</v>
      </c>
      <c r="C213" s="12">
        <v>104937</v>
      </c>
      <c r="D213" s="12">
        <v>399555</v>
      </c>
      <c r="E213" s="14" t="s">
        <v>2499</v>
      </c>
      <c r="F213" s="12" t="s">
        <v>2500</v>
      </c>
      <c r="G213" s="13" t="s">
        <v>2501</v>
      </c>
      <c r="H213" s="12" t="s">
        <v>30</v>
      </c>
      <c r="I213" s="12" t="s">
        <v>2502</v>
      </c>
      <c r="J213" s="12">
        <v>40</v>
      </c>
      <c r="K213" s="12" t="s">
        <v>2503</v>
      </c>
      <c r="L213" s="12" t="s">
        <v>33</v>
      </c>
      <c r="M213" s="12">
        <v>260</v>
      </c>
      <c r="N213" s="29">
        <v>45822.520833333299</v>
      </c>
      <c r="O213" s="12" t="s">
        <v>44</v>
      </c>
      <c r="P213" s="26">
        <v>45750.630555555603</v>
      </c>
      <c r="Q213" s="12" t="s">
        <v>687</v>
      </c>
      <c r="R213" s="189">
        <v>45822.496805555602</v>
      </c>
      <c r="S213" s="12" t="s">
        <v>20867</v>
      </c>
      <c r="T213" s="27">
        <v>0.80145833333517702</v>
      </c>
      <c r="U213" s="12">
        <f t="shared" si="10"/>
        <v>0.80145833333517702</v>
      </c>
      <c r="V213" s="28">
        <f t="shared" si="11"/>
        <v>19.235000000044248</v>
      </c>
      <c r="W213" s="28" t="str">
        <f t="shared" si="9"/>
        <v>12-36 hr</v>
      </c>
      <c r="X213" s="12" t="s">
        <v>2504</v>
      </c>
      <c r="Y213" s="13" t="s">
        <v>21234</v>
      </c>
      <c r="Z213" s="13"/>
      <c r="AA213" s="12" t="s">
        <v>21157</v>
      </c>
    </row>
    <row r="214" spans="1:27" customFormat="1" ht="30" customHeight="1">
      <c r="A214" s="10">
        <v>213</v>
      </c>
      <c r="B214" s="11">
        <v>45822.625960648104</v>
      </c>
      <c r="C214" s="12">
        <v>99064</v>
      </c>
      <c r="D214" s="12">
        <v>351205</v>
      </c>
      <c r="E214" s="14" t="s">
        <v>499</v>
      </c>
      <c r="F214" s="12" t="s">
        <v>500</v>
      </c>
      <c r="G214" s="13" t="s">
        <v>376</v>
      </c>
      <c r="H214" s="12" t="s">
        <v>273</v>
      </c>
      <c r="I214" s="12" t="s">
        <v>501</v>
      </c>
      <c r="J214" s="12">
        <v>20</v>
      </c>
      <c r="K214" s="12" t="s">
        <v>362</v>
      </c>
      <c r="L214" s="12" t="s">
        <v>33</v>
      </c>
      <c r="M214" s="12">
        <v>280</v>
      </c>
      <c r="N214" s="29">
        <v>45823.5</v>
      </c>
      <c r="O214" s="12" t="s">
        <v>66</v>
      </c>
      <c r="P214" s="26">
        <v>45696.726134259297</v>
      </c>
      <c r="Q214" s="12" t="s">
        <v>53</v>
      </c>
      <c r="R214" s="189">
        <v>45823.747222222199</v>
      </c>
      <c r="S214" s="12" t="s">
        <v>20867</v>
      </c>
      <c r="T214" s="27">
        <v>1.1212615740732901</v>
      </c>
      <c r="U214" s="12">
        <f t="shared" si="10"/>
        <v>1.1212615740732901</v>
      </c>
      <c r="V214" s="28">
        <f t="shared" si="11"/>
        <v>26.910277777758964</v>
      </c>
      <c r="W214" s="28" t="str">
        <f t="shared" si="9"/>
        <v>12-36 hr</v>
      </c>
      <c r="X214" s="12" t="s">
        <v>502</v>
      </c>
      <c r="Y214" s="13" t="s">
        <v>21235</v>
      </c>
      <c r="Z214" s="13"/>
      <c r="AA214" s="12" t="s">
        <v>20888</v>
      </c>
    </row>
    <row r="215" spans="1:27" customFormat="1" ht="30" customHeight="1">
      <c r="A215" s="10">
        <v>214</v>
      </c>
      <c r="B215" s="11">
        <v>45823.578472222202</v>
      </c>
      <c r="C215" s="12">
        <v>104355</v>
      </c>
      <c r="D215" s="12">
        <v>394175</v>
      </c>
      <c r="E215" s="14" t="s">
        <v>2263</v>
      </c>
      <c r="F215" s="12" t="s">
        <v>2264</v>
      </c>
      <c r="G215" s="13" t="s">
        <v>2265</v>
      </c>
      <c r="H215" s="12" t="s">
        <v>273</v>
      </c>
      <c r="I215" s="12" t="s">
        <v>2266</v>
      </c>
      <c r="J215" s="12">
        <v>20</v>
      </c>
      <c r="K215" s="12" t="s">
        <v>122</v>
      </c>
      <c r="L215" s="12" t="s">
        <v>33</v>
      </c>
      <c r="M215" s="12">
        <v>100</v>
      </c>
      <c r="N215" s="29">
        <v>45824.5</v>
      </c>
      <c r="O215" s="12" t="s">
        <v>745</v>
      </c>
      <c r="P215" s="26">
        <v>45742.600694444402</v>
      </c>
      <c r="Q215" s="12" t="s">
        <v>2681</v>
      </c>
      <c r="R215" s="189">
        <v>45824.59375</v>
      </c>
      <c r="S215" s="12" t="s">
        <v>20867</v>
      </c>
      <c r="T215" s="27">
        <v>1.01527777777665</v>
      </c>
      <c r="U215" s="12">
        <f t="shared" si="10"/>
        <v>1.01527777777665</v>
      </c>
      <c r="V215" s="28">
        <f t="shared" si="11"/>
        <v>24.366666666639599</v>
      </c>
      <c r="W215" s="28" t="str">
        <f t="shared" si="9"/>
        <v>12-36 hr</v>
      </c>
      <c r="X215" s="12" t="s">
        <v>2267</v>
      </c>
      <c r="Y215" s="13" t="s">
        <v>21236</v>
      </c>
      <c r="Z215" s="13"/>
      <c r="AA215" s="12" t="s">
        <v>21216</v>
      </c>
    </row>
    <row r="216" spans="1:27" customFormat="1" ht="30" customHeight="1">
      <c r="A216" s="10">
        <v>215</v>
      </c>
      <c r="B216" s="11">
        <v>45824.480474536998</v>
      </c>
      <c r="C216" s="12">
        <v>105547</v>
      </c>
      <c r="D216" s="12">
        <v>402942</v>
      </c>
      <c r="E216" s="14" t="s">
        <v>2613</v>
      </c>
      <c r="F216" s="12" t="s">
        <v>2614</v>
      </c>
      <c r="G216" s="13" t="s">
        <v>2615</v>
      </c>
      <c r="H216" s="12" t="s">
        <v>41</v>
      </c>
      <c r="I216" s="12" t="s">
        <v>2616</v>
      </c>
      <c r="J216" s="12">
        <v>20</v>
      </c>
      <c r="K216" s="12" t="s">
        <v>782</v>
      </c>
      <c r="L216" s="12" t="s">
        <v>33</v>
      </c>
      <c r="M216" s="12">
        <v>180</v>
      </c>
      <c r="N216" s="29">
        <v>45825.458333333299</v>
      </c>
      <c r="O216" s="12" t="s">
        <v>687</v>
      </c>
      <c r="P216" s="26">
        <v>45757.424456018503</v>
      </c>
      <c r="Q216" s="12" t="s">
        <v>687</v>
      </c>
      <c r="R216" s="189">
        <v>45825.878472222197</v>
      </c>
      <c r="S216" s="12" t="s">
        <v>20867</v>
      </c>
      <c r="T216" s="27">
        <v>1.3979976851842399</v>
      </c>
      <c r="U216" s="12">
        <f t="shared" si="10"/>
        <v>1.3979976851842399</v>
      </c>
      <c r="V216" s="28">
        <f t="shared" si="11"/>
        <v>33.551944444421757</v>
      </c>
      <c r="W216" s="28" t="str">
        <f t="shared" si="9"/>
        <v>12-36 hr</v>
      </c>
      <c r="X216" s="12" t="s">
        <v>2617</v>
      </c>
      <c r="Y216" s="13" t="s">
        <v>21237</v>
      </c>
      <c r="Z216" s="13"/>
      <c r="AA216" s="12" t="s">
        <v>21216</v>
      </c>
    </row>
    <row r="217" spans="1:27" customFormat="1" ht="30" customHeight="1">
      <c r="A217" s="10">
        <v>216</v>
      </c>
      <c r="B217" s="11">
        <v>45824.672569444403</v>
      </c>
      <c r="C217" s="12">
        <v>112169</v>
      </c>
      <c r="D217" s="12">
        <v>445435</v>
      </c>
      <c r="E217" s="14" t="s">
        <v>3808</v>
      </c>
      <c r="F217" s="12" t="s">
        <v>3809</v>
      </c>
      <c r="G217" s="13" t="s">
        <v>3810</v>
      </c>
      <c r="H217" s="12" t="s">
        <v>2355</v>
      </c>
      <c r="I217" s="12" t="s">
        <v>3811</v>
      </c>
      <c r="J217" s="12">
        <v>75</v>
      </c>
      <c r="K217" s="12" t="s">
        <v>3812</v>
      </c>
      <c r="L217" s="12" t="s">
        <v>33</v>
      </c>
      <c r="M217" s="12">
        <v>170</v>
      </c>
      <c r="N217" s="29">
        <v>45825.375</v>
      </c>
      <c r="O217" s="12" t="s">
        <v>66</v>
      </c>
      <c r="P217" s="26">
        <v>45805.656238425901</v>
      </c>
      <c r="Q217" s="12" t="s">
        <v>687</v>
      </c>
      <c r="R217" s="189">
        <v>45825.4506944444</v>
      </c>
      <c r="S217" s="12" t="s">
        <v>20867</v>
      </c>
      <c r="T217" s="27">
        <v>0.77812499999708995</v>
      </c>
      <c r="U217" s="12">
        <f t="shared" si="10"/>
        <v>0.77812499999708995</v>
      </c>
      <c r="V217" s="28">
        <f t="shared" si="11"/>
        <v>18.674999999930158</v>
      </c>
      <c r="W217" s="28" t="str">
        <f t="shared" si="9"/>
        <v>12-36 hr</v>
      </c>
      <c r="X217" s="12" t="s">
        <v>3813</v>
      </c>
      <c r="Y217" s="13" t="s">
        <v>21238</v>
      </c>
      <c r="Z217" s="13"/>
      <c r="AA217" s="12" t="s">
        <v>21157</v>
      </c>
    </row>
    <row r="218" spans="1:27" customFormat="1" ht="30" customHeight="1">
      <c r="A218" s="10">
        <v>217</v>
      </c>
      <c r="B218" s="11">
        <v>45824.755266203698</v>
      </c>
      <c r="C218" s="12">
        <v>101054</v>
      </c>
      <c r="D218" s="12">
        <v>368733</v>
      </c>
      <c r="E218" s="14" t="s">
        <v>1093</v>
      </c>
      <c r="F218" s="12" t="s">
        <v>1094</v>
      </c>
      <c r="G218" s="13" t="s">
        <v>1095</v>
      </c>
      <c r="H218" s="12" t="s">
        <v>273</v>
      </c>
      <c r="I218" s="12" t="s">
        <v>1096</v>
      </c>
      <c r="J218" s="12">
        <v>100</v>
      </c>
      <c r="K218" s="12" t="s">
        <v>1097</v>
      </c>
      <c r="L218" s="12" t="s">
        <v>33</v>
      </c>
      <c r="M218" s="12">
        <v>200</v>
      </c>
      <c r="N218" s="29">
        <v>45825.541666666701</v>
      </c>
      <c r="O218" s="12" t="s">
        <v>687</v>
      </c>
      <c r="P218" s="26">
        <v>45716.707638888904</v>
      </c>
      <c r="Q218" s="12" t="s">
        <v>3111</v>
      </c>
      <c r="R218" s="189">
        <v>45825.581250000003</v>
      </c>
      <c r="S218" s="12" t="s">
        <v>20867</v>
      </c>
      <c r="T218" s="27">
        <v>0.82598379629780505</v>
      </c>
      <c r="U218" s="12">
        <f t="shared" si="10"/>
        <v>0.82598379629780505</v>
      </c>
      <c r="V218" s="28">
        <f t="shared" si="11"/>
        <v>19.823611111147322</v>
      </c>
      <c r="W218" s="28" t="str">
        <f t="shared" si="9"/>
        <v>12-36 hr</v>
      </c>
      <c r="X218" s="12" t="s">
        <v>1098</v>
      </c>
      <c r="Y218" s="13" t="s">
        <v>21239</v>
      </c>
      <c r="Z218" s="13"/>
      <c r="AA218" s="12" t="s">
        <v>21240</v>
      </c>
    </row>
    <row r="219" spans="1:27" customFormat="1" ht="30" customHeight="1">
      <c r="A219" s="10">
        <v>218</v>
      </c>
      <c r="B219" s="11">
        <v>45824.758645833303</v>
      </c>
      <c r="C219" s="12">
        <v>102422</v>
      </c>
      <c r="D219" s="12">
        <v>202242</v>
      </c>
      <c r="E219" s="14" t="s">
        <v>1574</v>
      </c>
      <c r="F219" s="12" t="s">
        <v>1575</v>
      </c>
      <c r="G219" s="13" t="s">
        <v>1576</v>
      </c>
      <c r="H219" s="12" t="s">
        <v>273</v>
      </c>
      <c r="I219" s="12" t="s">
        <v>1577</v>
      </c>
      <c r="J219" s="12">
        <v>40</v>
      </c>
      <c r="K219" s="12" t="s">
        <v>552</v>
      </c>
      <c r="L219" s="12" t="s">
        <v>33</v>
      </c>
      <c r="M219" s="12">
        <v>80</v>
      </c>
      <c r="N219" s="29">
        <v>45825.375</v>
      </c>
      <c r="O219" s="12" t="s">
        <v>34</v>
      </c>
      <c r="P219" s="26">
        <v>45727.502858796302</v>
      </c>
      <c r="Q219" s="12" t="s">
        <v>2681</v>
      </c>
      <c r="R219" s="189">
        <v>45825.418749999997</v>
      </c>
      <c r="S219" s="12" t="s">
        <v>20867</v>
      </c>
      <c r="T219" s="27">
        <v>0.66010416666540594</v>
      </c>
      <c r="U219" s="12">
        <f t="shared" si="10"/>
        <v>0.66010416666540594</v>
      </c>
      <c r="V219" s="28">
        <f t="shared" si="11"/>
        <v>15.842499999969743</v>
      </c>
      <c r="W219" s="28" t="str">
        <f t="shared" si="9"/>
        <v>12-36 hr</v>
      </c>
      <c r="X219" s="12" t="s">
        <v>1578</v>
      </c>
      <c r="Y219" s="13" t="s">
        <v>21243</v>
      </c>
      <c r="Z219" s="13"/>
      <c r="AA219" s="12" t="s">
        <v>20888</v>
      </c>
    </row>
    <row r="220" spans="1:27" customFormat="1" ht="30" customHeight="1">
      <c r="A220" s="10">
        <v>219</v>
      </c>
      <c r="B220" s="11">
        <v>45825.470833333296</v>
      </c>
      <c r="C220" s="12">
        <v>100563</v>
      </c>
      <c r="D220" s="12">
        <v>283251</v>
      </c>
      <c r="E220" s="14" t="s">
        <v>913</v>
      </c>
      <c r="F220" s="12" t="s">
        <v>914</v>
      </c>
      <c r="G220" s="13" t="s">
        <v>915</v>
      </c>
      <c r="H220" s="12" t="s">
        <v>273</v>
      </c>
      <c r="I220" s="12" t="s">
        <v>916</v>
      </c>
      <c r="J220" s="12">
        <v>20</v>
      </c>
      <c r="K220" s="12" t="s">
        <v>552</v>
      </c>
      <c r="L220" s="12" t="s">
        <v>33</v>
      </c>
      <c r="M220" s="12">
        <v>140</v>
      </c>
      <c r="N220" s="29">
        <v>45826.375</v>
      </c>
      <c r="O220" s="12" t="s">
        <v>687</v>
      </c>
      <c r="P220" s="26">
        <v>45712.547604166699</v>
      </c>
      <c r="Q220" s="12" t="s">
        <v>3111</v>
      </c>
      <c r="R220" s="189">
        <v>45826.670833333301</v>
      </c>
      <c r="S220" s="12" t="s">
        <v>20867</v>
      </c>
      <c r="T220" s="27">
        <v>1.1999999999970901</v>
      </c>
      <c r="U220" s="12">
        <f t="shared" si="10"/>
        <v>1.1999999999970901</v>
      </c>
      <c r="V220" s="28">
        <f t="shared" si="11"/>
        <v>28.799999999930161</v>
      </c>
      <c r="W220" s="28" t="str">
        <f t="shared" si="9"/>
        <v>12-36 hr</v>
      </c>
      <c r="X220" s="12" t="s">
        <v>917</v>
      </c>
      <c r="Y220" s="13" t="s">
        <v>21244</v>
      </c>
      <c r="Z220" s="13"/>
      <c r="AA220" s="12" t="s">
        <v>20912</v>
      </c>
    </row>
    <row r="221" spans="1:27" customFormat="1" ht="30" customHeight="1">
      <c r="A221" s="10">
        <v>220</v>
      </c>
      <c r="B221" s="11">
        <v>45827.596527777801</v>
      </c>
      <c r="C221" s="12">
        <v>103813</v>
      </c>
      <c r="D221" s="12">
        <v>274491</v>
      </c>
      <c r="E221" s="14" t="s">
        <v>2096</v>
      </c>
      <c r="F221" s="12" t="s">
        <v>2097</v>
      </c>
      <c r="G221" s="13" t="s">
        <v>2098</v>
      </c>
      <c r="H221" s="12" t="s">
        <v>182</v>
      </c>
      <c r="I221" s="12" t="s">
        <v>2099</v>
      </c>
      <c r="J221" s="12">
        <v>25</v>
      </c>
      <c r="K221" s="12" t="s">
        <v>1108</v>
      </c>
      <c r="L221" s="12" t="s">
        <v>33</v>
      </c>
      <c r="M221" s="12">
        <v>160</v>
      </c>
      <c r="N221" s="26">
        <v>45828.541666666701</v>
      </c>
      <c r="O221" s="12" t="s">
        <v>66</v>
      </c>
      <c r="P221" s="26">
        <v>45738.649629629603</v>
      </c>
      <c r="Q221" s="12" t="s">
        <v>3111</v>
      </c>
      <c r="R221" s="189">
        <v>45828.550694444399</v>
      </c>
      <c r="S221" s="12" t="s">
        <v>20867</v>
      </c>
      <c r="T221" s="27">
        <v>0.95416666666278604</v>
      </c>
      <c r="U221" s="12">
        <f t="shared" si="10"/>
        <v>0.95416666666278604</v>
      </c>
      <c r="V221" s="28">
        <f t="shared" si="11"/>
        <v>22.899999999906864</v>
      </c>
      <c r="W221" s="28" t="str">
        <f t="shared" si="9"/>
        <v>12-36 hr</v>
      </c>
      <c r="X221" s="12" t="s">
        <v>2100</v>
      </c>
      <c r="Y221" s="13" t="s">
        <v>21249</v>
      </c>
      <c r="Z221" s="13"/>
      <c r="AA221" s="12" t="s">
        <v>21087</v>
      </c>
    </row>
    <row r="222" spans="1:27" customFormat="1" ht="30" customHeight="1">
      <c r="A222" s="10">
        <v>221</v>
      </c>
      <c r="B222" s="11">
        <v>45827.676388888904</v>
      </c>
      <c r="C222" s="12">
        <v>103112</v>
      </c>
      <c r="D222" s="12">
        <v>294663</v>
      </c>
      <c r="E222" s="14" t="s">
        <v>1830</v>
      </c>
      <c r="F222" s="12" t="s">
        <v>1831</v>
      </c>
      <c r="G222" s="13" t="s">
        <v>1832</v>
      </c>
      <c r="H222" s="12" t="s">
        <v>182</v>
      </c>
      <c r="I222" s="12" t="s">
        <v>1833</v>
      </c>
      <c r="J222" s="12">
        <v>25</v>
      </c>
      <c r="K222" s="12" t="s">
        <v>1834</v>
      </c>
      <c r="L222" s="12" t="s">
        <v>33</v>
      </c>
      <c r="M222" s="12">
        <v>120</v>
      </c>
      <c r="N222" s="26">
        <v>45828.583333333299</v>
      </c>
      <c r="O222" s="12" t="s">
        <v>34</v>
      </c>
      <c r="P222" s="26">
        <v>45731.4868055556</v>
      </c>
      <c r="Q222" s="12" t="s">
        <v>3111</v>
      </c>
      <c r="R222" s="189">
        <v>45828.587962963</v>
      </c>
      <c r="S222" s="12" t="s">
        <v>20867</v>
      </c>
      <c r="T222" s="27">
        <v>0.91157407407445101</v>
      </c>
      <c r="U222" s="12">
        <f t="shared" si="10"/>
        <v>0.91157407407445101</v>
      </c>
      <c r="V222" s="28">
        <f t="shared" si="11"/>
        <v>21.877777777786825</v>
      </c>
      <c r="W222" s="28" t="str">
        <f t="shared" si="9"/>
        <v>12-36 hr</v>
      </c>
      <c r="X222" s="12" t="s">
        <v>1835</v>
      </c>
      <c r="Y222" s="13" t="s">
        <v>21250</v>
      </c>
      <c r="Z222" s="13"/>
      <c r="AA222" s="12" t="s">
        <v>20888</v>
      </c>
    </row>
    <row r="223" spans="1:27" customFormat="1" ht="30" customHeight="1">
      <c r="A223" s="10">
        <v>222</v>
      </c>
      <c r="B223" s="11">
        <v>45827.686909722201</v>
      </c>
      <c r="C223" s="12">
        <v>114796</v>
      </c>
      <c r="D223" s="12">
        <v>459620</v>
      </c>
      <c r="E223" s="14" t="s">
        <v>4189</v>
      </c>
      <c r="F223" s="12" t="s">
        <v>4190</v>
      </c>
      <c r="G223" s="13" t="s">
        <v>4191</v>
      </c>
      <c r="H223" s="12" t="s">
        <v>50</v>
      </c>
      <c r="I223" s="12" t="s">
        <v>4192</v>
      </c>
      <c r="J223" s="12">
        <v>20</v>
      </c>
      <c r="K223" s="12" t="s">
        <v>869</v>
      </c>
      <c r="L223" s="12" t="s">
        <v>33</v>
      </c>
      <c r="M223" s="12">
        <v>280</v>
      </c>
      <c r="N223" s="29">
        <v>45828.541666666701</v>
      </c>
      <c r="O223" s="12" t="s">
        <v>3111</v>
      </c>
      <c r="P223" s="26">
        <v>45820.633333333302</v>
      </c>
      <c r="Q223" s="12" t="s">
        <v>2681</v>
      </c>
      <c r="R223" s="189">
        <v>45828.656597222202</v>
      </c>
      <c r="S223" s="12" t="s">
        <v>20867</v>
      </c>
      <c r="T223" s="27">
        <v>0.969687500000873</v>
      </c>
      <c r="U223" s="12">
        <f t="shared" si="10"/>
        <v>0.969687500000873</v>
      </c>
      <c r="V223" s="28">
        <f t="shared" si="11"/>
        <v>23.272500000020951</v>
      </c>
      <c r="W223" s="28" t="str">
        <f t="shared" si="9"/>
        <v>12-36 hr</v>
      </c>
      <c r="X223" s="12" t="s">
        <v>4193</v>
      </c>
      <c r="Y223" s="13" t="s">
        <v>21251</v>
      </c>
      <c r="Z223" s="13"/>
      <c r="AA223" s="12" t="s">
        <v>20888</v>
      </c>
    </row>
    <row r="224" spans="1:27" customFormat="1" ht="30" customHeight="1">
      <c r="A224" s="10">
        <v>223</v>
      </c>
      <c r="B224" s="11">
        <v>45828.599074074104</v>
      </c>
      <c r="C224" s="12">
        <v>104937</v>
      </c>
      <c r="D224" s="12">
        <v>399555</v>
      </c>
      <c r="E224" s="14" t="s">
        <v>2499</v>
      </c>
      <c r="F224" s="12" t="s">
        <v>2500</v>
      </c>
      <c r="G224" s="13" t="s">
        <v>2501</v>
      </c>
      <c r="H224" s="12" t="s">
        <v>30</v>
      </c>
      <c r="I224" s="12" t="s">
        <v>2502</v>
      </c>
      <c r="J224" s="12">
        <v>40</v>
      </c>
      <c r="K224" s="12" t="s">
        <v>2503</v>
      </c>
      <c r="L224" s="12" t="s">
        <v>33</v>
      </c>
      <c r="M224" s="12">
        <v>260</v>
      </c>
      <c r="N224" s="29">
        <v>45828.625</v>
      </c>
      <c r="O224" s="12" t="s">
        <v>44</v>
      </c>
      <c r="P224" s="26">
        <v>45750.630555555603</v>
      </c>
      <c r="Q224" s="12" t="s">
        <v>2681</v>
      </c>
      <c r="R224" s="189">
        <v>45829.474108796298</v>
      </c>
      <c r="S224" s="12" t="s">
        <v>20867</v>
      </c>
      <c r="T224" s="27">
        <v>0.875034722223063</v>
      </c>
      <c r="U224" s="12">
        <f t="shared" si="10"/>
        <v>0.875034722223063</v>
      </c>
      <c r="V224" s="28">
        <f t="shared" si="11"/>
        <v>21.000833333353512</v>
      </c>
      <c r="W224" s="28" t="str">
        <f t="shared" si="9"/>
        <v>12-36 hr</v>
      </c>
      <c r="X224" s="12" t="s">
        <v>2504</v>
      </c>
      <c r="Y224" s="13" t="s">
        <v>21252</v>
      </c>
      <c r="Z224" s="13"/>
      <c r="AA224" s="12" t="s">
        <v>20888</v>
      </c>
    </row>
    <row r="225" spans="1:62" customFormat="1" ht="30" customHeight="1">
      <c r="A225" s="10">
        <v>224</v>
      </c>
      <c r="B225" s="11">
        <v>45829.661655092597</v>
      </c>
      <c r="C225" s="12">
        <v>114296</v>
      </c>
      <c r="D225" s="12">
        <v>456927</v>
      </c>
      <c r="E225" s="14" t="s">
        <v>4083</v>
      </c>
      <c r="F225" s="12" t="s">
        <v>4084</v>
      </c>
      <c r="G225" s="13" t="s">
        <v>4085</v>
      </c>
      <c r="H225" s="12" t="s">
        <v>2686</v>
      </c>
      <c r="I225" s="12" t="s">
        <v>4086</v>
      </c>
      <c r="J225" s="12">
        <v>25</v>
      </c>
      <c r="K225" s="12" t="s">
        <v>2503</v>
      </c>
      <c r="L225" s="12" t="s">
        <v>33</v>
      </c>
      <c r="M225" s="12">
        <v>350</v>
      </c>
      <c r="N225" s="29"/>
      <c r="O225" s="12" t="s">
        <v>2681</v>
      </c>
      <c r="P225" s="26">
        <v>45818.484027777798</v>
      </c>
      <c r="Q225" s="12" t="s">
        <v>4937</v>
      </c>
      <c r="R225" s="189">
        <v>45829.911805555603</v>
      </c>
      <c r="S225" s="12" t="s">
        <v>20867</v>
      </c>
      <c r="T225" s="27">
        <v>0.25015046296903198</v>
      </c>
      <c r="U225" s="12">
        <f t="shared" si="10"/>
        <v>0.25015046296903198</v>
      </c>
      <c r="V225" s="28">
        <f t="shared" si="11"/>
        <v>6.0036111112567676</v>
      </c>
      <c r="W225" s="28" t="str">
        <f t="shared" si="9"/>
        <v>&lt;12 hr</v>
      </c>
      <c r="X225" s="12" t="s">
        <v>4087</v>
      </c>
      <c r="Y225" s="13" t="s">
        <v>21257</v>
      </c>
      <c r="Z225" s="13"/>
      <c r="AA225" s="12" t="s">
        <v>20888</v>
      </c>
    </row>
    <row r="226" spans="1:62" customFormat="1" ht="30" customHeight="1">
      <c r="A226" s="10">
        <v>225</v>
      </c>
      <c r="B226" s="11">
        <v>45829.681770833296</v>
      </c>
      <c r="C226" s="12">
        <v>100563</v>
      </c>
      <c r="D226" s="12">
        <v>283251</v>
      </c>
      <c r="E226" s="14" t="s">
        <v>913</v>
      </c>
      <c r="F226" s="12" t="s">
        <v>914</v>
      </c>
      <c r="G226" s="13" t="s">
        <v>915</v>
      </c>
      <c r="H226" s="12" t="s">
        <v>273</v>
      </c>
      <c r="I226" s="12" t="s">
        <v>916</v>
      </c>
      <c r="J226" s="12">
        <v>20</v>
      </c>
      <c r="K226" s="12" t="s">
        <v>552</v>
      </c>
      <c r="L226" s="12" t="s">
        <v>33</v>
      </c>
      <c r="M226" s="12">
        <v>140</v>
      </c>
      <c r="N226" s="29"/>
      <c r="O226" s="12" t="s">
        <v>687</v>
      </c>
      <c r="P226" s="26">
        <v>45712.547604166699</v>
      </c>
      <c r="Q226" s="12" t="s">
        <v>3111</v>
      </c>
      <c r="R226" s="189">
        <v>45829.693171296298</v>
      </c>
      <c r="S226" s="12" t="s">
        <v>20867</v>
      </c>
      <c r="T226" s="27">
        <v>1.14004629649571E-2</v>
      </c>
      <c r="U226" s="12">
        <f t="shared" si="10"/>
        <v>1.14004629649571E-2</v>
      </c>
      <c r="V226" s="28">
        <f t="shared" si="11"/>
        <v>0.27361111115897041</v>
      </c>
      <c r="W226" s="28" t="str">
        <f t="shared" si="9"/>
        <v>&lt;12 hr</v>
      </c>
      <c r="X226" s="12" t="s">
        <v>917</v>
      </c>
      <c r="Y226" s="13" t="s">
        <v>21258</v>
      </c>
      <c r="Z226" s="13"/>
      <c r="AA226" s="12"/>
    </row>
    <row r="227" spans="1:62" customFormat="1" ht="30" customHeight="1">
      <c r="A227" s="10">
        <v>226</v>
      </c>
      <c r="B227" s="11">
        <v>45829.711805555598</v>
      </c>
      <c r="C227" s="12">
        <v>102560</v>
      </c>
      <c r="D227" s="12">
        <v>272485</v>
      </c>
      <c r="E227" s="14" t="s">
        <v>1610</v>
      </c>
      <c r="F227" s="12" t="s">
        <v>1611</v>
      </c>
      <c r="G227" s="13" t="s">
        <v>1612</v>
      </c>
      <c r="H227" s="12" t="s">
        <v>41</v>
      </c>
      <c r="I227" s="12" t="s">
        <v>1613</v>
      </c>
      <c r="J227" s="12">
        <v>20</v>
      </c>
      <c r="K227" s="12" t="s">
        <v>300</v>
      </c>
      <c r="L227" s="12" t="s">
        <v>33</v>
      </c>
      <c r="M227" s="12">
        <v>170</v>
      </c>
      <c r="N227" s="29">
        <v>45830.375</v>
      </c>
      <c r="O227" s="12" t="s">
        <v>44</v>
      </c>
      <c r="P227" s="41">
        <v>45726.74</v>
      </c>
      <c r="Q227" s="12" t="s">
        <v>2681</v>
      </c>
      <c r="R227" s="189">
        <v>45830.496527777803</v>
      </c>
      <c r="S227" s="12" t="s">
        <v>20867</v>
      </c>
      <c r="T227" s="27">
        <v>0.78472222222626398</v>
      </c>
      <c r="U227" s="12">
        <f t="shared" si="10"/>
        <v>0.78472222222626398</v>
      </c>
      <c r="V227" s="28">
        <f t="shared" si="11"/>
        <v>18.833333333430335</v>
      </c>
      <c r="W227" s="28" t="str">
        <f t="shared" si="9"/>
        <v>12-36 hr</v>
      </c>
      <c r="X227" s="12" t="s">
        <v>1614</v>
      </c>
      <c r="Y227" s="13" t="s">
        <v>21114</v>
      </c>
      <c r="Z227" s="13"/>
      <c r="AA227" s="12" t="s">
        <v>21087</v>
      </c>
    </row>
    <row r="228" spans="1:62" customFormat="1" ht="30" customHeight="1">
      <c r="A228" s="10">
        <v>227</v>
      </c>
      <c r="B228" s="11">
        <v>45830.399305555598</v>
      </c>
      <c r="C228" s="12">
        <v>110078</v>
      </c>
      <c r="D228" s="12">
        <v>430240</v>
      </c>
      <c r="E228" s="14" t="s">
        <v>3364</v>
      </c>
      <c r="F228" s="12" t="s">
        <v>3365</v>
      </c>
      <c r="G228" s="13" t="s">
        <v>3366</v>
      </c>
      <c r="H228" s="12" t="s">
        <v>2686</v>
      </c>
      <c r="I228" s="12" t="s">
        <v>3367</v>
      </c>
      <c r="J228" s="12">
        <v>20</v>
      </c>
      <c r="K228" s="12" t="s">
        <v>2503</v>
      </c>
      <c r="L228" s="12" t="s">
        <v>33</v>
      </c>
      <c r="M228" s="12">
        <v>380</v>
      </c>
      <c r="N228" s="29">
        <v>45830.541666666701</v>
      </c>
      <c r="O228" s="12" t="s">
        <v>2681</v>
      </c>
      <c r="P228" s="26">
        <v>45789.479166666701</v>
      </c>
      <c r="Q228" s="12" t="s">
        <v>2681</v>
      </c>
      <c r="R228" s="189">
        <v>45830.508333333302</v>
      </c>
      <c r="S228" s="12" t="s">
        <v>20867</v>
      </c>
      <c r="T228" s="27">
        <v>0.109027777776646</v>
      </c>
      <c r="U228" s="12">
        <f t="shared" si="10"/>
        <v>0.109027777776646</v>
      </c>
      <c r="V228" s="28">
        <f t="shared" si="11"/>
        <v>2.616666666639504</v>
      </c>
      <c r="W228" s="28" t="str">
        <f t="shared" si="9"/>
        <v>&lt;12 hr</v>
      </c>
      <c r="X228" s="12" t="s">
        <v>3368</v>
      </c>
      <c r="Y228" s="13" t="s">
        <v>21259</v>
      </c>
      <c r="Z228" s="13"/>
      <c r="AA228" s="12"/>
    </row>
    <row r="229" spans="1:62" customFormat="1" ht="30" customHeight="1">
      <c r="A229" s="10">
        <v>228</v>
      </c>
      <c r="B229" s="11">
        <v>45830.452777777798</v>
      </c>
      <c r="C229" s="12">
        <v>100175</v>
      </c>
      <c r="D229" s="12">
        <v>179029</v>
      </c>
      <c r="E229" s="14" t="s">
        <v>735</v>
      </c>
      <c r="F229" s="12" t="s">
        <v>736</v>
      </c>
      <c r="G229" s="13" t="s">
        <v>737</v>
      </c>
      <c r="H229" s="12" t="s">
        <v>252</v>
      </c>
      <c r="I229" s="12" t="s">
        <v>738</v>
      </c>
      <c r="J229" s="12">
        <v>30</v>
      </c>
      <c r="K229" s="12" t="s">
        <v>569</v>
      </c>
      <c r="L229" s="12" t="s">
        <v>33</v>
      </c>
      <c r="M229" s="12">
        <v>330</v>
      </c>
      <c r="N229" s="29">
        <v>45830.541666666701</v>
      </c>
      <c r="O229" s="12" t="s">
        <v>687</v>
      </c>
      <c r="P229" s="26">
        <v>45714.724305555603</v>
      </c>
      <c r="Q229" s="12" t="s">
        <v>2681</v>
      </c>
      <c r="R229" s="189">
        <v>45830.541666666701</v>
      </c>
      <c r="S229" s="12" t="s">
        <v>20867</v>
      </c>
      <c r="T229" s="27">
        <v>8.8888888887595399E-2</v>
      </c>
      <c r="U229" s="12">
        <f t="shared" si="10"/>
        <v>8.8888888887595399E-2</v>
      </c>
      <c r="V229" s="28">
        <f t="shared" si="11"/>
        <v>2.1333333333022897</v>
      </c>
      <c r="W229" s="28" t="str">
        <f t="shared" si="9"/>
        <v>&lt;12 hr</v>
      </c>
      <c r="X229" s="12" t="s">
        <v>739</v>
      </c>
      <c r="Y229" s="13" t="s">
        <v>21260</v>
      </c>
      <c r="Z229" s="13"/>
      <c r="AA229" s="12" t="s">
        <v>20888</v>
      </c>
    </row>
    <row r="230" spans="1:62" customFormat="1" ht="30" customHeight="1">
      <c r="A230" s="10">
        <v>229</v>
      </c>
      <c r="B230" s="39">
        <v>45830.560416666704</v>
      </c>
      <c r="C230" s="36">
        <v>115907</v>
      </c>
      <c r="D230" s="36">
        <v>98142</v>
      </c>
      <c r="E230" s="37" t="s">
        <v>4751</v>
      </c>
      <c r="F230" s="36" t="s">
        <v>4752</v>
      </c>
      <c r="G230" s="38" t="s">
        <v>4753</v>
      </c>
      <c r="H230" s="36" t="s">
        <v>50</v>
      </c>
      <c r="I230" s="36" t="s">
        <v>4754</v>
      </c>
      <c r="J230" s="36">
        <v>25</v>
      </c>
      <c r="K230" s="36" t="s">
        <v>163</v>
      </c>
      <c r="L230" s="36" t="s">
        <v>33</v>
      </c>
      <c r="M230" s="36">
        <v>200</v>
      </c>
      <c r="N230" s="42">
        <v>45830.604166666701</v>
      </c>
      <c r="O230" s="36" t="s">
        <v>2681</v>
      </c>
      <c r="P230" s="43">
        <v>45828.521388888897</v>
      </c>
      <c r="Q230" s="36" t="s">
        <v>2681</v>
      </c>
      <c r="R230" s="191">
        <v>45830.617824074099</v>
      </c>
      <c r="S230" s="36" t="s">
        <v>20867</v>
      </c>
      <c r="T230" s="45">
        <v>5.7407407410209998E-2</v>
      </c>
      <c r="U230" s="12">
        <f t="shared" si="10"/>
        <v>5.7407407410209998E-2</v>
      </c>
      <c r="V230" s="28">
        <f t="shared" si="11"/>
        <v>1.37777777784504</v>
      </c>
      <c r="W230" s="28" t="str">
        <f t="shared" si="9"/>
        <v>&lt;12 hr</v>
      </c>
      <c r="X230" s="36" t="s">
        <v>4755</v>
      </c>
      <c r="Y230" s="38" t="s">
        <v>21262</v>
      </c>
      <c r="Z230" s="38"/>
      <c r="AA230" s="36" t="s">
        <v>21216</v>
      </c>
    </row>
    <row r="231" spans="1:62" customFormat="1" ht="30" customHeight="1">
      <c r="A231" s="10">
        <v>230</v>
      </c>
      <c r="B231" s="40">
        <v>45831.628472222197</v>
      </c>
      <c r="C231" s="1">
        <v>115478</v>
      </c>
      <c r="D231" s="1">
        <v>135838</v>
      </c>
      <c r="E231" s="1" t="s">
        <v>4499</v>
      </c>
      <c r="F231" s="1" t="s">
        <v>4500</v>
      </c>
      <c r="G231" s="1" t="s">
        <v>4501</v>
      </c>
      <c r="H231" s="1" t="s">
        <v>50</v>
      </c>
      <c r="I231" s="1" t="s">
        <v>4502</v>
      </c>
      <c r="J231" s="1">
        <v>20</v>
      </c>
      <c r="K231" s="1" t="s">
        <v>485</v>
      </c>
      <c r="L231" s="1" t="s">
        <v>33</v>
      </c>
      <c r="M231" s="1"/>
      <c r="N231" s="44">
        <v>45832.416666666701</v>
      </c>
      <c r="O231" s="1" t="s">
        <v>687</v>
      </c>
      <c r="P231" s="44">
        <v>45824.675000000003</v>
      </c>
      <c r="Q231" s="1" t="s">
        <v>3111</v>
      </c>
      <c r="R231" s="192">
        <v>45832.468055555597</v>
      </c>
      <c r="S231" s="1" t="s">
        <v>20867</v>
      </c>
      <c r="T231" s="46">
        <v>0.83958333333333302</v>
      </c>
      <c r="U231" s="12">
        <f t="shared" si="10"/>
        <v>0.83958333333333302</v>
      </c>
      <c r="V231" s="28">
        <f t="shared" si="11"/>
        <v>20.149999999999991</v>
      </c>
      <c r="W231" s="28" t="str">
        <f t="shared" si="9"/>
        <v>12-36 hr</v>
      </c>
      <c r="X231" s="1" t="s">
        <v>4503</v>
      </c>
      <c r="Y231" s="1" t="s">
        <v>21263</v>
      </c>
      <c r="Z231" s="1" t="s">
        <v>21264</v>
      </c>
      <c r="AA231" s="1" t="s">
        <v>21265</v>
      </c>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row>
    <row r="232" spans="1:62" customFormat="1" ht="30" customHeight="1">
      <c r="A232" s="10">
        <v>231</v>
      </c>
      <c r="B232" s="40">
        <v>45831.643750000003</v>
      </c>
      <c r="C232" s="1">
        <v>110078</v>
      </c>
      <c r="D232" s="1">
        <v>430240</v>
      </c>
      <c r="E232" s="1" t="s">
        <v>3364</v>
      </c>
      <c r="F232" s="1" t="s">
        <v>3365</v>
      </c>
      <c r="G232" s="1" t="s">
        <v>3366</v>
      </c>
      <c r="H232" s="1" t="s">
        <v>2686</v>
      </c>
      <c r="I232" s="1" t="s">
        <v>3367</v>
      </c>
      <c r="J232" s="1">
        <v>20</v>
      </c>
      <c r="K232" s="1" t="s">
        <v>2503</v>
      </c>
      <c r="L232" s="1" t="s">
        <v>33</v>
      </c>
      <c r="M232" s="1"/>
      <c r="N232" s="1"/>
      <c r="O232" s="1" t="s">
        <v>2681</v>
      </c>
      <c r="P232" s="44">
        <v>45789.479166666701</v>
      </c>
      <c r="Q232" s="1"/>
      <c r="R232" s="192">
        <v>45831.809027777803</v>
      </c>
      <c r="S232" s="1" t="s">
        <v>20867</v>
      </c>
      <c r="T232" s="46">
        <v>0.165277777777778</v>
      </c>
      <c r="U232" s="12">
        <f t="shared" si="10"/>
        <v>0.165277777777778</v>
      </c>
      <c r="V232" s="28">
        <f t="shared" si="11"/>
        <v>3.9666666666666721</v>
      </c>
      <c r="W232" s="28" t="str">
        <f t="shared" si="9"/>
        <v>&lt;12 hr</v>
      </c>
      <c r="X232" s="1" t="s">
        <v>3368</v>
      </c>
      <c r="Y232" s="1" t="s">
        <v>21266</v>
      </c>
      <c r="Z232" s="1" t="s">
        <v>21242</v>
      </c>
      <c r="AA232" s="1" t="s">
        <v>20909</v>
      </c>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row>
    <row r="233" spans="1:62" customFormat="1" ht="30" customHeight="1">
      <c r="A233" s="10">
        <v>232</v>
      </c>
      <c r="B233" s="40">
        <v>45831.644444444399</v>
      </c>
      <c r="C233" s="1">
        <v>102422</v>
      </c>
      <c r="D233" s="1">
        <v>202242</v>
      </c>
      <c r="E233" s="1" t="s">
        <v>1574</v>
      </c>
      <c r="F233" s="1" t="s">
        <v>1575</v>
      </c>
      <c r="G233" s="1" t="s">
        <v>1576</v>
      </c>
      <c r="H233" s="1" t="s">
        <v>273</v>
      </c>
      <c r="I233" s="1" t="s">
        <v>1577</v>
      </c>
      <c r="J233" s="1">
        <v>40</v>
      </c>
      <c r="K233" s="1" t="s">
        <v>552</v>
      </c>
      <c r="L233" s="1" t="s">
        <v>33</v>
      </c>
      <c r="M233" s="1"/>
      <c r="N233" s="44">
        <v>45832.458333333299</v>
      </c>
      <c r="O233" s="1" t="s">
        <v>34</v>
      </c>
      <c r="P233" s="44">
        <v>45727.502777777801</v>
      </c>
      <c r="Q233" s="1" t="s">
        <v>3111</v>
      </c>
      <c r="R233" s="192">
        <v>45832.436805555597</v>
      </c>
      <c r="S233" s="1" t="s">
        <v>20867</v>
      </c>
      <c r="T233" s="46">
        <v>0.79171296296296301</v>
      </c>
      <c r="U233" s="12">
        <f t="shared" si="10"/>
        <v>0.79171296296296301</v>
      </c>
      <c r="V233" s="28">
        <f t="shared" si="11"/>
        <v>19.001111111111111</v>
      </c>
      <c r="W233" s="28" t="str">
        <f t="shared" si="9"/>
        <v>12-36 hr</v>
      </c>
      <c r="X233" s="1" t="s">
        <v>1578</v>
      </c>
      <c r="Y233" s="1" t="s">
        <v>21267</v>
      </c>
      <c r="Z233" s="1" t="s">
        <v>21268</v>
      </c>
      <c r="AA233" s="1" t="s">
        <v>21240</v>
      </c>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row>
    <row r="234" spans="1:62" customFormat="1" ht="30" customHeight="1">
      <c r="A234" s="10">
        <v>233</v>
      </c>
      <c r="B234" s="40">
        <v>45831.646527777797</v>
      </c>
      <c r="C234" s="1">
        <v>102560</v>
      </c>
      <c r="D234" s="1">
        <v>272485</v>
      </c>
      <c r="E234" s="1" t="s">
        <v>1610</v>
      </c>
      <c r="F234" s="1" t="s">
        <v>1611</v>
      </c>
      <c r="G234" s="1" t="s">
        <v>21269</v>
      </c>
      <c r="H234" s="1" t="s">
        <v>41</v>
      </c>
      <c r="I234" s="1" t="s">
        <v>1613</v>
      </c>
      <c r="J234" s="1">
        <v>20</v>
      </c>
      <c r="K234" s="1" t="s">
        <v>300</v>
      </c>
      <c r="L234" s="1" t="s">
        <v>33</v>
      </c>
      <c r="M234" s="1"/>
      <c r="N234" s="44">
        <v>45832.625</v>
      </c>
      <c r="O234" s="1" t="s">
        <v>44</v>
      </c>
      <c r="P234" s="44">
        <v>45726.739583333299</v>
      </c>
      <c r="Q234" s="1" t="s">
        <v>687</v>
      </c>
      <c r="R234" s="192">
        <v>45832.589583333298</v>
      </c>
      <c r="S234" s="1" t="s">
        <v>20867</v>
      </c>
      <c r="T234" s="46">
        <v>0.94241898148148195</v>
      </c>
      <c r="U234" s="12">
        <f t="shared" si="10"/>
        <v>0.94241898148148195</v>
      </c>
      <c r="V234" s="28">
        <f t="shared" si="11"/>
        <v>22.618055555555568</v>
      </c>
      <c r="W234" s="28" t="str">
        <f t="shared" si="9"/>
        <v>12-36 hr</v>
      </c>
      <c r="X234" s="1" t="s">
        <v>1614</v>
      </c>
      <c r="Y234" s="1" t="s">
        <v>21270</v>
      </c>
      <c r="Z234" s="1" t="s">
        <v>21271</v>
      </c>
      <c r="AA234" s="1" t="s">
        <v>21157</v>
      </c>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row>
    <row r="235" spans="1:62" customFormat="1" ht="30" customHeight="1">
      <c r="A235" s="10">
        <v>234</v>
      </c>
      <c r="B235" s="40">
        <v>45831.650694444397</v>
      </c>
      <c r="C235" s="1">
        <v>104937</v>
      </c>
      <c r="D235" s="1">
        <v>399555</v>
      </c>
      <c r="E235" s="1" t="s">
        <v>2499</v>
      </c>
      <c r="F235" s="1" t="s">
        <v>2500</v>
      </c>
      <c r="G235" s="1" t="s">
        <v>21261</v>
      </c>
      <c r="H235" s="1" t="s">
        <v>30</v>
      </c>
      <c r="I235" s="1" t="s">
        <v>2502</v>
      </c>
      <c r="J235" s="1">
        <v>40</v>
      </c>
      <c r="K235" s="1" t="s">
        <v>2503</v>
      </c>
      <c r="L235" s="1" t="s">
        <v>33</v>
      </c>
      <c r="M235" s="1"/>
      <c r="N235" s="44">
        <v>45832.5</v>
      </c>
      <c r="O235" s="1" t="s">
        <v>44</v>
      </c>
      <c r="P235" s="44">
        <v>45750.630555555603</v>
      </c>
      <c r="Q235" s="1" t="s">
        <v>3111</v>
      </c>
      <c r="R235" s="192">
        <v>45832.46875</v>
      </c>
      <c r="S235" s="1" t="s">
        <v>20867</v>
      </c>
      <c r="T235" s="46">
        <v>0.81851851851851898</v>
      </c>
      <c r="U235" s="12">
        <f t="shared" si="10"/>
        <v>0.81851851851851898</v>
      </c>
      <c r="V235" s="28">
        <f t="shared" si="11"/>
        <v>19.644444444444456</v>
      </c>
      <c r="W235" s="28" t="str">
        <f t="shared" si="9"/>
        <v>12-36 hr</v>
      </c>
      <c r="X235" s="1" t="s">
        <v>2504</v>
      </c>
      <c r="Y235" s="1"/>
      <c r="Z235" s="1" t="s">
        <v>21242</v>
      </c>
      <c r="AA235" s="1" t="s">
        <v>20909</v>
      </c>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row>
    <row r="236" spans="1:62" customFormat="1" ht="30" customHeight="1">
      <c r="A236" s="10">
        <v>235</v>
      </c>
      <c r="B236" s="40">
        <v>45831.650694444397</v>
      </c>
      <c r="C236" s="1">
        <v>114296</v>
      </c>
      <c r="D236" s="1">
        <v>456927</v>
      </c>
      <c r="E236" s="1" t="s">
        <v>4083</v>
      </c>
      <c r="F236" s="1" t="s">
        <v>4084</v>
      </c>
      <c r="G236" s="1" t="s">
        <v>4085</v>
      </c>
      <c r="H236" s="1" t="s">
        <v>2686</v>
      </c>
      <c r="I236" s="1" t="s">
        <v>4086</v>
      </c>
      <c r="J236" s="1">
        <v>25</v>
      </c>
      <c r="K236" s="1" t="s">
        <v>2503</v>
      </c>
      <c r="L236" s="1" t="s">
        <v>33</v>
      </c>
      <c r="M236" s="1"/>
      <c r="N236" s="1"/>
      <c r="O236" s="1" t="s">
        <v>2681</v>
      </c>
      <c r="P236" s="44">
        <v>45818.484027777798</v>
      </c>
      <c r="Q236" s="1"/>
      <c r="R236" s="192">
        <v>45831.813888888901</v>
      </c>
      <c r="S236" s="1" t="s">
        <v>20867</v>
      </c>
      <c r="T236" s="46">
        <v>0.163194444444444</v>
      </c>
      <c r="U236" s="12">
        <f t="shared" si="10"/>
        <v>0.163194444444444</v>
      </c>
      <c r="V236" s="28">
        <f t="shared" si="11"/>
        <v>3.9166666666666563</v>
      </c>
      <c r="W236" s="28" t="str">
        <f t="shared" si="9"/>
        <v>&lt;12 hr</v>
      </c>
      <c r="X236" s="1" t="s">
        <v>4087</v>
      </c>
      <c r="Y236" s="1" t="s">
        <v>21272</v>
      </c>
      <c r="Z236" s="1" t="s">
        <v>21257</v>
      </c>
      <c r="AA236" s="1" t="s">
        <v>20909</v>
      </c>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row>
    <row r="237" spans="1:62" customFormat="1" ht="30" customHeight="1">
      <c r="A237" s="10">
        <v>236</v>
      </c>
      <c r="B237" s="40">
        <v>45832.484722222202</v>
      </c>
      <c r="C237" s="1">
        <v>101300</v>
      </c>
      <c r="D237" s="1">
        <v>370560</v>
      </c>
      <c r="E237" s="1" t="s">
        <v>1163</v>
      </c>
      <c r="F237" s="1" t="s">
        <v>1164</v>
      </c>
      <c r="G237" s="1" t="s">
        <v>1165</v>
      </c>
      <c r="H237" s="1" t="s">
        <v>252</v>
      </c>
      <c r="I237" s="1" t="s">
        <v>1166</v>
      </c>
      <c r="J237" s="1">
        <v>20</v>
      </c>
      <c r="K237" s="1" t="s">
        <v>558</v>
      </c>
      <c r="L237" s="1" t="s">
        <v>33</v>
      </c>
      <c r="M237" s="1"/>
      <c r="N237" s="44">
        <v>45832.625</v>
      </c>
      <c r="O237" s="1" t="s">
        <v>66</v>
      </c>
      <c r="P237" s="44">
        <v>45717.6118055556</v>
      </c>
      <c r="Q237" s="1" t="s">
        <v>3111</v>
      </c>
      <c r="R237" s="192">
        <v>45832.608333333301</v>
      </c>
      <c r="S237" s="1" t="s">
        <v>20867</v>
      </c>
      <c r="T237" s="46">
        <v>0.12361111111111101</v>
      </c>
      <c r="U237" s="12">
        <f t="shared" si="10"/>
        <v>0.12361111111111101</v>
      </c>
      <c r="V237" s="28">
        <f t="shared" si="11"/>
        <v>2.9666666666666641</v>
      </c>
      <c r="W237" s="28" t="str">
        <f t="shared" si="9"/>
        <v>&lt;12 hr</v>
      </c>
      <c r="X237" s="1" t="s">
        <v>1167</v>
      </c>
      <c r="Y237" s="1" t="s">
        <v>21273</v>
      </c>
      <c r="Z237" s="1" t="s">
        <v>21114</v>
      </c>
      <c r="AA237" s="1" t="s">
        <v>21087</v>
      </c>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row>
    <row r="238" spans="1:62" customFormat="1" ht="30" customHeight="1">
      <c r="A238" s="10">
        <v>237</v>
      </c>
      <c r="B238" s="40">
        <v>45832.516666666699</v>
      </c>
      <c r="C238" s="1">
        <v>110078</v>
      </c>
      <c r="D238" s="1">
        <v>430240</v>
      </c>
      <c r="E238" s="1" t="s">
        <v>3364</v>
      </c>
      <c r="F238" s="1" t="s">
        <v>3365</v>
      </c>
      <c r="G238" s="1" t="s">
        <v>3366</v>
      </c>
      <c r="H238" s="1" t="s">
        <v>2686</v>
      </c>
      <c r="I238" s="1" t="s">
        <v>3367</v>
      </c>
      <c r="J238" s="1">
        <v>20</v>
      </c>
      <c r="K238" s="1" t="s">
        <v>2503</v>
      </c>
      <c r="L238" s="1" t="s">
        <v>33</v>
      </c>
      <c r="M238" s="1"/>
      <c r="N238" s="1"/>
      <c r="O238" s="1" t="s">
        <v>2681</v>
      </c>
      <c r="P238" s="44">
        <v>45789.479166666701</v>
      </c>
      <c r="Q238" s="1"/>
      <c r="R238" s="192">
        <v>45832.5402777778</v>
      </c>
      <c r="S238" s="1" t="s">
        <v>20867</v>
      </c>
      <c r="T238" s="46">
        <v>2.3854166666666701E-2</v>
      </c>
      <c r="U238" s="12">
        <f t="shared" si="10"/>
        <v>2.3854166666666701E-2</v>
      </c>
      <c r="V238" s="28">
        <f t="shared" si="11"/>
        <v>0.57250000000000079</v>
      </c>
      <c r="W238" s="28" t="str">
        <f t="shared" si="9"/>
        <v>&lt;12 hr</v>
      </c>
      <c r="X238" s="1" t="s">
        <v>3368</v>
      </c>
      <c r="Y238" s="1" t="s">
        <v>21274</v>
      </c>
      <c r="Z238" s="1" t="s">
        <v>21242</v>
      </c>
      <c r="AA238" s="1" t="s">
        <v>20909</v>
      </c>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row>
    <row r="239" spans="1:62" customFormat="1" ht="30" customHeight="1">
      <c r="A239" s="10">
        <v>238</v>
      </c>
      <c r="B239" s="40">
        <v>45832.595138888901</v>
      </c>
      <c r="C239" s="1">
        <v>111916</v>
      </c>
      <c r="D239" s="1">
        <v>443789</v>
      </c>
      <c r="E239" s="1" t="s">
        <v>3758</v>
      </c>
      <c r="F239" s="1" t="s">
        <v>3759</v>
      </c>
      <c r="G239" s="1" t="s">
        <v>3760</v>
      </c>
      <c r="H239" s="1" t="s">
        <v>2355</v>
      </c>
      <c r="I239" s="1" t="s">
        <v>3761</v>
      </c>
      <c r="J239" s="1">
        <v>20</v>
      </c>
      <c r="K239" s="1" t="s">
        <v>2839</v>
      </c>
      <c r="L239" s="1" t="s">
        <v>33</v>
      </c>
      <c r="M239" s="1"/>
      <c r="N239" s="44">
        <v>45828.604166666701</v>
      </c>
      <c r="O239" s="1" t="s">
        <v>3111</v>
      </c>
      <c r="P239" s="44">
        <v>45803.648611111101</v>
      </c>
      <c r="Q239" s="1" t="s">
        <v>3111</v>
      </c>
      <c r="R239" s="192">
        <v>45832.646527777797</v>
      </c>
      <c r="S239" s="1" t="s">
        <v>20867</v>
      </c>
      <c r="T239" s="46">
        <v>5.1388888888888901E-2</v>
      </c>
      <c r="U239" s="12">
        <f t="shared" si="10"/>
        <v>5.1388888888888901E-2</v>
      </c>
      <c r="V239" s="28">
        <f t="shared" si="11"/>
        <v>1.2333333333333336</v>
      </c>
      <c r="W239" s="28" t="str">
        <f t="shared" si="9"/>
        <v>&lt;12 hr</v>
      </c>
      <c r="X239" s="1" t="s">
        <v>3762</v>
      </c>
      <c r="Y239" s="1" t="s">
        <v>21275</v>
      </c>
      <c r="Z239" s="1" t="s">
        <v>21276</v>
      </c>
      <c r="AA239" s="1" t="s">
        <v>20888</v>
      </c>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row>
    <row r="240" spans="1:62" customFormat="1" ht="30" customHeight="1">
      <c r="A240" s="10">
        <v>239</v>
      </c>
      <c r="B240" s="40">
        <v>45832.698611111096</v>
      </c>
      <c r="C240" s="1">
        <v>114296</v>
      </c>
      <c r="D240" s="1">
        <v>456927</v>
      </c>
      <c r="E240" s="1" t="s">
        <v>4083</v>
      </c>
      <c r="F240" s="1" t="s">
        <v>4084</v>
      </c>
      <c r="G240" s="1" t="s">
        <v>4085</v>
      </c>
      <c r="H240" s="1" t="s">
        <v>2686</v>
      </c>
      <c r="I240" s="1" t="s">
        <v>4086</v>
      </c>
      <c r="J240" s="1">
        <v>25</v>
      </c>
      <c r="K240" s="1" t="s">
        <v>2503</v>
      </c>
      <c r="L240" s="1" t="s">
        <v>33</v>
      </c>
      <c r="M240" s="1"/>
      <c r="N240" s="1"/>
      <c r="O240" s="1" t="s">
        <v>2681</v>
      </c>
      <c r="P240" s="44">
        <v>45818.484027777798</v>
      </c>
      <c r="Q240" s="1"/>
      <c r="R240" s="192">
        <v>45832.911111111098</v>
      </c>
      <c r="S240" s="1" t="s">
        <v>20867</v>
      </c>
      <c r="T240" s="46">
        <v>0.21249999999999999</v>
      </c>
      <c r="U240" s="12">
        <f t="shared" si="10"/>
        <v>0.21249999999999999</v>
      </c>
      <c r="V240" s="28">
        <f t="shared" si="11"/>
        <v>5.0999999999999996</v>
      </c>
      <c r="W240" s="28" t="str">
        <f t="shared" si="9"/>
        <v>&lt;12 hr</v>
      </c>
      <c r="X240" s="1" t="s">
        <v>4087</v>
      </c>
      <c r="Y240" s="1" t="s">
        <v>21272</v>
      </c>
      <c r="Z240" s="1" t="s">
        <v>21257</v>
      </c>
      <c r="AA240" s="1" t="s">
        <v>20909</v>
      </c>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row>
    <row r="241" spans="1:62" customFormat="1" ht="30" customHeight="1">
      <c r="A241" s="10">
        <v>240</v>
      </c>
      <c r="B241" s="40">
        <v>45833.3840277778</v>
      </c>
      <c r="C241" s="1">
        <v>114296</v>
      </c>
      <c r="D241" s="1">
        <v>456927</v>
      </c>
      <c r="E241" s="1" t="s">
        <v>4083</v>
      </c>
      <c r="F241" s="1" t="s">
        <v>4084</v>
      </c>
      <c r="G241" s="1" t="s">
        <v>4085</v>
      </c>
      <c r="H241" s="1" t="s">
        <v>2686</v>
      </c>
      <c r="I241" s="1" t="s">
        <v>4086</v>
      </c>
      <c r="J241" s="1">
        <v>25</v>
      </c>
      <c r="K241" s="1" t="s">
        <v>2503</v>
      </c>
      <c r="L241" s="1" t="s">
        <v>33</v>
      </c>
      <c r="M241" s="1"/>
      <c r="N241" s="1"/>
      <c r="O241" s="1" t="s">
        <v>2681</v>
      </c>
      <c r="P241" s="44">
        <v>45818.484027777798</v>
      </c>
      <c r="Q241" s="1"/>
      <c r="R241" s="192">
        <v>45833.568749999999</v>
      </c>
      <c r="S241" s="1" t="s">
        <v>20867</v>
      </c>
      <c r="T241" s="46">
        <v>0.18484953703703699</v>
      </c>
      <c r="U241" s="12">
        <f t="shared" si="10"/>
        <v>0.18484953703703699</v>
      </c>
      <c r="V241" s="28">
        <f t="shared" si="11"/>
        <v>4.4363888888888878</v>
      </c>
      <c r="W241" s="28" t="str">
        <f t="shared" si="9"/>
        <v>&lt;12 hr</v>
      </c>
      <c r="X241" s="1" t="s">
        <v>4087</v>
      </c>
      <c r="Y241" s="1" t="s">
        <v>21277</v>
      </c>
      <c r="Z241" s="1" t="s">
        <v>21257</v>
      </c>
      <c r="AA241" s="1" t="s">
        <v>20909</v>
      </c>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row>
    <row r="242" spans="1:62" customFormat="1" ht="30" customHeight="1">
      <c r="A242" s="10">
        <v>241</v>
      </c>
      <c r="B242" s="40">
        <v>45833.401388888902</v>
      </c>
      <c r="C242" s="1">
        <v>115489</v>
      </c>
      <c r="D242" s="1">
        <v>228570</v>
      </c>
      <c r="E242" s="1" t="s">
        <v>4520</v>
      </c>
      <c r="F242" s="1" t="s">
        <v>4521</v>
      </c>
      <c r="G242" s="1" t="s">
        <v>4522</v>
      </c>
      <c r="H242" s="1" t="s">
        <v>50</v>
      </c>
      <c r="I242" s="1" t="s">
        <v>4523</v>
      </c>
      <c r="J242" s="1">
        <v>20</v>
      </c>
      <c r="K242" s="1" t="s">
        <v>1011</v>
      </c>
      <c r="L242" s="1" t="s">
        <v>33</v>
      </c>
      <c r="M242" s="1"/>
      <c r="N242" s="44">
        <v>45833.583333333299</v>
      </c>
      <c r="O242" s="1" t="s">
        <v>3111</v>
      </c>
      <c r="P242" s="44">
        <v>45824.606249999997</v>
      </c>
      <c r="Q242" s="1" t="s">
        <v>745</v>
      </c>
      <c r="R242" s="192">
        <v>45833.535416666702</v>
      </c>
      <c r="S242" s="1" t="s">
        <v>20867</v>
      </c>
      <c r="T242" s="46">
        <v>0.134027777777778</v>
      </c>
      <c r="U242" s="12">
        <f t="shared" si="10"/>
        <v>0.134027777777778</v>
      </c>
      <c r="V242" s="28">
        <f t="shared" si="11"/>
        <v>3.2166666666666721</v>
      </c>
      <c r="W242" s="28" t="str">
        <f t="shared" si="9"/>
        <v>&lt;12 hr</v>
      </c>
      <c r="X242" s="1" t="s">
        <v>4524</v>
      </c>
      <c r="Y242" s="1" t="s">
        <v>21278</v>
      </c>
      <c r="Z242" s="1" t="s">
        <v>21279</v>
      </c>
      <c r="AA242" s="1" t="s">
        <v>21157</v>
      </c>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row>
    <row r="243" spans="1:62" customFormat="1" ht="30" customHeight="1">
      <c r="A243" s="10">
        <v>242</v>
      </c>
      <c r="B243" s="40">
        <v>45833.404166666704</v>
      </c>
      <c r="C243" s="1">
        <v>104937</v>
      </c>
      <c r="D243" s="1">
        <v>399555</v>
      </c>
      <c r="E243" s="1" t="s">
        <v>2499</v>
      </c>
      <c r="F243" s="1" t="s">
        <v>2500</v>
      </c>
      <c r="G243" s="1" t="s">
        <v>21261</v>
      </c>
      <c r="H243" s="1" t="s">
        <v>30</v>
      </c>
      <c r="I243" s="1" t="s">
        <v>2502</v>
      </c>
      <c r="J243" s="1">
        <v>40</v>
      </c>
      <c r="K243" s="1" t="s">
        <v>2503</v>
      </c>
      <c r="L243" s="1" t="s">
        <v>33</v>
      </c>
      <c r="M243" s="1"/>
      <c r="N243" s="1"/>
      <c r="O243" s="1" t="s">
        <v>44</v>
      </c>
      <c r="P243" s="44">
        <v>45750.630555555603</v>
      </c>
      <c r="Q243" s="1"/>
      <c r="R243" s="192">
        <v>45833.568749999999</v>
      </c>
      <c r="S243" s="1" t="s">
        <v>20867</v>
      </c>
      <c r="T243" s="46">
        <v>0.16466435185185199</v>
      </c>
      <c r="U243" s="12">
        <f t="shared" si="10"/>
        <v>0.16466435185185199</v>
      </c>
      <c r="V243" s="28">
        <f t="shared" si="11"/>
        <v>3.9519444444444476</v>
      </c>
      <c r="W243" s="28" t="str">
        <f t="shared" si="9"/>
        <v>&lt;12 hr</v>
      </c>
      <c r="X243" s="1" t="s">
        <v>2504</v>
      </c>
      <c r="Y243" s="1" t="s">
        <v>21280</v>
      </c>
      <c r="Z243" s="1" t="s">
        <v>21257</v>
      </c>
      <c r="AA243" s="1" t="s">
        <v>20909</v>
      </c>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row>
    <row r="244" spans="1:62" customFormat="1" ht="30" customHeight="1">
      <c r="A244" s="10">
        <v>243</v>
      </c>
      <c r="B244" s="40">
        <v>45833.418749999997</v>
      </c>
      <c r="C244" s="1">
        <v>110078</v>
      </c>
      <c r="D244" s="1">
        <v>430240</v>
      </c>
      <c r="E244" s="1" t="s">
        <v>3364</v>
      </c>
      <c r="F244" s="1" t="s">
        <v>3365</v>
      </c>
      <c r="G244" s="1" t="s">
        <v>3366</v>
      </c>
      <c r="H244" s="1" t="s">
        <v>2686</v>
      </c>
      <c r="I244" s="1" t="s">
        <v>3367</v>
      </c>
      <c r="J244" s="1">
        <v>20</v>
      </c>
      <c r="K244" s="1" t="s">
        <v>2503</v>
      </c>
      <c r="L244" s="1" t="s">
        <v>33</v>
      </c>
      <c r="M244" s="1"/>
      <c r="N244" s="1"/>
      <c r="O244" s="1" t="s">
        <v>2681</v>
      </c>
      <c r="P244" s="44">
        <v>45789.479166666701</v>
      </c>
      <c r="Q244" s="1"/>
      <c r="R244" s="192">
        <v>45833.568749999999</v>
      </c>
      <c r="S244" s="1" t="s">
        <v>20867</v>
      </c>
      <c r="T244" s="46">
        <v>0.15018518518518501</v>
      </c>
      <c r="U244" s="12">
        <f t="shared" si="10"/>
        <v>0.15018518518518501</v>
      </c>
      <c r="V244" s="28">
        <f t="shared" si="11"/>
        <v>3.6044444444444403</v>
      </c>
      <c r="W244" s="28" t="str">
        <f t="shared" si="9"/>
        <v>&lt;12 hr</v>
      </c>
      <c r="X244" s="1" t="s">
        <v>3368</v>
      </c>
      <c r="Y244" s="1" t="s">
        <v>21281</v>
      </c>
      <c r="Z244" s="1" t="s">
        <v>21257</v>
      </c>
      <c r="AA244" s="1" t="s">
        <v>20909</v>
      </c>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row>
    <row r="245" spans="1:62" customFormat="1" ht="30" customHeight="1">
      <c r="A245" s="10">
        <v>244</v>
      </c>
      <c r="B245" s="40">
        <v>45833.426388888904</v>
      </c>
      <c r="C245" s="1">
        <v>116323</v>
      </c>
      <c r="D245" s="1">
        <v>468764</v>
      </c>
      <c r="E245" s="1" t="s">
        <v>4893</v>
      </c>
      <c r="F245" s="1" t="s">
        <v>4894</v>
      </c>
      <c r="G245" s="1" t="s">
        <v>4895</v>
      </c>
      <c r="H245" s="1" t="s">
        <v>30</v>
      </c>
      <c r="I245" s="1" t="s">
        <v>4896</v>
      </c>
      <c r="J245" s="1">
        <v>25</v>
      </c>
      <c r="K245" s="1" t="s">
        <v>512</v>
      </c>
      <c r="L245" s="1" t="s">
        <v>33</v>
      </c>
      <c r="M245" s="1"/>
      <c r="N245" s="44">
        <v>45833.583333333299</v>
      </c>
      <c r="O245" s="1" t="s">
        <v>687</v>
      </c>
      <c r="P245" s="44">
        <v>45830.440277777801</v>
      </c>
      <c r="Q245" s="1" t="s">
        <v>745</v>
      </c>
      <c r="R245" s="192">
        <v>45833.597222222197</v>
      </c>
      <c r="S245" s="1" t="s">
        <v>20867</v>
      </c>
      <c r="T245" s="46">
        <v>0.170833333333333</v>
      </c>
      <c r="U245" s="12">
        <f t="shared" si="10"/>
        <v>0.170833333333333</v>
      </c>
      <c r="V245" s="28">
        <f t="shared" si="11"/>
        <v>4.0999999999999925</v>
      </c>
      <c r="W245" s="28" t="str">
        <f t="shared" si="9"/>
        <v>&lt;12 hr</v>
      </c>
      <c r="X245" s="1" t="s">
        <v>4897</v>
      </c>
      <c r="Y245" s="1" t="s">
        <v>21282</v>
      </c>
      <c r="Z245" s="1" t="s">
        <v>21283</v>
      </c>
      <c r="AA245" s="1" t="s">
        <v>21157</v>
      </c>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row>
    <row r="246" spans="1:62" customFormat="1" ht="30" customHeight="1">
      <c r="A246" s="10">
        <v>245</v>
      </c>
      <c r="B246" s="40">
        <v>45834.415972222203</v>
      </c>
      <c r="C246" s="1">
        <v>104937</v>
      </c>
      <c r="D246" s="1">
        <v>399555</v>
      </c>
      <c r="E246" s="1" t="s">
        <v>2499</v>
      </c>
      <c r="F246" s="1" t="s">
        <v>2500</v>
      </c>
      <c r="G246" s="1" t="s">
        <v>21261</v>
      </c>
      <c r="H246" s="1" t="s">
        <v>30</v>
      </c>
      <c r="I246" s="1" t="s">
        <v>2502</v>
      </c>
      <c r="J246" s="1">
        <v>40</v>
      </c>
      <c r="K246" s="1" t="s">
        <v>2503</v>
      </c>
      <c r="L246" s="1" t="s">
        <v>33</v>
      </c>
      <c r="M246" s="1"/>
      <c r="N246" s="44"/>
      <c r="O246" s="1" t="s">
        <v>44</v>
      </c>
      <c r="P246" s="44">
        <v>45720.630555555603</v>
      </c>
      <c r="Q246" s="1"/>
      <c r="R246" s="192">
        <v>45937.891666666699</v>
      </c>
      <c r="S246" s="1" t="s">
        <v>20867</v>
      </c>
      <c r="T246" s="46">
        <v>14.4756944444444</v>
      </c>
      <c r="U246" s="12">
        <f t="shared" si="10"/>
        <v>14.4756944444444</v>
      </c>
      <c r="V246" s="28">
        <f t="shared" si="11"/>
        <v>347.41666666666561</v>
      </c>
      <c r="W246" s="28" t="str">
        <f t="shared" si="9"/>
        <v>&gt; 60 hr</v>
      </c>
      <c r="X246" s="12" t="s">
        <v>2504</v>
      </c>
      <c r="Y246" s="28" t="s">
        <v>21257</v>
      </c>
      <c r="Z246" s="28"/>
      <c r="AA246" s="1" t="s">
        <v>20909</v>
      </c>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row>
    <row r="247" spans="1:62" customFormat="1" ht="30" customHeight="1">
      <c r="A247" s="10">
        <v>246</v>
      </c>
      <c r="B247" s="40">
        <v>45834.418055555601</v>
      </c>
      <c r="C247" s="1">
        <v>114296</v>
      </c>
      <c r="D247" s="1">
        <v>456927</v>
      </c>
      <c r="E247" s="1" t="s">
        <v>4083</v>
      </c>
      <c r="F247" s="1" t="s">
        <v>4084</v>
      </c>
      <c r="G247" s="1" t="s">
        <v>4085</v>
      </c>
      <c r="H247" s="1" t="s">
        <v>2686</v>
      </c>
      <c r="I247" s="1" t="s">
        <v>4086</v>
      </c>
      <c r="J247" s="1">
        <v>25</v>
      </c>
      <c r="K247" s="1" t="s">
        <v>2503</v>
      </c>
      <c r="L247" s="1" t="s">
        <v>33</v>
      </c>
      <c r="M247" s="1"/>
      <c r="N247" s="44"/>
      <c r="O247" s="1" t="s">
        <v>2681</v>
      </c>
      <c r="P247" s="44">
        <v>45936.484027777798</v>
      </c>
      <c r="Q247" s="1"/>
      <c r="R247" s="192">
        <v>45937.892361111102</v>
      </c>
      <c r="S247" s="1" t="s">
        <v>20867</v>
      </c>
      <c r="T247" s="46">
        <v>14.474305555555601</v>
      </c>
      <c r="U247" s="12">
        <f t="shared" si="10"/>
        <v>14.474305555555601</v>
      </c>
      <c r="V247" s="28">
        <f t="shared" si="11"/>
        <v>347.38333333333441</v>
      </c>
      <c r="W247" s="28" t="str">
        <f t="shared" si="9"/>
        <v>&gt; 60 hr</v>
      </c>
      <c r="X247" s="12" t="s">
        <v>4087</v>
      </c>
      <c r="Y247" s="28" t="s">
        <v>21257</v>
      </c>
      <c r="Z247" s="28"/>
      <c r="AA247" s="1" t="s">
        <v>20909</v>
      </c>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row>
    <row r="248" spans="1:62" customFormat="1" ht="30" customHeight="1">
      <c r="A248" s="10">
        <v>247</v>
      </c>
      <c r="B248" s="40">
        <v>45834.434027777803</v>
      </c>
      <c r="C248" s="1">
        <v>110078</v>
      </c>
      <c r="D248" s="1">
        <v>430240</v>
      </c>
      <c r="E248" s="1" t="s">
        <v>3364</v>
      </c>
      <c r="F248" s="1" t="s">
        <v>3365</v>
      </c>
      <c r="G248" s="1" t="s">
        <v>3366</v>
      </c>
      <c r="H248" s="1" t="s">
        <v>2686</v>
      </c>
      <c r="I248" s="1" t="s">
        <v>3367</v>
      </c>
      <c r="J248" s="1">
        <v>20</v>
      </c>
      <c r="K248" s="1" t="s">
        <v>2503</v>
      </c>
      <c r="L248" s="1" t="s">
        <v>33</v>
      </c>
      <c r="M248" s="1"/>
      <c r="N248" s="44"/>
      <c r="O248" s="1" t="s">
        <v>2681</v>
      </c>
      <c r="P248" s="44">
        <v>45996.479166666701</v>
      </c>
      <c r="Q248" s="1"/>
      <c r="R248" s="192">
        <v>45937.892361111102</v>
      </c>
      <c r="S248" s="1" t="s">
        <v>20867</v>
      </c>
      <c r="T248" s="46">
        <v>14.4578009259259</v>
      </c>
      <c r="U248" s="12">
        <f t="shared" si="10"/>
        <v>14.4578009259259</v>
      </c>
      <c r="V248" s="28">
        <f t="shared" si="11"/>
        <v>346.98722222222159</v>
      </c>
      <c r="W248" s="28" t="str">
        <f t="shared" si="9"/>
        <v>&gt; 60 hr</v>
      </c>
      <c r="X248" s="12" t="s">
        <v>3368</v>
      </c>
      <c r="Y248" s="28" t="s">
        <v>21257</v>
      </c>
      <c r="Z248" s="28"/>
      <c r="AA248" s="1" t="s">
        <v>20909</v>
      </c>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row>
    <row r="249" spans="1:62" customFormat="1" ht="30" customHeight="1">
      <c r="A249" s="10">
        <v>248</v>
      </c>
      <c r="B249" s="40">
        <v>45834.460416666698</v>
      </c>
      <c r="C249" s="1">
        <v>115135</v>
      </c>
      <c r="D249" s="1">
        <v>92789</v>
      </c>
      <c r="E249" s="1" t="s">
        <v>4377</v>
      </c>
      <c r="F249" s="1" t="s">
        <v>21284</v>
      </c>
      <c r="G249" s="1" t="s">
        <v>4379</v>
      </c>
      <c r="H249" s="1" t="s">
        <v>41</v>
      </c>
      <c r="I249" s="1" t="s">
        <v>4380</v>
      </c>
      <c r="J249" s="1">
        <v>25</v>
      </c>
      <c r="K249" s="1" t="s">
        <v>4381</v>
      </c>
      <c r="L249" s="1" t="s">
        <v>33</v>
      </c>
      <c r="M249" s="1"/>
      <c r="N249" s="44">
        <v>45835.375</v>
      </c>
      <c r="O249" s="1" t="s">
        <v>2681</v>
      </c>
      <c r="P249" s="44">
        <v>45822.658333333296</v>
      </c>
      <c r="Q249" s="1" t="s">
        <v>687</v>
      </c>
      <c r="R249" s="192">
        <v>45835.519444444399</v>
      </c>
      <c r="S249" s="1" t="s">
        <v>20867</v>
      </c>
      <c r="T249" s="50">
        <v>1.0590277777777799</v>
      </c>
      <c r="U249" s="12">
        <f t="shared" si="10"/>
        <v>1.0590277777777799</v>
      </c>
      <c r="V249" s="28">
        <f t="shared" si="11"/>
        <v>25.416666666666718</v>
      </c>
      <c r="W249" s="28" t="str">
        <f t="shared" si="9"/>
        <v>12-36 hr</v>
      </c>
      <c r="X249" s="1" t="s">
        <v>4382</v>
      </c>
      <c r="Y249" s="1" t="s">
        <v>21285</v>
      </c>
      <c r="Z249" s="1" t="s">
        <v>21286</v>
      </c>
      <c r="AA249" s="1" t="s">
        <v>20888</v>
      </c>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row>
    <row r="250" spans="1:62" customFormat="1" ht="30" customHeight="1">
      <c r="A250" s="10">
        <v>249</v>
      </c>
      <c r="B250" s="40">
        <v>45834.654861111099</v>
      </c>
      <c r="C250" s="1">
        <v>112296</v>
      </c>
      <c r="D250" s="1">
        <v>446095</v>
      </c>
      <c r="E250" s="1" t="s">
        <v>3833</v>
      </c>
      <c r="F250" s="1" t="s">
        <v>3834</v>
      </c>
      <c r="G250" s="1" t="s">
        <v>21287</v>
      </c>
      <c r="H250" s="1" t="s">
        <v>2355</v>
      </c>
      <c r="I250" s="1" t="s">
        <v>3836</v>
      </c>
      <c r="J250" s="1">
        <v>40</v>
      </c>
      <c r="K250" s="1" t="s">
        <v>3536</v>
      </c>
      <c r="L250" s="1" t="s">
        <v>33</v>
      </c>
      <c r="M250" s="1">
        <v>30</v>
      </c>
      <c r="N250" s="44">
        <v>45836.375</v>
      </c>
      <c r="O250" s="1" t="s">
        <v>66</v>
      </c>
      <c r="P250" s="44">
        <v>45808.422222222202</v>
      </c>
      <c r="Q250" s="1" t="s">
        <v>3111</v>
      </c>
      <c r="R250" s="192">
        <v>45836.420138888898</v>
      </c>
      <c r="S250" s="1" t="s">
        <v>20867</v>
      </c>
      <c r="T250" s="50">
        <v>1.7652777777777799</v>
      </c>
      <c r="U250" s="12">
        <f t="shared" si="10"/>
        <v>1.7652777777777799</v>
      </c>
      <c r="V250" s="28">
        <f t="shared" si="11"/>
        <v>42.366666666666717</v>
      </c>
      <c r="W250" s="28" t="str">
        <f t="shared" si="9"/>
        <v>36-48 hr</v>
      </c>
      <c r="X250" s="1" t="s">
        <v>3837</v>
      </c>
      <c r="Y250" s="52" t="s">
        <v>21288</v>
      </c>
      <c r="Z250" s="52" t="s">
        <v>21289</v>
      </c>
      <c r="AA250" s="1" t="s">
        <v>20888</v>
      </c>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row>
    <row r="251" spans="1:62" customFormat="1" ht="30" customHeight="1">
      <c r="A251" s="10">
        <v>250</v>
      </c>
      <c r="B251" s="40">
        <v>45834.661805555603</v>
      </c>
      <c r="C251" s="1">
        <v>100563</v>
      </c>
      <c r="D251" s="1">
        <v>283251</v>
      </c>
      <c r="E251" s="1" t="s">
        <v>913</v>
      </c>
      <c r="F251" s="1" t="s">
        <v>914</v>
      </c>
      <c r="G251" s="1" t="s">
        <v>915</v>
      </c>
      <c r="H251" s="1" t="s">
        <v>273</v>
      </c>
      <c r="I251" s="1" t="s">
        <v>916</v>
      </c>
      <c r="J251" s="1">
        <v>20</v>
      </c>
      <c r="K251" s="1" t="s">
        <v>552</v>
      </c>
      <c r="L251" s="1" t="s">
        <v>33</v>
      </c>
      <c r="M251" s="1"/>
      <c r="N251" s="44">
        <v>45835.375</v>
      </c>
      <c r="O251" s="1" t="s">
        <v>687</v>
      </c>
      <c r="P251" s="44">
        <v>45712.547222222202</v>
      </c>
      <c r="Q251" s="1" t="s">
        <v>3111</v>
      </c>
      <c r="R251" s="192">
        <v>45835.453472222202</v>
      </c>
      <c r="S251" s="1" t="s">
        <v>20867</v>
      </c>
      <c r="T251" s="46">
        <v>0.79166666666666696</v>
      </c>
      <c r="U251" s="12">
        <f t="shared" si="10"/>
        <v>0.79166666666666696</v>
      </c>
      <c r="V251" s="28">
        <f t="shared" si="11"/>
        <v>19.000000000000007</v>
      </c>
      <c r="W251" s="28" t="str">
        <f t="shared" si="9"/>
        <v>12-36 hr</v>
      </c>
      <c r="X251" s="1" t="s">
        <v>917</v>
      </c>
      <c r="Y251" s="1" t="s">
        <v>21290</v>
      </c>
      <c r="Z251" s="1" t="s">
        <v>21291</v>
      </c>
      <c r="AA251" s="1" t="s">
        <v>21219</v>
      </c>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row>
    <row r="252" spans="1:62" customFormat="1" ht="30" customHeight="1">
      <c r="A252" s="10">
        <v>251</v>
      </c>
      <c r="B252" s="40">
        <v>45835.545833333301</v>
      </c>
      <c r="C252" s="1">
        <v>116027</v>
      </c>
      <c r="D252" s="1">
        <v>466435</v>
      </c>
      <c r="E252" s="1" t="s">
        <v>4785</v>
      </c>
      <c r="F252" s="1" t="s">
        <v>4786</v>
      </c>
      <c r="G252" s="1" t="s">
        <v>4787</v>
      </c>
      <c r="H252" s="1" t="s">
        <v>2355</v>
      </c>
      <c r="I252" s="1" t="s">
        <v>4788</v>
      </c>
      <c r="J252" s="1">
        <v>20</v>
      </c>
      <c r="K252" s="1" t="s">
        <v>3806</v>
      </c>
      <c r="L252" s="1" t="s">
        <v>33</v>
      </c>
      <c r="M252" s="1"/>
      <c r="N252" s="1"/>
      <c r="O252" s="1" t="s">
        <v>687</v>
      </c>
      <c r="P252" s="44">
        <v>45828.545138888898</v>
      </c>
      <c r="Q252" s="1"/>
      <c r="R252" s="192">
        <v>45836.9</v>
      </c>
      <c r="S252" s="1" t="s">
        <v>20867</v>
      </c>
      <c r="T252" s="50">
        <v>1.3543287037037</v>
      </c>
      <c r="U252" s="12">
        <f t="shared" si="10"/>
        <v>1.3543287037037</v>
      </c>
      <c r="V252" s="28">
        <f t="shared" si="11"/>
        <v>32.503888888888795</v>
      </c>
      <c r="W252" s="28" t="str">
        <f t="shared" si="9"/>
        <v>12-36 hr</v>
      </c>
      <c r="X252" s="1" t="s">
        <v>4789</v>
      </c>
      <c r="Y252" s="1" t="s">
        <v>21292</v>
      </c>
      <c r="Z252" s="1" t="s">
        <v>21293</v>
      </c>
      <c r="AA252" s="1" t="s">
        <v>21216</v>
      </c>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row>
    <row r="253" spans="1:62" customFormat="1" ht="30" customHeight="1">
      <c r="A253" s="10">
        <v>252</v>
      </c>
      <c r="B253" s="40">
        <v>45836.447222222203</v>
      </c>
      <c r="C253" s="1">
        <v>114405</v>
      </c>
      <c r="D253" s="1">
        <v>457490</v>
      </c>
      <c r="E253" s="1" t="s">
        <v>4099</v>
      </c>
      <c r="F253" s="1" t="s">
        <v>4100</v>
      </c>
      <c r="G253" s="1" t="s">
        <v>4101</v>
      </c>
      <c r="H253" s="1" t="s">
        <v>2355</v>
      </c>
      <c r="I253" s="1" t="s">
        <v>4102</v>
      </c>
      <c r="J253" s="1">
        <v>20</v>
      </c>
      <c r="K253" s="1" t="s">
        <v>3618</v>
      </c>
      <c r="L253" s="1" t="s">
        <v>33</v>
      </c>
      <c r="M253" s="1">
        <v>510</v>
      </c>
      <c r="N253" s="44">
        <v>45837.666666666701</v>
      </c>
      <c r="O253" s="1" t="s">
        <v>2681</v>
      </c>
      <c r="P253" s="44">
        <v>45818.581944444399</v>
      </c>
      <c r="Q253" s="1" t="s">
        <v>687</v>
      </c>
      <c r="R253" s="192">
        <v>45837.740277777797</v>
      </c>
      <c r="S253" s="1" t="s">
        <v>20867</v>
      </c>
      <c r="T253" s="50">
        <v>1.2930555555555601</v>
      </c>
      <c r="U253" s="12">
        <f t="shared" si="10"/>
        <v>1.2930555555555601</v>
      </c>
      <c r="V253" s="28">
        <f t="shared" si="11"/>
        <v>31.033333333333442</v>
      </c>
      <c r="W253" s="28" t="str">
        <f t="shared" si="9"/>
        <v>12-36 hr</v>
      </c>
      <c r="X253" s="1" t="s">
        <v>4103</v>
      </c>
      <c r="Y253" s="1" t="s">
        <v>21294</v>
      </c>
      <c r="Z253" s="1" t="s">
        <v>21295</v>
      </c>
      <c r="AA253" s="1" t="s">
        <v>20888</v>
      </c>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row>
    <row r="254" spans="1:62" customFormat="1" ht="30" customHeight="1">
      <c r="A254" s="10">
        <v>253</v>
      </c>
      <c r="B254" s="40">
        <v>45836.588194444397</v>
      </c>
      <c r="C254" s="1">
        <v>115252</v>
      </c>
      <c r="D254" s="1">
        <v>461677</v>
      </c>
      <c r="E254" s="1" t="s">
        <v>4366</v>
      </c>
      <c r="F254" s="1" t="s">
        <v>4367</v>
      </c>
      <c r="G254" s="1" t="s">
        <v>21296</v>
      </c>
      <c r="H254" s="1" t="s">
        <v>2355</v>
      </c>
      <c r="I254" s="1" t="s">
        <v>4369</v>
      </c>
      <c r="J254" s="1">
        <v>30</v>
      </c>
      <c r="K254" s="1" t="s">
        <v>4370</v>
      </c>
      <c r="L254" s="1" t="s">
        <v>33</v>
      </c>
      <c r="M254" s="1">
        <v>180</v>
      </c>
      <c r="N254" s="44">
        <v>45837.666666666701</v>
      </c>
      <c r="O254" s="1" t="s">
        <v>687</v>
      </c>
      <c r="P254" s="44">
        <v>45823.435416666704</v>
      </c>
      <c r="Q254" s="1" t="s">
        <v>687</v>
      </c>
      <c r="R254" s="192">
        <v>45837.7409722222</v>
      </c>
      <c r="S254" s="1" t="s">
        <v>20867</v>
      </c>
      <c r="T254" s="50">
        <v>1.1527777777777799</v>
      </c>
      <c r="U254" s="12">
        <f t="shared" si="10"/>
        <v>1.1527777777777799</v>
      </c>
      <c r="V254" s="28">
        <f t="shared" si="11"/>
        <v>27.666666666666718</v>
      </c>
      <c r="W254" s="28" t="str">
        <f t="shared" si="9"/>
        <v>12-36 hr</v>
      </c>
      <c r="X254" s="1" t="s">
        <v>4371</v>
      </c>
      <c r="Y254" s="1" t="s">
        <v>21297</v>
      </c>
      <c r="Z254" s="1" t="s">
        <v>21298</v>
      </c>
      <c r="AA254" s="1" t="s">
        <v>21087</v>
      </c>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row>
    <row r="255" spans="1:62" customFormat="1" ht="30" customHeight="1">
      <c r="A255" s="10">
        <v>254</v>
      </c>
      <c r="B255" s="40">
        <v>45837.458333333299</v>
      </c>
      <c r="C255" s="1">
        <v>117092</v>
      </c>
      <c r="D255" s="1">
        <v>474237</v>
      </c>
      <c r="E255" s="1" t="s">
        <v>4996</v>
      </c>
      <c r="F255" s="1" t="s">
        <v>4997</v>
      </c>
      <c r="G255" s="1" t="s">
        <v>4998</v>
      </c>
      <c r="H255" s="1" t="s">
        <v>2355</v>
      </c>
      <c r="I255" s="1" t="s">
        <v>4999</v>
      </c>
      <c r="J255" s="1">
        <v>20</v>
      </c>
      <c r="K255" s="1" t="s">
        <v>2839</v>
      </c>
      <c r="L255" s="1" t="s">
        <v>33</v>
      </c>
      <c r="M255" s="1">
        <v>120</v>
      </c>
      <c r="N255" s="44">
        <v>45838.375</v>
      </c>
      <c r="O255" s="1" t="s">
        <v>3111</v>
      </c>
      <c r="P255" s="44">
        <v>45835.5715277778</v>
      </c>
      <c r="Q255" s="1" t="s">
        <v>3111</v>
      </c>
      <c r="R255" s="192">
        <v>45838.547916666699</v>
      </c>
      <c r="S255" s="1" t="s">
        <v>20867</v>
      </c>
      <c r="T255" s="50">
        <v>1.08958333333333</v>
      </c>
      <c r="U255" s="12">
        <f t="shared" si="10"/>
        <v>1.08958333333333</v>
      </c>
      <c r="V255" s="28">
        <f t="shared" si="11"/>
        <v>26.14999999999992</v>
      </c>
      <c r="W255" s="28" t="str">
        <f t="shared" si="9"/>
        <v>12-36 hr</v>
      </c>
      <c r="X255" s="1" t="s">
        <v>21299</v>
      </c>
      <c r="Y255" s="1" t="s">
        <v>21273</v>
      </c>
      <c r="Z255" s="1" t="s">
        <v>21300</v>
      </c>
      <c r="AA255" s="1" t="s">
        <v>21087</v>
      </c>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row>
    <row r="256" spans="1:62" customFormat="1" ht="30" customHeight="1">
      <c r="A256" s="10">
        <v>255</v>
      </c>
      <c r="B256" s="40">
        <v>45837.460416666698</v>
      </c>
      <c r="C256" s="1">
        <v>102685</v>
      </c>
      <c r="D256" s="1">
        <v>330935</v>
      </c>
      <c r="E256" s="1" t="s">
        <v>1710</v>
      </c>
      <c r="F256" s="1" t="s">
        <v>1711</v>
      </c>
      <c r="G256" s="1" t="s">
        <v>21301</v>
      </c>
      <c r="H256" s="1" t="s">
        <v>252</v>
      </c>
      <c r="I256" s="1" t="s">
        <v>1713</v>
      </c>
      <c r="J256" s="1">
        <v>20</v>
      </c>
      <c r="K256" s="1" t="s">
        <v>59</v>
      </c>
      <c r="L256" s="1" t="s">
        <v>33</v>
      </c>
      <c r="M256" s="1">
        <v>80</v>
      </c>
      <c r="N256" s="44">
        <v>45838.375</v>
      </c>
      <c r="O256" s="1" t="s">
        <v>34</v>
      </c>
      <c r="P256" s="44">
        <v>45727.731249999997</v>
      </c>
      <c r="Q256" s="1" t="s">
        <v>3111</v>
      </c>
      <c r="R256" s="192">
        <v>45838.497222222199</v>
      </c>
      <c r="S256" s="1" t="s">
        <v>20867</v>
      </c>
      <c r="T256" s="50">
        <v>1.03680555555556</v>
      </c>
      <c r="U256" s="12">
        <f t="shared" si="10"/>
        <v>1.03680555555556</v>
      </c>
      <c r="V256" s="28">
        <f t="shared" si="11"/>
        <v>24.883333333333439</v>
      </c>
      <c r="W256" s="28" t="str">
        <f t="shared" si="9"/>
        <v>12-36 hr</v>
      </c>
      <c r="X256" s="1" t="s">
        <v>21302</v>
      </c>
      <c r="Y256" s="1" t="s">
        <v>21303</v>
      </c>
      <c r="Z256" s="1" t="s">
        <v>21304</v>
      </c>
      <c r="AA256" s="1" t="s">
        <v>20888</v>
      </c>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row>
    <row r="257" spans="1:62" customFormat="1" ht="30" customHeight="1">
      <c r="A257" s="10">
        <v>256</v>
      </c>
      <c r="B257" s="40">
        <v>45837.598611111098</v>
      </c>
      <c r="C257" s="1">
        <v>115664</v>
      </c>
      <c r="D257" s="1">
        <v>464403</v>
      </c>
      <c r="E257" s="1" t="s">
        <v>4633</v>
      </c>
      <c r="F257" s="1" t="s">
        <v>4634</v>
      </c>
      <c r="G257" s="1" t="s">
        <v>4635</v>
      </c>
      <c r="H257" s="1" t="s">
        <v>2355</v>
      </c>
      <c r="I257" s="1" t="s">
        <v>4636</v>
      </c>
      <c r="J257" s="1">
        <v>20</v>
      </c>
      <c r="K257" s="1" t="s">
        <v>4637</v>
      </c>
      <c r="L257" s="1" t="s">
        <v>33</v>
      </c>
      <c r="M257" s="1">
        <v>180</v>
      </c>
      <c r="N257" s="44">
        <v>45838.375</v>
      </c>
      <c r="O257" s="1" t="s">
        <v>3111</v>
      </c>
      <c r="P257" s="44">
        <v>45827.661111111098</v>
      </c>
      <c r="Q257" s="1" t="s">
        <v>3111</v>
      </c>
      <c r="R257" s="192">
        <v>45838.547222222202</v>
      </c>
      <c r="S257" s="1" t="s">
        <v>20867</v>
      </c>
      <c r="T257" s="46">
        <v>0.94861111111111096</v>
      </c>
      <c r="U257" s="12">
        <f t="shared" si="10"/>
        <v>0.94861111111111096</v>
      </c>
      <c r="V257" s="28">
        <f t="shared" si="11"/>
        <v>22.766666666666662</v>
      </c>
      <c r="W257" s="28" t="str">
        <f t="shared" si="9"/>
        <v>12-36 hr</v>
      </c>
      <c r="X257" s="1" t="s">
        <v>4638</v>
      </c>
      <c r="Y257" s="1" t="s">
        <v>21305</v>
      </c>
      <c r="Z257" s="1" t="s">
        <v>21298</v>
      </c>
      <c r="AA257" s="1" t="s">
        <v>21087</v>
      </c>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row>
    <row r="258" spans="1:62" customFormat="1" ht="30" customHeight="1">
      <c r="A258" s="10">
        <v>257</v>
      </c>
      <c r="B258" s="48">
        <v>45838.670833333301</v>
      </c>
      <c r="C258" s="1">
        <v>115252</v>
      </c>
      <c r="D258" s="1">
        <v>461677</v>
      </c>
      <c r="E258" s="1" t="s">
        <v>4366</v>
      </c>
      <c r="F258" s="1" t="s">
        <v>4367</v>
      </c>
      <c r="G258" s="1" t="s">
        <v>21296</v>
      </c>
      <c r="H258" s="1" t="s">
        <v>2355</v>
      </c>
      <c r="I258" s="1" t="s">
        <v>4369</v>
      </c>
      <c r="J258" s="1">
        <v>30</v>
      </c>
      <c r="K258" s="1" t="s">
        <v>4370</v>
      </c>
      <c r="L258" s="1" t="s">
        <v>33</v>
      </c>
      <c r="M258" s="1"/>
      <c r="N258" s="44"/>
      <c r="O258" s="1" t="s">
        <v>687</v>
      </c>
      <c r="P258" s="44" t="s">
        <v>21306</v>
      </c>
      <c r="Q258" s="1" t="s">
        <v>3111</v>
      </c>
      <c r="R258" s="192">
        <v>45695.395138888904</v>
      </c>
      <c r="S258" s="1" t="s">
        <v>20867</v>
      </c>
      <c r="T258" s="46">
        <v>1.72450231481481</v>
      </c>
      <c r="U258" s="12">
        <f t="shared" si="10"/>
        <v>1.72450231481481</v>
      </c>
      <c r="V258" s="28">
        <f t="shared" si="11"/>
        <v>41.388055555555439</v>
      </c>
      <c r="W258" s="28" t="str">
        <f t="shared" si="9"/>
        <v>36-48 hr</v>
      </c>
      <c r="X258" s="12" t="s">
        <v>4371</v>
      </c>
      <c r="Y258" s="47" t="s">
        <v>21298</v>
      </c>
      <c r="Z258" s="47" t="s">
        <v>21307</v>
      </c>
      <c r="AA258" s="1" t="s">
        <v>21087</v>
      </c>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row>
    <row r="259" spans="1:62" customFormat="1" ht="30" customHeight="1">
      <c r="A259" s="10">
        <v>258</v>
      </c>
      <c r="B259" s="40">
        <v>45838.698611111096</v>
      </c>
      <c r="C259" s="1">
        <v>116671</v>
      </c>
      <c r="D259" s="1">
        <v>471715</v>
      </c>
      <c r="E259" s="1" t="s">
        <v>4927</v>
      </c>
      <c r="F259" s="1" t="s">
        <v>4928</v>
      </c>
      <c r="G259" s="1" t="s">
        <v>21308</v>
      </c>
      <c r="H259" s="1" t="s">
        <v>182</v>
      </c>
      <c r="I259" s="1" t="s">
        <v>2088</v>
      </c>
      <c r="J259" s="1">
        <v>20</v>
      </c>
      <c r="K259" s="1" t="s">
        <v>2645</v>
      </c>
      <c r="L259" s="1" t="s">
        <v>33</v>
      </c>
      <c r="M259" s="1">
        <v>20</v>
      </c>
      <c r="N259" s="44">
        <v>45839.375</v>
      </c>
      <c r="O259" s="1" t="s">
        <v>687</v>
      </c>
      <c r="P259" s="44">
        <v>45832.560416666704</v>
      </c>
      <c r="Q259" s="1" t="s">
        <v>3111</v>
      </c>
      <c r="R259" s="192">
        <v>45839.565972222197</v>
      </c>
      <c r="S259" s="1" t="s">
        <v>20867</v>
      </c>
      <c r="T259" s="46">
        <v>0.86717592592592596</v>
      </c>
      <c r="U259" s="12">
        <f t="shared" si="10"/>
        <v>0.86717592592592596</v>
      </c>
      <c r="V259" s="28">
        <f t="shared" si="11"/>
        <v>20.812222222222225</v>
      </c>
      <c r="W259" s="28" t="str">
        <f t="shared" ref="W259:W329" si="12">IF(V259&gt;60,"&gt; 60 hr",IF(V259&gt;36,"36-48 hr",IF(V259&gt;12,"12-36 hr","&lt;12 hr")))</f>
        <v>12-36 hr</v>
      </c>
      <c r="X259" s="1" t="s">
        <v>21309</v>
      </c>
      <c r="Y259" s="1" t="s">
        <v>21310</v>
      </c>
      <c r="Z259" s="1" t="s">
        <v>21311</v>
      </c>
      <c r="AA259" s="1" t="s">
        <v>20888</v>
      </c>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row>
    <row r="260" spans="1:62" customFormat="1" ht="30" customHeight="1">
      <c r="A260" s="10">
        <v>259</v>
      </c>
      <c r="B260" s="40">
        <v>45838.746527777803</v>
      </c>
      <c r="C260" s="1">
        <v>116606</v>
      </c>
      <c r="D260" s="1">
        <v>294053</v>
      </c>
      <c r="E260" s="1" t="s">
        <v>4909</v>
      </c>
      <c r="F260" s="1" t="s">
        <v>4910</v>
      </c>
      <c r="G260" s="1" t="s">
        <v>4911</v>
      </c>
      <c r="H260" s="1" t="s">
        <v>182</v>
      </c>
      <c r="I260" s="1" t="s">
        <v>4912</v>
      </c>
      <c r="J260" s="1">
        <v>20</v>
      </c>
      <c r="K260" s="1" t="s">
        <v>1108</v>
      </c>
      <c r="L260" s="1" t="s">
        <v>33</v>
      </c>
      <c r="M260" s="1">
        <v>30</v>
      </c>
      <c r="N260" s="44">
        <v>45839.375</v>
      </c>
      <c r="O260" s="1" t="s">
        <v>687</v>
      </c>
      <c r="P260" s="44">
        <v>45832.689583333296</v>
      </c>
      <c r="Q260" s="1" t="s">
        <v>3111</v>
      </c>
      <c r="R260" s="192">
        <v>45839.566666666702</v>
      </c>
      <c r="S260" s="1" t="s">
        <v>20867</v>
      </c>
      <c r="T260" s="46">
        <v>0.81988425925925901</v>
      </c>
      <c r="U260" s="12">
        <f t="shared" si="10"/>
        <v>0.81988425925925901</v>
      </c>
      <c r="V260" s="28">
        <f t="shared" si="11"/>
        <v>19.677222222222216</v>
      </c>
      <c r="W260" s="28" t="str">
        <f t="shared" si="12"/>
        <v>12-36 hr</v>
      </c>
      <c r="X260" s="1" t="s">
        <v>21312</v>
      </c>
      <c r="Y260" s="1" t="s">
        <v>21313</v>
      </c>
      <c r="Z260" s="1" t="s">
        <v>21314</v>
      </c>
      <c r="AA260" s="1" t="s">
        <v>20888</v>
      </c>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row>
    <row r="261" spans="1:62" customFormat="1" ht="30" customHeight="1">
      <c r="A261" s="10">
        <v>260</v>
      </c>
      <c r="B261" s="40">
        <v>45838.765277777798</v>
      </c>
      <c r="C261" s="1">
        <v>117481</v>
      </c>
      <c r="D261" s="1">
        <v>185519</v>
      </c>
      <c r="E261" s="1" t="s">
        <v>5230</v>
      </c>
      <c r="F261" s="1" t="s">
        <v>5231</v>
      </c>
      <c r="G261" s="1" t="s">
        <v>21315</v>
      </c>
      <c r="H261" s="1" t="s">
        <v>2355</v>
      </c>
      <c r="I261" s="1" t="s">
        <v>5233</v>
      </c>
      <c r="J261" s="1">
        <v>20</v>
      </c>
      <c r="K261" s="1" t="s">
        <v>2946</v>
      </c>
      <c r="L261" s="1" t="s">
        <v>33</v>
      </c>
      <c r="M261" s="1"/>
      <c r="N261" s="44">
        <v>45839.458333333299</v>
      </c>
      <c r="O261" s="1" t="s">
        <v>745</v>
      </c>
      <c r="P261" s="44">
        <v>45838.452083333301</v>
      </c>
      <c r="Q261" s="1" t="s">
        <v>3111</v>
      </c>
      <c r="R261" s="192">
        <v>45839.619444444397</v>
      </c>
      <c r="S261" s="1" t="s">
        <v>20867</v>
      </c>
      <c r="T261" s="46">
        <v>0.85379629629629605</v>
      </c>
      <c r="U261" s="12">
        <f t="shared" si="10"/>
        <v>0.85379629629629605</v>
      </c>
      <c r="V261" s="28">
        <f t="shared" si="11"/>
        <v>20.491111111111106</v>
      </c>
      <c r="W261" s="28" t="str">
        <f t="shared" si="12"/>
        <v>12-36 hr</v>
      </c>
      <c r="X261" s="1" t="s">
        <v>21316</v>
      </c>
      <c r="Y261" s="1" t="s">
        <v>21317</v>
      </c>
      <c r="Z261" s="1" t="s">
        <v>21318</v>
      </c>
      <c r="AA261" s="1" t="s">
        <v>20888</v>
      </c>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row>
    <row r="262" spans="1:62" customFormat="1" ht="30" customHeight="1">
      <c r="A262" s="10">
        <v>261</v>
      </c>
      <c r="B262" s="40">
        <v>45839.4819444444</v>
      </c>
      <c r="C262" s="1">
        <v>117208</v>
      </c>
      <c r="D262" s="1">
        <v>474863</v>
      </c>
      <c r="E262" s="1" t="s">
        <v>5014</v>
      </c>
      <c r="F262" s="1" t="s">
        <v>5015</v>
      </c>
      <c r="G262" s="1" t="s">
        <v>21319</v>
      </c>
      <c r="H262" s="1" t="s">
        <v>41</v>
      </c>
      <c r="I262" s="1" t="s">
        <v>5017</v>
      </c>
      <c r="J262" s="1">
        <v>20</v>
      </c>
      <c r="K262" s="1" t="s">
        <v>967</v>
      </c>
      <c r="L262" s="1" t="s">
        <v>33</v>
      </c>
      <c r="M262" s="1"/>
      <c r="N262" s="44">
        <v>45839.458333333299</v>
      </c>
      <c r="O262" s="1" t="s">
        <v>687</v>
      </c>
      <c r="P262" s="44">
        <v>45837.417361111096</v>
      </c>
      <c r="Q262" s="1" t="s">
        <v>5308</v>
      </c>
      <c r="R262" s="192">
        <v>45840.464583333298</v>
      </c>
      <c r="S262" s="1" t="s">
        <v>20867</v>
      </c>
      <c r="T262" s="46">
        <v>0.982222222222222</v>
      </c>
      <c r="U262" s="12">
        <f t="shared" si="10"/>
        <v>0.982222222222222</v>
      </c>
      <c r="V262" s="28">
        <f t="shared" si="11"/>
        <v>23.573333333333327</v>
      </c>
      <c r="W262" s="28" t="str">
        <f t="shared" si="12"/>
        <v>12-36 hr</v>
      </c>
      <c r="X262" s="51" t="s">
        <v>21320</v>
      </c>
      <c r="Y262" s="52" t="s">
        <v>21321</v>
      </c>
      <c r="Z262" s="53"/>
      <c r="AA262" s="1" t="s">
        <v>20888</v>
      </c>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row>
    <row r="263" spans="1:62" customFormat="1" ht="30" customHeight="1">
      <c r="A263" s="10">
        <v>262</v>
      </c>
      <c r="B263" s="40">
        <v>45839.482638888898</v>
      </c>
      <c r="C263" s="1">
        <v>111174</v>
      </c>
      <c r="D263" s="1">
        <v>434840</v>
      </c>
      <c r="E263" s="1" t="s">
        <v>3614</v>
      </c>
      <c r="F263" s="1" t="s">
        <v>3615</v>
      </c>
      <c r="G263" s="1" t="s">
        <v>21322</v>
      </c>
      <c r="H263" s="1" t="s">
        <v>2355</v>
      </c>
      <c r="I263" s="1" t="s">
        <v>3617</v>
      </c>
      <c r="J263" s="1">
        <v>20</v>
      </c>
      <c r="K263" s="1" t="s">
        <v>3618</v>
      </c>
      <c r="L263" s="1" t="s">
        <v>33</v>
      </c>
      <c r="M263" s="1">
        <v>400</v>
      </c>
      <c r="N263" s="1"/>
      <c r="O263" s="1" t="s">
        <v>3111</v>
      </c>
      <c r="P263" s="44">
        <v>45798.550694444399</v>
      </c>
      <c r="Q263" s="1" t="s">
        <v>745</v>
      </c>
      <c r="R263" s="192">
        <v>45841.596527777801</v>
      </c>
      <c r="S263" s="1" t="s">
        <v>20867</v>
      </c>
      <c r="T263" s="50">
        <v>2.1138425925925901</v>
      </c>
      <c r="U263" s="12">
        <f t="shared" si="10"/>
        <v>2.1138425925925901</v>
      </c>
      <c r="V263" s="28">
        <f t="shared" si="11"/>
        <v>50.732222222222163</v>
      </c>
      <c r="W263" s="28" t="str">
        <f t="shared" si="12"/>
        <v>36-48 hr</v>
      </c>
      <c r="X263" s="51" t="s">
        <v>3619</v>
      </c>
      <c r="Y263" s="52" t="s">
        <v>21323</v>
      </c>
      <c r="Z263" s="53"/>
      <c r="AA263" s="1" t="s">
        <v>20888</v>
      </c>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row>
    <row r="264" spans="1:62" customFormat="1" ht="30" customHeight="1">
      <c r="A264" s="10">
        <v>263</v>
      </c>
      <c r="B264" s="40">
        <v>45840.686805555597</v>
      </c>
      <c r="C264" s="1">
        <v>115455</v>
      </c>
      <c r="D264" s="1">
        <v>321659</v>
      </c>
      <c r="E264" s="1" t="s">
        <v>4483</v>
      </c>
      <c r="F264" s="1" t="s">
        <v>4484</v>
      </c>
      <c r="G264" s="1" t="s">
        <v>4485</v>
      </c>
      <c r="H264" s="1" t="s">
        <v>2355</v>
      </c>
      <c r="I264" s="1" t="s">
        <v>4486</v>
      </c>
      <c r="J264" s="1">
        <v>20</v>
      </c>
      <c r="K264" s="1" t="s">
        <v>3670</v>
      </c>
      <c r="L264" s="1" t="s">
        <v>33</v>
      </c>
      <c r="M264" s="1"/>
      <c r="N264" s="1"/>
      <c r="O264" s="1" t="s">
        <v>3111</v>
      </c>
      <c r="P264" s="44">
        <v>45824.511805555601</v>
      </c>
      <c r="Q264" s="1" t="s">
        <v>745</v>
      </c>
      <c r="R264" s="192">
        <v>45841.463194444397</v>
      </c>
      <c r="S264" s="1" t="s">
        <v>20867</v>
      </c>
      <c r="T264" s="46">
        <v>0.77627314814814796</v>
      </c>
      <c r="U264" s="12">
        <f t="shared" si="10"/>
        <v>0.77627314814814796</v>
      </c>
      <c r="V264" s="28">
        <f t="shared" si="11"/>
        <v>18.630555555555553</v>
      </c>
      <c r="W264" s="28" t="str">
        <f t="shared" si="12"/>
        <v>12-36 hr</v>
      </c>
      <c r="X264" s="51" t="s">
        <v>4487</v>
      </c>
      <c r="Y264" s="52" t="s">
        <v>21324</v>
      </c>
      <c r="Z264" s="53"/>
      <c r="AA264" s="1" t="s">
        <v>13242</v>
      </c>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row>
    <row r="265" spans="1:62" customFormat="1" ht="30" customHeight="1">
      <c r="A265" s="10">
        <v>264</v>
      </c>
      <c r="B265" s="40">
        <v>45840.688888888901</v>
      </c>
      <c r="C265" s="1">
        <v>105385</v>
      </c>
      <c r="D265" s="1">
        <v>401232</v>
      </c>
      <c r="E265" s="1" t="s">
        <v>2563</v>
      </c>
      <c r="F265" s="1" t="s">
        <v>2564</v>
      </c>
      <c r="G265" s="1" t="s">
        <v>21325</v>
      </c>
      <c r="H265" s="1" t="s">
        <v>182</v>
      </c>
      <c r="I265" s="1" t="s">
        <v>2566</v>
      </c>
      <c r="J265" s="1">
        <v>20</v>
      </c>
      <c r="K265" s="1" t="s">
        <v>2567</v>
      </c>
      <c r="L265" s="1" t="s">
        <v>33</v>
      </c>
      <c r="M265" s="1">
        <v>50</v>
      </c>
      <c r="N265" s="1"/>
      <c r="O265" s="1" t="s">
        <v>44</v>
      </c>
      <c r="P265" s="44">
        <v>45753.631249999999</v>
      </c>
      <c r="Q265" s="1" t="s">
        <v>687</v>
      </c>
      <c r="R265" s="192">
        <v>45841.474999999999</v>
      </c>
      <c r="S265" s="1" t="s">
        <v>20867</v>
      </c>
      <c r="T265" s="46">
        <v>0.78570601851851896</v>
      </c>
      <c r="U265" s="12">
        <f t="shared" si="10"/>
        <v>0.78570601851851896</v>
      </c>
      <c r="V265" s="28">
        <f t="shared" si="11"/>
        <v>18.856944444444455</v>
      </c>
      <c r="W265" s="28" t="str">
        <f t="shared" si="12"/>
        <v>12-36 hr</v>
      </c>
      <c r="X265" s="51" t="s">
        <v>2568</v>
      </c>
      <c r="Y265" s="52" t="s">
        <v>21326</v>
      </c>
      <c r="Z265" s="53"/>
      <c r="AA265" s="1" t="s">
        <v>20888</v>
      </c>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row>
    <row r="266" spans="1:62" customFormat="1" ht="30" customHeight="1">
      <c r="A266" s="10">
        <v>265</v>
      </c>
      <c r="B266" s="40">
        <v>45841.560416666704</v>
      </c>
      <c r="C266" s="1">
        <v>107338</v>
      </c>
      <c r="D266" s="1">
        <v>413300</v>
      </c>
      <c r="E266" s="1" t="s">
        <v>2955</v>
      </c>
      <c r="F266" s="1" t="s">
        <v>2956</v>
      </c>
      <c r="G266" s="1" t="s">
        <v>2957</v>
      </c>
      <c r="H266" s="1" t="s">
        <v>2355</v>
      </c>
      <c r="I266" s="1" t="s">
        <v>2958</v>
      </c>
      <c r="J266" s="1">
        <v>20</v>
      </c>
      <c r="K266" s="1" t="s">
        <v>2959</v>
      </c>
      <c r="L266" s="1" t="s">
        <v>33</v>
      </c>
      <c r="M266" s="1"/>
      <c r="N266" s="44">
        <v>45842.333333333299</v>
      </c>
      <c r="O266" s="1" t="s">
        <v>66</v>
      </c>
      <c r="P266" s="1"/>
      <c r="Q266" s="1" t="s">
        <v>66</v>
      </c>
      <c r="R266" s="192">
        <v>45842.469444444403</v>
      </c>
      <c r="S266" s="1" t="s">
        <v>20867</v>
      </c>
      <c r="T266" s="46">
        <v>0.90922453703703698</v>
      </c>
      <c r="U266" s="12">
        <f t="shared" si="10"/>
        <v>0.90922453703703698</v>
      </c>
      <c r="V266" s="28">
        <f t="shared" si="11"/>
        <v>21.821388888888887</v>
      </c>
      <c r="W266" s="28" t="str">
        <f t="shared" si="12"/>
        <v>12-36 hr</v>
      </c>
      <c r="X266" s="51" t="s">
        <v>21327</v>
      </c>
      <c r="Y266" s="52" t="s">
        <v>20870</v>
      </c>
      <c r="Z266" s="53"/>
      <c r="AA266" s="1" t="s">
        <v>21219</v>
      </c>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row>
    <row r="267" spans="1:62" customFormat="1" ht="30" customHeight="1">
      <c r="A267" s="10">
        <v>266</v>
      </c>
      <c r="B267" s="40">
        <v>45841.470138888901</v>
      </c>
      <c r="C267" s="1">
        <v>115314</v>
      </c>
      <c r="D267" s="1">
        <v>281139</v>
      </c>
      <c r="E267" s="1" t="s">
        <v>4397</v>
      </c>
      <c r="F267" s="1" t="s">
        <v>4398</v>
      </c>
      <c r="G267" s="1" t="s">
        <v>21328</v>
      </c>
      <c r="H267" s="1" t="s">
        <v>50</v>
      </c>
      <c r="I267" s="1" t="s">
        <v>4400</v>
      </c>
      <c r="J267" s="1">
        <v>20</v>
      </c>
      <c r="K267" s="1" t="s">
        <v>4401</v>
      </c>
      <c r="L267" s="1" t="s">
        <v>33</v>
      </c>
      <c r="M267" s="1"/>
      <c r="N267" s="44">
        <v>45842.333333333299</v>
      </c>
      <c r="O267" s="1" t="s">
        <v>745</v>
      </c>
      <c r="P267" s="1"/>
      <c r="Q267" s="1" t="s">
        <v>3111</v>
      </c>
      <c r="R267" s="192">
        <v>45842.65625</v>
      </c>
      <c r="S267" s="1" t="s">
        <v>20867</v>
      </c>
      <c r="T267" s="50">
        <v>1.18611111111111</v>
      </c>
      <c r="U267" s="12">
        <f t="shared" si="10"/>
        <v>1.18611111111111</v>
      </c>
      <c r="V267" s="28">
        <f t="shared" si="11"/>
        <v>28.46666666666664</v>
      </c>
      <c r="W267" s="28" t="str">
        <f t="shared" si="12"/>
        <v>12-36 hr</v>
      </c>
      <c r="X267" s="51" t="s">
        <v>4403</v>
      </c>
      <c r="Y267" s="52" t="s">
        <v>21329</v>
      </c>
      <c r="Z267" s="53"/>
      <c r="AA267" s="1" t="s">
        <v>21265</v>
      </c>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row>
    <row r="268" spans="1:62" customFormat="1" ht="30" customHeight="1">
      <c r="A268" s="10">
        <v>267</v>
      </c>
      <c r="B268" s="40">
        <v>45841.702083333301</v>
      </c>
      <c r="C268" s="1">
        <v>117635</v>
      </c>
      <c r="D268" s="1">
        <v>226074</v>
      </c>
      <c r="E268" s="1" t="s">
        <v>5421</v>
      </c>
      <c r="F268" s="1" t="s">
        <v>21330</v>
      </c>
      <c r="G268" s="1" t="s">
        <v>5423</v>
      </c>
      <c r="H268" s="1" t="s">
        <v>2355</v>
      </c>
      <c r="I268" s="1" t="s">
        <v>5424</v>
      </c>
      <c r="J268" s="1">
        <v>20</v>
      </c>
      <c r="K268" s="1"/>
      <c r="L268" s="1"/>
      <c r="M268" s="1"/>
      <c r="N268" s="44">
        <v>45842.333333333299</v>
      </c>
      <c r="O268" s="1" t="s">
        <v>5308</v>
      </c>
      <c r="P268" s="1"/>
      <c r="Q268" s="1" t="s">
        <v>687</v>
      </c>
      <c r="R268" s="192">
        <v>45842.670138888898</v>
      </c>
      <c r="S268" s="1" t="s">
        <v>20867</v>
      </c>
      <c r="T268" s="46">
        <v>0.96741898148148098</v>
      </c>
      <c r="U268" s="12">
        <f t="shared" si="10"/>
        <v>0.96741898148148098</v>
      </c>
      <c r="V268" s="28">
        <f t="shared" si="11"/>
        <v>23.218055555555544</v>
      </c>
      <c r="W268" s="28" t="str">
        <f t="shared" si="12"/>
        <v>12-36 hr</v>
      </c>
      <c r="X268" s="51"/>
      <c r="Y268" s="52" t="s">
        <v>21331</v>
      </c>
      <c r="Z268" s="53"/>
      <c r="AA268" s="1" t="s">
        <v>13242</v>
      </c>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row>
    <row r="269" spans="1:62" customFormat="1" ht="30" customHeight="1">
      <c r="A269" s="10">
        <v>268</v>
      </c>
      <c r="B269" s="40">
        <v>45842.4284722222</v>
      </c>
      <c r="C269" s="1">
        <v>117357</v>
      </c>
      <c r="D269" s="1">
        <v>474691</v>
      </c>
      <c r="E269" s="1" t="s">
        <v>5095</v>
      </c>
      <c r="F269" s="1" t="s">
        <v>5096</v>
      </c>
      <c r="G269" s="1" t="s">
        <v>21332</v>
      </c>
      <c r="H269" s="1" t="s">
        <v>5098</v>
      </c>
      <c r="I269" s="1" t="s">
        <v>5099</v>
      </c>
      <c r="J269" s="1">
        <v>25</v>
      </c>
      <c r="K269" s="1" t="s">
        <v>5100</v>
      </c>
      <c r="L269" s="1"/>
      <c r="M269" s="1">
        <v>30</v>
      </c>
      <c r="N269" s="1"/>
      <c r="O269" s="1" t="s">
        <v>2681</v>
      </c>
      <c r="P269" s="44">
        <v>45837.422916666699</v>
      </c>
      <c r="Q269" s="1" t="s">
        <v>2681</v>
      </c>
      <c r="R269" s="192">
        <v>45844.430555555598</v>
      </c>
      <c r="S269" s="1" t="s">
        <v>20867</v>
      </c>
      <c r="T269" s="50">
        <v>2.0022106481481501</v>
      </c>
      <c r="U269" s="12">
        <f t="shared" si="10"/>
        <v>2.0022106481481501</v>
      </c>
      <c r="V269" s="28">
        <f t="shared" si="11"/>
        <v>48.053055555555602</v>
      </c>
      <c r="W269" s="28" t="str">
        <f t="shared" si="12"/>
        <v>36-48 hr</v>
      </c>
      <c r="X269" s="51" t="s">
        <v>21333</v>
      </c>
      <c r="Y269" s="52" t="s">
        <v>21334</v>
      </c>
      <c r="Z269" s="53"/>
      <c r="AA269" s="1" t="s">
        <v>20909</v>
      </c>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row>
    <row r="270" spans="1:62" customFormat="1" ht="30" customHeight="1">
      <c r="A270" s="10">
        <v>269</v>
      </c>
      <c r="B270" s="40">
        <v>45842.482638888898</v>
      </c>
      <c r="C270" s="1">
        <v>100650</v>
      </c>
      <c r="D270" s="1">
        <v>288468</v>
      </c>
      <c r="E270" s="1" t="s">
        <v>952</v>
      </c>
      <c r="F270" s="1" t="s">
        <v>953</v>
      </c>
      <c r="G270" s="1" t="s">
        <v>954</v>
      </c>
      <c r="H270" s="1" t="s">
        <v>273</v>
      </c>
      <c r="I270" s="1" t="s">
        <v>955</v>
      </c>
      <c r="J270" s="1">
        <v>20</v>
      </c>
      <c r="K270" s="1" t="s">
        <v>122</v>
      </c>
      <c r="L270" s="1" t="s">
        <v>33</v>
      </c>
      <c r="M270" s="1"/>
      <c r="N270" s="44">
        <v>45843.333333333299</v>
      </c>
      <c r="O270" s="1" t="s">
        <v>687</v>
      </c>
      <c r="P270" s="44">
        <v>45716.642361111102</v>
      </c>
      <c r="Q270" s="1" t="s">
        <v>34</v>
      </c>
      <c r="R270" s="192">
        <v>45843.431250000001</v>
      </c>
      <c r="S270" s="1" t="s">
        <v>20867</v>
      </c>
      <c r="T270" s="46">
        <v>0.94861111111111096</v>
      </c>
      <c r="U270" s="12">
        <f t="shared" si="10"/>
        <v>0.94861111111111096</v>
      </c>
      <c r="V270" s="28">
        <f t="shared" si="11"/>
        <v>22.766666666666662</v>
      </c>
      <c r="W270" s="28" t="str">
        <f t="shared" si="12"/>
        <v>12-36 hr</v>
      </c>
      <c r="X270" s="51" t="s">
        <v>956</v>
      </c>
      <c r="Y270" s="52" t="s">
        <v>21335</v>
      </c>
      <c r="Z270" s="53"/>
      <c r="AA270" s="1" t="s">
        <v>21216</v>
      </c>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row>
    <row r="271" spans="1:62" customFormat="1" ht="30" customHeight="1">
      <c r="A271" s="10">
        <v>270</v>
      </c>
      <c r="B271" s="40">
        <v>45842.510416666701</v>
      </c>
      <c r="C271" s="1">
        <v>105462</v>
      </c>
      <c r="D271" s="1">
        <v>402377</v>
      </c>
      <c r="E271" s="1" t="s">
        <v>2591</v>
      </c>
      <c r="F271" s="1" t="s">
        <v>2592</v>
      </c>
      <c r="G271" s="1" t="s">
        <v>21336</v>
      </c>
      <c r="H271" s="1" t="s">
        <v>2355</v>
      </c>
      <c r="I271" s="1" t="s">
        <v>2594</v>
      </c>
      <c r="J271" s="1">
        <v>20</v>
      </c>
      <c r="K271" s="1" t="s">
        <v>2595</v>
      </c>
      <c r="L271" s="1" t="s">
        <v>33</v>
      </c>
      <c r="M271" s="1"/>
      <c r="N271" s="1"/>
      <c r="O271" s="1" t="s">
        <v>44</v>
      </c>
      <c r="P271" s="44">
        <v>45753.716666666704</v>
      </c>
      <c r="Q271" s="1" t="s">
        <v>5308</v>
      </c>
      <c r="R271" s="192">
        <v>45843.6381944444</v>
      </c>
      <c r="S271" s="1" t="s">
        <v>20867</v>
      </c>
      <c r="T271" s="50">
        <v>1.12824074074074</v>
      </c>
      <c r="U271" s="12">
        <f t="shared" ref="U271:U337" si="13">T271</f>
        <v>1.12824074074074</v>
      </c>
      <c r="V271" s="28">
        <f t="shared" si="11"/>
        <v>27.077777777777762</v>
      </c>
      <c r="W271" s="28" t="str">
        <f t="shared" si="12"/>
        <v>12-36 hr</v>
      </c>
      <c r="X271" s="51" t="s">
        <v>2596</v>
      </c>
      <c r="Y271" s="52" t="s">
        <v>21337</v>
      </c>
      <c r="Z271" s="53"/>
      <c r="AA271" s="1" t="s">
        <v>21087</v>
      </c>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row>
    <row r="272" spans="1:62" customFormat="1" ht="30" customHeight="1">
      <c r="A272" s="10">
        <v>271</v>
      </c>
      <c r="B272" s="40">
        <v>45842.618055555598</v>
      </c>
      <c r="C272" s="1">
        <v>118124</v>
      </c>
      <c r="D272" s="1">
        <v>479866</v>
      </c>
      <c r="E272" s="1" t="s">
        <v>5785</v>
      </c>
      <c r="F272" s="1" t="s">
        <v>5786</v>
      </c>
      <c r="G272" s="1" t="s">
        <v>5787</v>
      </c>
      <c r="H272" s="1" t="s">
        <v>5098</v>
      </c>
      <c r="I272" s="1" t="s">
        <v>5788</v>
      </c>
      <c r="J272" s="1">
        <v>20</v>
      </c>
      <c r="K272" s="1" t="s">
        <v>5473</v>
      </c>
      <c r="L272" s="1"/>
      <c r="M272" s="1"/>
      <c r="N272" s="1"/>
      <c r="O272" s="1" t="s">
        <v>2681</v>
      </c>
      <c r="P272" s="44">
        <v>45841.5444444444</v>
      </c>
      <c r="Q272" s="1" t="s">
        <v>2681</v>
      </c>
      <c r="R272" s="192">
        <v>45844.431250000001</v>
      </c>
      <c r="S272" s="1" t="s">
        <v>20867</v>
      </c>
      <c r="T272" s="50">
        <v>1.8134027777777799</v>
      </c>
      <c r="U272" s="12">
        <f t="shared" si="13"/>
        <v>1.8134027777777799</v>
      </c>
      <c r="V272" s="28">
        <f t="shared" ref="V272:V338" si="14">U272*24</f>
        <v>43.521666666666718</v>
      </c>
      <c r="W272" s="28" t="str">
        <f t="shared" si="12"/>
        <v>36-48 hr</v>
      </c>
      <c r="X272" s="51" t="s">
        <v>21338</v>
      </c>
      <c r="Y272" s="52" t="s">
        <v>21339</v>
      </c>
      <c r="Z272" s="53"/>
      <c r="AA272" s="1" t="s">
        <v>21340</v>
      </c>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row>
    <row r="273" spans="1:62" customFormat="1" ht="30" customHeight="1">
      <c r="A273" s="10">
        <v>272</v>
      </c>
      <c r="B273" s="40">
        <v>45842.621527777803</v>
      </c>
      <c r="C273" s="1">
        <v>107824</v>
      </c>
      <c r="D273" s="1">
        <v>147002</v>
      </c>
      <c r="E273" s="1" t="s">
        <v>3072</v>
      </c>
      <c r="F273" s="1" t="s">
        <v>3073</v>
      </c>
      <c r="G273" s="1" t="s">
        <v>3074</v>
      </c>
      <c r="H273" s="1" t="s">
        <v>2355</v>
      </c>
      <c r="I273" s="1" t="s">
        <v>3075</v>
      </c>
      <c r="J273" s="1">
        <v>25</v>
      </c>
      <c r="K273" s="1" t="s">
        <v>3076</v>
      </c>
      <c r="L273" s="1" t="s">
        <v>33</v>
      </c>
      <c r="M273" s="1"/>
      <c r="N273" s="44">
        <v>45843.333333333299</v>
      </c>
      <c r="O273" s="1" t="s">
        <v>2681</v>
      </c>
      <c r="P273" s="44">
        <v>45775.495138888902</v>
      </c>
      <c r="Q273" s="1" t="s">
        <v>745</v>
      </c>
      <c r="R273" s="192">
        <v>45843.602083333302</v>
      </c>
      <c r="S273" s="1" t="s">
        <v>20867</v>
      </c>
      <c r="T273" s="46">
        <v>0.98055555555555596</v>
      </c>
      <c r="U273" s="12">
        <f t="shared" si="13"/>
        <v>0.98055555555555596</v>
      </c>
      <c r="V273" s="28">
        <f t="shared" si="14"/>
        <v>23.533333333333342</v>
      </c>
      <c r="W273" s="28" t="str">
        <f t="shared" si="12"/>
        <v>12-36 hr</v>
      </c>
      <c r="X273" s="51" t="s">
        <v>3077</v>
      </c>
      <c r="Y273" s="52" t="s">
        <v>21337</v>
      </c>
      <c r="Z273" s="53"/>
      <c r="AA273" s="1" t="s">
        <v>21087</v>
      </c>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row>
    <row r="274" spans="1:62" customFormat="1" ht="30" customHeight="1">
      <c r="A274" s="10">
        <v>273</v>
      </c>
      <c r="B274" s="40">
        <v>45842.684722222199</v>
      </c>
      <c r="C274" s="1">
        <v>117436</v>
      </c>
      <c r="D274" s="1">
        <v>165699</v>
      </c>
      <c r="E274" s="1" t="s">
        <v>5165</v>
      </c>
      <c r="F274" s="1" t="s">
        <v>5166</v>
      </c>
      <c r="G274" s="1" t="s">
        <v>5167</v>
      </c>
      <c r="H274" s="1" t="s">
        <v>2355</v>
      </c>
      <c r="I274" s="1" t="s">
        <v>3025</v>
      </c>
      <c r="J274" s="1">
        <v>20</v>
      </c>
      <c r="K274" s="1" t="s">
        <v>2737</v>
      </c>
      <c r="L274" s="1" t="s">
        <v>33</v>
      </c>
      <c r="M274" s="1"/>
      <c r="N274" s="44">
        <v>45843.333333333299</v>
      </c>
      <c r="O274" s="1" t="s">
        <v>745</v>
      </c>
      <c r="P274" s="44">
        <v>45838.602083333302</v>
      </c>
      <c r="Q274" s="1" t="s">
        <v>687</v>
      </c>
      <c r="R274" s="192">
        <v>45843.369444444397</v>
      </c>
      <c r="S274" s="1" t="s">
        <v>20867</v>
      </c>
      <c r="T274" s="46">
        <v>0.684456018518519</v>
      </c>
      <c r="U274" s="12">
        <f t="shared" si="13"/>
        <v>0.684456018518519</v>
      </c>
      <c r="V274" s="28">
        <f t="shared" si="14"/>
        <v>16.426944444444455</v>
      </c>
      <c r="W274" s="28" t="str">
        <f t="shared" si="12"/>
        <v>12-36 hr</v>
      </c>
      <c r="X274" s="51" t="s">
        <v>21341</v>
      </c>
      <c r="Y274" s="52" t="s">
        <v>21337</v>
      </c>
      <c r="Z274" s="53"/>
      <c r="AA274" s="1" t="s">
        <v>21087</v>
      </c>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row>
    <row r="275" spans="1:62" customFormat="1" ht="30" customHeight="1">
      <c r="A275" s="10">
        <v>274</v>
      </c>
      <c r="B275" s="40">
        <v>45842.745833333298</v>
      </c>
      <c r="C275" s="1">
        <v>97907</v>
      </c>
      <c r="D275" s="1">
        <v>342126</v>
      </c>
      <c r="E275" s="1" t="s">
        <v>228</v>
      </c>
      <c r="F275" s="1" t="s">
        <v>229</v>
      </c>
      <c r="G275" s="1" t="s">
        <v>230</v>
      </c>
      <c r="H275" s="1" t="s">
        <v>30</v>
      </c>
      <c r="I275" s="1" t="s">
        <v>231</v>
      </c>
      <c r="J275" s="1">
        <v>25</v>
      </c>
      <c r="K275" s="1" t="s">
        <v>32</v>
      </c>
      <c r="L275" s="1" t="s">
        <v>33</v>
      </c>
      <c r="M275" s="1"/>
      <c r="N275" s="44">
        <v>45843.333333333299</v>
      </c>
      <c r="O275" s="1" t="s">
        <v>44</v>
      </c>
      <c r="P275" s="44">
        <v>45689.421527777798</v>
      </c>
      <c r="Q275" s="1" t="s">
        <v>34</v>
      </c>
      <c r="R275" s="192">
        <v>45843.443749999999</v>
      </c>
      <c r="S275" s="1" t="s">
        <v>20867</v>
      </c>
      <c r="T275" s="46">
        <v>0.69737268518518503</v>
      </c>
      <c r="U275" s="12">
        <f t="shared" si="13"/>
        <v>0.69737268518518503</v>
      </c>
      <c r="V275" s="28">
        <f t="shared" si="14"/>
        <v>16.73694444444444</v>
      </c>
      <c r="W275" s="28" t="str">
        <f t="shared" si="12"/>
        <v>12-36 hr</v>
      </c>
      <c r="X275" s="51" t="s">
        <v>232</v>
      </c>
      <c r="Y275" s="52" t="s">
        <v>21342</v>
      </c>
      <c r="Z275" s="53"/>
      <c r="AA275" s="1" t="s">
        <v>21219</v>
      </c>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row>
    <row r="276" spans="1:62" customFormat="1" ht="30" customHeight="1">
      <c r="A276" s="10">
        <v>275</v>
      </c>
      <c r="B276" s="40">
        <v>45843.458333333299</v>
      </c>
      <c r="C276" s="1">
        <v>113069</v>
      </c>
      <c r="D276" s="1">
        <v>450237</v>
      </c>
      <c r="E276" s="1" t="s">
        <v>3938</v>
      </c>
      <c r="F276" s="1" t="s">
        <v>3939</v>
      </c>
      <c r="G276" s="1" t="s">
        <v>3940</v>
      </c>
      <c r="H276" s="1" t="s">
        <v>2355</v>
      </c>
      <c r="I276" s="1" t="s">
        <v>3941</v>
      </c>
      <c r="J276" s="1">
        <v>25</v>
      </c>
      <c r="K276" s="1" t="s">
        <v>2509</v>
      </c>
      <c r="L276" s="1" t="s">
        <v>33</v>
      </c>
      <c r="M276" s="1"/>
      <c r="N276" s="1"/>
      <c r="O276" s="1" t="s">
        <v>2681</v>
      </c>
      <c r="P276" s="44">
        <v>45811.481249999997</v>
      </c>
      <c r="Q276" s="1" t="s">
        <v>5308</v>
      </c>
      <c r="R276" s="192">
        <v>45844.370833333298</v>
      </c>
      <c r="S276" s="1" t="s">
        <v>20867</v>
      </c>
      <c r="T276" s="46">
        <v>0.91274305555555602</v>
      </c>
      <c r="U276" s="12">
        <f t="shared" si="13"/>
        <v>0.91274305555555602</v>
      </c>
      <c r="V276" s="28">
        <f t="shared" si="14"/>
        <v>21.905833333333344</v>
      </c>
      <c r="W276" s="28" t="str">
        <f t="shared" si="12"/>
        <v>12-36 hr</v>
      </c>
      <c r="X276" s="51" t="s">
        <v>3942</v>
      </c>
      <c r="Y276" s="52" t="s">
        <v>21343</v>
      </c>
      <c r="Z276" s="53"/>
      <c r="AA276" s="1" t="s">
        <v>21087</v>
      </c>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row>
    <row r="277" spans="1:62" customFormat="1" ht="30" customHeight="1">
      <c r="A277" s="10">
        <v>276</v>
      </c>
      <c r="B277" s="40">
        <v>45843.570138888899</v>
      </c>
      <c r="C277" s="1">
        <v>117861</v>
      </c>
      <c r="D277" s="1">
        <v>478427</v>
      </c>
      <c r="E277" s="1" t="s">
        <v>5593</v>
      </c>
      <c r="F277" s="1" t="s">
        <v>5594</v>
      </c>
      <c r="G277" s="1" t="s">
        <v>21344</v>
      </c>
      <c r="H277" s="1" t="s">
        <v>5110</v>
      </c>
      <c r="I277" s="1" t="s">
        <v>5596</v>
      </c>
      <c r="J277" s="1">
        <v>25</v>
      </c>
      <c r="K277" s="1" t="s">
        <v>5597</v>
      </c>
      <c r="L277" s="1"/>
      <c r="M277" s="1"/>
      <c r="N277" s="1"/>
      <c r="O277" s="1" t="s">
        <v>5186</v>
      </c>
      <c r="P277" s="44">
        <v>45840.412499999999</v>
      </c>
      <c r="Q277" s="1" t="s">
        <v>2681</v>
      </c>
      <c r="R277" s="192">
        <v>45844.459027777797</v>
      </c>
      <c r="S277" s="1" t="s">
        <v>20867</v>
      </c>
      <c r="T277" s="46">
        <v>0.88956018518518498</v>
      </c>
      <c r="U277" s="12">
        <f t="shared" si="13"/>
        <v>0.88956018518518498</v>
      </c>
      <c r="V277" s="28">
        <f t="shared" si="14"/>
        <v>21.34944444444444</v>
      </c>
      <c r="W277" s="28" t="str">
        <f t="shared" si="12"/>
        <v>12-36 hr</v>
      </c>
      <c r="X277" s="51" t="s">
        <v>21345</v>
      </c>
      <c r="Y277" s="52" t="s">
        <v>21346</v>
      </c>
      <c r="Z277" s="53"/>
      <c r="AA277" s="1" t="s">
        <v>21347</v>
      </c>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row>
    <row r="278" spans="1:62" customFormat="1" ht="30" customHeight="1">
      <c r="A278" s="10">
        <v>277</v>
      </c>
      <c r="B278" s="40">
        <v>45843.721527777801</v>
      </c>
      <c r="C278" s="1">
        <v>105695</v>
      </c>
      <c r="D278" s="1">
        <v>403669</v>
      </c>
      <c r="E278" s="1" t="s">
        <v>2647</v>
      </c>
      <c r="F278" s="1" t="s">
        <v>2648</v>
      </c>
      <c r="G278" s="1" t="s">
        <v>2649</v>
      </c>
      <c r="H278" s="1" t="s">
        <v>2355</v>
      </c>
      <c r="I278" s="1" t="s">
        <v>2650</v>
      </c>
      <c r="J278" s="1">
        <v>20</v>
      </c>
      <c r="K278" s="1" t="s">
        <v>2651</v>
      </c>
      <c r="L278" s="1" t="s">
        <v>33</v>
      </c>
      <c r="M278" s="1"/>
      <c r="N278" s="1"/>
      <c r="O278" s="1" t="s">
        <v>687</v>
      </c>
      <c r="P278" s="44">
        <v>45755.631944444402</v>
      </c>
      <c r="Q278" s="1" t="s">
        <v>687</v>
      </c>
      <c r="R278" s="192">
        <v>45844.430555555598</v>
      </c>
      <c r="S278" s="1" t="s">
        <v>20867</v>
      </c>
      <c r="T278" s="46">
        <v>0.70896990740740795</v>
      </c>
      <c r="U278" s="12">
        <f t="shared" si="13"/>
        <v>0.70896990740740795</v>
      </c>
      <c r="V278" s="28">
        <f t="shared" si="14"/>
        <v>17.01527777777779</v>
      </c>
      <c r="W278" s="28" t="str">
        <f t="shared" si="12"/>
        <v>12-36 hr</v>
      </c>
      <c r="X278" s="51" t="s">
        <v>2652</v>
      </c>
      <c r="Y278" s="52" t="s">
        <v>21348</v>
      </c>
      <c r="Z278" s="53"/>
      <c r="AA278" s="1" t="s">
        <v>21216</v>
      </c>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row>
    <row r="279" spans="1:62" customFormat="1" ht="30" customHeight="1">
      <c r="A279" s="10">
        <v>278</v>
      </c>
      <c r="B279" s="40">
        <v>45784.738888888904</v>
      </c>
      <c r="C279" s="1">
        <v>106536</v>
      </c>
      <c r="D279" s="1">
        <v>408481</v>
      </c>
      <c r="E279" s="1" t="s">
        <v>2822</v>
      </c>
      <c r="F279" s="1" t="s">
        <v>2823</v>
      </c>
      <c r="G279" s="1" t="s">
        <v>2824</v>
      </c>
      <c r="H279" s="1" t="s">
        <v>2355</v>
      </c>
      <c r="I279" s="1" t="s">
        <v>2825</v>
      </c>
      <c r="J279" s="1">
        <v>20</v>
      </c>
      <c r="K279" s="1" t="s">
        <v>2826</v>
      </c>
      <c r="L279" s="1" t="s">
        <v>33</v>
      </c>
      <c r="M279" s="1"/>
      <c r="N279" s="1"/>
      <c r="O279" s="1" t="s">
        <v>34</v>
      </c>
      <c r="P279" s="44" t="s">
        <v>21349</v>
      </c>
      <c r="Q279" s="1" t="s">
        <v>745</v>
      </c>
      <c r="R279" s="192">
        <v>45876.381249999999</v>
      </c>
      <c r="S279" s="1" t="s">
        <v>20867</v>
      </c>
      <c r="T279" s="46">
        <v>2.6423032407407399</v>
      </c>
      <c r="U279" s="12">
        <f t="shared" si="13"/>
        <v>2.6423032407407399</v>
      </c>
      <c r="V279" s="28">
        <f t="shared" si="14"/>
        <v>63.41527777777776</v>
      </c>
      <c r="W279" s="28" t="str">
        <f t="shared" si="12"/>
        <v>&gt; 60 hr</v>
      </c>
      <c r="X279" s="12" t="s">
        <v>2827</v>
      </c>
      <c r="Y279" s="28" t="s">
        <v>21350</v>
      </c>
      <c r="Z279" s="28" t="s">
        <v>21351</v>
      </c>
      <c r="AA279" s="51" t="s">
        <v>21352</v>
      </c>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row>
    <row r="280" spans="1:62" customFormat="1" ht="30" customHeight="1">
      <c r="A280" s="10">
        <v>279</v>
      </c>
      <c r="B280" s="40">
        <v>45844.435416666704</v>
      </c>
      <c r="C280" s="1">
        <v>104630</v>
      </c>
      <c r="D280" s="1">
        <v>157616</v>
      </c>
      <c r="E280" s="1" t="s">
        <v>2401</v>
      </c>
      <c r="F280" s="1" t="s">
        <v>1917</v>
      </c>
      <c r="G280" s="1" t="s">
        <v>2402</v>
      </c>
      <c r="H280" s="1" t="s">
        <v>252</v>
      </c>
      <c r="I280" s="1" t="s">
        <v>2403</v>
      </c>
      <c r="J280" s="1">
        <v>40</v>
      </c>
      <c r="K280" s="1" t="s">
        <v>885</v>
      </c>
      <c r="L280" s="1" t="s">
        <v>33</v>
      </c>
      <c r="M280" s="1"/>
      <c r="N280" s="1"/>
      <c r="O280" s="1" t="s">
        <v>66</v>
      </c>
      <c r="P280" s="44">
        <v>45747.609722222202</v>
      </c>
      <c r="Q280" s="1" t="s">
        <v>687</v>
      </c>
      <c r="R280" s="192">
        <v>45845.466666666704</v>
      </c>
      <c r="S280" s="1" t="s">
        <v>20867</v>
      </c>
      <c r="T280" s="50">
        <v>1.0309027777777799</v>
      </c>
      <c r="U280" s="12">
        <f t="shared" si="13"/>
        <v>1.0309027777777799</v>
      </c>
      <c r="V280" s="28">
        <f t="shared" si="14"/>
        <v>24.741666666666717</v>
      </c>
      <c r="W280" s="28" t="str">
        <f t="shared" si="12"/>
        <v>12-36 hr</v>
      </c>
      <c r="X280" s="51" t="s">
        <v>2404</v>
      </c>
      <c r="Y280" s="52" t="s">
        <v>21353</v>
      </c>
      <c r="Z280" s="53"/>
      <c r="AA280" s="1" t="s">
        <v>20888</v>
      </c>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row>
    <row r="281" spans="1:62" customFormat="1" ht="30" customHeight="1">
      <c r="A281" s="10">
        <v>280</v>
      </c>
      <c r="B281" s="40">
        <v>45844.438194444403</v>
      </c>
      <c r="C281" s="1">
        <v>114405</v>
      </c>
      <c r="D281" s="1">
        <v>457490</v>
      </c>
      <c r="E281" s="1" t="s">
        <v>4099</v>
      </c>
      <c r="F281" s="1" t="s">
        <v>4100</v>
      </c>
      <c r="G281" s="1" t="s">
        <v>4101</v>
      </c>
      <c r="H281" s="1" t="s">
        <v>2355</v>
      </c>
      <c r="I281" s="1" t="s">
        <v>4102</v>
      </c>
      <c r="J281" s="1">
        <v>20</v>
      </c>
      <c r="K281" s="1" t="s">
        <v>3618</v>
      </c>
      <c r="L281" s="1" t="s">
        <v>33</v>
      </c>
      <c r="M281" s="1">
        <v>100</v>
      </c>
      <c r="N281" s="1"/>
      <c r="O281" s="1" t="s">
        <v>2681</v>
      </c>
      <c r="P281" s="44">
        <v>45818.581944444399</v>
      </c>
      <c r="Q281" s="1" t="s">
        <v>5308</v>
      </c>
      <c r="R281" s="192">
        <v>45844.848611111098</v>
      </c>
      <c r="S281" s="1" t="s">
        <v>20867</v>
      </c>
      <c r="T281" s="46">
        <v>0.41020833333333301</v>
      </c>
      <c r="U281" s="12">
        <f t="shared" si="13"/>
        <v>0.41020833333333301</v>
      </c>
      <c r="V281" s="28">
        <f t="shared" si="14"/>
        <v>9.8449999999999918</v>
      </c>
      <c r="W281" s="28" t="str">
        <f t="shared" si="12"/>
        <v>&lt;12 hr</v>
      </c>
      <c r="X281" s="51" t="s">
        <v>4103</v>
      </c>
      <c r="Y281" s="52" t="s">
        <v>21354</v>
      </c>
      <c r="Z281" s="53"/>
      <c r="AA281" s="1" t="s">
        <v>20888</v>
      </c>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row>
    <row r="282" spans="1:62" customFormat="1" ht="30" customHeight="1">
      <c r="A282" s="10">
        <v>281</v>
      </c>
      <c r="B282" s="40">
        <v>45844.441666666702</v>
      </c>
      <c r="C282" s="1">
        <v>106330</v>
      </c>
      <c r="D282" s="1">
        <v>406956</v>
      </c>
      <c r="E282" s="1" t="s">
        <v>2752</v>
      </c>
      <c r="F282" s="1" t="s">
        <v>2753</v>
      </c>
      <c r="G282" s="1" t="s">
        <v>2754</v>
      </c>
      <c r="H282" s="1" t="s">
        <v>2355</v>
      </c>
      <c r="I282" s="1" t="s">
        <v>2755</v>
      </c>
      <c r="J282" s="1">
        <v>25</v>
      </c>
      <c r="K282" s="1" t="s">
        <v>2756</v>
      </c>
      <c r="L282" s="1" t="s">
        <v>33</v>
      </c>
      <c r="M282" s="1">
        <v>15</v>
      </c>
      <c r="N282" s="1"/>
      <c r="O282" s="1" t="s">
        <v>2681</v>
      </c>
      <c r="P282" s="44">
        <v>45758.588888888902</v>
      </c>
      <c r="Q282" s="1" t="s">
        <v>3111</v>
      </c>
      <c r="R282" s="192">
        <v>45844.85</v>
      </c>
      <c r="S282" s="1" t="s">
        <v>20867</v>
      </c>
      <c r="T282" s="46">
        <v>0.40831018518518503</v>
      </c>
      <c r="U282" s="12">
        <f t="shared" si="13"/>
        <v>0.40831018518518503</v>
      </c>
      <c r="V282" s="28">
        <f t="shared" si="14"/>
        <v>9.7994444444444397</v>
      </c>
      <c r="W282" s="28" t="str">
        <f t="shared" si="12"/>
        <v>&lt;12 hr</v>
      </c>
      <c r="X282" s="51" t="s">
        <v>2757</v>
      </c>
      <c r="Y282" s="52" t="s">
        <v>21355</v>
      </c>
      <c r="Z282" s="53"/>
      <c r="AA282" s="1" t="s">
        <v>20888</v>
      </c>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row>
    <row r="283" spans="1:62" customFormat="1" ht="30" customHeight="1">
      <c r="A283" s="10">
        <v>282</v>
      </c>
      <c r="B283" s="40">
        <v>45844.693055555603</v>
      </c>
      <c r="C283" s="1">
        <v>111532</v>
      </c>
      <c r="D283" s="1">
        <v>440595</v>
      </c>
      <c r="E283" s="1" t="s">
        <v>3677</v>
      </c>
      <c r="F283" s="1" t="s">
        <v>3678</v>
      </c>
      <c r="G283" s="1" t="s">
        <v>3679</v>
      </c>
      <c r="H283" s="1" t="s">
        <v>41</v>
      </c>
      <c r="I283" s="1" t="s">
        <v>3680</v>
      </c>
      <c r="J283" s="1">
        <v>25</v>
      </c>
      <c r="K283" s="1" t="s">
        <v>967</v>
      </c>
      <c r="L283" s="1" t="s">
        <v>33</v>
      </c>
      <c r="M283" s="1"/>
      <c r="N283" s="44">
        <v>45845.333333333299</v>
      </c>
      <c r="O283" s="1" t="s">
        <v>66</v>
      </c>
      <c r="P283" s="44">
        <v>45801.4375</v>
      </c>
      <c r="Q283" s="1" t="s">
        <v>2681</v>
      </c>
      <c r="R283" s="192">
        <v>45845.6381944444</v>
      </c>
      <c r="S283" s="1" t="s">
        <v>20867</v>
      </c>
      <c r="T283" s="46">
        <v>0.94475694444444402</v>
      </c>
      <c r="U283" s="12">
        <f t="shared" si="13"/>
        <v>0.94475694444444402</v>
      </c>
      <c r="V283" s="28">
        <f t="shared" si="14"/>
        <v>22.674166666666657</v>
      </c>
      <c r="W283" s="28" t="str">
        <f t="shared" si="12"/>
        <v>12-36 hr</v>
      </c>
      <c r="X283" s="51" t="s">
        <v>3681</v>
      </c>
      <c r="Y283" s="52" t="s">
        <v>21356</v>
      </c>
      <c r="Z283" s="53"/>
      <c r="AA283" s="1" t="s">
        <v>21216</v>
      </c>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row>
    <row r="284" spans="1:62" customFormat="1" ht="30" customHeight="1">
      <c r="A284" s="10">
        <v>283</v>
      </c>
      <c r="B284" s="40">
        <v>45845.427083333299</v>
      </c>
      <c r="C284" s="1">
        <v>117634</v>
      </c>
      <c r="D284" s="1">
        <v>218238</v>
      </c>
      <c r="E284" s="1" t="s">
        <v>5417</v>
      </c>
      <c r="F284" s="1" t="s">
        <v>5418</v>
      </c>
      <c r="G284" s="1" t="s">
        <v>5419</v>
      </c>
      <c r="H284" s="1" t="s">
        <v>2355</v>
      </c>
      <c r="I284" s="1" t="s">
        <v>5420</v>
      </c>
      <c r="J284" s="1">
        <v>20</v>
      </c>
      <c r="K284" s="1" t="s">
        <v>4834</v>
      </c>
      <c r="L284" s="1" t="s">
        <v>33</v>
      </c>
      <c r="M284" s="1"/>
      <c r="N284" s="1"/>
      <c r="O284" s="1" t="s">
        <v>34</v>
      </c>
      <c r="P284" s="44">
        <v>45841.673611111102</v>
      </c>
      <c r="Q284" s="1" t="s">
        <v>745</v>
      </c>
      <c r="R284" s="192">
        <v>45845.670833333301</v>
      </c>
      <c r="S284" s="1" t="s">
        <v>20867</v>
      </c>
      <c r="T284" s="46">
        <v>0.24415509259259299</v>
      </c>
      <c r="U284" s="12">
        <f t="shared" si="13"/>
        <v>0.24415509259259299</v>
      </c>
      <c r="V284" s="28">
        <f t="shared" si="14"/>
        <v>5.8597222222222314</v>
      </c>
      <c r="W284" s="28" t="str">
        <f t="shared" si="12"/>
        <v>&lt;12 hr</v>
      </c>
      <c r="X284" s="51" t="s">
        <v>21357</v>
      </c>
      <c r="Y284" s="52" t="s">
        <v>21358</v>
      </c>
      <c r="Z284" s="53"/>
      <c r="AA284" s="1" t="s">
        <v>13242</v>
      </c>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row>
    <row r="285" spans="1:62" customFormat="1" ht="30" customHeight="1">
      <c r="A285" s="10">
        <v>284</v>
      </c>
      <c r="B285" s="40">
        <v>45845.511805555601</v>
      </c>
      <c r="C285" s="1">
        <v>115314</v>
      </c>
      <c r="D285" s="1">
        <v>281139</v>
      </c>
      <c r="E285" s="1" t="s">
        <v>4397</v>
      </c>
      <c r="F285" s="1" t="s">
        <v>4398</v>
      </c>
      <c r="G285" s="1" t="s">
        <v>21328</v>
      </c>
      <c r="H285" s="1" t="s">
        <v>50</v>
      </c>
      <c r="I285" s="1" t="s">
        <v>4400</v>
      </c>
      <c r="J285" s="1">
        <v>20</v>
      </c>
      <c r="K285" s="1" t="s">
        <v>4401</v>
      </c>
      <c r="L285" s="1" t="s">
        <v>33</v>
      </c>
      <c r="M285" s="1"/>
      <c r="N285" s="1"/>
      <c r="O285" s="1" t="s">
        <v>745</v>
      </c>
      <c r="P285" s="44">
        <v>45823.664583333302</v>
      </c>
      <c r="Q285" s="1" t="s">
        <v>3111</v>
      </c>
      <c r="R285" s="192">
        <v>45846.380555555603</v>
      </c>
      <c r="S285" s="1" t="s">
        <v>20867</v>
      </c>
      <c r="T285" s="46">
        <v>0.86875000000000002</v>
      </c>
      <c r="U285" s="12">
        <f t="shared" si="13"/>
        <v>0.86875000000000002</v>
      </c>
      <c r="V285" s="28">
        <f t="shared" si="14"/>
        <v>20.85</v>
      </c>
      <c r="W285" s="28" t="str">
        <f t="shared" si="12"/>
        <v>12-36 hr</v>
      </c>
      <c r="X285" s="51" t="s">
        <v>4403</v>
      </c>
      <c r="Y285" s="52" t="s">
        <v>21359</v>
      </c>
      <c r="Z285" s="53"/>
      <c r="AA285" s="1" t="s">
        <v>21087</v>
      </c>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row>
    <row r="286" spans="1:62" customFormat="1" ht="30" customHeight="1">
      <c r="A286" s="10">
        <v>285</v>
      </c>
      <c r="B286" s="40">
        <v>45845.521527777797</v>
      </c>
      <c r="C286" s="1">
        <v>117873</v>
      </c>
      <c r="D286" s="1">
        <v>478504</v>
      </c>
      <c r="E286" s="1" t="s">
        <v>5604</v>
      </c>
      <c r="F286" s="1" t="s">
        <v>5605</v>
      </c>
      <c r="G286" s="1" t="s">
        <v>21360</v>
      </c>
      <c r="H286" s="1" t="s">
        <v>5110</v>
      </c>
      <c r="I286" s="1" t="s">
        <v>5607</v>
      </c>
      <c r="J286" s="1">
        <v>20</v>
      </c>
      <c r="K286" s="1" t="s">
        <v>5608</v>
      </c>
      <c r="L286" s="1"/>
      <c r="M286" s="1"/>
      <c r="N286" s="1"/>
      <c r="O286" s="1" t="s">
        <v>5186</v>
      </c>
      <c r="P286" s="44">
        <v>45839.556944444397</v>
      </c>
      <c r="Q286" s="1" t="s">
        <v>5186</v>
      </c>
      <c r="R286" s="192">
        <v>45847.889583333301</v>
      </c>
      <c r="S286" s="1" t="s">
        <v>20867</v>
      </c>
      <c r="T286" s="50">
        <v>2.3680555555555598</v>
      </c>
      <c r="U286" s="12">
        <f t="shared" si="13"/>
        <v>2.3680555555555598</v>
      </c>
      <c r="V286" s="28">
        <f t="shared" si="14"/>
        <v>56.833333333333435</v>
      </c>
      <c r="W286" s="28" t="str">
        <f t="shared" si="12"/>
        <v>36-48 hr</v>
      </c>
      <c r="X286" s="51" t="s">
        <v>21361</v>
      </c>
      <c r="Y286" s="52" t="s">
        <v>21362</v>
      </c>
      <c r="Z286" s="53"/>
      <c r="AA286" s="1" t="s">
        <v>20888</v>
      </c>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row>
    <row r="287" spans="1:62" customFormat="1" ht="30" customHeight="1">
      <c r="A287" s="10">
        <v>286</v>
      </c>
      <c r="B287" s="40">
        <v>45845.5222222222</v>
      </c>
      <c r="C287" s="1">
        <v>106029</v>
      </c>
      <c r="D287" s="1">
        <v>405390</v>
      </c>
      <c r="E287" s="1" t="s">
        <v>2700</v>
      </c>
      <c r="F287" s="1" t="s">
        <v>2701</v>
      </c>
      <c r="G287" s="1" t="s">
        <v>2702</v>
      </c>
      <c r="H287" s="1" t="s">
        <v>2355</v>
      </c>
      <c r="I287" s="1" t="s">
        <v>2703</v>
      </c>
      <c r="J287" s="1">
        <v>20</v>
      </c>
      <c r="K287" s="1" t="s">
        <v>2704</v>
      </c>
      <c r="L287" s="1" t="s">
        <v>33</v>
      </c>
      <c r="M287" s="1"/>
      <c r="N287" s="1"/>
      <c r="O287" s="1" t="s">
        <v>2681</v>
      </c>
      <c r="P287" s="44">
        <v>45757.479861111096</v>
      </c>
      <c r="Q287" s="1" t="s">
        <v>5308</v>
      </c>
      <c r="R287" s="192">
        <v>45846.520138888904</v>
      </c>
      <c r="S287" s="1" t="s">
        <v>20867</v>
      </c>
      <c r="T287" s="46">
        <v>0.99791666666666701</v>
      </c>
      <c r="U287" s="12">
        <f t="shared" si="13"/>
        <v>0.99791666666666701</v>
      </c>
      <c r="V287" s="28">
        <f t="shared" si="14"/>
        <v>23.95000000000001</v>
      </c>
      <c r="W287" s="28" t="str">
        <f t="shared" si="12"/>
        <v>12-36 hr</v>
      </c>
      <c r="X287" s="51" t="s">
        <v>2705</v>
      </c>
      <c r="Y287" s="52" t="s">
        <v>21363</v>
      </c>
      <c r="Z287" s="53"/>
      <c r="AA287" s="1" t="s">
        <v>21087</v>
      </c>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row>
    <row r="288" spans="1:62" customFormat="1" ht="30" customHeight="1">
      <c r="A288" s="10">
        <v>287</v>
      </c>
      <c r="B288" s="40">
        <v>45845.526388888902</v>
      </c>
      <c r="C288" s="1">
        <v>118471</v>
      </c>
      <c r="D288" s="1">
        <v>481577</v>
      </c>
      <c r="E288" s="1" t="s">
        <v>6064</v>
      </c>
      <c r="F288" s="1" t="s">
        <v>6065</v>
      </c>
      <c r="G288" s="1" t="s">
        <v>21364</v>
      </c>
      <c r="H288" s="1" t="s">
        <v>5110</v>
      </c>
      <c r="I288" s="1" t="s">
        <v>6067</v>
      </c>
      <c r="J288" s="1">
        <v>40</v>
      </c>
      <c r="K288" s="1" t="s">
        <v>6068</v>
      </c>
      <c r="L288" s="1"/>
      <c r="M288" s="1"/>
      <c r="N288" s="1"/>
      <c r="O288" s="1" t="s">
        <v>5218</v>
      </c>
      <c r="P288" s="44">
        <v>45842.713194444397</v>
      </c>
      <c r="Q288" s="1" t="s">
        <v>5218</v>
      </c>
      <c r="R288" s="192">
        <v>45846.523611111101</v>
      </c>
      <c r="S288" s="1" t="s">
        <v>20867</v>
      </c>
      <c r="T288" s="46">
        <v>0.99696759259259304</v>
      </c>
      <c r="U288" s="12">
        <f t="shared" si="13"/>
        <v>0.99696759259259304</v>
      </c>
      <c r="V288" s="28">
        <f t="shared" si="14"/>
        <v>23.927222222222234</v>
      </c>
      <c r="W288" s="28" t="str">
        <f t="shared" si="12"/>
        <v>12-36 hr</v>
      </c>
      <c r="X288" s="51" t="s">
        <v>21365</v>
      </c>
      <c r="Y288" s="52" t="s">
        <v>21366</v>
      </c>
      <c r="Z288" s="53"/>
      <c r="AA288" s="1" t="s">
        <v>21347</v>
      </c>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row>
    <row r="289" spans="1:62" customFormat="1" ht="30" customHeight="1">
      <c r="A289" s="10">
        <v>288</v>
      </c>
      <c r="B289" s="40">
        <v>45845.559722222199</v>
      </c>
      <c r="C289" s="1">
        <v>102282</v>
      </c>
      <c r="D289" s="1">
        <v>377395</v>
      </c>
      <c r="E289" s="1" t="s">
        <v>1495</v>
      </c>
      <c r="F289" s="1" t="s">
        <v>1496</v>
      </c>
      <c r="G289" s="1" t="s">
        <v>1497</v>
      </c>
      <c r="H289" s="1" t="s">
        <v>292</v>
      </c>
      <c r="I289" s="1" t="s">
        <v>1498</v>
      </c>
      <c r="J289" s="1">
        <v>20</v>
      </c>
      <c r="K289" s="1" t="s">
        <v>300</v>
      </c>
      <c r="L289" s="1" t="s">
        <v>33</v>
      </c>
      <c r="M289" s="1">
        <v>150</v>
      </c>
      <c r="N289" s="1"/>
      <c r="O289" s="1" t="s">
        <v>66</v>
      </c>
      <c r="P289" s="44">
        <v>45724.708333333299</v>
      </c>
      <c r="Q289" s="1" t="s">
        <v>2681</v>
      </c>
      <c r="R289" s="192">
        <v>45845.829861111102</v>
      </c>
      <c r="S289" s="1" t="s">
        <v>20867</v>
      </c>
      <c r="T289" s="46">
        <v>0.27013888888888898</v>
      </c>
      <c r="U289" s="12">
        <f t="shared" si="13"/>
        <v>0.27013888888888898</v>
      </c>
      <c r="V289" s="28">
        <f t="shared" si="14"/>
        <v>6.4833333333333361</v>
      </c>
      <c r="W289" s="28" t="str">
        <f t="shared" si="12"/>
        <v>&lt;12 hr</v>
      </c>
      <c r="X289" s="51" t="s">
        <v>1499</v>
      </c>
      <c r="Y289" s="52" t="s">
        <v>21367</v>
      </c>
      <c r="Z289" s="53"/>
      <c r="AA289" s="1" t="s">
        <v>20909</v>
      </c>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row>
    <row r="290" spans="1:62" customFormat="1" ht="30" customHeight="1">
      <c r="A290" s="10">
        <v>289</v>
      </c>
      <c r="B290" s="40">
        <v>45845.578472222202</v>
      </c>
      <c r="C290" s="1">
        <v>116174</v>
      </c>
      <c r="D290" s="1">
        <v>279107</v>
      </c>
      <c r="E290" s="1" t="s">
        <v>4857</v>
      </c>
      <c r="F290" s="1" t="s">
        <v>4858</v>
      </c>
      <c r="G290" s="1" t="s">
        <v>21368</v>
      </c>
      <c r="H290" s="1" t="s">
        <v>182</v>
      </c>
      <c r="I290" s="1" t="s">
        <v>4860</v>
      </c>
      <c r="J290" s="1">
        <v>20</v>
      </c>
      <c r="K290" s="1" t="s">
        <v>4861</v>
      </c>
      <c r="L290" s="1" t="s">
        <v>33</v>
      </c>
      <c r="M290" s="1"/>
      <c r="N290" s="1"/>
      <c r="O290" s="1" t="s">
        <v>687</v>
      </c>
      <c r="P290" s="44">
        <v>45830.592361111099</v>
      </c>
      <c r="Q290" s="1" t="s">
        <v>2681</v>
      </c>
      <c r="R290" s="192">
        <v>45846.5222222222</v>
      </c>
      <c r="S290" s="1" t="s">
        <v>20867</v>
      </c>
      <c r="T290" s="46">
        <v>0.94366898148148104</v>
      </c>
      <c r="U290" s="12">
        <f t="shared" si="13"/>
        <v>0.94366898148148104</v>
      </c>
      <c r="V290" s="28">
        <f t="shared" si="14"/>
        <v>22.648055555555544</v>
      </c>
      <c r="W290" s="28" t="str">
        <f t="shared" si="12"/>
        <v>12-36 hr</v>
      </c>
      <c r="X290" s="51" t="s">
        <v>4862</v>
      </c>
      <c r="Y290" s="52" t="s">
        <v>21369</v>
      </c>
      <c r="Z290" s="53"/>
      <c r="AA290" s="1" t="s">
        <v>21370</v>
      </c>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row>
    <row r="291" spans="1:62" customFormat="1" ht="30" customHeight="1">
      <c r="A291" s="10">
        <v>290</v>
      </c>
      <c r="B291" s="49">
        <v>45846.419664351903</v>
      </c>
      <c r="C291" s="1">
        <v>117681</v>
      </c>
      <c r="D291" s="1">
        <v>55305</v>
      </c>
      <c r="E291" s="1" t="s">
        <v>5448</v>
      </c>
      <c r="F291" s="1" t="s">
        <v>5449</v>
      </c>
      <c r="G291" s="1" t="s">
        <v>5450</v>
      </c>
      <c r="H291" s="1" t="s">
        <v>5110</v>
      </c>
      <c r="I291" s="1" t="s">
        <v>5451</v>
      </c>
      <c r="J291" s="1">
        <v>20</v>
      </c>
      <c r="K291" s="1" t="s">
        <v>5452</v>
      </c>
      <c r="L291" s="1"/>
      <c r="M291" s="1"/>
      <c r="N291" s="1"/>
      <c r="O291" s="1" t="s">
        <v>66</v>
      </c>
      <c r="P291" s="44">
        <v>45695.518750000003</v>
      </c>
      <c r="Q291" s="1" t="s">
        <v>687</v>
      </c>
      <c r="R291" s="192">
        <v>45937.440972222197</v>
      </c>
      <c r="S291" s="1" t="s">
        <v>20867</v>
      </c>
      <c r="T291" s="46">
        <v>2.0213078703703702</v>
      </c>
      <c r="U291" s="12">
        <f t="shared" si="13"/>
        <v>2.0213078703703702</v>
      </c>
      <c r="V291" s="28">
        <f t="shared" si="14"/>
        <v>48.511388888888888</v>
      </c>
      <c r="W291" s="28" t="str">
        <f t="shared" si="12"/>
        <v>36-48 hr</v>
      </c>
      <c r="X291" s="12" t="s">
        <v>21371</v>
      </c>
      <c r="Y291" s="28" t="s">
        <v>21372</v>
      </c>
      <c r="Z291" s="28"/>
      <c r="AA291" s="51" t="s">
        <v>20873</v>
      </c>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row>
    <row r="292" spans="1:62" customFormat="1" ht="30" customHeight="1">
      <c r="A292" s="10">
        <v>291</v>
      </c>
      <c r="B292" s="40">
        <v>45846.422916666699</v>
      </c>
      <c r="C292" s="1">
        <v>117627</v>
      </c>
      <c r="D292" s="1">
        <v>17102</v>
      </c>
      <c r="E292" s="1" t="s">
        <v>5395</v>
      </c>
      <c r="F292" s="1" t="s">
        <v>5396</v>
      </c>
      <c r="G292" s="1" t="s">
        <v>5397</v>
      </c>
      <c r="H292" s="1" t="s">
        <v>2355</v>
      </c>
      <c r="I292" s="1" t="s">
        <v>5398</v>
      </c>
      <c r="J292" s="1">
        <v>20</v>
      </c>
      <c r="K292" s="1" t="s">
        <v>5399</v>
      </c>
      <c r="L292" s="1" t="s">
        <v>33</v>
      </c>
      <c r="M292" s="1"/>
      <c r="N292" s="1"/>
      <c r="O292" s="1" t="s">
        <v>5308</v>
      </c>
      <c r="P292" s="44">
        <v>45842.560416666704</v>
      </c>
      <c r="Q292" s="1" t="s">
        <v>2681</v>
      </c>
      <c r="R292" s="192">
        <v>45846.518750000003</v>
      </c>
      <c r="S292" s="1" t="s">
        <v>20867</v>
      </c>
      <c r="T292" s="46">
        <v>9.5763888888888898E-2</v>
      </c>
      <c r="U292" s="12">
        <f t="shared" si="13"/>
        <v>9.5763888888888898E-2</v>
      </c>
      <c r="V292" s="28">
        <f t="shared" si="14"/>
        <v>2.2983333333333338</v>
      </c>
      <c r="W292" s="28" t="str">
        <f t="shared" si="12"/>
        <v>&lt;12 hr</v>
      </c>
      <c r="X292" s="51" t="s">
        <v>21373</v>
      </c>
      <c r="Y292" s="52" t="s">
        <v>21374</v>
      </c>
      <c r="Z292" s="53"/>
      <c r="AA292" s="1" t="s">
        <v>20888</v>
      </c>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row>
    <row r="293" spans="1:62" customFormat="1" ht="30" customHeight="1">
      <c r="A293" s="10">
        <v>292</v>
      </c>
      <c r="B293" s="40">
        <v>45846.427083333299</v>
      </c>
      <c r="C293" s="1">
        <v>116170</v>
      </c>
      <c r="D293" s="1">
        <v>248993</v>
      </c>
      <c r="E293" s="1" t="s">
        <v>4852</v>
      </c>
      <c r="F293" s="1" t="s">
        <v>4853</v>
      </c>
      <c r="G293" s="1" t="s">
        <v>4854</v>
      </c>
      <c r="H293" s="1" t="s">
        <v>182</v>
      </c>
      <c r="I293" s="1" t="s">
        <v>4855</v>
      </c>
      <c r="J293" s="1">
        <v>25</v>
      </c>
      <c r="K293" s="1" t="s">
        <v>2448</v>
      </c>
      <c r="L293" s="1" t="s">
        <v>33</v>
      </c>
      <c r="M293" s="1"/>
      <c r="N293" s="1"/>
      <c r="O293" s="1" t="s">
        <v>3111</v>
      </c>
      <c r="P293" s="44">
        <v>45829.484722222202</v>
      </c>
      <c r="Q293" s="1" t="s">
        <v>3111</v>
      </c>
      <c r="R293" s="192">
        <v>45846.670138888898</v>
      </c>
      <c r="S293" s="1" t="s">
        <v>20867</v>
      </c>
      <c r="T293" s="46">
        <v>0.24249999999999999</v>
      </c>
      <c r="U293" s="12">
        <f t="shared" si="13"/>
        <v>0.24249999999999999</v>
      </c>
      <c r="V293" s="28">
        <f t="shared" si="14"/>
        <v>5.82</v>
      </c>
      <c r="W293" s="28" t="str">
        <f t="shared" si="12"/>
        <v>&lt;12 hr</v>
      </c>
      <c r="X293" s="51" t="s">
        <v>4856</v>
      </c>
      <c r="Y293" s="52" t="s">
        <v>21375</v>
      </c>
      <c r="Z293" s="53"/>
      <c r="AA293" s="1" t="s">
        <v>20888</v>
      </c>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row>
    <row r="294" spans="1:62" customFormat="1" ht="30" customHeight="1">
      <c r="A294" s="10">
        <v>293</v>
      </c>
      <c r="B294" s="40">
        <v>45846.588888888902</v>
      </c>
      <c r="C294" s="1">
        <v>107824</v>
      </c>
      <c r="D294" s="1">
        <v>147002</v>
      </c>
      <c r="E294" s="1" t="s">
        <v>3072</v>
      </c>
      <c r="F294" s="1" t="s">
        <v>3073</v>
      </c>
      <c r="G294" s="1" t="s">
        <v>3074</v>
      </c>
      <c r="H294" s="1" t="s">
        <v>2355</v>
      </c>
      <c r="I294" s="1" t="s">
        <v>3075</v>
      </c>
      <c r="J294" s="1">
        <v>25</v>
      </c>
      <c r="K294" s="1" t="s">
        <v>3076</v>
      </c>
      <c r="L294" s="1" t="s">
        <v>33</v>
      </c>
      <c r="M294" s="1"/>
      <c r="N294" s="1"/>
      <c r="O294" s="1" t="s">
        <v>2681</v>
      </c>
      <c r="P294" s="44">
        <v>45775.495138888902</v>
      </c>
      <c r="Q294" s="1" t="s">
        <v>3111</v>
      </c>
      <c r="R294" s="192">
        <v>45846.671527777798</v>
      </c>
      <c r="S294" s="1" t="s">
        <v>20867</v>
      </c>
      <c r="T294" s="46">
        <v>8.2002314814814806E-2</v>
      </c>
      <c r="U294" s="12">
        <f t="shared" si="13"/>
        <v>8.2002314814814806E-2</v>
      </c>
      <c r="V294" s="28">
        <f t="shared" si="14"/>
        <v>1.9680555555555554</v>
      </c>
      <c r="W294" s="28" t="str">
        <f t="shared" si="12"/>
        <v>&lt;12 hr</v>
      </c>
      <c r="X294" s="51" t="s">
        <v>3077</v>
      </c>
      <c r="Y294" s="52" t="s">
        <v>21376</v>
      </c>
      <c r="Z294" s="53"/>
      <c r="AA294" s="1" t="s">
        <v>21194</v>
      </c>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row>
    <row r="295" spans="1:62" customFormat="1" ht="30" customHeight="1">
      <c r="A295" s="10">
        <v>294</v>
      </c>
      <c r="B295" s="40">
        <v>45846.659027777801</v>
      </c>
      <c r="C295" s="1">
        <v>117480</v>
      </c>
      <c r="D295" s="1">
        <v>180236</v>
      </c>
      <c r="E295" s="1" t="s">
        <v>5226</v>
      </c>
      <c r="F295" s="1" t="s">
        <v>5227</v>
      </c>
      <c r="G295" s="1" t="s">
        <v>21377</v>
      </c>
      <c r="H295" s="1" t="s">
        <v>5110</v>
      </c>
      <c r="I295" s="1" t="s">
        <v>5229</v>
      </c>
      <c r="J295" s="1">
        <v>20</v>
      </c>
      <c r="K295" s="1" t="s">
        <v>5112</v>
      </c>
      <c r="L295" s="1"/>
      <c r="M295" s="1"/>
      <c r="N295" s="44">
        <v>45848.333333333299</v>
      </c>
      <c r="O295" s="1" t="s">
        <v>687</v>
      </c>
      <c r="P295" s="44">
        <v>45838.614583333299</v>
      </c>
      <c r="Q295" s="1" t="s">
        <v>687</v>
      </c>
      <c r="R295" s="192">
        <v>45848.469444444403</v>
      </c>
      <c r="S295" s="1" t="s">
        <v>20867</v>
      </c>
      <c r="T295" s="50">
        <v>1.80998842592593</v>
      </c>
      <c r="U295" s="12">
        <f t="shared" si="13"/>
        <v>1.80998842592593</v>
      </c>
      <c r="V295" s="28">
        <f t="shared" si="14"/>
        <v>43.439722222222322</v>
      </c>
      <c r="W295" s="28" t="str">
        <f t="shared" si="12"/>
        <v>36-48 hr</v>
      </c>
      <c r="X295" s="51" t="s">
        <v>21378</v>
      </c>
      <c r="Y295" s="52" t="s">
        <v>21379</v>
      </c>
      <c r="Z295" s="53"/>
      <c r="AA295" s="1" t="s">
        <v>21219</v>
      </c>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row>
    <row r="296" spans="1:62" customFormat="1" ht="30" customHeight="1">
      <c r="A296" s="10">
        <v>295</v>
      </c>
      <c r="B296" s="40">
        <v>45846.6743055556</v>
      </c>
      <c r="C296" s="1">
        <v>118466</v>
      </c>
      <c r="D296" s="1">
        <v>481529</v>
      </c>
      <c r="E296" s="1" t="s">
        <v>6059</v>
      </c>
      <c r="F296" s="1" t="s">
        <v>6060</v>
      </c>
      <c r="G296" s="1" t="s">
        <v>6061</v>
      </c>
      <c r="H296" s="1" t="s">
        <v>5098</v>
      </c>
      <c r="I296" s="1" t="s">
        <v>6062</v>
      </c>
      <c r="J296" s="1">
        <v>40</v>
      </c>
      <c r="K296" s="1" t="s">
        <v>6063</v>
      </c>
      <c r="L296" s="1"/>
      <c r="M296" s="1"/>
      <c r="N296" s="1"/>
      <c r="O296" s="1" t="s">
        <v>5218</v>
      </c>
      <c r="P296" s="44">
        <v>45842.460416666698</v>
      </c>
      <c r="Q296" s="1" t="s">
        <v>5218</v>
      </c>
      <c r="R296" s="192">
        <v>45847.894444444399</v>
      </c>
      <c r="S296" s="1" t="s">
        <v>20867</v>
      </c>
      <c r="T296" s="50">
        <v>1.21947916666667</v>
      </c>
      <c r="U296" s="12">
        <f t="shared" si="13"/>
        <v>1.21947916666667</v>
      </c>
      <c r="V296" s="28">
        <f t="shared" si="14"/>
        <v>29.26750000000008</v>
      </c>
      <c r="W296" s="28" t="str">
        <f t="shared" si="12"/>
        <v>12-36 hr</v>
      </c>
      <c r="X296" s="51" t="s">
        <v>21380</v>
      </c>
      <c r="Y296" s="52" t="s">
        <v>21381</v>
      </c>
      <c r="Z296" s="53"/>
      <c r="AA296" s="1" t="s">
        <v>21382</v>
      </c>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row>
    <row r="297" spans="1:62" customFormat="1" ht="30" customHeight="1">
      <c r="A297" s="10">
        <v>296</v>
      </c>
      <c r="B297" s="40">
        <v>45846.679861111101</v>
      </c>
      <c r="C297" s="1">
        <v>117598</v>
      </c>
      <c r="D297" s="1">
        <v>172310</v>
      </c>
      <c r="E297" s="1" t="s">
        <v>5338</v>
      </c>
      <c r="F297" s="1" t="s">
        <v>5339</v>
      </c>
      <c r="G297" s="1" t="s">
        <v>5340</v>
      </c>
      <c r="H297" s="1" t="s">
        <v>5110</v>
      </c>
      <c r="I297" s="1" t="s">
        <v>5341</v>
      </c>
      <c r="J297" s="1">
        <v>25</v>
      </c>
      <c r="K297" s="1" t="s">
        <v>5342</v>
      </c>
      <c r="L297" s="1"/>
      <c r="M297" s="1"/>
      <c r="N297" s="1"/>
      <c r="O297" s="1" t="s">
        <v>5186</v>
      </c>
      <c r="P297" s="44">
        <v>45839.641666666699</v>
      </c>
      <c r="Q297" s="1" t="s">
        <v>5186</v>
      </c>
      <c r="R297" s="192">
        <v>45848.894444444399</v>
      </c>
      <c r="S297" s="1" t="s">
        <v>20867</v>
      </c>
      <c r="T297" s="50">
        <v>2.2140277777777801</v>
      </c>
      <c r="U297" s="12">
        <f t="shared" si="13"/>
        <v>2.2140277777777801</v>
      </c>
      <c r="V297" s="28">
        <f t="shared" si="14"/>
        <v>53.136666666666727</v>
      </c>
      <c r="W297" s="28" t="str">
        <f t="shared" si="12"/>
        <v>36-48 hr</v>
      </c>
      <c r="X297" s="51" t="s">
        <v>21383</v>
      </c>
      <c r="Y297" s="52" t="s">
        <v>21384</v>
      </c>
      <c r="Z297" s="53"/>
      <c r="AA297" s="1" t="s">
        <v>21347</v>
      </c>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row>
    <row r="298" spans="1:62" customFormat="1" ht="30" customHeight="1">
      <c r="A298" s="10">
        <v>297</v>
      </c>
      <c r="B298" s="40">
        <v>45847.4465277778</v>
      </c>
      <c r="C298" s="1">
        <v>115612</v>
      </c>
      <c r="D298" s="1">
        <v>159094</v>
      </c>
      <c r="E298" s="1" t="s">
        <v>4583</v>
      </c>
      <c r="F298" s="1" t="s">
        <v>4584</v>
      </c>
      <c r="G298" s="1" t="s">
        <v>4585</v>
      </c>
      <c r="H298" s="1" t="s">
        <v>182</v>
      </c>
      <c r="I298" s="1" t="s">
        <v>4586</v>
      </c>
      <c r="J298" s="1">
        <v>40</v>
      </c>
      <c r="K298" s="1" t="s">
        <v>312</v>
      </c>
      <c r="L298" s="1" t="s">
        <v>33</v>
      </c>
      <c r="M298" s="1"/>
      <c r="N298" s="44">
        <v>45848.333333333299</v>
      </c>
      <c r="O298" s="1" t="s">
        <v>3111</v>
      </c>
      <c r="P298" s="44">
        <v>45825.631944444402</v>
      </c>
      <c r="Q298" s="1" t="s">
        <v>745</v>
      </c>
      <c r="R298" s="192">
        <v>45848.625694444403</v>
      </c>
      <c r="S298" s="1" t="s">
        <v>20867</v>
      </c>
      <c r="T298" s="50">
        <v>1.1789814814814801</v>
      </c>
      <c r="U298" s="12">
        <f t="shared" si="13"/>
        <v>1.1789814814814801</v>
      </c>
      <c r="V298" s="28">
        <f t="shared" si="14"/>
        <v>28.295555555555524</v>
      </c>
      <c r="W298" s="28" t="str">
        <f t="shared" si="12"/>
        <v>12-36 hr</v>
      </c>
      <c r="X298" s="51" t="s">
        <v>4587</v>
      </c>
      <c r="Y298" s="52" t="s">
        <v>21385</v>
      </c>
      <c r="Z298" s="53"/>
      <c r="AA298" s="1" t="s">
        <v>20888</v>
      </c>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row>
    <row r="299" spans="1:62" customFormat="1" ht="30" customHeight="1">
      <c r="A299" s="10">
        <v>298</v>
      </c>
      <c r="B299" s="40">
        <v>45847.449305555601</v>
      </c>
      <c r="C299" s="1">
        <v>105689</v>
      </c>
      <c r="D299" s="1">
        <v>267815</v>
      </c>
      <c r="E299" s="1" t="s">
        <v>2641</v>
      </c>
      <c r="F299" s="1" t="s">
        <v>2642</v>
      </c>
      <c r="G299" s="1" t="s">
        <v>2643</v>
      </c>
      <c r="H299" s="1" t="s">
        <v>41</v>
      </c>
      <c r="I299" s="1" t="s">
        <v>2644</v>
      </c>
      <c r="J299" s="1">
        <v>25</v>
      </c>
      <c r="K299" s="1" t="s">
        <v>2645</v>
      </c>
      <c r="L299" s="1" t="s">
        <v>33</v>
      </c>
      <c r="M299" s="1"/>
      <c r="N299" s="44">
        <v>45848.333333333299</v>
      </c>
      <c r="O299" s="1" t="s">
        <v>745</v>
      </c>
      <c r="P299" s="44">
        <v>45754.606249999997</v>
      </c>
      <c r="Q299" s="1" t="s">
        <v>745</v>
      </c>
      <c r="R299" s="192">
        <v>45848.655555555597</v>
      </c>
      <c r="S299" s="1" t="s">
        <v>20867</v>
      </c>
      <c r="T299" s="50">
        <v>1.2060879629629599</v>
      </c>
      <c r="U299" s="12">
        <f t="shared" si="13"/>
        <v>1.2060879629629599</v>
      </c>
      <c r="V299" s="28">
        <f t="shared" si="14"/>
        <v>28.946111111111037</v>
      </c>
      <c r="W299" s="28" t="str">
        <f t="shared" si="12"/>
        <v>12-36 hr</v>
      </c>
      <c r="X299" s="51" t="s">
        <v>2646</v>
      </c>
      <c r="Y299" s="52" t="s">
        <v>21386</v>
      </c>
      <c r="Z299" s="53"/>
      <c r="AA299" s="1" t="s">
        <v>21216</v>
      </c>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row>
    <row r="300" spans="1:62" customFormat="1" ht="30" customHeight="1">
      <c r="A300" s="10">
        <v>299</v>
      </c>
      <c r="B300" s="40">
        <v>45847.468055555597</v>
      </c>
      <c r="C300" s="1">
        <v>115623</v>
      </c>
      <c r="D300" s="1">
        <v>288515</v>
      </c>
      <c r="E300" s="1" t="s">
        <v>4603</v>
      </c>
      <c r="F300" s="1" t="s">
        <v>4604</v>
      </c>
      <c r="G300" s="1" t="s">
        <v>4605</v>
      </c>
      <c r="H300" s="1" t="s">
        <v>41</v>
      </c>
      <c r="I300" s="1" t="s">
        <v>4606</v>
      </c>
      <c r="J300" s="1">
        <v>20</v>
      </c>
      <c r="K300" s="1" t="s">
        <v>300</v>
      </c>
      <c r="L300" s="1" t="s">
        <v>33</v>
      </c>
      <c r="M300" s="1"/>
      <c r="N300" s="44">
        <v>45848.333333333299</v>
      </c>
      <c r="O300" s="1" t="s">
        <v>687</v>
      </c>
      <c r="P300" s="44">
        <v>45825.752083333296</v>
      </c>
      <c r="Q300" s="1" t="s">
        <v>5308</v>
      </c>
      <c r="R300" s="192">
        <v>45849.577083333301</v>
      </c>
      <c r="S300" s="1" t="s">
        <v>20867</v>
      </c>
      <c r="T300" s="50">
        <v>2.1085185185185198</v>
      </c>
      <c r="U300" s="12">
        <f t="shared" si="13"/>
        <v>2.1085185185185198</v>
      </c>
      <c r="V300" s="28">
        <f t="shared" si="14"/>
        <v>50.604444444444475</v>
      </c>
      <c r="W300" s="28" t="str">
        <f t="shared" si="12"/>
        <v>36-48 hr</v>
      </c>
      <c r="X300" s="51" t="s">
        <v>4607</v>
      </c>
      <c r="Y300" s="52" t="s">
        <v>21387</v>
      </c>
      <c r="Z300" s="53"/>
      <c r="AA300" s="1" t="s">
        <v>20888</v>
      </c>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row>
    <row r="301" spans="1:62" customFormat="1" ht="30" customHeight="1">
      <c r="A301" s="10">
        <v>300</v>
      </c>
      <c r="B301" s="40">
        <v>45847.476388888899</v>
      </c>
      <c r="C301" s="1">
        <v>103974</v>
      </c>
      <c r="D301" s="1">
        <v>249165</v>
      </c>
      <c r="E301" s="1" t="s">
        <v>2150</v>
      </c>
      <c r="F301" s="1" t="s">
        <v>1778</v>
      </c>
      <c r="G301" s="1" t="s">
        <v>2151</v>
      </c>
      <c r="H301" s="1" t="s">
        <v>41</v>
      </c>
      <c r="I301" s="1" t="s">
        <v>2152</v>
      </c>
      <c r="J301" s="1">
        <v>20</v>
      </c>
      <c r="K301" s="1" t="s">
        <v>65</v>
      </c>
      <c r="L301" s="1" t="s">
        <v>33</v>
      </c>
      <c r="M301" s="1">
        <v>15</v>
      </c>
      <c r="N301" s="44">
        <v>45848.333333333299</v>
      </c>
      <c r="O301" s="1" t="s">
        <v>745</v>
      </c>
      <c r="P301" s="44">
        <v>45739.591666666704</v>
      </c>
      <c r="Q301" s="1" t="s">
        <v>5308</v>
      </c>
      <c r="R301" s="192">
        <v>45849.579166666699</v>
      </c>
      <c r="S301" s="1" t="s">
        <v>20867</v>
      </c>
      <c r="T301" s="50">
        <v>2.10267361111111</v>
      </c>
      <c r="U301" s="12">
        <f t="shared" si="13"/>
        <v>2.10267361111111</v>
      </c>
      <c r="V301" s="28">
        <f t="shared" si="14"/>
        <v>50.464166666666642</v>
      </c>
      <c r="W301" s="28" t="str">
        <f t="shared" si="12"/>
        <v>36-48 hr</v>
      </c>
      <c r="X301" s="51" t="s">
        <v>2153</v>
      </c>
      <c r="Y301" s="52" t="s">
        <v>21388</v>
      </c>
      <c r="Z301" s="53"/>
      <c r="AA301" s="1" t="s">
        <v>21129</v>
      </c>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row>
    <row r="302" spans="1:62" customFormat="1" ht="30" customHeight="1">
      <c r="A302" s="10">
        <v>301</v>
      </c>
      <c r="B302" s="40">
        <v>45847.480555555601</v>
      </c>
      <c r="C302" s="1">
        <v>118684</v>
      </c>
      <c r="D302" s="1">
        <v>482924</v>
      </c>
      <c r="E302" s="1" t="s">
        <v>6167</v>
      </c>
      <c r="F302" s="1" t="s">
        <v>6168</v>
      </c>
      <c r="G302" s="1" t="s">
        <v>6169</v>
      </c>
      <c r="H302" s="1" t="s">
        <v>5110</v>
      </c>
      <c r="I302" s="1" t="s">
        <v>6170</v>
      </c>
      <c r="J302" s="1">
        <v>100</v>
      </c>
      <c r="K302" s="1" t="s">
        <v>6171</v>
      </c>
      <c r="L302" s="1"/>
      <c r="M302" s="1"/>
      <c r="N302" s="44">
        <v>45848.333333333299</v>
      </c>
      <c r="O302" s="1" t="s">
        <v>5218</v>
      </c>
      <c r="P302" s="44">
        <v>45843.5131944444</v>
      </c>
      <c r="Q302" s="1" t="s">
        <v>5218</v>
      </c>
      <c r="R302" s="192">
        <v>45848.53125</v>
      </c>
      <c r="S302" s="1" t="s">
        <v>20867</v>
      </c>
      <c r="T302" s="50">
        <v>1.05005787037037</v>
      </c>
      <c r="U302" s="12">
        <f t="shared" si="13"/>
        <v>1.05005787037037</v>
      </c>
      <c r="V302" s="28">
        <f t="shared" si="14"/>
        <v>25.201388888888879</v>
      </c>
      <c r="W302" s="28" t="str">
        <f t="shared" si="12"/>
        <v>12-36 hr</v>
      </c>
      <c r="X302" s="51" t="s">
        <v>21389</v>
      </c>
      <c r="Y302" s="52" t="s">
        <v>21390</v>
      </c>
      <c r="Z302" s="53"/>
      <c r="AA302" s="1" t="s">
        <v>21265</v>
      </c>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row>
    <row r="303" spans="1:62" customFormat="1" ht="30" customHeight="1">
      <c r="A303" s="10">
        <v>302</v>
      </c>
      <c r="B303" s="40">
        <v>45847.512499999997</v>
      </c>
      <c r="C303" s="1">
        <v>114405</v>
      </c>
      <c r="D303" s="1">
        <v>457490</v>
      </c>
      <c r="E303" s="1" t="s">
        <v>4099</v>
      </c>
      <c r="F303" s="1" t="s">
        <v>4100</v>
      </c>
      <c r="G303" s="1" t="s">
        <v>4101</v>
      </c>
      <c r="H303" s="1" t="s">
        <v>2355</v>
      </c>
      <c r="I303" s="1" t="s">
        <v>4102</v>
      </c>
      <c r="J303" s="1">
        <v>20</v>
      </c>
      <c r="K303" s="1" t="s">
        <v>3618</v>
      </c>
      <c r="L303" s="1" t="s">
        <v>33</v>
      </c>
      <c r="M303" s="1">
        <v>250</v>
      </c>
      <c r="N303" s="44">
        <v>45848.333333333299</v>
      </c>
      <c r="O303" s="1" t="s">
        <v>2681</v>
      </c>
      <c r="P303" s="44">
        <v>45818.581944444399</v>
      </c>
      <c r="Q303" s="1" t="s">
        <v>687</v>
      </c>
      <c r="R303" s="192">
        <v>45849.646527777797</v>
      </c>
      <c r="S303" s="1" t="s">
        <v>20867</v>
      </c>
      <c r="T303" s="50">
        <v>2.1335763888888901</v>
      </c>
      <c r="U303" s="12">
        <f t="shared" si="13"/>
        <v>2.1335763888888901</v>
      </c>
      <c r="V303" s="28">
        <f t="shared" si="14"/>
        <v>51.205833333333359</v>
      </c>
      <c r="W303" s="28" t="str">
        <f t="shared" si="12"/>
        <v>36-48 hr</v>
      </c>
      <c r="X303" s="51" t="s">
        <v>4103</v>
      </c>
      <c r="Y303" s="52" t="s">
        <v>21391</v>
      </c>
      <c r="Z303" s="53"/>
      <c r="AA303" s="1" t="s">
        <v>21129</v>
      </c>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row>
    <row r="304" spans="1:62" customFormat="1" ht="30" customHeight="1">
      <c r="A304" s="10">
        <v>303</v>
      </c>
      <c r="B304" s="40">
        <v>45847.612500000003</v>
      </c>
      <c r="C304" s="1">
        <v>117751</v>
      </c>
      <c r="D304" s="1">
        <v>412336</v>
      </c>
      <c r="E304" s="1" t="s">
        <v>5458</v>
      </c>
      <c r="F304" s="1" t="s">
        <v>5459</v>
      </c>
      <c r="G304" s="1" t="s">
        <v>5460</v>
      </c>
      <c r="H304" s="1" t="s">
        <v>5110</v>
      </c>
      <c r="I304" s="1" t="s">
        <v>5461</v>
      </c>
      <c r="J304" s="1">
        <v>100</v>
      </c>
      <c r="K304" s="1" t="s">
        <v>5462</v>
      </c>
      <c r="L304" s="1"/>
      <c r="M304" s="1"/>
      <c r="N304" s="44">
        <v>45848.333333333299</v>
      </c>
      <c r="O304" s="1" t="s">
        <v>687</v>
      </c>
      <c r="P304" s="44">
        <v>45839.709027777797</v>
      </c>
      <c r="Q304" s="1" t="s">
        <v>687</v>
      </c>
      <c r="R304" s="192">
        <v>45848.498611111099</v>
      </c>
      <c r="S304" s="1" t="s">
        <v>20867</v>
      </c>
      <c r="T304" s="46">
        <v>0.88545138888888897</v>
      </c>
      <c r="U304" s="12">
        <f t="shared" si="13"/>
        <v>0.88545138888888897</v>
      </c>
      <c r="V304" s="28">
        <f t="shared" si="14"/>
        <v>21.250833333333336</v>
      </c>
      <c r="W304" s="28" t="str">
        <f t="shared" si="12"/>
        <v>12-36 hr</v>
      </c>
      <c r="X304" s="51" t="s">
        <v>21392</v>
      </c>
      <c r="Y304" s="52" t="s">
        <v>21390</v>
      </c>
      <c r="Z304" s="53"/>
      <c r="AA304" s="1" t="s">
        <v>21265</v>
      </c>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row>
    <row r="305" spans="1:62" customFormat="1" ht="30" customHeight="1">
      <c r="A305" s="10">
        <v>304</v>
      </c>
      <c r="B305" s="40">
        <v>45848.543749999997</v>
      </c>
      <c r="C305" s="1">
        <v>108164</v>
      </c>
      <c r="D305" s="1">
        <v>18137</v>
      </c>
      <c r="E305" s="1" t="s">
        <v>3107</v>
      </c>
      <c r="F305" s="1" t="s">
        <v>3108</v>
      </c>
      <c r="G305" s="1" t="s">
        <v>3109</v>
      </c>
      <c r="H305" s="1" t="s">
        <v>2355</v>
      </c>
      <c r="I305" s="1" t="s">
        <v>3110</v>
      </c>
      <c r="J305" s="1">
        <v>20</v>
      </c>
      <c r="K305" s="1" t="s">
        <v>2357</v>
      </c>
      <c r="L305" s="1" t="s">
        <v>33</v>
      </c>
      <c r="M305" s="1"/>
      <c r="N305" s="1"/>
      <c r="O305" s="1" t="s">
        <v>3111</v>
      </c>
      <c r="P305" s="44">
        <v>45778.595138888901</v>
      </c>
      <c r="Q305" s="1"/>
      <c r="R305" s="192">
        <v>45849.656944444403</v>
      </c>
      <c r="S305" s="1" t="s">
        <v>20867</v>
      </c>
      <c r="T305" s="50">
        <v>1.11333333333333</v>
      </c>
      <c r="U305" s="12">
        <f t="shared" si="13"/>
        <v>1.11333333333333</v>
      </c>
      <c r="V305" s="28">
        <f t="shared" si="14"/>
        <v>26.719999999999921</v>
      </c>
      <c r="W305" s="28" t="str">
        <f t="shared" si="12"/>
        <v>12-36 hr</v>
      </c>
      <c r="X305" s="51" t="s">
        <v>3112</v>
      </c>
      <c r="Y305" s="52" t="s">
        <v>21393</v>
      </c>
      <c r="Z305" s="53"/>
      <c r="AA305" s="1" t="s">
        <v>21087</v>
      </c>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row>
    <row r="306" spans="1:62" customFormat="1" ht="30" customHeight="1">
      <c r="A306" s="10">
        <v>305</v>
      </c>
      <c r="B306" s="40">
        <v>45848.592361111099</v>
      </c>
      <c r="C306" s="1">
        <v>117635</v>
      </c>
      <c r="D306" s="1">
        <v>226074</v>
      </c>
      <c r="E306" s="1" t="s">
        <v>5421</v>
      </c>
      <c r="F306" s="1" t="s">
        <v>21330</v>
      </c>
      <c r="G306" s="1" t="s">
        <v>5423</v>
      </c>
      <c r="H306" s="1" t="s">
        <v>2355</v>
      </c>
      <c r="I306" s="1" t="s">
        <v>5424</v>
      </c>
      <c r="J306" s="1">
        <v>20</v>
      </c>
      <c r="K306" s="1" t="s">
        <v>5425</v>
      </c>
      <c r="L306" s="1" t="s">
        <v>33</v>
      </c>
      <c r="M306" s="1"/>
      <c r="N306" s="1"/>
      <c r="O306" s="1" t="s">
        <v>34</v>
      </c>
      <c r="P306" s="44">
        <v>45840.618750000001</v>
      </c>
      <c r="Q306" s="1"/>
      <c r="R306" s="192">
        <v>45849.658333333296</v>
      </c>
      <c r="S306" s="1" t="s">
        <v>20867</v>
      </c>
      <c r="T306" s="50">
        <v>1.0666435185185199</v>
      </c>
      <c r="U306" s="12">
        <f t="shared" si="13"/>
        <v>1.0666435185185199</v>
      </c>
      <c r="V306" s="28">
        <f t="shared" si="14"/>
        <v>25.59944444444448</v>
      </c>
      <c r="W306" s="28" t="str">
        <f t="shared" si="12"/>
        <v>12-36 hr</v>
      </c>
      <c r="X306" s="51"/>
      <c r="Y306" s="52" t="s">
        <v>21394</v>
      </c>
      <c r="Z306" s="53"/>
      <c r="AA306" s="1" t="s">
        <v>13242</v>
      </c>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row>
    <row r="307" spans="1:62" customFormat="1" ht="30" customHeight="1">
      <c r="A307" s="10">
        <v>306</v>
      </c>
      <c r="B307" s="40">
        <v>45848.6118055556</v>
      </c>
      <c r="C307" s="1">
        <v>116174</v>
      </c>
      <c r="D307" s="1">
        <v>279107</v>
      </c>
      <c r="E307" s="1" t="s">
        <v>4857</v>
      </c>
      <c r="F307" s="1" t="s">
        <v>4858</v>
      </c>
      <c r="G307" s="1" t="s">
        <v>21368</v>
      </c>
      <c r="H307" s="1" t="s">
        <v>182</v>
      </c>
      <c r="I307" s="1" t="s">
        <v>4860</v>
      </c>
      <c r="J307" s="1">
        <v>20</v>
      </c>
      <c r="K307" s="1" t="s">
        <v>4861</v>
      </c>
      <c r="L307" s="1" t="s">
        <v>33</v>
      </c>
      <c r="M307" s="1"/>
      <c r="N307" s="1"/>
      <c r="O307" s="1" t="s">
        <v>687</v>
      </c>
      <c r="P307" s="44">
        <v>45830.592361111099</v>
      </c>
      <c r="Q307" s="1"/>
      <c r="R307" s="192">
        <v>45848.668749999997</v>
      </c>
      <c r="S307" s="1" t="s">
        <v>20867</v>
      </c>
      <c r="T307" s="46">
        <v>5.7245370370370398E-2</v>
      </c>
      <c r="U307" s="12">
        <f t="shared" si="13"/>
        <v>5.7245370370370398E-2</v>
      </c>
      <c r="V307" s="28">
        <f t="shared" si="14"/>
        <v>1.3738888888888896</v>
      </c>
      <c r="W307" s="28" t="str">
        <f t="shared" si="12"/>
        <v>&lt;12 hr</v>
      </c>
      <c r="X307" s="51" t="s">
        <v>4862</v>
      </c>
      <c r="Y307" s="52" t="s">
        <v>21395</v>
      </c>
      <c r="Z307" s="53"/>
      <c r="AA307" s="1" t="s">
        <v>21370</v>
      </c>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row>
    <row r="308" spans="1:62" customFormat="1" ht="30" customHeight="1">
      <c r="A308" s="10">
        <v>307</v>
      </c>
      <c r="B308" s="40">
        <v>45848.6159722222</v>
      </c>
      <c r="C308" s="1">
        <v>118466</v>
      </c>
      <c r="D308" s="1">
        <v>481529</v>
      </c>
      <c r="E308" s="1" t="s">
        <v>6059</v>
      </c>
      <c r="F308" s="1" t="s">
        <v>6060</v>
      </c>
      <c r="G308" s="1" t="s">
        <v>6061</v>
      </c>
      <c r="H308" s="1" t="s">
        <v>5098</v>
      </c>
      <c r="I308" s="1" t="s">
        <v>6062</v>
      </c>
      <c r="J308" s="1">
        <v>40</v>
      </c>
      <c r="K308" s="1" t="s">
        <v>6063</v>
      </c>
      <c r="L308" s="1"/>
      <c r="M308" s="1"/>
      <c r="N308" s="1"/>
      <c r="O308" s="1" t="s">
        <v>5218</v>
      </c>
      <c r="P308" s="44">
        <v>45842.460416666698</v>
      </c>
      <c r="Q308" s="1"/>
      <c r="R308" s="192">
        <v>45848.675000000003</v>
      </c>
      <c r="S308" s="1" t="s">
        <v>20867</v>
      </c>
      <c r="T308" s="46">
        <v>5.9444444444444397E-2</v>
      </c>
      <c r="U308" s="12">
        <f t="shared" si="13"/>
        <v>5.9444444444444397E-2</v>
      </c>
      <c r="V308" s="28">
        <f t="shared" si="14"/>
        <v>1.4266666666666654</v>
      </c>
      <c r="W308" s="28" t="str">
        <f t="shared" si="12"/>
        <v>&lt;12 hr</v>
      </c>
      <c r="X308" s="51"/>
      <c r="Y308" s="52" t="s">
        <v>21396</v>
      </c>
      <c r="Z308" s="53"/>
      <c r="AA308" s="1" t="s">
        <v>13242</v>
      </c>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row>
    <row r="309" spans="1:62" customFormat="1" ht="30" customHeight="1">
      <c r="A309" s="10">
        <v>308</v>
      </c>
      <c r="B309" s="40">
        <v>45848.621527777803</v>
      </c>
      <c r="C309" s="1">
        <v>107824</v>
      </c>
      <c r="D309" s="1">
        <v>147002</v>
      </c>
      <c r="E309" s="1" t="s">
        <v>3072</v>
      </c>
      <c r="F309" s="1" t="s">
        <v>3073</v>
      </c>
      <c r="G309" s="1" t="s">
        <v>3074</v>
      </c>
      <c r="H309" s="1" t="s">
        <v>2355</v>
      </c>
      <c r="I309" s="1" t="s">
        <v>3075</v>
      </c>
      <c r="J309" s="1">
        <v>25</v>
      </c>
      <c r="K309" s="1" t="s">
        <v>3076</v>
      </c>
      <c r="L309" s="1" t="s">
        <v>33</v>
      </c>
      <c r="M309" s="1"/>
      <c r="N309" s="44">
        <v>45849.333333333299</v>
      </c>
      <c r="O309" s="1" t="s">
        <v>2681</v>
      </c>
      <c r="P309" s="44">
        <v>45775.495138888902</v>
      </c>
      <c r="Q309" s="1" t="s">
        <v>687</v>
      </c>
      <c r="R309" s="192">
        <v>45849.679861111101</v>
      </c>
      <c r="S309" s="1" t="s">
        <v>20867</v>
      </c>
      <c r="T309" s="50">
        <v>1.05833333333333</v>
      </c>
      <c r="U309" s="12">
        <f t="shared" si="13"/>
        <v>1.05833333333333</v>
      </c>
      <c r="V309" s="28">
        <f t="shared" si="14"/>
        <v>25.39999999999992</v>
      </c>
      <c r="W309" s="28" t="str">
        <f t="shared" si="12"/>
        <v>12-36 hr</v>
      </c>
      <c r="X309" s="51" t="s">
        <v>3077</v>
      </c>
      <c r="Y309" s="52" t="s">
        <v>21397</v>
      </c>
      <c r="Z309" s="53"/>
      <c r="AA309" s="1" t="s">
        <v>20873</v>
      </c>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row>
    <row r="310" spans="1:62" customFormat="1" ht="30" customHeight="1">
      <c r="A310" s="10">
        <v>309</v>
      </c>
      <c r="B310" s="40">
        <v>45848.646527777797</v>
      </c>
      <c r="C310" s="1">
        <v>118161</v>
      </c>
      <c r="D310" s="1">
        <v>480016</v>
      </c>
      <c r="E310" s="1" t="s">
        <v>5823</v>
      </c>
      <c r="F310" s="1" t="s">
        <v>5824</v>
      </c>
      <c r="G310" s="1" t="s">
        <v>5825</v>
      </c>
      <c r="H310" s="1" t="s">
        <v>5110</v>
      </c>
      <c r="I310" s="1" t="s">
        <v>5826</v>
      </c>
      <c r="J310" s="1">
        <v>20</v>
      </c>
      <c r="K310" s="1" t="s">
        <v>5827</v>
      </c>
      <c r="L310" s="1"/>
      <c r="M310" s="1"/>
      <c r="N310" s="44">
        <v>45848.333333333299</v>
      </c>
      <c r="O310" s="1" t="s">
        <v>5218</v>
      </c>
      <c r="P310" s="44">
        <v>45842.584027777797</v>
      </c>
      <c r="Q310" s="1" t="s">
        <v>5218</v>
      </c>
      <c r="R310" s="192">
        <v>45849.470833333296</v>
      </c>
      <c r="S310" s="1" t="s">
        <v>20867</v>
      </c>
      <c r="T310" s="46">
        <v>0.82430555555555596</v>
      </c>
      <c r="U310" s="12">
        <f t="shared" si="13"/>
        <v>0.82430555555555596</v>
      </c>
      <c r="V310" s="28">
        <f t="shared" si="14"/>
        <v>19.783333333333342</v>
      </c>
      <c r="W310" s="28" t="str">
        <f t="shared" si="12"/>
        <v>12-36 hr</v>
      </c>
      <c r="X310" s="51" t="s">
        <v>21398</v>
      </c>
      <c r="Y310" s="52" t="s">
        <v>21399</v>
      </c>
      <c r="Z310" s="53"/>
      <c r="AA310" s="1" t="s">
        <v>21400</v>
      </c>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row>
    <row r="311" spans="1:62" customFormat="1" ht="30" customHeight="1">
      <c r="A311" s="10">
        <v>310</v>
      </c>
      <c r="B311" s="40">
        <v>45848.6743055556</v>
      </c>
      <c r="C311" s="1">
        <v>117289</v>
      </c>
      <c r="D311" s="1">
        <v>153461</v>
      </c>
      <c r="E311" s="1" t="s">
        <v>5087</v>
      </c>
      <c r="F311" s="1" t="s">
        <v>5088</v>
      </c>
      <c r="G311" s="1" t="s">
        <v>21401</v>
      </c>
      <c r="H311" s="1" t="s">
        <v>2355</v>
      </c>
      <c r="I311" s="1" t="s">
        <v>5090</v>
      </c>
      <c r="J311" s="1">
        <v>25</v>
      </c>
      <c r="K311" s="1" t="s">
        <v>5085</v>
      </c>
      <c r="L311" s="1" t="s">
        <v>33</v>
      </c>
      <c r="M311" s="1"/>
      <c r="N311" s="44">
        <v>45849.333333333299</v>
      </c>
      <c r="O311" s="1" t="s">
        <v>3111</v>
      </c>
      <c r="P311" s="44">
        <v>45838.561111111099</v>
      </c>
      <c r="Q311" s="1" t="s">
        <v>745</v>
      </c>
      <c r="R311" s="192">
        <v>45849.5805555556</v>
      </c>
      <c r="S311" s="1" t="s">
        <v>20867</v>
      </c>
      <c r="T311" s="46">
        <v>0.90619212962963003</v>
      </c>
      <c r="U311" s="12">
        <f t="shared" si="13"/>
        <v>0.90619212962963003</v>
      </c>
      <c r="V311" s="28">
        <f t="shared" si="14"/>
        <v>21.748611111111121</v>
      </c>
      <c r="W311" s="28" t="str">
        <f t="shared" si="12"/>
        <v>12-36 hr</v>
      </c>
      <c r="X311" s="51" t="s">
        <v>21402</v>
      </c>
      <c r="Y311" s="52" t="s">
        <v>21403</v>
      </c>
      <c r="Z311" s="53"/>
      <c r="AA311" s="1" t="s">
        <v>21404</v>
      </c>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row>
    <row r="312" spans="1:62" customFormat="1" ht="30" customHeight="1">
      <c r="A312" s="10">
        <v>311</v>
      </c>
      <c r="B312" s="40">
        <v>45849.403472222199</v>
      </c>
      <c r="C312" s="1">
        <v>117627</v>
      </c>
      <c r="D312" s="1">
        <v>17102</v>
      </c>
      <c r="E312" s="1" t="s">
        <v>5395</v>
      </c>
      <c r="F312" s="1" t="s">
        <v>5396</v>
      </c>
      <c r="G312" s="1" t="s">
        <v>5397</v>
      </c>
      <c r="H312" s="1" t="s">
        <v>2355</v>
      </c>
      <c r="I312" s="1" t="s">
        <v>5398</v>
      </c>
      <c r="J312" s="1">
        <v>20</v>
      </c>
      <c r="K312" s="1" t="s">
        <v>5399</v>
      </c>
      <c r="L312" s="1" t="s">
        <v>33</v>
      </c>
      <c r="M312" s="1"/>
      <c r="N312" s="1"/>
      <c r="O312" s="1" t="s">
        <v>5308</v>
      </c>
      <c r="P312" s="44">
        <v>45842.560416666704</v>
      </c>
      <c r="Q312" s="1" t="s">
        <v>745</v>
      </c>
      <c r="R312" s="192">
        <v>45850.479166666701</v>
      </c>
      <c r="S312" s="1" t="s">
        <v>20867</v>
      </c>
      <c r="T312" s="50">
        <v>1.0756944444444401</v>
      </c>
      <c r="U312" s="12">
        <f t="shared" si="13"/>
        <v>1.0756944444444401</v>
      </c>
      <c r="V312" s="28">
        <f t="shared" si="14"/>
        <v>25.816666666666563</v>
      </c>
      <c r="W312" s="28" t="str">
        <f t="shared" si="12"/>
        <v>12-36 hr</v>
      </c>
      <c r="X312" s="51" t="s">
        <v>21373</v>
      </c>
      <c r="Y312" s="52" t="s">
        <v>21405</v>
      </c>
      <c r="Z312" s="53"/>
      <c r="AA312" s="1" t="s">
        <v>13242</v>
      </c>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row>
    <row r="313" spans="1:62" customFormat="1" ht="30" customHeight="1">
      <c r="A313" s="10">
        <v>312</v>
      </c>
      <c r="B313" s="40">
        <v>45849.404166666704</v>
      </c>
      <c r="C313" s="1">
        <v>104763</v>
      </c>
      <c r="D313" s="1">
        <v>398589</v>
      </c>
      <c r="E313" s="1" t="s">
        <v>2455</v>
      </c>
      <c r="F313" s="1" t="s">
        <v>2456</v>
      </c>
      <c r="G313" s="1" t="s">
        <v>2457</v>
      </c>
      <c r="H313" s="1" t="s">
        <v>2355</v>
      </c>
      <c r="I313" s="1" t="s">
        <v>2458</v>
      </c>
      <c r="J313" s="1">
        <v>20</v>
      </c>
      <c r="K313" s="1" t="s">
        <v>2459</v>
      </c>
      <c r="L313" s="1" t="s">
        <v>33</v>
      </c>
      <c r="M313" s="1"/>
      <c r="N313" s="1"/>
      <c r="O313" s="1" t="s">
        <v>745</v>
      </c>
      <c r="P313" s="44">
        <v>45748.555555555598</v>
      </c>
      <c r="Q313" s="1"/>
      <c r="R313" s="192">
        <v>45849.6652777778</v>
      </c>
      <c r="S313" s="1" t="s">
        <v>20867</v>
      </c>
      <c r="T313" s="46">
        <v>0.26134259259259301</v>
      </c>
      <c r="U313" s="12">
        <f t="shared" si="13"/>
        <v>0.26134259259259301</v>
      </c>
      <c r="V313" s="28">
        <f t="shared" si="14"/>
        <v>6.2722222222222328</v>
      </c>
      <c r="W313" s="28" t="str">
        <f t="shared" si="12"/>
        <v>&lt;12 hr</v>
      </c>
      <c r="X313" s="51" t="s">
        <v>2460</v>
      </c>
      <c r="Y313" s="52" t="s">
        <v>21406</v>
      </c>
      <c r="Z313" s="53"/>
      <c r="AA313" s="1" t="s">
        <v>13242</v>
      </c>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row>
    <row r="314" spans="1:62" customFormat="1" ht="30" customHeight="1">
      <c r="A314" s="10">
        <v>313</v>
      </c>
      <c r="B314" s="40">
        <v>45849.406944444403</v>
      </c>
      <c r="C314" s="1">
        <v>116138</v>
      </c>
      <c r="D314" s="1">
        <v>467571</v>
      </c>
      <c r="E314" s="1" t="s">
        <v>4830</v>
      </c>
      <c r="F314" s="1" t="s">
        <v>4831</v>
      </c>
      <c r="G314" s="1" t="s">
        <v>4832</v>
      </c>
      <c r="H314" s="1" t="s">
        <v>2355</v>
      </c>
      <c r="I314" s="1" t="s">
        <v>4833</v>
      </c>
      <c r="J314" s="1">
        <v>20</v>
      </c>
      <c r="K314" s="1" t="s">
        <v>4834</v>
      </c>
      <c r="L314" s="1" t="s">
        <v>33</v>
      </c>
      <c r="M314" s="1"/>
      <c r="N314" s="1"/>
      <c r="O314" s="1" t="s">
        <v>2681</v>
      </c>
      <c r="P314" s="44">
        <v>45830.4194444444</v>
      </c>
      <c r="Q314" s="1"/>
      <c r="R314" s="192">
        <v>45849.6652777778</v>
      </c>
      <c r="S314" s="1" t="s">
        <v>20867</v>
      </c>
      <c r="T314" s="46">
        <v>0.25884259259259301</v>
      </c>
      <c r="U314" s="12">
        <f t="shared" si="13"/>
        <v>0.25884259259259301</v>
      </c>
      <c r="V314" s="28">
        <f t="shared" si="14"/>
        <v>6.2122222222222323</v>
      </c>
      <c r="W314" s="28" t="str">
        <f t="shared" si="12"/>
        <v>&lt;12 hr</v>
      </c>
      <c r="X314" s="51" t="s">
        <v>4835</v>
      </c>
      <c r="Y314" s="52" t="s">
        <v>21406</v>
      </c>
      <c r="Z314" s="53"/>
      <c r="AA314" s="1" t="s">
        <v>13242</v>
      </c>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row>
    <row r="315" spans="1:62" customFormat="1" ht="30" customHeight="1">
      <c r="A315" s="10">
        <v>314</v>
      </c>
      <c r="B315" s="40">
        <v>45849.486111111102</v>
      </c>
      <c r="C315" s="1">
        <v>107338</v>
      </c>
      <c r="D315" s="1">
        <v>413300</v>
      </c>
      <c r="E315" s="1" t="s">
        <v>2955</v>
      </c>
      <c r="F315" s="1" t="s">
        <v>2956</v>
      </c>
      <c r="G315" s="1" t="s">
        <v>2957</v>
      </c>
      <c r="H315" s="1" t="s">
        <v>2355</v>
      </c>
      <c r="I315" s="1" t="s">
        <v>2958</v>
      </c>
      <c r="J315" s="1">
        <v>20</v>
      </c>
      <c r="K315" s="1" t="s">
        <v>2959</v>
      </c>
      <c r="L315" s="1" t="s">
        <v>33</v>
      </c>
      <c r="M315" s="1"/>
      <c r="N315" s="1"/>
      <c r="O315" s="1" t="s">
        <v>66</v>
      </c>
      <c r="P315" s="44">
        <v>45771.4909722222</v>
      </c>
      <c r="Q315" s="1" t="s">
        <v>745</v>
      </c>
      <c r="R315" s="192">
        <v>45850.422916666699</v>
      </c>
      <c r="S315" s="1" t="s">
        <v>20867</v>
      </c>
      <c r="T315" s="46">
        <v>0.936805555555556</v>
      </c>
      <c r="U315" s="12">
        <f t="shared" si="13"/>
        <v>0.936805555555556</v>
      </c>
      <c r="V315" s="28">
        <f t="shared" si="14"/>
        <v>22.483333333333345</v>
      </c>
      <c r="W315" s="28" t="str">
        <f t="shared" si="12"/>
        <v>12-36 hr</v>
      </c>
      <c r="X315" s="51" t="s">
        <v>2960</v>
      </c>
      <c r="Y315" s="52" t="s">
        <v>21407</v>
      </c>
      <c r="Z315" s="53"/>
      <c r="AA315" s="1" t="s">
        <v>13242</v>
      </c>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row>
    <row r="316" spans="1:62" customFormat="1" ht="30" customHeight="1">
      <c r="A316" s="10">
        <v>315</v>
      </c>
      <c r="B316" s="40">
        <v>45849.641666666699</v>
      </c>
      <c r="C316" s="1">
        <v>118695</v>
      </c>
      <c r="D316" s="1">
        <v>483009</v>
      </c>
      <c r="E316" s="1" t="s">
        <v>6178</v>
      </c>
      <c r="F316" s="1" t="s">
        <v>6179</v>
      </c>
      <c r="G316" s="1" t="s">
        <v>6180</v>
      </c>
      <c r="H316" s="1" t="s">
        <v>5110</v>
      </c>
      <c r="I316" s="1" t="s">
        <v>6181</v>
      </c>
      <c r="J316" s="1">
        <v>20</v>
      </c>
      <c r="K316" s="1" t="s">
        <v>6182</v>
      </c>
      <c r="L316" s="1"/>
      <c r="M316" s="1"/>
      <c r="N316" s="44">
        <v>45850.333333333299</v>
      </c>
      <c r="O316" s="1" t="s">
        <v>5218</v>
      </c>
      <c r="P316" s="44">
        <v>45843.469444444403</v>
      </c>
      <c r="Q316" s="1" t="s">
        <v>5218</v>
      </c>
      <c r="R316" s="192">
        <v>45851.520138888904</v>
      </c>
      <c r="S316" s="1" t="s">
        <v>20867</v>
      </c>
      <c r="T316" s="50">
        <v>1.8784722222222201</v>
      </c>
      <c r="U316" s="12">
        <f t="shared" si="13"/>
        <v>1.8784722222222201</v>
      </c>
      <c r="V316" s="28">
        <f t="shared" si="14"/>
        <v>45.083333333333286</v>
      </c>
      <c r="W316" s="28" t="str">
        <f t="shared" si="12"/>
        <v>36-48 hr</v>
      </c>
      <c r="X316" s="51" t="s">
        <v>21408</v>
      </c>
      <c r="Y316" s="52" t="s">
        <v>21409</v>
      </c>
      <c r="Z316" s="53"/>
      <c r="AA316" s="1" t="s">
        <v>20888</v>
      </c>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row>
    <row r="317" spans="1:62" customFormat="1" ht="30" customHeight="1">
      <c r="A317" s="10">
        <v>316</v>
      </c>
      <c r="B317" s="40">
        <v>45849.654861111099</v>
      </c>
      <c r="C317" s="1">
        <v>101305</v>
      </c>
      <c r="D317" s="1">
        <v>370414</v>
      </c>
      <c r="E317" s="1" t="s">
        <v>1168</v>
      </c>
      <c r="F317" s="1" t="s">
        <v>1169</v>
      </c>
      <c r="G317" s="1" t="s">
        <v>1170</v>
      </c>
      <c r="H317" s="1" t="s">
        <v>252</v>
      </c>
      <c r="I317" s="1" t="s">
        <v>1171</v>
      </c>
      <c r="J317" s="1">
        <v>20</v>
      </c>
      <c r="K317" s="1" t="s">
        <v>1172</v>
      </c>
      <c r="L317" s="1" t="s">
        <v>33</v>
      </c>
      <c r="M317" s="1">
        <v>100</v>
      </c>
      <c r="N317" s="1"/>
      <c r="O317" s="1" t="s">
        <v>66</v>
      </c>
      <c r="P317" s="44">
        <v>45719.528472222199</v>
      </c>
      <c r="Q317" s="1" t="s">
        <v>687</v>
      </c>
      <c r="R317" s="192">
        <v>45850.495833333298</v>
      </c>
      <c r="S317" s="1" t="s">
        <v>20867</v>
      </c>
      <c r="T317" s="46">
        <v>0.84097222222222201</v>
      </c>
      <c r="U317" s="12">
        <f t="shared" si="13"/>
        <v>0.84097222222222201</v>
      </c>
      <c r="V317" s="28">
        <f t="shared" si="14"/>
        <v>20.18333333333333</v>
      </c>
      <c r="W317" s="28" t="str">
        <f t="shared" si="12"/>
        <v>12-36 hr</v>
      </c>
      <c r="X317" s="51" t="s">
        <v>1173</v>
      </c>
      <c r="Y317" s="52" t="s">
        <v>21410</v>
      </c>
      <c r="Z317" s="53"/>
      <c r="AA317" s="1" t="s">
        <v>20888</v>
      </c>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row>
    <row r="318" spans="1:62" customFormat="1" ht="30" customHeight="1">
      <c r="A318" s="10">
        <v>317</v>
      </c>
      <c r="B318" s="40">
        <v>45849.736111111102</v>
      </c>
      <c r="C318" s="1">
        <v>103974</v>
      </c>
      <c r="D318" s="1">
        <v>249165</v>
      </c>
      <c r="E318" s="1" t="s">
        <v>2150</v>
      </c>
      <c r="F318" s="1" t="s">
        <v>1778</v>
      </c>
      <c r="G318" s="1" t="s">
        <v>2151</v>
      </c>
      <c r="H318" s="1" t="s">
        <v>41</v>
      </c>
      <c r="I318" s="1" t="s">
        <v>2152</v>
      </c>
      <c r="J318" s="1">
        <v>20</v>
      </c>
      <c r="K318" s="1" t="s">
        <v>65</v>
      </c>
      <c r="L318" s="1" t="s">
        <v>33</v>
      </c>
      <c r="M318" s="1"/>
      <c r="N318" s="1"/>
      <c r="O318" s="1" t="s">
        <v>745</v>
      </c>
      <c r="P318" s="44">
        <v>45739.591666666704</v>
      </c>
      <c r="Q318" s="1" t="s">
        <v>5308</v>
      </c>
      <c r="R318" s="192">
        <v>45850.668749999997</v>
      </c>
      <c r="S318" s="1" t="s">
        <v>20867</v>
      </c>
      <c r="T318" s="46">
        <v>0.932303240740741</v>
      </c>
      <c r="U318" s="12">
        <f t="shared" si="13"/>
        <v>0.932303240740741</v>
      </c>
      <c r="V318" s="28">
        <f t="shared" si="14"/>
        <v>22.375277777777782</v>
      </c>
      <c r="W318" s="28" t="str">
        <f t="shared" si="12"/>
        <v>12-36 hr</v>
      </c>
      <c r="X318" s="51" t="s">
        <v>2153</v>
      </c>
      <c r="Y318" s="52" t="s">
        <v>21411</v>
      </c>
      <c r="Z318" s="53"/>
      <c r="AA318" s="1" t="s">
        <v>20888</v>
      </c>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row>
    <row r="319" spans="1:62" customFormat="1" ht="30" customHeight="1">
      <c r="A319" s="10">
        <v>318</v>
      </c>
      <c r="B319" s="40">
        <v>45849.738194444399</v>
      </c>
      <c r="C319" s="1">
        <v>118684</v>
      </c>
      <c r="D319" s="1">
        <v>482924</v>
      </c>
      <c r="E319" s="1" t="s">
        <v>6167</v>
      </c>
      <c r="F319" s="1" t="s">
        <v>6168</v>
      </c>
      <c r="G319" s="1" t="s">
        <v>6169</v>
      </c>
      <c r="H319" s="1" t="s">
        <v>5110</v>
      </c>
      <c r="I319" s="1" t="s">
        <v>6170</v>
      </c>
      <c r="J319" s="1">
        <v>100</v>
      </c>
      <c r="K319" s="1" t="s">
        <v>6171</v>
      </c>
      <c r="L319" s="1"/>
      <c r="M319" s="1"/>
      <c r="N319" s="1"/>
      <c r="O319" s="1" t="s">
        <v>5218</v>
      </c>
      <c r="P319" s="44">
        <v>45843.5131944444</v>
      </c>
      <c r="Q319" s="1"/>
      <c r="R319" s="192">
        <v>45849.872916666704</v>
      </c>
      <c r="S319" s="1" t="s">
        <v>20867</v>
      </c>
      <c r="T319" s="46">
        <v>0.13454861111111099</v>
      </c>
      <c r="U319" s="12">
        <f t="shared" si="13"/>
        <v>0.13454861111111099</v>
      </c>
      <c r="V319" s="28">
        <f t="shared" si="14"/>
        <v>3.2291666666666639</v>
      </c>
      <c r="W319" s="28" t="str">
        <f t="shared" si="12"/>
        <v>&lt;12 hr</v>
      </c>
      <c r="X319" s="51" t="s">
        <v>21389</v>
      </c>
      <c r="Y319" s="52" t="s">
        <v>21406</v>
      </c>
      <c r="Z319" s="53"/>
      <c r="AA319" s="1" t="s">
        <v>13242</v>
      </c>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row>
    <row r="320" spans="1:62" customFormat="1" ht="30" customHeight="1">
      <c r="A320" s="10">
        <v>319</v>
      </c>
      <c r="B320" s="40">
        <v>45850.404861111099</v>
      </c>
      <c r="C320" s="1">
        <v>115434</v>
      </c>
      <c r="D320" s="1">
        <v>462999</v>
      </c>
      <c r="E320" s="1" t="s">
        <v>4472</v>
      </c>
      <c r="F320" s="1" t="s">
        <v>4473</v>
      </c>
      <c r="G320" s="1" t="s">
        <v>4474</v>
      </c>
      <c r="H320" s="1" t="s">
        <v>182</v>
      </c>
      <c r="I320" s="1" t="s">
        <v>4475</v>
      </c>
      <c r="J320" s="1">
        <v>25</v>
      </c>
      <c r="K320" s="1" t="s">
        <v>2448</v>
      </c>
      <c r="L320" s="1" t="s">
        <v>33</v>
      </c>
      <c r="M320" s="1"/>
      <c r="N320" s="1"/>
      <c r="O320" s="1" t="s">
        <v>2681</v>
      </c>
      <c r="P320" s="44">
        <v>45823.661111111098</v>
      </c>
      <c r="Q320" s="1" t="s">
        <v>5308</v>
      </c>
      <c r="R320" s="192">
        <v>45850.673611111102</v>
      </c>
      <c r="S320" s="1" t="s">
        <v>20867</v>
      </c>
      <c r="T320" s="46">
        <v>0.26825231481481498</v>
      </c>
      <c r="U320" s="12">
        <f t="shared" si="13"/>
        <v>0.26825231481481498</v>
      </c>
      <c r="V320" s="28">
        <f t="shared" si="14"/>
        <v>6.4380555555555592</v>
      </c>
      <c r="W320" s="28" t="str">
        <f t="shared" si="12"/>
        <v>&lt;12 hr</v>
      </c>
      <c r="X320" s="51" t="s">
        <v>4476</v>
      </c>
      <c r="Y320" s="52" t="s">
        <v>21412</v>
      </c>
      <c r="Z320" s="53"/>
      <c r="AA320" s="1" t="s">
        <v>20888</v>
      </c>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row>
    <row r="321" spans="1:62" customFormat="1" ht="30" customHeight="1">
      <c r="A321" s="10">
        <v>320</v>
      </c>
      <c r="B321" s="40">
        <v>45850.561805555597</v>
      </c>
      <c r="C321" s="1">
        <v>118701</v>
      </c>
      <c r="D321" s="1">
        <v>483022</v>
      </c>
      <c r="E321" s="1" t="s">
        <v>6183</v>
      </c>
      <c r="F321" s="1" t="s">
        <v>6184</v>
      </c>
      <c r="G321" s="1" t="s">
        <v>6185</v>
      </c>
      <c r="H321" s="1" t="s">
        <v>41</v>
      </c>
      <c r="I321" s="1" t="s">
        <v>6186</v>
      </c>
      <c r="J321" s="1">
        <v>25</v>
      </c>
      <c r="K321" s="1" t="s">
        <v>200</v>
      </c>
      <c r="L321" s="1" t="s">
        <v>33</v>
      </c>
      <c r="M321" s="1">
        <v>70</v>
      </c>
      <c r="N321" s="44">
        <v>45850.541666666701</v>
      </c>
      <c r="O321" s="1" t="s">
        <v>3111</v>
      </c>
      <c r="P321" s="44">
        <v>45843.600694444402</v>
      </c>
      <c r="Q321" s="1" t="s">
        <v>3111</v>
      </c>
      <c r="R321" s="192">
        <v>45851.498611111099</v>
      </c>
      <c r="S321" s="1" t="s">
        <v>20867</v>
      </c>
      <c r="T321" s="46">
        <v>0.93667824074074102</v>
      </c>
      <c r="U321" s="12">
        <f t="shared" si="13"/>
        <v>0.93667824074074102</v>
      </c>
      <c r="V321" s="28">
        <f t="shared" si="14"/>
        <v>22.480277777777786</v>
      </c>
      <c r="W321" s="28" t="str">
        <f t="shared" si="12"/>
        <v>12-36 hr</v>
      </c>
      <c r="X321" s="51" t="s">
        <v>21415</v>
      </c>
      <c r="Y321" s="52" t="s">
        <v>21416</v>
      </c>
      <c r="Z321" s="53"/>
      <c r="AA321" s="1" t="s">
        <v>20888</v>
      </c>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row>
    <row r="322" spans="1:62" customFormat="1" ht="30" customHeight="1">
      <c r="A322" s="10">
        <v>321</v>
      </c>
      <c r="B322" s="40">
        <v>45850.645138888904</v>
      </c>
      <c r="C322" s="1">
        <v>114301</v>
      </c>
      <c r="D322" s="1">
        <v>456905</v>
      </c>
      <c r="E322" s="1" t="s">
        <v>4088</v>
      </c>
      <c r="F322" s="1" t="s">
        <v>4089</v>
      </c>
      <c r="G322" s="1" t="s">
        <v>4090</v>
      </c>
      <c r="H322" s="1" t="s">
        <v>30</v>
      </c>
      <c r="I322" s="1" t="s">
        <v>4091</v>
      </c>
      <c r="J322" s="1">
        <v>20</v>
      </c>
      <c r="K322" s="1" t="s">
        <v>421</v>
      </c>
      <c r="L322" s="1" t="s">
        <v>33</v>
      </c>
      <c r="M322" s="1"/>
      <c r="N322" s="1"/>
      <c r="O322" s="1" t="s">
        <v>745</v>
      </c>
      <c r="P322" s="44">
        <v>45819.756944444402</v>
      </c>
      <c r="Q322" s="1" t="s">
        <v>687</v>
      </c>
      <c r="R322" s="192">
        <v>45850.675000000003</v>
      </c>
      <c r="S322" s="1" t="s">
        <v>20867</v>
      </c>
      <c r="T322" s="46">
        <v>2.9305555555555599E-2</v>
      </c>
      <c r="U322" s="12">
        <f t="shared" si="13"/>
        <v>2.9305555555555599E-2</v>
      </c>
      <c r="V322" s="28">
        <f t="shared" si="14"/>
        <v>0.70333333333333437</v>
      </c>
      <c r="W322" s="28" t="str">
        <f t="shared" si="12"/>
        <v>&lt;12 hr</v>
      </c>
      <c r="X322" s="51" t="s">
        <v>4092</v>
      </c>
      <c r="Y322" s="52" t="s">
        <v>21417</v>
      </c>
      <c r="Z322" s="53"/>
      <c r="AA322" s="1" t="s">
        <v>21087</v>
      </c>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row>
    <row r="323" spans="1:62" customFormat="1" ht="30" customHeight="1">
      <c r="A323" s="10">
        <v>322</v>
      </c>
      <c r="B323" s="40">
        <v>45851.5</v>
      </c>
      <c r="C323" s="1">
        <v>115612</v>
      </c>
      <c r="D323" s="1">
        <v>159094</v>
      </c>
      <c r="E323" s="1" t="s">
        <v>4583</v>
      </c>
      <c r="F323" s="1" t="s">
        <v>4584</v>
      </c>
      <c r="G323" s="1" t="s">
        <v>4585</v>
      </c>
      <c r="H323" s="1" t="s">
        <v>182</v>
      </c>
      <c r="I323" s="1" t="s">
        <v>4586</v>
      </c>
      <c r="J323" s="1">
        <v>40</v>
      </c>
      <c r="K323" s="1" t="s">
        <v>312</v>
      </c>
      <c r="L323" s="1" t="s">
        <v>33</v>
      </c>
      <c r="M323" s="1"/>
      <c r="N323" s="44">
        <v>45851.5</v>
      </c>
      <c r="O323" s="1" t="s">
        <v>3111</v>
      </c>
      <c r="P323" s="44">
        <v>45825.631944444402</v>
      </c>
      <c r="Q323" s="1" t="s">
        <v>3111</v>
      </c>
      <c r="R323" s="192">
        <v>45851.5493055556</v>
      </c>
      <c r="S323" s="1" t="s">
        <v>20867</v>
      </c>
      <c r="T323" s="46">
        <v>4.9305555555555602E-2</v>
      </c>
      <c r="U323" s="12">
        <f t="shared" si="13"/>
        <v>4.9305555555555602E-2</v>
      </c>
      <c r="V323" s="28">
        <f t="shared" si="14"/>
        <v>1.1833333333333345</v>
      </c>
      <c r="W323" s="28" t="str">
        <f t="shared" si="12"/>
        <v>&lt;12 hr</v>
      </c>
      <c r="X323" s="51" t="s">
        <v>4587</v>
      </c>
      <c r="Y323" s="52" t="s">
        <v>21418</v>
      </c>
      <c r="Z323" s="53"/>
      <c r="AA323" s="1" t="s">
        <v>20888</v>
      </c>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row>
    <row r="324" spans="1:62" customFormat="1" ht="30" customHeight="1">
      <c r="A324" s="10">
        <v>323</v>
      </c>
      <c r="B324" s="40">
        <v>45851.4465277778</v>
      </c>
      <c r="C324" s="1">
        <v>118955</v>
      </c>
      <c r="D324" s="1">
        <v>484618</v>
      </c>
      <c r="E324" s="1" t="s">
        <v>6278</v>
      </c>
      <c r="F324" s="1" t="s">
        <v>6279</v>
      </c>
      <c r="G324" s="1" t="s">
        <v>21419</v>
      </c>
      <c r="H324" s="1" t="s">
        <v>2355</v>
      </c>
      <c r="I324" s="1" t="s">
        <v>6281</v>
      </c>
      <c r="J324" s="1">
        <v>20</v>
      </c>
      <c r="K324" s="1" t="s">
        <v>5583</v>
      </c>
      <c r="L324" s="1" t="s">
        <v>33</v>
      </c>
      <c r="M324" s="1">
        <v>80</v>
      </c>
      <c r="N324" s="44">
        <v>45851.5</v>
      </c>
      <c r="O324" s="1" t="s">
        <v>687</v>
      </c>
      <c r="P324" s="44">
        <v>45844.565972222197</v>
      </c>
      <c r="Q324" s="1" t="s">
        <v>3111</v>
      </c>
      <c r="R324" s="192">
        <v>45851.841666666704</v>
      </c>
      <c r="S324" s="1" t="s">
        <v>20867</v>
      </c>
      <c r="T324" s="46">
        <v>0.39513888888888898</v>
      </c>
      <c r="U324" s="12">
        <f t="shared" si="13"/>
        <v>0.39513888888888898</v>
      </c>
      <c r="V324" s="28">
        <f t="shared" si="14"/>
        <v>9.4833333333333361</v>
      </c>
      <c r="W324" s="28" t="str">
        <f t="shared" si="12"/>
        <v>&lt;12 hr</v>
      </c>
      <c r="X324" s="51" t="s">
        <v>21420</v>
      </c>
      <c r="Y324" s="52" t="s">
        <v>21421</v>
      </c>
      <c r="Z324" s="53"/>
      <c r="AA324" s="1" t="s">
        <v>20888</v>
      </c>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row>
    <row r="325" spans="1:62" customFormat="1" ht="30" customHeight="1">
      <c r="A325" s="10">
        <v>324</v>
      </c>
      <c r="B325" s="40">
        <v>45851.483333333301</v>
      </c>
      <c r="C325" s="1">
        <v>117624</v>
      </c>
      <c r="D325" s="1">
        <v>199095</v>
      </c>
      <c r="E325" s="1" t="s">
        <v>5386</v>
      </c>
      <c r="F325" s="1" t="s">
        <v>5387</v>
      </c>
      <c r="G325" s="1" t="s">
        <v>21422</v>
      </c>
      <c r="H325" s="1" t="s">
        <v>2355</v>
      </c>
      <c r="I325" s="1" t="s">
        <v>5389</v>
      </c>
      <c r="J325" s="1">
        <v>20</v>
      </c>
      <c r="K325" s="1" t="s">
        <v>2959</v>
      </c>
      <c r="L325" s="1" t="s">
        <v>33</v>
      </c>
      <c r="M325" s="1"/>
      <c r="N325" s="44">
        <v>45851.5</v>
      </c>
      <c r="O325" s="1" t="s">
        <v>5308</v>
      </c>
      <c r="P325" s="44">
        <v>45840.585416666698</v>
      </c>
      <c r="Q325" s="1" t="s">
        <v>3111</v>
      </c>
      <c r="R325" s="192">
        <v>45851.786805555603</v>
      </c>
      <c r="S325" s="1" t="s">
        <v>20867</v>
      </c>
      <c r="T325" s="46">
        <v>0.30347222222222198</v>
      </c>
      <c r="U325" s="12">
        <f t="shared" si="13"/>
        <v>0.30347222222222198</v>
      </c>
      <c r="V325" s="28">
        <f t="shared" si="14"/>
        <v>7.2833333333333279</v>
      </c>
      <c r="W325" s="28" t="str">
        <f t="shared" si="12"/>
        <v>&lt;12 hr</v>
      </c>
      <c r="X325" s="51" t="s">
        <v>21423</v>
      </c>
      <c r="Y325" s="52" t="s">
        <v>21424</v>
      </c>
      <c r="Z325" s="53"/>
      <c r="AA325" s="1" t="s">
        <v>21425</v>
      </c>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row>
    <row r="326" spans="1:62" customFormat="1" ht="30" customHeight="1">
      <c r="A326" s="10">
        <v>325</v>
      </c>
      <c r="B326" s="40">
        <v>45851.509722222203</v>
      </c>
      <c r="C326" s="1">
        <v>103006</v>
      </c>
      <c r="D326" s="1">
        <v>383303</v>
      </c>
      <c r="E326" s="1" t="s">
        <v>1814</v>
      </c>
      <c r="F326" s="1" t="s">
        <v>1815</v>
      </c>
      <c r="G326" s="1" t="s">
        <v>1816</v>
      </c>
      <c r="H326" s="1" t="s">
        <v>41</v>
      </c>
      <c r="I326" s="1" t="s">
        <v>1817</v>
      </c>
      <c r="J326" s="1">
        <v>20</v>
      </c>
      <c r="K326" s="1" t="s">
        <v>552</v>
      </c>
      <c r="L326" s="1" t="s">
        <v>33</v>
      </c>
      <c r="M326" s="1"/>
      <c r="N326" s="44">
        <v>45730.5625</v>
      </c>
      <c r="O326" s="1" t="s">
        <v>66</v>
      </c>
      <c r="P326" s="44">
        <v>45730.679166666698</v>
      </c>
      <c r="Q326" s="1" t="s">
        <v>3111</v>
      </c>
      <c r="R326" s="192">
        <v>45851.579166666699</v>
      </c>
      <c r="S326" s="1" t="s">
        <v>20867</v>
      </c>
      <c r="T326" s="46">
        <v>6.9444444444444406E-2</v>
      </c>
      <c r="U326" s="12">
        <f t="shared" si="13"/>
        <v>6.9444444444444406E-2</v>
      </c>
      <c r="V326" s="28">
        <f t="shared" si="14"/>
        <v>1.6666666666666656</v>
      </c>
      <c r="W326" s="28" t="str">
        <f t="shared" si="12"/>
        <v>&lt;12 hr</v>
      </c>
      <c r="X326" s="51" t="s">
        <v>1818</v>
      </c>
      <c r="Y326" s="52" t="s">
        <v>21426</v>
      </c>
      <c r="Z326" s="53"/>
      <c r="AA326" s="1" t="s">
        <v>21194</v>
      </c>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row>
    <row r="327" spans="1:62" customFormat="1" ht="30" customHeight="1">
      <c r="A327" s="10">
        <v>326</v>
      </c>
      <c r="B327" s="40">
        <v>45851.5</v>
      </c>
      <c r="C327" s="1">
        <v>97700</v>
      </c>
      <c r="D327" s="1">
        <v>340661</v>
      </c>
      <c r="E327" s="1" t="s">
        <v>101</v>
      </c>
      <c r="F327" s="1" t="s">
        <v>102</v>
      </c>
      <c r="G327" s="1" t="s">
        <v>103</v>
      </c>
      <c r="H327" s="1" t="s">
        <v>30</v>
      </c>
      <c r="I327" s="1" t="s">
        <v>104</v>
      </c>
      <c r="J327" s="1">
        <v>20</v>
      </c>
      <c r="K327" s="1" t="s">
        <v>105</v>
      </c>
      <c r="L327" s="1" t="s">
        <v>33</v>
      </c>
      <c r="M327" s="1"/>
      <c r="N327" s="44">
        <v>45851.5</v>
      </c>
      <c r="O327" s="1" t="s">
        <v>53</v>
      </c>
      <c r="P327" s="44">
        <v>45684.784027777801</v>
      </c>
      <c r="Q327" s="1" t="s">
        <v>5308</v>
      </c>
      <c r="R327" s="192">
        <v>45852.495138888902</v>
      </c>
      <c r="S327" s="1" t="s">
        <v>20867</v>
      </c>
      <c r="T327" s="46">
        <v>0.99513888888888902</v>
      </c>
      <c r="U327" s="12">
        <f t="shared" si="13"/>
        <v>0.99513888888888902</v>
      </c>
      <c r="V327" s="28">
        <f t="shared" si="14"/>
        <v>23.883333333333336</v>
      </c>
      <c r="W327" s="28" t="str">
        <f t="shared" si="12"/>
        <v>12-36 hr</v>
      </c>
      <c r="X327" s="51" t="s">
        <v>106</v>
      </c>
      <c r="Y327" s="52" t="s">
        <v>21427</v>
      </c>
      <c r="Z327" s="53"/>
      <c r="AA327" s="1" t="s">
        <v>20888</v>
      </c>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row>
    <row r="328" spans="1:62" customFormat="1" ht="30" customHeight="1">
      <c r="A328" s="10">
        <v>327</v>
      </c>
      <c r="B328" s="40">
        <v>45851.520833333299</v>
      </c>
      <c r="C328" s="1">
        <v>109356</v>
      </c>
      <c r="D328" s="1">
        <v>425811</v>
      </c>
      <c r="E328" s="1" t="s">
        <v>3257</v>
      </c>
      <c r="F328" s="1" t="s">
        <v>3258</v>
      </c>
      <c r="G328" s="1" t="s">
        <v>3259</v>
      </c>
      <c r="H328" s="1" t="s">
        <v>30</v>
      </c>
      <c r="I328" s="1" t="s">
        <v>3260</v>
      </c>
      <c r="J328" s="1">
        <v>20</v>
      </c>
      <c r="K328" s="1" t="s">
        <v>421</v>
      </c>
      <c r="L328" s="1" t="s">
        <v>33</v>
      </c>
      <c r="M328" s="1"/>
      <c r="N328" s="44">
        <v>45852.333333333299</v>
      </c>
      <c r="O328" s="1" t="s">
        <v>2681</v>
      </c>
      <c r="P328" s="44">
        <v>45783.6472222222</v>
      </c>
      <c r="Q328" s="1" t="s">
        <v>5308</v>
      </c>
      <c r="R328" s="192">
        <v>45852.489583333299</v>
      </c>
      <c r="S328" s="1" t="s">
        <v>20867</v>
      </c>
      <c r="T328" s="46">
        <v>0.96875</v>
      </c>
      <c r="U328" s="12">
        <f t="shared" si="13"/>
        <v>0.96875</v>
      </c>
      <c r="V328" s="28">
        <f t="shared" si="14"/>
        <v>23.25</v>
      </c>
      <c r="W328" s="28" t="str">
        <f t="shared" si="12"/>
        <v>12-36 hr</v>
      </c>
      <c r="X328" s="51" t="s">
        <v>3261</v>
      </c>
      <c r="Y328" s="52" t="s">
        <v>21428</v>
      </c>
      <c r="Z328" s="53"/>
      <c r="AA328" s="1" t="s">
        <v>21216</v>
      </c>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row>
    <row r="329" spans="1:62" customFormat="1" ht="30" customHeight="1">
      <c r="A329" s="10">
        <v>328</v>
      </c>
      <c r="B329" s="40">
        <v>45851.521527777797</v>
      </c>
      <c r="C329" s="1">
        <v>105270</v>
      </c>
      <c r="D329" s="1">
        <v>401406</v>
      </c>
      <c r="E329" s="1" t="s">
        <v>2521</v>
      </c>
      <c r="F329" s="1" t="s">
        <v>2522</v>
      </c>
      <c r="G329" s="1" t="s">
        <v>21429</v>
      </c>
      <c r="H329" s="1" t="s">
        <v>30</v>
      </c>
      <c r="I329" s="1" t="s">
        <v>2524</v>
      </c>
      <c r="J329" s="1">
        <v>30</v>
      </c>
      <c r="K329" s="1" t="s">
        <v>59</v>
      </c>
      <c r="L329" s="1" t="s">
        <v>33</v>
      </c>
      <c r="M329" s="1"/>
      <c r="N329" s="44">
        <v>45852.333333333299</v>
      </c>
      <c r="O329" s="1" t="s">
        <v>745</v>
      </c>
      <c r="P329" s="44">
        <v>45752.640972222202</v>
      </c>
      <c r="Q329" s="1" t="s">
        <v>5308</v>
      </c>
      <c r="R329" s="192">
        <v>45852.525000000001</v>
      </c>
      <c r="S329" s="1" t="s">
        <v>20867</v>
      </c>
      <c r="T329" s="50">
        <v>1.0034722222222201</v>
      </c>
      <c r="U329" s="12">
        <f t="shared" si="13"/>
        <v>1.0034722222222201</v>
      </c>
      <c r="V329" s="28">
        <f t="shared" si="14"/>
        <v>24.083333333333282</v>
      </c>
      <c r="W329" s="28" t="str">
        <f t="shared" si="12"/>
        <v>12-36 hr</v>
      </c>
      <c r="X329" s="51" t="s">
        <v>2525</v>
      </c>
      <c r="Y329" s="52" t="s">
        <v>21430</v>
      </c>
      <c r="Z329" s="53"/>
      <c r="AA329" s="1" t="s">
        <v>21431</v>
      </c>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row>
    <row r="330" spans="1:62" customFormat="1" ht="30" customHeight="1">
      <c r="A330" s="10">
        <v>329</v>
      </c>
      <c r="B330" s="40">
        <v>45851.531944444403</v>
      </c>
      <c r="C330" s="1">
        <v>117634</v>
      </c>
      <c r="D330" s="1">
        <v>218238</v>
      </c>
      <c r="E330" s="1" t="s">
        <v>5417</v>
      </c>
      <c r="F330" s="1" t="s">
        <v>5418</v>
      </c>
      <c r="G330" s="1" t="s">
        <v>5419</v>
      </c>
      <c r="H330" s="1" t="s">
        <v>2355</v>
      </c>
      <c r="I330" s="1" t="s">
        <v>5420</v>
      </c>
      <c r="J330" s="1">
        <v>20</v>
      </c>
      <c r="K330" s="1" t="s">
        <v>4834</v>
      </c>
      <c r="L330" s="1" t="s">
        <v>33</v>
      </c>
      <c r="M330" s="1"/>
      <c r="N330" s="44">
        <v>45852.333333333299</v>
      </c>
      <c r="O330" s="1" t="s">
        <v>34</v>
      </c>
      <c r="P330" s="44">
        <v>45841.673611111102</v>
      </c>
      <c r="Q330" s="1" t="s">
        <v>687</v>
      </c>
      <c r="R330" s="192">
        <v>45852.493055555598</v>
      </c>
      <c r="S330" s="1" t="s">
        <v>20867</v>
      </c>
      <c r="T330" s="46">
        <v>0.96111111111111103</v>
      </c>
      <c r="U330" s="12">
        <f t="shared" si="13"/>
        <v>0.96111111111111103</v>
      </c>
      <c r="V330" s="28">
        <f t="shared" si="14"/>
        <v>23.066666666666663</v>
      </c>
      <c r="W330" s="28" t="str">
        <f t="shared" ref="W330:W393" si="15">IF(V330&gt;60,"&gt; 60 hr",IF(V330&gt;36,"36-48 hr",IF(V330&gt;12,"12-36 hr","&lt;12 hr")))</f>
        <v>12-36 hr</v>
      </c>
      <c r="X330" s="51" t="s">
        <v>21357</v>
      </c>
      <c r="Y330" s="52" t="s">
        <v>21432</v>
      </c>
      <c r="Z330" s="53"/>
      <c r="AA330" s="1" t="s">
        <v>13242</v>
      </c>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row>
    <row r="331" spans="1:62" customFormat="1" ht="30" customHeight="1">
      <c r="A331" s="10">
        <v>330</v>
      </c>
      <c r="B331" s="40">
        <v>45851.560416666704</v>
      </c>
      <c r="C331" s="1">
        <v>104144</v>
      </c>
      <c r="D331" s="1">
        <v>183300</v>
      </c>
      <c r="E331" s="1" t="s">
        <v>2188</v>
      </c>
      <c r="F331" s="1" t="s">
        <v>2189</v>
      </c>
      <c r="G331" s="1" t="s">
        <v>2190</v>
      </c>
      <c r="H331" s="1" t="s">
        <v>273</v>
      </c>
      <c r="I331" s="1" t="s">
        <v>2191</v>
      </c>
      <c r="J331" s="1">
        <v>20</v>
      </c>
      <c r="K331" s="1" t="s">
        <v>552</v>
      </c>
      <c r="L331" s="1" t="s">
        <v>33</v>
      </c>
      <c r="M331" s="1"/>
      <c r="N331" s="1"/>
      <c r="O331" s="1" t="s">
        <v>745</v>
      </c>
      <c r="P331" s="44">
        <v>45744.438194444403</v>
      </c>
      <c r="Q331" s="1" t="s">
        <v>745</v>
      </c>
      <c r="R331" s="192">
        <v>45852.867361111101</v>
      </c>
      <c r="S331" s="1" t="s">
        <v>20867</v>
      </c>
      <c r="T331" s="50">
        <v>1.30694444444444</v>
      </c>
      <c r="U331" s="12">
        <f t="shared" si="13"/>
        <v>1.30694444444444</v>
      </c>
      <c r="V331" s="28">
        <f t="shared" si="14"/>
        <v>31.366666666666561</v>
      </c>
      <c r="W331" s="28" t="str">
        <f t="shared" si="15"/>
        <v>12-36 hr</v>
      </c>
      <c r="X331" s="51" t="s">
        <v>2192</v>
      </c>
      <c r="Y331" s="52" t="s">
        <v>21433</v>
      </c>
      <c r="Z331" s="53"/>
      <c r="AA331" s="1" t="s">
        <v>21194</v>
      </c>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row>
    <row r="332" spans="1:62" customFormat="1" ht="30" customHeight="1">
      <c r="A332" s="10">
        <v>331</v>
      </c>
      <c r="B332" s="40">
        <v>45850.645138888904</v>
      </c>
      <c r="C332" s="1">
        <v>114301</v>
      </c>
      <c r="D332" s="1">
        <v>456905</v>
      </c>
      <c r="E332" s="1" t="s">
        <v>4088</v>
      </c>
      <c r="F332" s="1" t="s">
        <v>4089</v>
      </c>
      <c r="G332" s="1" t="s">
        <v>4090</v>
      </c>
      <c r="H332" s="1" t="s">
        <v>30</v>
      </c>
      <c r="I332" s="1" t="s">
        <v>4091</v>
      </c>
      <c r="J332" s="1">
        <v>20</v>
      </c>
      <c r="K332" s="1" t="s">
        <v>421</v>
      </c>
      <c r="L332" s="1" t="s">
        <v>33</v>
      </c>
      <c r="M332" s="1"/>
      <c r="N332" s="1"/>
      <c r="O332" s="1" t="s">
        <v>745</v>
      </c>
      <c r="P332" s="44">
        <v>45967.756944444402</v>
      </c>
      <c r="Q332" s="1" t="s">
        <v>687</v>
      </c>
      <c r="R332" s="192">
        <v>45998.675000000003</v>
      </c>
      <c r="S332" s="1" t="s">
        <v>20867</v>
      </c>
      <c r="T332" s="50">
        <v>2.9305555555555599E-2</v>
      </c>
      <c r="U332" s="12">
        <f t="shared" si="13"/>
        <v>2.9305555555555599E-2</v>
      </c>
      <c r="V332" s="28">
        <f t="shared" si="14"/>
        <v>0.70333333333333437</v>
      </c>
      <c r="W332" s="28" t="str">
        <f t="shared" si="15"/>
        <v>&lt;12 hr</v>
      </c>
      <c r="X332" s="12" t="s">
        <v>4092</v>
      </c>
      <c r="Y332" s="28" t="s">
        <v>21417</v>
      </c>
      <c r="Z332" s="28"/>
      <c r="AA332" s="51" t="s">
        <v>21087</v>
      </c>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row>
    <row r="333" spans="1:62" customFormat="1" ht="30" customHeight="1">
      <c r="A333" s="10">
        <v>332</v>
      </c>
      <c r="B333" s="40">
        <v>45851.606249999997</v>
      </c>
      <c r="C333" s="1">
        <v>117391</v>
      </c>
      <c r="D333" s="1">
        <v>475799</v>
      </c>
      <c r="E333" s="1" t="s">
        <v>5114</v>
      </c>
      <c r="F333" s="1" t="s">
        <v>5115</v>
      </c>
      <c r="G333" s="1" t="s">
        <v>5116</v>
      </c>
      <c r="H333" s="1" t="s">
        <v>5110</v>
      </c>
      <c r="I333" s="1" t="s">
        <v>5117</v>
      </c>
      <c r="J333" s="1">
        <v>20</v>
      </c>
      <c r="K333" s="1" t="s">
        <v>5118</v>
      </c>
      <c r="L333" s="1"/>
      <c r="M333" s="1"/>
      <c r="N333" s="44">
        <v>45852.333333333299</v>
      </c>
      <c r="O333" s="1" t="s">
        <v>2681</v>
      </c>
      <c r="P333" s="44">
        <v>45838.715277777803</v>
      </c>
      <c r="Q333" s="1" t="s">
        <v>2681</v>
      </c>
      <c r="R333" s="192">
        <v>45852.395833333299</v>
      </c>
      <c r="S333" s="1" t="s">
        <v>20867</v>
      </c>
      <c r="T333" s="46">
        <v>0.78930555555555604</v>
      </c>
      <c r="U333" s="12">
        <f t="shared" si="13"/>
        <v>0.78930555555555604</v>
      </c>
      <c r="V333" s="28">
        <f t="shared" si="14"/>
        <v>18.943333333333346</v>
      </c>
      <c r="W333" s="28" t="str">
        <f t="shared" si="15"/>
        <v>12-36 hr</v>
      </c>
      <c r="X333" s="51" t="s">
        <v>21434</v>
      </c>
      <c r="Y333" s="52" t="s">
        <v>21435</v>
      </c>
      <c r="Z333" s="53"/>
      <c r="AA333" s="1" t="s">
        <v>21216</v>
      </c>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row>
    <row r="334" spans="1:62" customFormat="1" ht="30" customHeight="1">
      <c r="A334" s="10">
        <v>333</v>
      </c>
      <c r="B334" s="40">
        <v>45851.616666666698</v>
      </c>
      <c r="C334" s="1">
        <v>119802</v>
      </c>
      <c r="D334" s="1">
        <v>489974</v>
      </c>
      <c r="E334" s="1" t="s">
        <v>6779</v>
      </c>
      <c r="F334" s="1" t="s">
        <v>6780</v>
      </c>
      <c r="G334" s="1" t="s">
        <v>21436</v>
      </c>
      <c r="H334" s="1" t="s">
        <v>41</v>
      </c>
      <c r="I334" s="1" t="s">
        <v>6782</v>
      </c>
      <c r="J334" s="1">
        <v>30</v>
      </c>
      <c r="K334" s="1" t="s">
        <v>6783</v>
      </c>
      <c r="L334" s="1"/>
      <c r="M334" s="1"/>
      <c r="N334" s="44">
        <v>45852.333333333299</v>
      </c>
      <c r="O334" s="1" t="s">
        <v>5308</v>
      </c>
      <c r="P334" s="44">
        <v>45849.596527777801</v>
      </c>
      <c r="Q334" s="1" t="s">
        <v>687</v>
      </c>
      <c r="R334" s="192">
        <v>45852.497916666704</v>
      </c>
      <c r="S334" s="1" t="s">
        <v>20867</v>
      </c>
      <c r="T334" s="46">
        <v>0.88124999999999998</v>
      </c>
      <c r="U334" s="12">
        <f t="shared" si="13"/>
        <v>0.88124999999999998</v>
      </c>
      <c r="V334" s="28">
        <f t="shared" si="14"/>
        <v>21.15</v>
      </c>
      <c r="W334" s="28" t="str">
        <f t="shared" si="15"/>
        <v>12-36 hr</v>
      </c>
      <c r="X334" s="51" t="s">
        <v>21437</v>
      </c>
      <c r="Y334" s="52" t="s">
        <v>21438</v>
      </c>
      <c r="Z334" s="53"/>
      <c r="AA334" s="1" t="s">
        <v>20888</v>
      </c>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row>
    <row r="335" spans="1:62" customFormat="1" ht="30" customHeight="1">
      <c r="A335" s="10">
        <v>334</v>
      </c>
      <c r="B335" s="40">
        <v>45852.445138888899</v>
      </c>
      <c r="C335" s="1">
        <v>118010</v>
      </c>
      <c r="D335" s="1">
        <v>295569</v>
      </c>
      <c r="E335" s="1" t="s">
        <v>5728</v>
      </c>
      <c r="F335" s="1" t="s">
        <v>5729</v>
      </c>
      <c r="G335" s="1" t="s">
        <v>5730</v>
      </c>
      <c r="H335" s="1" t="s">
        <v>2355</v>
      </c>
      <c r="I335" s="1" t="s">
        <v>5731</v>
      </c>
      <c r="J335" s="1">
        <v>25</v>
      </c>
      <c r="K335" s="1" t="s">
        <v>5732</v>
      </c>
      <c r="L335" s="1" t="s">
        <v>33</v>
      </c>
      <c r="M335" s="1"/>
      <c r="N335" s="44">
        <v>45852.5</v>
      </c>
      <c r="O335" s="1" t="s">
        <v>5308</v>
      </c>
      <c r="P335" s="44">
        <v>45842.7319444444</v>
      </c>
      <c r="Q335" s="1" t="s">
        <v>5308</v>
      </c>
      <c r="R335" s="192">
        <v>45852.588888888902</v>
      </c>
      <c r="S335" s="1" t="s">
        <v>20867</v>
      </c>
      <c r="T335" s="46">
        <v>0.14374999999999999</v>
      </c>
      <c r="U335" s="12">
        <f t="shared" si="13"/>
        <v>0.14374999999999999</v>
      </c>
      <c r="V335" s="28">
        <f t="shared" si="14"/>
        <v>3.4499999999999997</v>
      </c>
      <c r="W335" s="28" t="str">
        <f t="shared" si="15"/>
        <v>&lt;12 hr</v>
      </c>
      <c r="X335" s="51" t="s">
        <v>21439</v>
      </c>
      <c r="Y335" s="52" t="s">
        <v>21440</v>
      </c>
      <c r="Z335" s="53"/>
      <c r="AA335" s="1" t="s">
        <v>20888</v>
      </c>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row>
    <row r="336" spans="1:62" customFormat="1" ht="30" customHeight="1">
      <c r="A336" s="10">
        <v>335</v>
      </c>
      <c r="B336" s="40">
        <v>45852.546527777798</v>
      </c>
      <c r="C336" s="1">
        <v>117757</v>
      </c>
      <c r="D336" s="1">
        <v>477868</v>
      </c>
      <c r="E336" s="1" t="s">
        <v>5464</v>
      </c>
      <c r="F336" s="1" t="s">
        <v>5465</v>
      </c>
      <c r="G336" s="1" t="s">
        <v>21441</v>
      </c>
      <c r="H336" s="1" t="s">
        <v>5110</v>
      </c>
      <c r="I336" s="1" t="s">
        <v>21442</v>
      </c>
      <c r="J336" s="1">
        <v>30</v>
      </c>
      <c r="K336" s="1" t="s">
        <v>5468</v>
      </c>
      <c r="L336" s="1"/>
      <c r="M336" s="1"/>
      <c r="N336" s="44">
        <v>45852.333333333299</v>
      </c>
      <c r="O336" s="1" t="s">
        <v>2681</v>
      </c>
      <c r="P336" s="44">
        <v>45840.644444444399</v>
      </c>
      <c r="Q336" s="1" t="s">
        <v>2681</v>
      </c>
      <c r="R336" s="192">
        <v>45853.3930555556</v>
      </c>
      <c r="S336" s="1" t="s">
        <v>20867</v>
      </c>
      <c r="T336" s="46">
        <v>0.32291666666666702</v>
      </c>
      <c r="U336" s="12">
        <f t="shared" si="13"/>
        <v>0.32291666666666702</v>
      </c>
      <c r="V336" s="28">
        <f t="shared" si="14"/>
        <v>7.7500000000000089</v>
      </c>
      <c r="W336" s="28" t="str">
        <f t="shared" si="15"/>
        <v>&lt;12 hr</v>
      </c>
      <c r="X336" s="51" t="s">
        <v>21443</v>
      </c>
      <c r="Y336" s="52" t="s">
        <v>21444</v>
      </c>
      <c r="Z336" s="53"/>
      <c r="AA336" s="1" t="s">
        <v>21370</v>
      </c>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row>
    <row r="337" spans="1:62" customFormat="1" ht="30" customHeight="1">
      <c r="A337" s="10">
        <v>336</v>
      </c>
      <c r="B337" s="40">
        <v>45852.573611111096</v>
      </c>
      <c r="C337" s="1">
        <v>117624</v>
      </c>
      <c r="D337" s="1">
        <v>199095</v>
      </c>
      <c r="E337" s="1" t="s">
        <v>5386</v>
      </c>
      <c r="F337" s="1" t="s">
        <v>5387</v>
      </c>
      <c r="G337" s="1" t="s">
        <v>21422</v>
      </c>
      <c r="H337" s="1" t="s">
        <v>2355</v>
      </c>
      <c r="I337" s="1" t="s">
        <v>5389</v>
      </c>
      <c r="J337" s="1">
        <v>20</v>
      </c>
      <c r="K337" s="1" t="s">
        <v>2959</v>
      </c>
      <c r="L337" s="1" t="s">
        <v>33</v>
      </c>
      <c r="M337" s="1"/>
      <c r="N337" s="44">
        <v>45852.5</v>
      </c>
      <c r="O337" s="1" t="s">
        <v>5308</v>
      </c>
      <c r="P337" s="44">
        <v>45840.585416666698</v>
      </c>
      <c r="Q337" s="1" t="s">
        <v>745</v>
      </c>
      <c r="R337" s="192">
        <v>45852.869444444397</v>
      </c>
      <c r="S337" s="1" t="s">
        <v>20867</v>
      </c>
      <c r="T337" s="46">
        <v>0.295833333333333</v>
      </c>
      <c r="U337" s="12">
        <f t="shared" si="13"/>
        <v>0.295833333333333</v>
      </c>
      <c r="V337" s="28">
        <f t="shared" si="14"/>
        <v>7.0999999999999925</v>
      </c>
      <c r="W337" s="28" t="str">
        <f t="shared" si="15"/>
        <v>&lt;12 hr</v>
      </c>
      <c r="X337" s="51" t="s">
        <v>21423</v>
      </c>
      <c r="Y337" s="52" t="s">
        <v>21445</v>
      </c>
      <c r="Z337" s="53"/>
      <c r="AA337" s="1" t="s">
        <v>21087</v>
      </c>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row>
    <row r="338" spans="1:62" customFormat="1" ht="30" customHeight="1">
      <c r="A338" s="10">
        <v>337</v>
      </c>
      <c r="B338" s="40">
        <v>45853.574999999997</v>
      </c>
      <c r="C338" s="1">
        <v>118466</v>
      </c>
      <c r="D338" s="1">
        <v>481529</v>
      </c>
      <c r="E338" s="1" t="s">
        <v>6059</v>
      </c>
      <c r="F338" s="1" t="s">
        <v>6060</v>
      </c>
      <c r="G338" s="1" t="s">
        <v>6061</v>
      </c>
      <c r="H338" s="1" t="s">
        <v>5098</v>
      </c>
      <c r="I338" s="1" t="s">
        <v>6062</v>
      </c>
      <c r="J338" s="1">
        <v>40</v>
      </c>
      <c r="K338" s="1" t="s">
        <v>6063</v>
      </c>
      <c r="L338" s="1"/>
      <c r="M338" s="1"/>
      <c r="N338" s="44">
        <v>45854.333333333299</v>
      </c>
      <c r="O338" s="1" t="s">
        <v>5218</v>
      </c>
      <c r="P338" s="44">
        <v>45842.460416666698</v>
      </c>
      <c r="Q338" s="1" t="s">
        <v>5308</v>
      </c>
      <c r="R338" s="192">
        <v>45854.653472222199</v>
      </c>
      <c r="S338" s="1" t="s">
        <v>20867</v>
      </c>
      <c r="T338" s="50">
        <v>1.0784722222222201</v>
      </c>
      <c r="U338" s="12">
        <f t="shared" ref="U338:U401" si="16">T338</f>
        <v>1.0784722222222201</v>
      </c>
      <c r="V338" s="28">
        <f t="shared" si="14"/>
        <v>25.883333333333283</v>
      </c>
      <c r="W338" s="28" t="str">
        <f t="shared" si="15"/>
        <v>12-36 hr</v>
      </c>
      <c r="X338" s="51" t="s">
        <v>21446</v>
      </c>
      <c r="Y338" s="52" t="s">
        <v>21447</v>
      </c>
      <c r="Z338" s="53"/>
      <c r="AA338" s="1" t="s">
        <v>21219</v>
      </c>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row>
    <row r="339" spans="1:62" customFormat="1" ht="30" customHeight="1">
      <c r="A339" s="10">
        <v>338</v>
      </c>
      <c r="B339" s="40">
        <v>45853.590972222199</v>
      </c>
      <c r="C339" s="1">
        <v>102685</v>
      </c>
      <c r="D339" s="1">
        <v>330935</v>
      </c>
      <c r="E339" s="1" t="s">
        <v>1710</v>
      </c>
      <c r="F339" s="1" t="s">
        <v>1711</v>
      </c>
      <c r="G339" s="1" t="s">
        <v>21301</v>
      </c>
      <c r="H339" s="1" t="s">
        <v>252</v>
      </c>
      <c r="I339" s="1" t="s">
        <v>1713</v>
      </c>
      <c r="J339" s="1">
        <v>20</v>
      </c>
      <c r="K339" s="1" t="s">
        <v>59</v>
      </c>
      <c r="L339" s="1" t="s">
        <v>33</v>
      </c>
      <c r="M339" s="1"/>
      <c r="N339" s="1"/>
      <c r="O339" s="1" t="s">
        <v>34</v>
      </c>
      <c r="P339" s="44">
        <v>45727.731249999997</v>
      </c>
      <c r="Q339" s="1" t="s">
        <v>745</v>
      </c>
      <c r="R339" s="192">
        <v>45854.736111111102</v>
      </c>
      <c r="S339" s="1" t="s">
        <v>20867</v>
      </c>
      <c r="T339" s="50">
        <v>1.1450231481481501</v>
      </c>
      <c r="U339" s="12">
        <f t="shared" si="16"/>
        <v>1.1450231481481501</v>
      </c>
      <c r="V339" s="28">
        <f t="shared" ref="V339:V402" si="17">U339*24</f>
        <v>27.480555555555604</v>
      </c>
      <c r="W339" s="28" t="str">
        <f t="shared" si="15"/>
        <v>12-36 hr</v>
      </c>
      <c r="X339" s="51"/>
      <c r="Y339" s="52" t="s">
        <v>21448</v>
      </c>
      <c r="Z339" s="53"/>
      <c r="AA339" s="1" t="s">
        <v>21194</v>
      </c>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row>
    <row r="340" spans="1:62" customFormat="1" ht="30" customHeight="1">
      <c r="A340" s="10">
        <v>339</v>
      </c>
      <c r="B340" s="40">
        <v>45853.596527777801</v>
      </c>
      <c r="C340" s="1">
        <v>119366</v>
      </c>
      <c r="D340" s="1">
        <v>486554</v>
      </c>
      <c r="E340" s="1" t="s">
        <v>6533</v>
      </c>
      <c r="F340" s="1" t="s">
        <v>6534</v>
      </c>
      <c r="G340" s="1" t="s">
        <v>21449</v>
      </c>
      <c r="H340" s="1" t="s">
        <v>2355</v>
      </c>
      <c r="I340" s="1" t="s">
        <v>6536</v>
      </c>
      <c r="J340" s="1">
        <v>100</v>
      </c>
      <c r="K340" s="1" t="s">
        <v>2756</v>
      </c>
      <c r="L340" s="1"/>
      <c r="M340" s="1"/>
      <c r="N340" s="1"/>
      <c r="O340" s="1" t="s">
        <v>745</v>
      </c>
      <c r="P340" s="44">
        <v>45848.445833333302</v>
      </c>
      <c r="Q340" s="1" t="s">
        <v>3111</v>
      </c>
      <c r="R340" s="192">
        <v>45854.738194444399</v>
      </c>
      <c r="S340" s="1" t="s">
        <v>20867</v>
      </c>
      <c r="T340" s="50">
        <v>1.1413078703703701</v>
      </c>
      <c r="U340" s="12">
        <f t="shared" si="16"/>
        <v>1.1413078703703701</v>
      </c>
      <c r="V340" s="28">
        <f t="shared" si="17"/>
        <v>27.391388888888883</v>
      </c>
      <c r="W340" s="28" t="str">
        <f t="shared" si="15"/>
        <v>12-36 hr</v>
      </c>
      <c r="X340" s="51" t="s">
        <v>21450</v>
      </c>
      <c r="Y340" s="52" t="s">
        <v>21451</v>
      </c>
      <c r="Z340" s="53"/>
      <c r="AA340" s="1" t="s">
        <v>21452</v>
      </c>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row>
    <row r="341" spans="1:62" customFormat="1" ht="30" customHeight="1">
      <c r="A341" s="10">
        <v>340</v>
      </c>
      <c r="B341" s="40">
        <v>45854.333333333299</v>
      </c>
      <c r="C341" s="1">
        <v>104626</v>
      </c>
      <c r="D341" s="1">
        <v>92708</v>
      </c>
      <c r="E341" s="1" t="s">
        <v>2392</v>
      </c>
      <c r="F341" s="1" t="s">
        <v>2393</v>
      </c>
      <c r="G341" s="1" t="s">
        <v>2394</v>
      </c>
      <c r="H341" s="1" t="s">
        <v>273</v>
      </c>
      <c r="I341" s="1" t="s">
        <v>2395</v>
      </c>
      <c r="J341" s="1">
        <v>25</v>
      </c>
      <c r="K341" s="1" t="s">
        <v>552</v>
      </c>
      <c r="L341" s="1" t="s">
        <v>33</v>
      </c>
      <c r="M341" s="1"/>
      <c r="N341" s="44">
        <v>45854.333333333299</v>
      </c>
      <c r="O341" s="1" t="s">
        <v>745</v>
      </c>
      <c r="P341" s="44">
        <v>45747.697222222203</v>
      </c>
      <c r="Q341" s="1" t="s">
        <v>745</v>
      </c>
      <c r="R341" s="192">
        <v>45854.4819444444</v>
      </c>
      <c r="S341" s="1" t="s">
        <v>20867</v>
      </c>
      <c r="T341" s="46">
        <v>0.148611111111111</v>
      </c>
      <c r="U341" s="12">
        <f t="shared" si="16"/>
        <v>0.148611111111111</v>
      </c>
      <c r="V341" s="28">
        <f t="shared" si="17"/>
        <v>3.5666666666666638</v>
      </c>
      <c r="W341" s="28" t="str">
        <f t="shared" si="15"/>
        <v>&lt;12 hr</v>
      </c>
      <c r="X341" s="51" t="s">
        <v>2396</v>
      </c>
      <c r="Y341" s="52" t="s">
        <v>21453</v>
      </c>
      <c r="Z341" s="53"/>
      <c r="AA341" s="1" t="s">
        <v>21216</v>
      </c>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row>
    <row r="342" spans="1:62" customFormat="1" ht="30" customHeight="1">
      <c r="A342" s="10">
        <v>341</v>
      </c>
      <c r="B342" s="40">
        <v>45854.333333333299</v>
      </c>
      <c r="C342" s="1">
        <v>118851</v>
      </c>
      <c r="D342" s="1">
        <v>479889</v>
      </c>
      <c r="E342" s="1" t="s">
        <v>6225</v>
      </c>
      <c r="F342" s="1" t="s">
        <v>5800</v>
      </c>
      <c r="G342" s="1" t="s">
        <v>6226</v>
      </c>
      <c r="H342" s="1" t="s">
        <v>2355</v>
      </c>
      <c r="I342" s="1" t="s">
        <v>6227</v>
      </c>
      <c r="J342" s="1">
        <v>30</v>
      </c>
      <c r="K342" s="1" t="s">
        <v>6228</v>
      </c>
      <c r="L342" s="1" t="s">
        <v>33</v>
      </c>
      <c r="M342" s="1">
        <v>15</v>
      </c>
      <c r="N342" s="44">
        <v>45854.333333333299</v>
      </c>
      <c r="O342" s="1" t="s">
        <v>5308</v>
      </c>
      <c r="P342" s="44">
        <v>45844.6118055556</v>
      </c>
      <c r="Q342" s="1" t="s">
        <v>3111</v>
      </c>
      <c r="R342" s="192">
        <v>45854.4819444444</v>
      </c>
      <c r="S342" s="1" t="s">
        <v>20867</v>
      </c>
      <c r="T342" s="46">
        <v>0.148611111111111</v>
      </c>
      <c r="U342" s="12">
        <f t="shared" si="16"/>
        <v>0.148611111111111</v>
      </c>
      <c r="V342" s="28">
        <f t="shared" si="17"/>
        <v>3.5666666666666638</v>
      </c>
      <c r="W342" s="28" t="str">
        <f t="shared" si="15"/>
        <v>&lt;12 hr</v>
      </c>
      <c r="X342" s="51" t="s">
        <v>21454</v>
      </c>
      <c r="Y342" s="52" t="s">
        <v>21455</v>
      </c>
      <c r="Z342" s="53"/>
      <c r="AA342" s="1" t="s">
        <v>20888</v>
      </c>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row>
    <row r="343" spans="1:62" customFormat="1" ht="30" customHeight="1">
      <c r="A343" s="10">
        <v>342</v>
      </c>
      <c r="B343" s="40">
        <v>45854.425000000003</v>
      </c>
      <c r="C343" s="1">
        <v>117625</v>
      </c>
      <c r="D343" s="1">
        <v>477105</v>
      </c>
      <c r="E343" s="1" t="s">
        <v>5390</v>
      </c>
      <c r="F343" s="1" t="s">
        <v>5391</v>
      </c>
      <c r="G343" s="1" t="s">
        <v>5392</v>
      </c>
      <c r="H343" s="1" t="s">
        <v>5110</v>
      </c>
      <c r="I343" s="1" t="s">
        <v>5393</v>
      </c>
      <c r="J343" s="1">
        <v>20</v>
      </c>
      <c r="K343" s="1" t="s">
        <v>5394</v>
      </c>
      <c r="L343" s="1"/>
      <c r="M343" s="1">
        <v>40</v>
      </c>
      <c r="N343" s="44">
        <v>45855.333333333299</v>
      </c>
      <c r="O343" s="1" t="s">
        <v>2681</v>
      </c>
      <c r="P343" s="44">
        <v>45840.701388888898</v>
      </c>
      <c r="Q343" s="1" t="s">
        <v>66</v>
      </c>
      <c r="R343" s="192">
        <v>45855.511111111096</v>
      </c>
      <c r="S343" s="1" t="s">
        <v>20867</v>
      </c>
      <c r="T343" s="50">
        <v>1.0861111111111099</v>
      </c>
      <c r="U343" s="12">
        <f t="shared" si="16"/>
        <v>1.0861111111111099</v>
      </c>
      <c r="V343" s="28">
        <f t="shared" si="17"/>
        <v>26.066666666666638</v>
      </c>
      <c r="W343" s="28" t="str">
        <f t="shared" si="15"/>
        <v>12-36 hr</v>
      </c>
      <c r="X343" s="51" t="s">
        <v>21456</v>
      </c>
      <c r="Y343" s="52" t="s">
        <v>21457</v>
      </c>
      <c r="Z343" s="53"/>
      <c r="AA343" s="1" t="s">
        <v>20888</v>
      </c>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row>
    <row r="344" spans="1:62" customFormat="1" ht="30" customHeight="1">
      <c r="A344" s="10">
        <v>343</v>
      </c>
      <c r="B344" s="40">
        <v>45854.443749999999</v>
      </c>
      <c r="C344" s="1">
        <v>120344</v>
      </c>
      <c r="D344" s="1">
        <v>493672</v>
      </c>
      <c r="E344" s="1" t="s">
        <v>6980</v>
      </c>
      <c r="F344" s="1" t="s">
        <v>21461</v>
      </c>
      <c r="G344" s="1" t="s">
        <v>21462</v>
      </c>
      <c r="H344" s="1" t="s">
        <v>5098</v>
      </c>
      <c r="I344" s="1" t="s">
        <v>21463</v>
      </c>
      <c r="J344" s="1">
        <v>25</v>
      </c>
      <c r="K344" s="1" t="s">
        <v>6984</v>
      </c>
      <c r="L344" s="1"/>
      <c r="M344" s="1"/>
      <c r="N344" s="1"/>
      <c r="O344" s="1" t="s">
        <v>5186</v>
      </c>
      <c r="P344" s="44">
        <v>45852.489583333299</v>
      </c>
      <c r="Q344" s="1" t="s">
        <v>5186</v>
      </c>
      <c r="R344" s="192">
        <v>45855.845138888901</v>
      </c>
      <c r="S344" s="1" t="s">
        <v>20867</v>
      </c>
      <c r="T344" s="50">
        <v>1.4017245370370399</v>
      </c>
      <c r="U344" s="12">
        <f t="shared" si="16"/>
        <v>1.4017245370370399</v>
      </c>
      <c r="V344" s="28">
        <f t="shared" si="17"/>
        <v>33.641388888888955</v>
      </c>
      <c r="W344" s="28" t="str">
        <f t="shared" si="15"/>
        <v>12-36 hr</v>
      </c>
      <c r="X344" s="51"/>
      <c r="Y344" s="52" t="s">
        <v>21464</v>
      </c>
      <c r="Z344" s="53"/>
      <c r="AA344" s="1" t="s">
        <v>21452</v>
      </c>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row>
    <row r="345" spans="1:62" customFormat="1" ht="30" customHeight="1">
      <c r="A345" s="10">
        <v>344</v>
      </c>
      <c r="B345" s="40">
        <v>45854.447916666701</v>
      </c>
      <c r="C345" s="1">
        <v>118471</v>
      </c>
      <c r="D345" s="1">
        <v>481577</v>
      </c>
      <c r="E345" s="1" t="s">
        <v>6064</v>
      </c>
      <c r="F345" s="1" t="s">
        <v>6065</v>
      </c>
      <c r="G345" s="1" t="s">
        <v>21364</v>
      </c>
      <c r="H345" s="1" t="s">
        <v>5110</v>
      </c>
      <c r="I345" s="1" t="s">
        <v>6067</v>
      </c>
      <c r="J345" s="1">
        <v>40</v>
      </c>
      <c r="K345" s="1" t="s">
        <v>6068</v>
      </c>
      <c r="L345" s="1"/>
      <c r="M345" s="1"/>
      <c r="N345" s="44">
        <v>45855.333333333299</v>
      </c>
      <c r="O345" s="1" t="s">
        <v>5218</v>
      </c>
      <c r="P345" s="44">
        <v>45842.713194444397</v>
      </c>
      <c r="Q345" s="1" t="s">
        <v>5218</v>
      </c>
      <c r="R345" s="192">
        <v>45855.458333333299</v>
      </c>
      <c r="S345" s="1" t="s">
        <v>20867</v>
      </c>
      <c r="T345" s="50">
        <v>1.0104166666666701</v>
      </c>
      <c r="U345" s="12">
        <f t="shared" si="16"/>
        <v>1.0104166666666701</v>
      </c>
      <c r="V345" s="28">
        <f t="shared" si="17"/>
        <v>24.250000000000082</v>
      </c>
      <c r="W345" s="28" t="str">
        <f t="shared" si="15"/>
        <v>12-36 hr</v>
      </c>
      <c r="X345" s="51" t="s">
        <v>21365</v>
      </c>
      <c r="Y345" s="52" t="s">
        <v>21465</v>
      </c>
      <c r="Z345" s="53"/>
      <c r="AA345" s="1" t="s">
        <v>21466</v>
      </c>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row>
    <row r="346" spans="1:62" customFormat="1" ht="30" customHeight="1">
      <c r="A346" s="10">
        <v>345</v>
      </c>
      <c r="B346" s="40">
        <v>45854.448611111096</v>
      </c>
      <c r="C346" s="1">
        <v>120235</v>
      </c>
      <c r="D346" s="1">
        <v>492894</v>
      </c>
      <c r="E346" s="1" t="s">
        <v>6937</v>
      </c>
      <c r="F346" s="1" t="s">
        <v>21467</v>
      </c>
      <c r="G346" s="1" t="s">
        <v>6939</v>
      </c>
      <c r="H346" s="1" t="s">
        <v>5110</v>
      </c>
      <c r="I346" s="1" t="s">
        <v>21468</v>
      </c>
      <c r="J346" s="1">
        <v>20</v>
      </c>
      <c r="K346" s="1" t="s">
        <v>6941</v>
      </c>
      <c r="L346" s="1"/>
      <c r="M346" s="1"/>
      <c r="N346" s="1"/>
      <c r="O346" s="1" t="s">
        <v>5218</v>
      </c>
      <c r="P346" s="44">
        <v>45851.618750000001</v>
      </c>
      <c r="Q346" s="1" t="s">
        <v>5218</v>
      </c>
      <c r="R346" s="192">
        <v>45855.847222222197</v>
      </c>
      <c r="S346" s="1" t="s">
        <v>20867</v>
      </c>
      <c r="T346" s="50">
        <v>1.39871527777778</v>
      </c>
      <c r="U346" s="12">
        <f t="shared" si="16"/>
        <v>1.39871527777778</v>
      </c>
      <c r="V346" s="28">
        <f t="shared" si="17"/>
        <v>33.569166666666717</v>
      </c>
      <c r="W346" s="28" t="str">
        <f t="shared" si="15"/>
        <v>12-36 hr</v>
      </c>
      <c r="X346" s="51" t="s">
        <v>21469</v>
      </c>
      <c r="Y346" s="52" t="s">
        <v>21470</v>
      </c>
      <c r="Z346" s="53"/>
      <c r="AA346" s="1" t="s">
        <v>20870</v>
      </c>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row>
    <row r="347" spans="1:62" customFormat="1" ht="30" customHeight="1">
      <c r="A347" s="10">
        <v>346</v>
      </c>
      <c r="B347" s="40">
        <v>45854.540972222203</v>
      </c>
      <c r="C347" s="1">
        <v>117757</v>
      </c>
      <c r="D347" s="1">
        <v>477868</v>
      </c>
      <c r="E347" s="1" t="s">
        <v>5464</v>
      </c>
      <c r="F347" s="1" t="s">
        <v>5465</v>
      </c>
      <c r="G347" s="1" t="s">
        <v>21441</v>
      </c>
      <c r="H347" s="1" t="s">
        <v>5110</v>
      </c>
      <c r="I347" s="1" t="s">
        <v>21442</v>
      </c>
      <c r="J347" s="1">
        <v>30</v>
      </c>
      <c r="K347" s="1" t="s">
        <v>5468</v>
      </c>
      <c r="L347" s="1"/>
      <c r="M347" s="1"/>
      <c r="N347" s="1"/>
      <c r="O347" s="1" t="s">
        <v>2681</v>
      </c>
      <c r="P347" s="44">
        <v>45840.644444444399</v>
      </c>
      <c r="Q347" s="1"/>
      <c r="R347" s="192">
        <v>45855.377777777801</v>
      </c>
      <c r="S347" s="1" t="s">
        <v>20867</v>
      </c>
      <c r="T347" s="46">
        <v>0.83737268518518504</v>
      </c>
      <c r="U347" s="12">
        <f t="shared" si="16"/>
        <v>0.83737268518518504</v>
      </c>
      <c r="V347" s="28">
        <f t="shared" si="17"/>
        <v>20.096944444444439</v>
      </c>
      <c r="W347" s="28" t="str">
        <f t="shared" si="15"/>
        <v>12-36 hr</v>
      </c>
      <c r="X347" s="51"/>
      <c r="Y347" s="52" t="s">
        <v>21471</v>
      </c>
      <c r="Z347" s="53"/>
      <c r="AA347" s="1" t="s">
        <v>13242</v>
      </c>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row>
    <row r="348" spans="1:62" customFormat="1" ht="30" customHeight="1">
      <c r="A348" s="10">
        <v>347</v>
      </c>
      <c r="B348" s="40">
        <v>45854.438888888901</v>
      </c>
      <c r="C348" s="1">
        <v>120249</v>
      </c>
      <c r="D348" s="1">
        <v>492991</v>
      </c>
      <c r="E348" s="1" t="s">
        <v>6946</v>
      </c>
      <c r="F348" s="1" t="s">
        <v>21473</v>
      </c>
      <c r="G348" s="1" t="s">
        <v>21474</v>
      </c>
      <c r="H348" s="1" t="s">
        <v>5098</v>
      </c>
      <c r="I348" s="1" t="s">
        <v>21475</v>
      </c>
      <c r="J348" s="1">
        <v>20</v>
      </c>
      <c r="K348" s="1" t="s">
        <v>6950</v>
      </c>
      <c r="L348" s="1"/>
      <c r="M348" s="1"/>
      <c r="N348" s="1"/>
      <c r="O348" s="1" t="s">
        <v>5186</v>
      </c>
      <c r="P348" s="44">
        <v>45851.6965277778</v>
      </c>
      <c r="Q348" s="1" t="s">
        <v>5186</v>
      </c>
      <c r="R348" s="192">
        <v>45855.844444444403</v>
      </c>
      <c r="S348" s="1" t="s">
        <v>20867</v>
      </c>
      <c r="T348" s="50">
        <v>1.40570601851852</v>
      </c>
      <c r="U348" s="12">
        <f t="shared" si="16"/>
        <v>1.40570601851852</v>
      </c>
      <c r="V348" s="28">
        <f t="shared" si="17"/>
        <v>33.736944444444475</v>
      </c>
      <c r="W348" s="28" t="str">
        <f t="shared" si="15"/>
        <v>12-36 hr</v>
      </c>
      <c r="X348" s="51" t="s">
        <v>21476</v>
      </c>
      <c r="Y348" s="52" t="s">
        <v>21477</v>
      </c>
      <c r="Z348" s="53"/>
      <c r="AA348" s="1" t="s">
        <v>20888</v>
      </c>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row>
    <row r="349" spans="1:62" customFormat="1" ht="30" customHeight="1">
      <c r="A349" s="10">
        <v>348</v>
      </c>
      <c r="B349" s="40">
        <v>45855.427083333299</v>
      </c>
      <c r="C349" s="1">
        <v>119121</v>
      </c>
      <c r="D349" s="1">
        <v>484929</v>
      </c>
      <c r="E349" s="1" t="s">
        <v>6385</v>
      </c>
      <c r="F349" s="1" t="s">
        <v>6386</v>
      </c>
      <c r="G349" s="1" t="s">
        <v>21478</v>
      </c>
      <c r="H349" s="1" t="s">
        <v>5110</v>
      </c>
      <c r="I349" s="1" t="s">
        <v>6388</v>
      </c>
      <c r="J349" s="1">
        <v>20</v>
      </c>
      <c r="K349" s="1" t="s">
        <v>6389</v>
      </c>
      <c r="L349" s="1" t="s">
        <v>33</v>
      </c>
      <c r="M349" s="1"/>
      <c r="N349" s="44">
        <v>45855.333333333299</v>
      </c>
      <c r="O349" s="1" t="s">
        <v>5186</v>
      </c>
      <c r="P349" s="44">
        <v>45845.465972222199</v>
      </c>
      <c r="Q349" s="1" t="s">
        <v>5186</v>
      </c>
      <c r="R349" s="192">
        <v>45855.624305555597</v>
      </c>
      <c r="S349" s="1" t="s">
        <v>20867</v>
      </c>
      <c r="T349" s="46">
        <v>0.19722222222222199</v>
      </c>
      <c r="U349" s="12">
        <f t="shared" si="16"/>
        <v>0.19722222222222199</v>
      </c>
      <c r="V349" s="28">
        <f t="shared" si="17"/>
        <v>4.7333333333333281</v>
      </c>
      <c r="W349" s="28" t="str">
        <f t="shared" si="15"/>
        <v>&lt;12 hr</v>
      </c>
      <c r="X349" s="51" t="s">
        <v>21479</v>
      </c>
      <c r="Y349" s="52" t="s">
        <v>21480</v>
      </c>
      <c r="Z349" s="53"/>
      <c r="AA349" s="1" t="s">
        <v>20888</v>
      </c>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row>
    <row r="350" spans="1:62" customFormat="1" ht="30" customHeight="1">
      <c r="A350" s="10">
        <v>349</v>
      </c>
      <c r="B350" s="40">
        <v>45855.420138888898</v>
      </c>
      <c r="C350" s="1">
        <v>120375</v>
      </c>
      <c r="D350" s="1">
        <v>493900</v>
      </c>
      <c r="E350" s="1" t="s">
        <v>6992</v>
      </c>
      <c r="F350" s="1" t="s">
        <v>21481</v>
      </c>
      <c r="G350" s="1" t="s">
        <v>21482</v>
      </c>
      <c r="H350" s="1" t="s">
        <v>5098</v>
      </c>
      <c r="I350" s="1" t="s">
        <v>21483</v>
      </c>
      <c r="J350" s="1">
        <v>20</v>
      </c>
      <c r="K350" s="1" t="s">
        <v>6996</v>
      </c>
      <c r="L350" s="1"/>
      <c r="M350" s="1"/>
      <c r="N350" s="44">
        <v>45855.333333333299</v>
      </c>
      <c r="O350" s="1" t="s">
        <v>5218</v>
      </c>
      <c r="P350" s="44">
        <v>45852.675000000003</v>
      </c>
      <c r="Q350" s="1" t="s">
        <v>5218</v>
      </c>
      <c r="R350" s="192">
        <v>45856.505555555603</v>
      </c>
      <c r="S350" s="1" t="s">
        <v>20867</v>
      </c>
      <c r="T350" s="50">
        <v>1.08541666666667</v>
      </c>
      <c r="U350" s="12">
        <f t="shared" si="16"/>
        <v>1.08541666666667</v>
      </c>
      <c r="V350" s="28">
        <f t="shared" si="17"/>
        <v>26.050000000000082</v>
      </c>
      <c r="W350" s="28" t="str">
        <f t="shared" si="15"/>
        <v>12-36 hr</v>
      </c>
      <c r="X350" s="51" t="s">
        <v>21484</v>
      </c>
      <c r="Y350" s="52" t="s">
        <v>21337</v>
      </c>
      <c r="Z350" s="53"/>
      <c r="AA350" s="1" t="s">
        <v>21400</v>
      </c>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row>
    <row r="351" spans="1:62" customFormat="1" ht="30" customHeight="1">
      <c r="A351" s="10">
        <v>350</v>
      </c>
      <c r="B351" s="40">
        <v>45856.436111111099</v>
      </c>
      <c r="C351" s="1">
        <v>117757</v>
      </c>
      <c r="D351" s="1">
        <v>477868</v>
      </c>
      <c r="E351" s="1" t="s">
        <v>5464</v>
      </c>
      <c r="F351" s="1" t="s">
        <v>5465</v>
      </c>
      <c r="G351" s="1" t="s">
        <v>21441</v>
      </c>
      <c r="H351" s="1" t="s">
        <v>5110</v>
      </c>
      <c r="I351" s="1" t="s">
        <v>21442</v>
      </c>
      <c r="J351" s="1">
        <v>30</v>
      </c>
      <c r="K351" s="1" t="s">
        <v>5468</v>
      </c>
      <c r="L351" s="1"/>
      <c r="M351" s="1"/>
      <c r="N351" s="44">
        <v>45856.458333333299</v>
      </c>
      <c r="O351" s="1" t="s">
        <v>2681</v>
      </c>
      <c r="P351" s="44">
        <v>45840.644444444399</v>
      </c>
      <c r="Q351" s="1" t="s">
        <v>2681</v>
      </c>
      <c r="R351" s="192">
        <v>45856.654166666704</v>
      </c>
      <c r="S351" s="1" t="s">
        <v>20867</v>
      </c>
      <c r="T351" s="46">
        <v>0.218055555555556</v>
      </c>
      <c r="U351" s="12">
        <f t="shared" si="16"/>
        <v>0.218055555555556</v>
      </c>
      <c r="V351" s="28">
        <f t="shared" si="17"/>
        <v>5.2333333333333441</v>
      </c>
      <c r="W351" s="28" t="str">
        <f t="shared" si="15"/>
        <v>&lt;12 hr</v>
      </c>
      <c r="X351" s="51" t="s">
        <v>21485</v>
      </c>
      <c r="Y351" s="52" t="s">
        <v>21486</v>
      </c>
      <c r="Z351" s="53"/>
      <c r="AA351" s="1" t="s">
        <v>21219</v>
      </c>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row>
    <row r="352" spans="1:62" customFormat="1" ht="30" customHeight="1">
      <c r="A352" s="10">
        <v>351</v>
      </c>
      <c r="B352" s="40">
        <v>45856.422916666699</v>
      </c>
      <c r="C352" s="1">
        <v>116205</v>
      </c>
      <c r="D352" s="1">
        <v>217412</v>
      </c>
      <c r="E352" s="1" t="s">
        <v>4867</v>
      </c>
      <c r="F352" s="1" t="s">
        <v>4868</v>
      </c>
      <c r="G352" s="1" t="s">
        <v>4869</v>
      </c>
      <c r="H352" s="1" t="s">
        <v>182</v>
      </c>
      <c r="I352" s="1" t="s">
        <v>4870</v>
      </c>
      <c r="J352" s="1">
        <v>40</v>
      </c>
      <c r="K352" s="1" t="s">
        <v>396</v>
      </c>
      <c r="L352" s="1" t="s">
        <v>33</v>
      </c>
      <c r="M352" s="1"/>
      <c r="N352" s="44">
        <v>45856.458333333299</v>
      </c>
      <c r="O352" s="1" t="s">
        <v>3111</v>
      </c>
      <c r="P352" s="44">
        <v>45829.556250000001</v>
      </c>
      <c r="Q352" s="1" t="s">
        <v>745</v>
      </c>
      <c r="R352" s="192">
        <v>45856.5625</v>
      </c>
      <c r="S352" s="1" t="s">
        <v>20867</v>
      </c>
      <c r="T352" s="46">
        <v>0.243055555555556</v>
      </c>
      <c r="U352" s="12">
        <f t="shared" si="16"/>
        <v>0.243055555555556</v>
      </c>
      <c r="V352" s="28">
        <f t="shared" si="17"/>
        <v>5.8333333333333437</v>
      </c>
      <c r="W352" s="28" t="str">
        <f t="shared" si="15"/>
        <v>&lt;12 hr</v>
      </c>
      <c r="X352" s="51" t="s">
        <v>21487</v>
      </c>
      <c r="Y352" s="52" t="s">
        <v>21488</v>
      </c>
      <c r="Z352" s="53"/>
      <c r="AA352" s="1" t="s">
        <v>21489</v>
      </c>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row>
    <row r="353" spans="1:62" customFormat="1" ht="30" customHeight="1">
      <c r="A353" s="10">
        <v>352</v>
      </c>
      <c r="B353" s="40">
        <v>45856.416666666701</v>
      </c>
      <c r="C353" s="1">
        <v>117625</v>
      </c>
      <c r="D353" s="1">
        <v>477105</v>
      </c>
      <c r="E353" s="1" t="s">
        <v>5390</v>
      </c>
      <c r="F353" s="1" t="s">
        <v>5391</v>
      </c>
      <c r="G353" s="1" t="s">
        <v>5392</v>
      </c>
      <c r="H353" s="1" t="s">
        <v>5110</v>
      </c>
      <c r="I353" s="1" t="s">
        <v>5393</v>
      </c>
      <c r="J353" s="1">
        <v>20</v>
      </c>
      <c r="K353" s="1" t="s">
        <v>5394</v>
      </c>
      <c r="L353" s="1"/>
      <c r="M353" s="1"/>
      <c r="N353" s="44">
        <v>45856.458333333299</v>
      </c>
      <c r="O353" s="1" t="s">
        <v>2681</v>
      </c>
      <c r="P353" s="44">
        <v>45840.701388888898</v>
      </c>
      <c r="Q353" s="1" t="s">
        <v>2681</v>
      </c>
      <c r="R353" s="192">
        <v>45856.679166666698</v>
      </c>
      <c r="S353" s="1" t="s">
        <v>20867</v>
      </c>
      <c r="T353" s="46">
        <v>0.26250000000000001</v>
      </c>
      <c r="U353" s="12">
        <f t="shared" si="16"/>
        <v>0.26250000000000001</v>
      </c>
      <c r="V353" s="28">
        <f t="shared" si="17"/>
        <v>6.3000000000000007</v>
      </c>
      <c r="W353" s="28" t="str">
        <f t="shared" si="15"/>
        <v>&lt;12 hr</v>
      </c>
      <c r="X353" s="51" t="s">
        <v>21456</v>
      </c>
      <c r="Y353" s="52" t="s">
        <v>21490</v>
      </c>
      <c r="Z353" s="53"/>
      <c r="AA353" s="1" t="s">
        <v>21491</v>
      </c>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row>
    <row r="354" spans="1:62" customFormat="1" ht="30" customHeight="1">
      <c r="A354" s="10">
        <v>353</v>
      </c>
      <c r="B354" s="40">
        <v>45856.443055555603</v>
      </c>
      <c r="C354" s="1">
        <v>119657</v>
      </c>
      <c r="D354" s="1">
        <v>489171</v>
      </c>
      <c r="E354" s="1" t="s">
        <v>6675</v>
      </c>
      <c r="F354" s="1" t="s">
        <v>6676</v>
      </c>
      <c r="G354" s="1" t="s">
        <v>6677</v>
      </c>
      <c r="H354" s="1" t="s">
        <v>5098</v>
      </c>
      <c r="I354" s="1" t="s">
        <v>6678</v>
      </c>
      <c r="J354" s="1">
        <v>20</v>
      </c>
      <c r="K354" s="1" t="s">
        <v>6679</v>
      </c>
      <c r="L354" s="1"/>
      <c r="M354" s="1">
        <v>112</v>
      </c>
      <c r="N354" s="44">
        <v>45856.458333333299</v>
      </c>
      <c r="O354" s="1" t="s">
        <v>5186</v>
      </c>
      <c r="P354" s="44">
        <v>45848.547222222202</v>
      </c>
      <c r="Q354" s="1" t="s">
        <v>5186</v>
      </c>
      <c r="R354" s="192">
        <v>45856.565277777801</v>
      </c>
      <c r="S354" s="1" t="s">
        <v>20867</v>
      </c>
      <c r="T354" s="46">
        <v>0.122222222222222</v>
      </c>
      <c r="U354" s="12">
        <f t="shared" si="16"/>
        <v>0.122222222222222</v>
      </c>
      <c r="V354" s="28">
        <f t="shared" si="17"/>
        <v>2.9333333333333278</v>
      </c>
      <c r="W354" s="28" t="str">
        <f t="shared" si="15"/>
        <v>&lt;12 hr</v>
      </c>
      <c r="X354" s="51" t="s">
        <v>21492</v>
      </c>
      <c r="Y354" s="52" t="s">
        <v>21493</v>
      </c>
      <c r="Z354" s="53"/>
      <c r="AA354" s="1" t="s">
        <v>20888</v>
      </c>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row>
    <row r="355" spans="1:62" customFormat="1" ht="30" customHeight="1">
      <c r="A355" s="10">
        <v>354</v>
      </c>
      <c r="B355" s="40">
        <v>45856.477083333302</v>
      </c>
      <c r="C355" s="1">
        <v>108608</v>
      </c>
      <c r="D355" s="1">
        <v>421189</v>
      </c>
      <c r="E355" s="1" t="s">
        <v>3166</v>
      </c>
      <c r="F355" s="1" t="s">
        <v>3167</v>
      </c>
      <c r="G355" s="1" t="s">
        <v>3168</v>
      </c>
      <c r="H355" s="1" t="s">
        <v>41</v>
      </c>
      <c r="I355" s="1" t="s">
        <v>3169</v>
      </c>
      <c r="J355" s="1">
        <v>25</v>
      </c>
      <c r="K355" s="1" t="s">
        <v>443</v>
      </c>
      <c r="L355" s="1" t="s">
        <v>33</v>
      </c>
      <c r="M355" s="1">
        <v>20</v>
      </c>
      <c r="N355" s="44">
        <v>45856.458333333299</v>
      </c>
      <c r="O355" s="1" t="s">
        <v>66</v>
      </c>
      <c r="P355" s="44">
        <v>45780.518750000003</v>
      </c>
      <c r="Q355" s="1" t="s">
        <v>3111</v>
      </c>
      <c r="R355" s="192">
        <v>45856.560416666704</v>
      </c>
      <c r="S355" s="1" t="s">
        <v>20867</v>
      </c>
      <c r="T355" s="46">
        <v>8.3333333333333301E-2</v>
      </c>
      <c r="U355" s="12">
        <f t="shared" si="16"/>
        <v>8.3333333333333301E-2</v>
      </c>
      <c r="V355" s="28">
        <f t="shared" si="17"/>
        <v>1.9999999999999991</v>
      </c>
      <c r="W355" s="28" t="str">
        <f t="shared" si="15"/>
        <v>&lt;12 hr</v>
      </c>
      <c r="X355" s="51" t="s">
        <v>3170</v>
      </c>
      <c r="Y355" s="52" t="s">
        <v>21494</v>
      </c>
      <c r="Z355" s="53"/>
      <c r="AA355" s="1" t="s">
        <v>20888</v>
      </c>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row>
    <row r="356" spans="1:62" customFormat="1" ht="30" customHeight="1">
      <c r="A356" s="10">
        <v>355</v>
      </c>
      <c r="B356" s="40">
        <v>45856.484027777798</v>
      </c>
      <c r="C356" s="1">
        <v>102600</v>
      </c>
      <c r="D356" s="1">
        <v>304261</v>
      </c>
      <c r="E356" s="1" t="s">
        <v>1620</v>
      </c>
      <c r="F356" s="1" t="s">
        <v>1621</v>
      </c>
      <c r="G356" s="1" t="s">
        <v>21495</v>
      </c>
      <c r="H356" s="1" t="s">
        <v>252</v>
      </c>
      <c r="I356" s="1" t="s">
        <v>1623</v>
      </c>
      <c r="J356" s="1">
        <v>20</v>
      </c>
      <c r="K356" s="1" t="s">
        <v>105</v>
      </c>
      <c r="L356" s="1" t="s">
        <v>33</v>
      </c>
      <c r="M356" s="1"/>
      <c r="N356" s="44">
        <v>45856.5</v>
      </c>
      <c r="O356" s="1" t="s">
        <v>66</v>
      </c>
      <c r="P356" s="44">
        <v>45727.431250000001</v>
      </c>
      <c r="Q356" s="1" t="s">
        <v>3111</v>
      </c>
      <c r="R356" s="192">
        <v>45856.620138888902</v>
      </c>
      <c r="S356" s="1" t="s">
        <v>20867</v>
      </c>
      <c r="T356" s="46">
        <v>0.13611111111111099</v>
      </c>
      <c r="U356" s="12">
        <f t="shared" si="16"/>
        <v>0.13611111111111099</v>
      </c>
      <c r="V356" s="28">
        <f t="shared" si="17"/>
        <v>3.2666666666666639</v>
      </c>
      <c r="W356" s="28" t="str">
        <f t="shared" si="15"/>
        <v>&lt;12 hr</v>
      </c>
      <c r="X356" s="51" t="s">
        <v>1624</v>
      </c>
      <c r="Y356" s="52" t="s">
        <v>21496</v>
      </c>
      <c r="Z356" s="53"/>
      <c r="AA356" s="1" t="s">
        <v>20888</v>
      </c>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row>
    <row r="357" spans="1:62" customFormat="1" ht="30" customHeight="1">
      <c r="A357" s="10">
        <v>356</v>
      </c>
      <c r="B357" s="40">
        <v>45856.625</v>
      </c>
      <c r="C357" s="1">
        <v>117828</v>
      </c>
      <c r="D357" s="1">
        <v>263811</v>
      </c>
      <c r="E357" s="1" t="s">
        <v>5570</v>
      </c>
      <c r="F357" s="1" t="s">
        <v>5571</v>
      </c>
      <c r="G357" s="1" t="s">
        <v>21497</v>
      </c>
      <c r="H357" s="1" t="s">
        <v>2355</v>
      </c>
      <c r="I357" s="1" t="s">
        <v>21498</v>
      </c>
      <c r="J357" s="1">
        <v>20</v>
      </c>
      <c r="K357" s="1" t="s">
        <v>5050</v>
      </c>
      <c r="L357" s="1" t="s">
        <v>33</v>
      </c>
      <c r="M357" s="1">
        <v>15</v>
      </c>
      <c r="N357" s="1"/>
      <c r="O357" s="1" t="s">
        <v>687</v>
      </c>
      <c r="P357" s="44">
        <v>45842.590972222199</v>
      </c>
      <c r="Q357" s="1" t="s">
        <v>3111</v>
      </c>
      <c r="R357" s="192">
        <v>45856.943055555603</v>
      </c>
      <c r="S357" s="1" t="s">
        <v>20867</v>
      </c>
      <c r="T357" s="46">
        <v>0.31805555555555598</v>
      </c>
      <c r="U357" s="12">
        <f t="shared" si="16"/>
        <v>0.31805555555555598</v>
      </c>
      <c r="V357" s="28">
        <f t="shared" si="17"/>
        <v>7.6333333333333435</v>
      </c>
      <c r="W357" s="28" t="str">
        <f t="shared" si="15"/>
        <v>&lt;12 hr</v>
      </c>
      <c r="X357" s="51" t="s">
        <v>21499</v>
      </c>
      <c r="Y357" s="52" t="s">
        <v>21500</v>
      </c>
      <c r="Z357" s="53"/>
      <c r="AA357" s="1" t="s">
        <v>20888</v>
      </c>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row>
    <row r="358" spans="1:62" customFormat="1" ht="30" customHeight="1">
      <c r="A358" s="10">
        <v>357</v>
      </c>
      <c r="B358" s="40">
        <v>45856.608333333301</v>
      </c>
      <c r="C358" s="1">
        <v>120484</v>
      </c>
      <c r="D358" s="1">
        <v>494489</v>
      </c>
      <c r="E358" s="1" t="s">
        <v>7054</v>
      </c>
      <c r="F358" s="1" t="s">
        <v>7055</v>
      </c>
      <c r="G358" s="1" t="s">
        <v>21501</v>
      </c>
      <c r="H358" s="1" t="s">
        <v>5110</v>
      </c>
      <c r="I358" s="1" t="s">
        <v>7057</v>
      </c>
      <c r="J358" s="1">
        <v>40</v>
      </c>
      <c r="K358" s="1" t="s">
        <v>7058</v>
      </c>
      <c r="L358" s="1"/>
      <c r="M358" s="1"/>
      <c r="N358" s="1"/>
      <c r="O358" s="1" t="s">
        <v>5218</v>
      </c>
      <c r="P358" s="44">
        <v>45853.629166666702</v>
      </c>
      <c r="Q358" s="1" t="s">
        <v>5218</v>
      </c>
      <c r="R358" s="192">
        <v>45856.660416666702</v>
      </c>
      <c r="S358" s="1" t="s">
        <v>20867</v>
      </c>
      <c r="T358" s="46">
        <v>5.2083333333333301E-2</v>
      </c>
      <c r="U358" s="12">
        <f t="shared" si="16"/>
        <v>5.2083333333333301E-2</v>
      </c>
      <c r="V358" s="28">
        <f t="shared" si="17"/>
        <v>1.2499999999999991</v>
      </c>
      <c r="W358" s="28" t="str">
        <f t="shared" si="15"/>
        <v>&lt;12 hr</v>
      </c>
      <c r="X358" s="51" t="s">
        <v>21502</v>
      </c>
      <c r="Y358" s="52" t="s">
        <v>21503</v>
      </c>
      <c r="Z358" s="53"/>
      <c r="AA358" s="1" t="s">
        <v>21400</v>
      </c>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row>
    <row r="359" spans="1:62" customFormat="1" ht="30" customHeight="1">
      <c r="A359" s="10">
        <v>358</v>
      </c>
      <c r="B359" s="40">
        <v>45856.634722222203</v>
      </c>
      <c r="C359" s="1">
        <v>105385</v>
      </c>
      <c r="D359" s="1">
        <v>401232</v>
      </c>
      <c r="E359" s="1" t="s">
        <v>2563</v>
      </c>
      <c r="F359" s="1" t="s">
        <v>2564</v>
      </c>
      <c r="G359" s="1" t="s">
        <v>21325</v>
      </c>
      <c r="H359" s="1" t="s">
        <v>182</v>
      </c>
      <c r="I359" s="1" t="s">
        <v>2566</v>
      </c>
      <c r="J359" s="1">
        <v>20</v>
      </c>
      <c r="K359" s="1" t="s">
        <v>2567</v>
      </c>
      <c r="L359" s="1" t="s">
        <v>33</v>
      </c>
      <c r="M359" s="1">
        <v>20</v>
      </c>
      <c r="N359" s="44">
        <v>45856.666666666701</v>
      </c>
      <c r="O359" s="1" t="s">
        <v>44</v>
      </c>
      <c r="P359" s="44">
        <v>45753.631249999999</v>
      </c>
      <c r="Q359" s="1" t="s">
        <v>687</v>
      </c>
      <c r="R359" s="192">
        <v>45856.941666666702</v>
      </c>
      <c r="S359" s="1" t="s">
        <v>20867</v>
      </c>
      <c r="T359" s="46">
        <v>0.30694444444444402</v>
      </c>
      <c r="U359" s="12">
        <f t="shared" si="16"/>
        <v>0.30694444444444402</v>
      </c>
      <c r="V359" s="28">
        <f t="shared" si="17"/>
        <v>7.3666666666666565</v>
      </c>
      <c r="W359" s="28" t="str">
        <f t="shared" si="15"/>
        <v>&lt;12 hr</v>
      </c>
      <c r="X359" s="51" t="s">
        <v>2568</v>
      </c>
      <c r="Y359" s="52" t="s">
        <v>21504</v>
      </c>
      <c r="Z359" s="53"/>
      <c r="AA359" s="1" t="s">
        <v>20888</v>
      </c>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row>
    <row r="360" spans="1:62" customFormat="1" ht="30" customHeight="1">
      <c r="A360" s="10">
        <v>359</v>
      </c>
      <c r="B360" s="40">
        <v>45856.7409722222</v>
      </c>
      <c r="C360" s="1">
        <v>115131</v>
      </c>
      <c r="D360" s="1">
        <v>315653</v>
      </c>
      <c r="E360" s="1" t="s">
        <v>4321</v>
      </c>
      <c r="F360" s="1" t="s">
        <v>4322</v>
      </c>
      <c r="G360" s="1" t="s">
        <v>4323</v>
      </c>
      <c r="H360" s="1" t="s">
        <v>50</v>
      </c>
      <c r="I360" s="1" t="s">
        <v>4324</v>
      </c>
      <c r="J360" s="1">
        <v>20</v>
      </c>
      <c r="K360" s="1" t="s">
        <v>1011</v>
      </c>
      <c r="L360" s="1" t="s">
        <v>33</v>
      </c>
      <c r="M360" s="1">
        <v>30</v>
      </c>
      <c r="N360" s="1"/>
      <c r="O360" s="1" t="s">
        <v>3111</v>
      </c>
      <c r="P360" s="44">
        <v>45822.609722222202</v>
      </c>
      <c r="Q360" s="1" t="s">
        <v>687</v>
      </c>
      <c r="R360" s="192">
        <v>45857.625694444403</v>
      </c>
      <c r="S360" s="1" t="s">
        <v>20867</v>
      </c>
      <c r="T360" s="46">
        <v>0.884502314814815</v>
      </c>
      <c r="U360" s="12">
        <f t="shared" si="16"/>
        <v>0.884502314814815</v>
      </c>
      <c r="V360" s="28">
        <f t="shared" si="17"/>
        <v>21.22805555555556</v>
      </c>
      <c r="W360" s="28" t="str">
        <f t="shared" si="15"/>
        <v>12-36 hr</v>
      </c>
      <c r="X360" s="51" t="s">
        <v>4325</v>
      </c>
      <c r="Y360" s="52" t="s">
        <v>21190</v>
      </c>
      <c r="Z360" s="53"/>
      <c r="AA360" s="1" t="s">
        <v>20888</v>
      </c>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row>
    <row r="361" spans="1:62" customFormat="1" ht="30" customHeight="1">
      <c r="A361" s="10">
        <v>360</v>
      </c>
      <c r="B361" s="40">
        <v>45857.439583333296</v>
      </c>
      <c r="C361" s="1">
        <v>104483</v>
      </c>
      <c r="D361" s="1">
        <v>395367</v>
      </c>
      <c r="E361" s="1" t="s">
        <v>2337</v>
      </c>
      <c r="F361" s="1" t="s">
        <v>2338</v>
      </c>
      <c r="G361" s="1" t="s">
        <v>2339</v>
      </c>
      <c r="H361" s="1" t="s">
        <v>252</v>
      </c>
      <c r="I361" s="1" t="s">
        <v>2340</v>
      </c>
      <c r="J361" s="1">
        <v>20</v>
      </c>
      <c r="K361" s="1" t="s">
        <v>105</v>
      </c>
      <c r="L361" s="1" t="s">
        <v>33</v>
      </c>
      <c r="M361" s="1">
        <v>30</v>
      </c>
      <c r="N361" s="1"/>
      <c r="O361" s="1" t="s">
        <v>745</v>
      </c>
      <c r="P361" s="44">
        <v>45744.671527777798</v>
      </c>
      <c r="Q361" s="1" t="s">
        <v>3111</v>
      </c>
      <c r="R361" s="192">
        <v>45858.869444444397</v>
      </c>
      <c r="S361" s="1" t="s">
        <v>20867</v>
      </c>
      <c r="T361" s="50">
        <v>1.4297106481481501</v>
      </c>
      <c r="U361" s="12">
        <f t="shared" si="16"/>
        <v>1.4297106481481501</v>
      </c>
      <c r="V361" s="28">
        <f t="shared" si="17"/>
        <v>34.3130555555556</v>
      </c>
      <c r="W361" s="28" t="str">
        <f t="shared" si="15"/>
        <v>12-36 hr</v>
      </c>
      <c r="X361" s="51" t="s">
        <v>2341</v>
      </c>
      <c r="Y361" s="52" t="s">
        <v>21505</v>
      </c>
      <c r="Z361" s="53"/>
      <c r="AA361" s="1" t="s">
        <v>20888</v>
      </c>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row>
    <row r="362" spans="1:62" customFormat="1" ht="30" customHeight="1">
      <c r="A362" s="10">
        <v>361</v>
      </c>
      <c r="B362" s="40">
        <v>45857.451388888898</v>
      </c>
      <c r="C362" s="1">
        <v>103216</v>
      </c>
      <c r="D362" s="1">
        <v>177871</v>
      </c>
      <c r="E362" s="1" t="s">
        <v>1878</v>
      </c>
      <c r="F362" s="1" t="s">
        <v>1879</v>
      </c>
      <c r="G362" s="1" t="s">
        <v>1880</v>
      </c>
      <c r="H362" s="1" t="s">
        <v>273</v>
      </c>
      <c r="I362" s="1" t="s">
        <v>1881</v>
      </c>
      <c r="J362" s="1">
        <v>25</v>
      </c>
      <c r="K362" s="1" t="s">
        <v>461</v>
      </c>
      <c r="L362" s="1" t="s">
        <v>33</v>
      </c>
      <c r="M362" s="1">
        <v>80</v>
      </c>
      <c r="N362" s="1"/>
      <c r="O362" s="1" t="s">
        <v>34</v>
      </c>
      <c r="P362" s="44">
        <v>45733.458333333299</v>
      </c>
      <c r="Q362" s="1" t="s">
        <v>687</v>
      </c>
      <c r="R362" s="192">
        <v>45857.7277777778</v>
      </c>
      <c r="S362" s="1" t="s">
        <v>20867</v>
      </c>
      <c r="T362" s="46">
        <v>0.27619212962963002</v>
      </c>
      <c r="U362" s="12">
        <f t="shared" si="16"/>
        <v>0.27619212962963002</v>
      </c>
      <c r="V362" s="28">
        <f t="shared" si="17"/>
        <v>6.6286111111111206</v>
      </c>
      <c r="W362" s="28" t="str">
        <f t="shared" si="15"/>
        <v>&lt;12 hr</v>
      </c>
      <c r="X362" s="51" t="s">
        <v>1882</v>
      </c>
      <c r="Y362" s="52" t="s">
        <v>21506</v>
      </c>
      <c r="Z362" s="53"/>
      <c r="AA362" s="1" t="s">
        <v>20888</v>
      </c>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row>
    <row r="363" spans="1:62" customFormat="1" ht="30" customHeight="1">
      <c r="A363" s="10">
        <v>362</v>
      </c>
      <c r="B363" s="40">
        <v>45857.5180555556</v>
      </c>
      <c r="C363" s="1">
        <v>117484</v>
      </c>
      <c r="D363" s="1">
        <v>191968</v>
      </c>
      <c r="E363" s="1" t="s">
        <v>5238</v>
      </c>
      <c r="F363" s="1" t="s">
        <v>5239</v>
      </c>
      <c r="G363" s="1" t="s">
        <v>21507</v>
      </c>
      <c r="H363" s="1" t="s">
        <v>2355</v>
      </c>
      <c r="I363" s="1" t="s">
        <v>5241</v>
      </c>
      <c r="J363" s="1">
        <v>20</v>
      </c>
      <c r="K363" s="1" t="s">
        <v>2946</v>
      </c>
      <c r="L363" s="1" t="s">
        <v>33</v>
      </c>
      <c r="M363" s="1">
        <v>50</v>
      </c>
      <c r="N363" s="1"/>
      <c r="O363" s="1" t="s">
        <v>745</v>
      </c>
      <c r="P363" s="44">
        <v>45837.668749999997</v>
      </c>
      <c r="Q363" s="1" t="s">
        <v>5308</v>
      </c>
      <c r="R363" s="192">
        <v>45858.870833333298</v>
      </c>
      <c r="S363" s="1" t="s">
        <v>20867</v>
      </c>
      <c r="T363" s="50">
        <v>1.3524074074074099</v>
      </c>
      <c r="U363" s="12">
        <f t="shared" si="16"/>
        <v>1.3524074074074099</v>
      </c>
      <c r="V363" s="28">
        <f t="shared" si="17"/>
        <v>32.457777777777835</v>
      </c>
      <c r="W363" s="28" t="str">
        <f t="shared" si="15"/>
        <v>12-36 hr</v>
      </c>
      <c r="X363" s="51" t="s">
        <v>21508</v>
      </c>
      <c r="Y363" s="52" t="s">
        <v>21509</v>
      </c>
      <c r="Z363" s="53"/>
      <c r="AA363" s="1" t="s">
        <v>20888</v>
      </c>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row>
    <row r="364" spans="1:62" customFormat="1" ht="30" customHeight="1">
      <c r="A364" s="10">
        <v>363</v>
      </c>
      <c r="B364" s="40">
        <v>45857.536111111098</v>
      </c>
      <c r="C364" s="1">
        <v>119284</v>
      </c>
      <c r="D364" s="1">
        <v>467721</v>
      </c>
      <c r="E364" s="1" t="s">
        <v>6500</v>
      </c>
      <c r="F364" s="1" t="s">
        <v>6501</v>
      </c>
      <c r="G364" s="1" t="s">
        <v>6502</v>
      </c>
      <c r="H364" s="1" t="s">
        <v>5110</v>
      </c>
      <c r="I364" s="1" t="s">
        <v>6503</v>
      </c>
      <c r="J364" s="1">
        <v>20</v>
      </c>
      <c r="K364" s="1" t="s">
        <v>6504</v>
      </c>
      <c r="L364" s="1"/>
      <c r="M364" s="1"/>
      <c r="N364" s="1"/>
      <c r="O364" s="1" t="s">
        <v>5218</v>
      </c>
      <c r="P364" s="44">
        <v>45846.476388888899</v>
      </c>
      <c r="Q364" s="1" t="s">
        <v>5218</v>
      </c>
      <c r="R364" s="192">
        <v>45858.872916666704</v>
      </c>
      <c r="S364" s="1" t="s">
        <v>20867</v>
      </c>
      <c r="T364" s="50">
        <v>1.33674768518519</v>
      </c>
      <c r="U364" s="12">
        <f t="shared" si="16"/>
        <v>1.33674768518519</v>
      </c>
      <c r="V364" s="28">
        <f t="shared" si="17"/>
        <v>32.081944444444559</v>
      </c>
      <c r="W364" s="28" t="str">
        <f t="shared" si="15"/>
        <v>12-36 hr</v>
      </c>
      <c r="X364" s="51" t="s">
        <v>21510</v>
      </c>
      <c r="Y364" s="52" t="s">
        <v>21511</v>
      </c>
      <c r="Z364" s="53"/>
      <c r="AA364" s="1" t="s">
        <v>21512</v>
      </c>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row>
    <row r="365" spans="1:62" customFormat="1" ht="30" customHeight="1">
      <c r="A365" s="10">
        <v>364</v>
      </c>
      <c r="B365" s="40">
        <v>45857.558333333298</v>
      </c>
      <c r="C365" s="1">
        <v>118591</v>
      </c>
      <c r="D365" s="1">
        <v>482332</v>
      </c>
      <c r="E365" s="1" t="s">
        <v>6135</v>
      </c>
      <c r="F365" s="1" t="s">
        <v>6136</v>
      </c>
      <c r="G365" s="1" t="s">
        <v>6137</v>
      </c>
      <c r="H365" s="1" t="s">
        <v>5098</v>
      </c>
      <c r="I365" s="1" t="s">
        <v>6138</v>
      </c>
      <c r="J365" s="1">
        <v>20</v>
      </c>
      <c r="K365" s="1" t="s">
        <v>6139</v>
      </c>
      <c r="L365" s="1"/>
      <c r="M365" s="1"/>
      <c r="N365" s="44">
        <v>45858.333333333299</v>
      </c>
      <c r="O365" s="1" t="s">
        <v>5218</v>
      </c>
      <c r="P365" s="44">
        <v>45843.625694444403</v>
      </c>
      <c r="Q365" s="1" t="s">
        <v>5218</v>
      </c>
      <c r="R365" s="192">
        <v>45860.656944444403</v>
      </c>
      <c r="S365" s="1" t="s">
        <v>20867</v>
      </c>
      <c r="T365" s="50">
        <v>3.0983680555555599</v>
      </c>
      <c r="U365" s="12">
        <f t="shared" si="16"/>
        <v>3.0983680555555599</v>
      </c>
      <c r="V365" s="28">
        <f t="shared" si="17"/>
        <v>74.360833333333431</v>
      </c>
      <c r="W365" s="28" t="str">
        <f t="shared" si="15"/>
        <v>&gt; 60 hr</v>
      </c>
      <c r="X365" s="51" t="s">
        <v>21513</v>
      </c>
      <c r="Y365" s="52" t="s">
        <v>21514</v>
      </c>
      <c r="Z365" s="53"/>
      <c r="AA365" s="1" t="s">
        <v>21265</v>
      </c>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row>
    <row r="366" spans="1:62" customFormat="1" ht="30" customHeight="1">
      <c r="A366" s="10">
        <v>365</v>
      </c>
      <c r="B366" s="40">
        <v>45857.564583333296</v>
      </c>
      <c r="C366" s="1">
        <v>118219</v>
      </c>
      <c r="D366" s="1">
        <v>480224</v>
      </c>
      <c r="E366" s="1" t="s">
        <v>5865</v>
      </c>
      <c r="F366" s="1" t="s">
        <v>5866</v>
      </c>
      <c r="G366" s="1" t="s">
        <v>5867</v>
      </c>
      <c r="H366" s="1" t="s">
        <v>5098</v>
      </c>
      <c r="I366" s="1" t="s">
        <v>5868</v>
      </c>
      <c r="J366" s="1">
        <v>20</v>
      </c>
      <c r="K366" s="1" t="s">
        <v>5100</v>
      </c>
      <c r="L366" s="1"/>
      <c r="M366" s="1">
        <v>30</v>
      </c>
      <c r="N366" s="1"/>
      <c r="O366" s="1" t="s">
        <v>3111</v>
      </c>
      <c r="P366" s="44">
        <v>45841.505555555603</v>
      </c>
      <c r="Q366" s="1" t="s">
        <v>2681</v>
      </c>
      <c r="R366" s="192">
        <v>45858.874305555597</v>
      </c>
      <c r="S366" s="1" t="s">
        <v>20867</v>
      </c>
      <c r="T366" s="50">
        <v>1.30966435185185</v>
      </c>
      <c r="U366" s="12">
        <f t="shared" si="16"/>
        <v>1.30966435185185</v>
      </c>
      <c r="V366" s="28">
        <f t="shared" si="17"/>
        <v>31.431944444444401</v>
      </c>
      <c r="W366" s="28" t="str">
        <f t="shared" si="15"/>
        <v>12-36 hr</v>
      </c>
      <c r="X366" s="51" t="s">
        <v>21515</v>
      </c>
      <c r="Y366" s="52" t="s">
        <v>21516</v>
      </c>
      <c r="Z366" s="53"/>
      <c r="AA366" s="1" t="s">
        <v>20888</v>
      </c>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row>
    <row r="367" spans="1:62" customFormat="1" ht="30" customHeight="1">
      <c r="A367" s="10">
        <v>366</v>
      </c>
      <c r="B367" s="40">
        <v>45858.433333333298</v>
      </c>
      <c r="C367" s="1">
        <v>118135</v>
      </c>
      <c r="D367" s="1">
        <v>479903</v>
      </c>
      <c r="E367" s="1" t="s">
        <v>5803</v>
      </c>
      <c r="F367" s="1" t="s">
        <v>5804</v>
      </c>
      <c r="G367" s="1" t="s">
        <v>21521</v>
      </c>
      <c r="H367" s="1" t="s">
        <v>5098</v>
      </c>
      <c r="I367" s="1" t="s">
        <v>5806</v>
      </c>
      <c r="J367" s="1">
        <v>20</v>
      </c>
      <c r="K367" s="1" t="s">
        <v>5798</v>
      </c>
      <c r="L367" s="1"/>
      <c r="M367" s="1"/>
      <c r="N367" s="44">
        <v>45859.333333333299</v>
      </c>
      <c r="O367" s="1" t="s">
        <v>5218</v>
      </c>
      <c r="P367" s="44">
        <v>45842.511805555601</v>
      </c>
      <c r="Q367" s="1" t="s">
        <v>5218</v>
      </c>
      <c r="R367" s="192">
        <v>45859.636111111096</v>
      </c>
      <c r="S367" s="1" t="s">
        <v>20867</v>
      </c>
      <c r="T367" s="50">
        <v>1.20287037037037</v>
      </c>
      <c r="U367" s="12">
        <f t="shared" si="16"/>
        <v>1.20287037037037</v>
      </c>
      <c r="V367" s="28">
        <f t="shared" si="17"/>
        <v>28.868888888888883</v>
      </c>
      <c r="W367" s="28" t="str">
        <f t="shared" si="15"/>
        <v>12-36 hr</v>
      </c>
      <c r="X367" s="51" t="s">
        <v>21522</v>
      </c>
      <c r="Y367" s="52" t="s">
        <v>21523</v>
      </c>
      <c r="Z367" s="53"/>
      <c r="AA367" s="1" t="s">
        <v>21524</v>
      </c>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row>
    <row r="368" spans="1:62" customFormat="1" ht="30" customHeight="1">
      <c r="A368" s="10">
        <v>367</v>
      </c>
      <c r="B368" s="40">
        <v>45858.457638888904</v>
      </c>
      <c r="C368" s="1">
        <v>118344</v>
      </c>
      <c r="D368" s="1">
        <v>480936</v>
      </c>
      <c r="E368" s="1" t="s">
        <v>5986</v>
      </c>
      <c r="F368" s="1" t="s">
        <v>5987</v>
      </c>
      <c r="G368" s="1" t="s">
        <v>21525</v>
      </c>
      <c r="H368" s="1" t="s">
        <v>5110</v>
      </c>
      <c r="I368" s="1" t="s">
        <v>5989</v>
      </c>
      <c r="J368" s="1">
        <v>20</v>
      </c>
      <c r="K368" s="1" t="s">
        <v>5990</v>
      </c>
      <c r="L368" s="1"/>
      <c r="M368" s="1">
        <v>40</v>
      </c>
      <c r="N368" s="1"/>
      <c r="O368" s="1" t="s">
        <v>5218</v>
      </c>
      <c r="P368" s="44">
        <v>45842.470138888901</v>
      </c>
      <c r="Q368" s="1" t="s">
        <v>5218</v>
      </c>
      <c r="R368" s="192">
        <v>45859.974305555603</v>
      </c>
      <c r="S368" s="1" t="s">
        <v>20867</v>
      </c>
      <c r="T368" s="50">
        <v>1.5166666666666699</v>
      </c>
      <c r="U368" s="12">
        <f t="shared" si="16"/>
        <v>1.5166666666666699</v>
      </c>
      <c r="V368" s="28">
        <f t="shared" si="17"/>
        <v>36.400000000000077</v>
      </c>
      <c r="W368" s="28" t="str">
        <f t="shared" si="15"/>
        <v>36-48 hr</v>
      </c>
      <c r="X368" s="51" t="s">
        <v>21526</v>
      </c>
      <c r="Y368" s="52" t="s">
        <v>21527</v>
      </c>
      <c r="Z368" s="53"/>
      <c r="AA368" s="1" t="s">
        <v>20888</v>
      </c>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row>
    <row r="369" spans="1:62" customFormat="1" ht="30" customHeight="1">
      <c r="A369" s="10">
        <v>368</v>
      </c>
      <c r="B369" s="40">
        <v>45858.4868055556</v>
      </c>
      <c r="C369" s="1">
        <v>119684</v>
      </c>
      <c r="D369" s="1">
        <v>489305</v>
      </c>
      <c r="E369" s="1" t="s">
        <v>6690</v>
      </c>
      <c r="F369" s="1" t="s">
        <v>6691</v>
      </c>
      <c r="G369" s="1" t="s">
        <v>6692</v>
      </c>
      <c r="H369" s="1" t="s">
        <v>5110</v>
      </c>
      <c r="I369" s="1" t="s">
        <v>6693</v>
      </c>
      <c r="J369" s="1">
        <v>20</v>
      </c>
      <c r="K369" s="1" t="s">
        <v>6694</v>
      </c>
      <c r="L369" s="1"/>
      <c r="M369" s="1"/>
      <c r="N369" s="1"/>
      <c r="O369" s="1" t="s">
        <v>5218</v>
      </c>
      <c r="P369" s="44">
        <v>45848.603472222203</v>
      </c>
      <c r="Q369" s="1" t="s">
        <v>5218</v>
      </c>
      <c r="R369" s="192">
        <v>45860.909722222197</v>
      </c>
      <c r="S369" s="1" t="s">
        <v>20867</v>
      </c>
      <c r="T369" s="50">
        <v>2.4229166666666702</v>
      </c>
      <c r="U369" s="12">
        <f t="shared" si="16"/>
        <v>2.4229166666666702</v>
      </c>
      <c r="V369" s="28">
        <f t="shared" si="17"/>
        <v>58.150000000000084</v>
      </c>
      <c r="W369" s="28" t="str">
        <f t="shared" si="15"/>
        <v>36-48 hr</v>
      </c>
      <c r="X369" s="51" t="s">
        <v>21528</v>
      </c>
      <c r="Y369" s="52" t="s">
        <v>21529</v>
      </c>
      <c r="Z369" s="53"/>
      <c r="AA369" s="1" t="s">
        <v>20888</v>
      </c>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row>
    <row r="370" spans="1:62" customFormat="1" ht="30" customHeight="1">
      <c r="A370" s="10">
        <v>369</v>
      </c>
      <c r="B370" s="40">
        <v>45858.704166666699</v>
      </c>
      <c r="C370" s="1">
        <v>104286</v>
      </c>
      <c r="D370" s="1">
        <v>393513</v>
      </c>
      <c r="E370" s="1" t="s">
        <v>2236</v>
      </c>
      <c r="F370" s="1" t="s">
        <v>2237</v>
      </c>
      <c r="G370" s="1" t="s">
        <v>2238</v>
      </c>
      <c r="H370" s="1" t="s">
        <v>41</v>
      </c>
      <c r="I370" s="1" t="s">
        <v>2239</v>
      </c>
      <c r="J370" s="1">
        <v>20</v>
      </c>
      <c r="K370" s="1" t="s">
        <v>65</v>
      </c>
      <c r="L370" s="1" t="s">
        <v>33</v>
      </c>
      <c r="M370" s="1">
        <v>100</v>
      </c>
      <c r="N370" s="44">
        <v>45859.333333333299</v>
      </c>
      <c r="O370" s="1" t="s">
        <v>687</v>
      </c>
      <c r="P370" s="44">
        <v>45742.475694444402</v>
      </c>
      <c r="Q370" s="1" t="s">
        <v>2681</v>
      </c>
      <c r="R370" s="192">
        <v>45859.512499999997</v>
      </c>
      <c r="S370" s="1" t="s">
        <v>20867</v>
      </c>
      <c r="T370" s="46">
        <v>0.80833333333333302</v>
      </c>
      <c r="U370" s="12">
        <f t="shared" si="16"/>
        <v>0.80833333333333302</v>
      </c>
      <c r="V370" s="28">
        <f t="shared" si="17"/>
        <v>19.399999999999991</v>
      </c>
      <c r="W370" s="28" t="str">
        <f t="shared" si="15"/>
        <v>12-36 hr</v>
      </c>
      <c r="X370" s="51" t="s">
        <v>2240</v>
      </c>
      <c r="Y370" s="52" t="s">
        <v>21530</v>
      </c>
      <c r="Z370" s="53"/>
      <c r="AA370" s="1" t="s">
        <v>20888</v>
      </c>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row>
    <row r="371" spans="1:62" customFormat="1" ht="30" customHeight="1">
      <c r="A371" s="10">
        <v>370</v>
      </c>
      <c r="B371" s="40">
        <v>45859.464583333298</v>
      </c>
      <c r="C371" s="1">
        <v>119184</v>
      </c>
      <c r="D371" s="1">
        <v>51474</v>
      </c>
      <c r="E371" s="1" t="s">
        <v>6427</v>
      </c>
      <c r="F371" s="1" t="s">
        <v>6428</v>
      </c>
      <c r="G371" s="1" t="s">
        <v>21531</v>
      </c>
      <c r="H371" s="1" t="s">
        <v>5110</v>
      </c>
      <c r="I371" s="1" t="s">
        <v>6430</v>
      </c>
      <c r="J371" s="1">
        <v>40</v>
      </c>
      <c r="K371" s="1" t="s">
        <v>6431</v>
      </c>
      <c r="L371" s="1"/>
      <c r="M371" s="1"/>
      <c r="N371" s="44">
        <v>45859.333333333299</v>
      </c>
      <c r="O371" s="1" t="s">
        <v>5218</v>
      </c>
      <c r="P371" s="44">
        <v>45845.601388888899</v>
      </c>
      <c r="Q371" s="1" t="s">
        <v>5218</v>
      </c>
      <c r="R371" s="192">
        <v>45860.65625</v>
      </c>
      <c r="S371" s="1" t="s">
        <v>20867</v>
      </c>
      <c r="T371" s="50">
        <v>1.19166666666667</v>
      </c>
      <c r="U371" s="12">
        <f t="shared" si="16"/>
        <v>1.19166666666667</v>
      </c>
      <c r="V371" s="28">
        <f t="shared" si="17"/>
        <v>28.60000000000008</v>
      </c>
      <c r="W371" s="28" t="str">
        <f t="shared" si="15"/>
        <v>12-36 hr</v>
      </c>
      <c r="X371" s="51" t="s">
        <v>21532</v>
      </c>
      <c r="Y371" s="52" t="s">
        <v>21533</v>
      </c>
      <c r="Z371" s="53"/>
      <c r="AA371" s="1" t="s">
        <v>21400</v>
      </c>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row>
    <row r="372" spans="1:62" customFormat="1" ht="30" customHeight="1">
      <c r="A372" s="10">
        <v>371</v>
      </c>
      <c r="B372" s="40">
        <v>45859.525000000001</v>
      </c>
      <c r="C372" s="1">
        <v>101953</v>
      </c>
      <c r="D372" s="1">
        <v>257451</v>
      </c>
      <c r="E372" s="1" t="s">
        <v>1342</v>
      </c>
      <c r="F372" s="1" t="s">
        <v>1343</v>
      </c>
      <c r="G372" s="1" t="s">
        <v>1344</v>
      </c>
      <c r="H372" s="1" t="s">
        <v>252</v>
      </c>
      <c r="I372" s="1" t="s">
        <v>1345</v>
      </c>
      <c r="J372" s="1">
        <v>20</v>
      </c>
      <c r="K372" s="1" t="s">
        <v>59</v>
      </c>
      <c r="L372" s="1" t="s">
        <v>33</v>
      </c>
      <c r="M372" s="1"/>
      <c r="N372" s="44">
        <v>45859.583333333299</v>
      </c>
      <c r="O372" s="1" t="s">
        <v>66</v>
      </c>
      <c r="P372" s="44">
        <v>45721.677777777797</v>
      </c>
      <c r="Q372" s="1" t="s">
        <v>745</v>
      </c>
      <c r="R372" s="192">
        <v>45859.6381944444</v>
      </c>
      <c r="S372" s="1" t="s">
        <v>20867</v>
      </c>
      <c r="T372" s="46">
        <v>0.11373842592592601</v>
      </c>
      <c r="U372" s="12">
        <f t="shared" si="16"/>
        <v>0.11373842592592601</v>
      </c>
      <c r="V372" s="28">
        <f t="shared" si="17"/>
        <v>2.7297222222222244</v>
      </c>
      <c r="W372" s="28" t="str">
        <f t="shared" si="15"/>
        <v>&lt;12 hr</v>
      </c>
      <c r="X372" s="51" t="s">
        <v>1346</v>
      </c>
      <c r="Y372" s="52" t="s">
        <v>21534</v>
      </c>
      <c r="Z372" s="53"/>
      <c r="AA372" s="1" t="s">
        <v>21265</v>
      </c>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row>
    <row r="373" spans="1:62" customFormat="1" ht="30" customHeight="1">
      <c r="A373" s="10">
        <v>372</v>
      </c>
      <c r="B373" s="40">
        <v>45859.591666666704</v>
      </c>
      <c r="C373" s="1">
        <v>115455</v>
      </c>
      <c r="D373" s="1">
        <v>321659</v>
      </c>
      <c r="E373" s="1" t="s">
        <v>4483</v>
      </c>
      <c r="F373" s="1" t="s">
        <v>4484</v>
      </c>
      <c r="G373" s="1" t="s">
        <v>4485</v>
      </c>
      <c r="H373" s="1" t="s">
        <v>2355</v>
      </c>
      <c r="I373" s="1" t="s">
        <v>4486</v>
      </c>
      <c r="J373" s="1">
        <v>20</v>
      </c>
      <c r="K373" s="1" t="s">
        <v>3670</v>
      </c>
      <c r="L373" s="1" t="s">
        <v>33</v>
      </c>
      <c r="M373" s="1"/>
      <c r="N373" s="44">
        <v>45859.625</v>
      </c>
      <c r="O373" s="1" t="s">
        <v>3111</v>
      </c>
      <c r="P373" s="44">
        <v>45824.511805555601</v>
      </c>
      <c r="Q373" s="1" t="s">
        <v>687</v>
      </c>
      <c r="R373" s="192">
        <v>45859.995138888902</v>
      </c>
      <c r="S373" s="1" t="s">
        <v>20867</v>
      </c>
      <c r="T373" s="46">
        <v>0.40415509259259302</v>
      </c>
      <c r="U373" s="12">
        <f t="shared" si="16"/>
        <v>0.40415509259259302</v>
      </c>
      <c r="V373" s="28">
        <f t="shared" si="17"/>
        <v>9.699722222222233</v>
      </c>
      <c r="W373" s="28" t="str">
        <f t="shared" si="15"/>
        <v>&lt;12 hr</v>
      </c>
      <c r="X373" s="51" t="s">
        <v>4487</v>
      </c>
      <c r="Y373" s="52" t="s">
        <v>21535</v>
      </c>
      <c r="Z373" s="53"/>
      <c r="AA373" s="1" t="s">
        <v>13242</v>
      </c>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row>
    <row r="374" spans="1:62" customFormat="1" ht="30" customHeight="1">
      <c r="A374" s="10">
        <v>373</v>
      </c>
      <c r="B374" s="40">
        <v>45859.596527777801</v>
      </c>
      <c r="C374" s="1">
        <v>116027</v>
      </c>
      <c r="D374" s="1">
        <v>466435</v>
      </c>
      <c r="E374" s="1" t="s">
        <v>4785</v>
      </c>
      <c r="F374" s="1" t="s">
        <v>4786</v>
      </c>
      <c r="G374" s="1" t="s">
        <v>4787</v>
      </c>
      <c r="H374" s="1" t="s">
        <v>2355</v>
      </c>
      <c r="I374" s="1" t="s">
        <v>4788</v>
      </c>
      <c r="J374" s="1">
        <v>20</v>
      </c>
      <c r="K374" s="1" t="s">
        <v>3806</v>
      </c>
      <c r="L374" s="1" t="s">
        <v>33</v>
      </c>
      <c r="M374" s="1"/>
      <c r="N374" s="44">
        <v>45859.625</v>
      </c>
      <c r="O374" s="1" t="s">
        <v>687</v>
      </c>
      <c r="P374" s="44">
        <v>45828.545138888898</v>
      </c>
      <c r="Q374" s="1" t="s">
        <v>687</v>
      </c>
      <c r="R374" s="192">
        <v>45859.686111111099</v>
      </c>
      <c r="S374" s="1" t="s">
        <v>20867</v>
      </c>
      <c r="T374" s="46">
        <v>8.9583333333333307E-2</v>
      </c>
      <c r="U374" s="12">
        <f t="shared" si="16"/>
        <v>8.9583333333333307E-2</v>
      </c>
      <c r="V374" s="28">
        <f t="shared" si="17"/>
        <v>2.1499999999999995</v>
      </c>
      <c r="W374" s="28" t="str">
        <f t="shared" si="15"/>
        <v>&lt;12 hr</v>
      </c>
      <c r="X374" s="51" t="s">
        <v>4789</v>
      </c>
      <c r="Y374" s="52" t="s">
        <v>21536</v>
      </c>
      <c r="Z374" s="53"/>
      <c r="AA374" s="1" t="s">
        <v>21400</v>
      </c>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row>
    <row r="375" spans="1:62" customFormat="1" ht="30" customHeight="1">
      <c r="A375" s="10">
        <v>374</v>
      </c>
      <c r="B375" s="40">
        <v>45859.6118055556</v>
      </c>
      <c r="C375" s="1">
        <v>120840</v>
      </c>
      <c r="D375" s="1">
        <v>285008</v>
      </c>
      <c r="E375" s="1" t="s">
        <v>7201</v>
      </c>
      <c r="F375" s="1" t="s">
        <v>7202</v>
      </c>
      <c r="G375" s="1" t="s">
        <v>7203</v>
      </c>
      <c r="H375" s="1" t="s">
        <v>5110</v>
      </c>
      <c r="I375" s="1" t="s">
        <v>7204</v>
      </c>
      <c r="J375" s="1">
        <v>25</v>
      </c>
      <c r="K375" s="1" t="s">
        <v>5273</v>
      </c>
      <c r="L375" s="1"/>
      <c r="M375" s="1"/>
      <c r="N375" s="44">
        <v>45859.333333333299</v>
      </c>
      <c r="O375" s="1" t="s">
        <v>5218</v>
      </c>
      <c r="P375" s="44">
        <v>45855.588888888902</v>
      </c>
      <c r="Q375" s="1" t="s">
        <v>5218</v>
      </c>
      <c r="R375" s="192">
        <v>45860.657638888901</v>
      </c>
      <c r="S375" s="1" t="s">
        <v>20867</v>
      </c>
      <c r="T375" s="50">
        <v>1.0458333333333301</v>
      </c>
      <c r="U375" s="12">
        <f t="shared" si="16"/>
        <v>1.0458333333333301</v>
      </c>
      <c r="V375" s="28">
        <f t="shared" si="17"/>
        <v>25.099999999999923</v>
      </c>
      <c r="W375" s="28" t="str">
        <f t="shared" si="15"/>
        <v>12-36 hr</v>
      </c>
      <c r="X375" s="51" t="s">
        <v>21537</v>
      </c>
      <c r="Y375" s="52" t="s">
        <v>21538</v>
      </c>
      <c r="Z375" s="53"/>
      <c r="AA375" s="1" t="s">
        <v>21347</v>
      </c>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row>
    <row r="376" spans="1:62" customFormat="1" ht="30" customHeight="1">
      <c r="A376" s="10">
        <v>375</v>
      </c>
      <c r="B376" s="40">
        <v>45860.393750000003</v>
      </c>
      <c r="C376" s="1">
        <v>117625</v>
      </c>
      <c r="D376" s="1">
        <v>477105</v>
      </c>
      <c r="E376" s="1" t="s">
        <v>5390</v>
      </c>
      <c r="F376" s="1" t="s">
        <v>5391</v>
      </c>
      <c r="G376" s="1" t="s">
        <v>5392</v>
      </c>
      <c r="H376" s="1" t="s">
        <v>5110</v>
      </c>
      <c r="I376" s="1" t="s">
        <v>5393</v>
      </c>
      <c r="J376" s="1">
        <v>20</v>
      </c>
      <c r="K376" s="1" t="s">
        <v>5394</v>
      </c>
      <c r="L376" s="1"/>
      <c r="M376" s="1"/>
      <c r="N376" s="1"/>
      <c r="O376" s="1" t="s">
        <v>2681</v>
      </c>
      <c r="P376" s="44">
        <v>45840.701388888898</v>
      </c>
      <c r="Q376" s="1" t="s">
        <v>3111</v>
      </c>
      <c r="R376" s="192">
        <v>45860.889583333301</v>
      </c>
      <c r="S376" s="1" t="s">
        <v>20867</v>
      </c>
      <c r="T376" s="46">
        <v>0.49583333333333302</v>
      </c>
      <c r="U376" s="12">
        <f t="shared" si="16"/>
        <v>0.49583333333333302</v>
      </c>
      <c r="V376" s="28">
        <f t="shared" si="17"/>
        <v>11.899999999999991</v>
      </c>
      <c r="W376" s="28" t="str">
        <f t="shared" si="15"/>
        <v>&lt;12 hr</v>
      </c>
      <c r="X376" s="51" t="s">
        <v>21456</v>
      </c>
      <c r="Y376" s="52" t="s">
        <v>21539</v>
      </c>
      <c r="Z376" s="53"/>
      <c r="AA376" s="1" t="s">
        <v>21265</v>
      </c>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row>
    <row r="377" spans="1:62" customFormat="1" ht="30" customHeight="1">
      <c r="A377" s="10">
        <v>376</v>
      </c>
      <c r="B377" s="40">
        <v>45860.541666666701</v>
      </c>
      <c r="C377" s="1">
        <v>103216</v>
      </c>
      <c r="D377" s="1">
        <v>177871</v>
      </c>
      <c r="E377" s="1" t="s">
        <v>1878</v>
      </c>
      <c r="F377" s="1" t="s">
        <v>1879</v>
      </c>
      <c r="G377" s="1" t="s">
        <v>1880</v>
      </c>
      <c r="H377" s="1" t="s">
        <v>273</v>
      </c>
      <c r="I377" s="1" t="s">
        <v>1881</v>
      </c>
      <c r="J377" s="1">
        <v>25</v>
      </c>
      <c r="K377" s="1" t="s">
        <v>461</v>
      </c>
      <c r="L377" s="1" t="s">
        <v>33</v>
      </c>
      <c r="M377" s="1"/>
      <c r="N377" s="44">
        <v>45860.541666666701</v>
      </c>
      <c r="O377" s="1" t="s">
        <v>34</v>
      </c>
      <c r="P377" s="44">
        <v>45733.458333333299</v>
      </c>
      <c r="Q377" s="1" t="s">
        <v>745</v>
      </c>
      <c r="R377" s="192">
        <v>45860.560416666704</v>
      </c>
      <c r="S377" s="1" t="s">
        <v>20867</v>
      </c>
      <c r="T377" s="46">
        <v>1.8749999999999999E-2</v>
      </c>
      <c r="U377" s="12">
        <f t="shared" si="16"/>
        <v>1.8749999999999999E-2</v>
      </c>
      <c r="V377" s="28">
        <f t="shared" si="17"/>
        <v>0.44999999999999996</v>
      </c>
      <c r="W377" s="28" t="str">
        <f t="shared" si="15"/>
        <v>&lt;12 hr</v>
      </c>
      <c r="X377" s="51"/>
      <c r="Y377" s="52" t="s">
        <v>21540</v>
      </c>
      <c r="Z377" s="53"/>
      <c r="AA377" s="1" t="s">
        <v>21400</v>
      </c>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row>
    <row r="378" spans="1:62" customFormat="1" ht="30" customHeight="1">
      <c r="A378" s="10">
        <v>377</v>
      </c>
      <c r="B378" s="40">
        <v>45860.4152777778</v>
      </c>
      <c r="C378" s="1">
        <v>118135</v>
      </c>
      <c r="D378" s="1">
        <v>479903</v>
      </c>
      <c r="E378" s="1" t="s">
        <v>5803</v>
      </c>
      <c r="F378" s="1" t="s">
        <v>5804</v>
      </c>
      <c r="G378" s="1" t="s">
        <v>21521</v>
      </c>
      <c r="H378" s="1" t="s">
        <v>5098</v>
      </c>
      <c r="I378" s="1" t="s">
        <v>5806</v>
      </c>
      <c r="J378" s="1">
        <v>20</v>
      </c>
      <c r="K378" s="1" t="s">
        <v>5798</v>
      </c>
      <c r="L378" s="1"/>
      <c r="M378" s="1"/>
      <c r="N378" s="44">
        <v>45860.625</v>
      </c>
      <c r="O378" s="1" t="s">
        <v>5218</v>
      </c>
      <c r="P378" s="44">
        <v>45842.511805555601</v>
      </c>
      <c r="Q378" s="1" t="s">
        <v>3111</v>
      </c>
      <c r="R378" s="192">
        <v>45861.593055555597</v>
      </c>
      <c r="S378" s="1" t="s">
        <v>20867</v>
      </c>
      <c r="T378" s="50">
        <v>1.17777777777778</v>
      </c>
      <c r="U378" s="12">
        <f t="shared" si="16"/>
        <v>1.17777777777778</v>
      </c>
      <c r="V378" s="28">
        <f t="shared" si="17"/>
        <v>28.266666666666723</v>
      </c>
      <c r="W378" s="28" t="str">
        <f t="shared" si="15"/>
        <v>12-36 hr</v>
      </c>
      <c r="X378" s="51" t="s">
        <v>21522</v>
      </c>
      <c r="Y378" s="52" t="s">
        <v>21541</v>
      </c>
      <c r="Z378" s="53"/>
      <c r="AA378" s="1" t="s">
        <v>21542</v>
      </c>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row>
    <row r="379" spans="1:62" customFormat="1" ht="30" customHeight="1">
      <c r="A379" s="10">
        <v>378</v>
      </c>
      <c r="B379" s="40">
        <v>45860.420833333301</v>
      </c>
      <c r="C379" s="1">
        <v>118695</v>
      </c>
      <c r="D379" s="1">
        <v>483009</v>
      </c>
      <c r="E379" s="1" t="s">
        <v>6178</v>
      </c>
      <c r="F379" s="1" t="s">
        <v>6179</v>
      </c>
      <c r="G379" s="1" t="s">
        <v>6180</v>
      </c>
      <c r="H379" s="1" t="s">
        <v>5110</v>
      </c>
      <c r="I379" s="1" t="s">
        <v>6181</v>
      </c>
      <c r="J379" s="1">
        <v>20</v>
      </c>
      <c r="K379" s="1" t="s">
        <v>6182</v>
      </c>
      <c r="L379" s="1"/>
      <c r="M379" s="1"/>
      <c r="N379" s="44">
        <v>45860.541666666701</v>
      </c>
      <c r="O379" s="1" t="s">
        <v>5218</v>
      </c>
      <c r="P379" s="44">
        <v>45843.469444444403</v>
      </c>
      <c r="Q379" s="1" t="s">
        <v>5218</v>
      </c>
      <c r="R379" s="192">
        <v>45862.435416666704</v>
      </c>
      <c r="S379" s="1" t="s">
        <v>20867</v>
      </c>
      <c r="T379" s="50">
        <v>2.01489583333333</v>
      </c>
      <c r="U379" s="12">
        <f t="shared" si="16"/>
        <v>2.01489583333333</v>
      </c>
      <c r="V379" s="28">
        <f t="shared" si="17"/>
        <v>48.357499999999916</v>
      </c>
      <c r="W379" s="28" t="str">
        <f t="shared" si="15"/>
        <v>36-48 hr</v>
      </c>
      <c r="X379" s="51" t="s">
        <v>21408</v>
      </c>
      <c r="Y379" s="52" t="s">
        <v>21548</v>
      </c>
      <c r="Z379" s="53"/>
      <c r="AA379" s="1" t="s">
        <v>21512</v>
      </c>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row>
    <row r="380" spans="1:62" customFormat="1" ht="30" customHeight="1">
      <c r="A380" s="10">
        <v>379</v>
      </c>
      <c r="B380" s="40">
        <v>45860.431250000001</v>
      </c>
      <c r="C380" s="1">
        <v>117609</v>
      </c>
      <c r="D380" s="1">
        <v>477045</v>
      </c>
      <c r="E380" s="1" t="s">
        <v>5367</v>
      </c>
      <c r="F380" s="1" t="s">
        <v>5368</v>
      </c>
      <c r="G380" s="1" t="s">
        <v>5369</v>
      </c>
      <c r="H380" s="1" t="s">
        <v>5110</v>
      </c>
      <c r="I380" s="1" t="s">
        <v>5370</v>
      </c>
      <c r="J380" s="1">
        <v>20</v>
      </c>
      <c r="K380" s="1" t="s">
        <v>5371</v>
      </c>
      <c r="L380" s="1"/>
      <c r="M380" s="1"/>
      <c r="N380" s="44">
        <v>45861.333333333299</v>
      </c>
      <c r="O380" s="1" t="s">
        <v>66</v>
      </c>
      <c r="P380" s="44">
        <v>45840.458333333299</v>
      </c>
      <c r="Q380" s="1" t="s">
        <v>745</v>
      </c>
      <c r="R380" s="192">
        <v>45861.626388888901</v>
      </c>
      <c r="S380" s="1" t="s">
        <v>20867</v>
      </c>
      <c r="T380" s="50">
        <v>1.1951504629629599</v>
      </c>
      <c r="U380" s="12">
        <f t="shared" si="16"/>
        <v>1.1951504629629599</v>
      </c>
      <c r="V380" s="28">
        <f t="shared" si="17"/>
        <v>28.683611111111038</v>
      </c>
      <c r="W380" s="28" t="str">
        <f t="shared" si="15"/>
        <v>12-36 hr</v>
      </c>
      <c r="X380" s="51" t="s">
        <v>21549</v>
      </c>
      <c r="Y380" s="52" t="s">
        <v>21550</v>
      </c>
      <c r="Z380" s="53"/>
      <c r="AA380" s="1" t="s">
        <v>20888</v>
      </c>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row>
    <row r="381" spans="1:62" customFormat="1" ht="30" customHeight="1">
      <c r="A381" s="10">
        <v>380</v>
      </c>
      <c r="B381" s="40">
        <v>45860.7409722222</v>
      </c>
      <c r="C381" s="1">
        <v>118043</v>
      </c>
      <c r="D381" s="1">
        <v>274229</v>
      </c>
      <c r="E381" s="1" t="s">
        <v>5751</v>
      </c>
      <c r="F381" s="1" t="s">
        <v>5752</v>
      </c>
      <c r="G381" s="1" t="s">
        <v>5753</v>
      </c>
      <c r="H381" s="1" t="s">
        <v>5098</v>
      </c>
      <c r="I381" s="1" t="s">
        <v>5754</v>
      </c>
      <c r="J381" s="1">
        <v>25</v>
      </c>
      <c r="K381" s="1" t="s">
        <v>5755</v>
      </c>
      <c r="L381" s="1"/>
      <c r="M381" s="1"/>
      <c r="N381" s="44">
        <v>45861.333333333299</v>
      </c>
      <c r="O381" s="1" t="s">
        <v>2681</v>
      </c>
      <c r="P381" s="44">
        <v>45841.4375</v>
      </c>
      <c r="Q381" s="1" t="s">
        <v>2681</v>
      </c>
      <c r="R381" s="192">
        <v>45861.566666666702</v>
      </c>
      <c r="S381" s="1" t="s">
        <v>20867</v>
      </c>
      <c r="T381" s="46">
        <v>0.82564814814814802</v>
      </c>
      <c r="U381" s="12">
        <f t="shared" si="16"/>
        <v>0.82564814814814802</v>
      </c>
      <c r="V381" s="28">
        <f t="shared" si="17"/>
        <v>19.815555555555552</v>
      </c>
      <c r="W381" s="28" t="str">
        <f t="shared" si="15"/>
        <v>12-36 hr</v>
      </c>
      <c r="X381" s="51" t="s">
        <v>21551</v>
      </c>
      <c r="Y381" s="52" t="s">
        <v>21552</v>
      </c>
      <c r="Z381" s="53"/>
      <c r="AA381" s="1" t="s">
        <v>21216</v>
      </c>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row>
    <row r="382" spans="1:62" customFormat="1" ht="30" customHeight="1">
      <c r="A382" s="10">
        <v>381</v>
      </c>
      <c r="B382" s="40">
        <v>45861.456250000003</v>
      </c>
      <c r="C382" s="1">
        <v>121505</v>
      </c>
      <c r="D382" s="1">
        <v>501404</v>
      </c>
      <c r="E382" s="1" t="s">
        <v>7432</v>
      </c>
      <c r="F382" s="1" t="s">
        <v>7433</v>
      </c>
      <c r="G382" s="1" t="s">
        <v>7434</v>
      </c>
      <c r="H382" s="1" t="s">
        <v>7036</v>
      </c>
      <c r="I382" s="1" t="s">
        <v>7435</v>
      </c>
      <c r="J382" s="1">
        <v>25</v>
      </c>
      <c r="K382" s="1" t="s">
        <v>7436</v>
      </c>
      <c r="L382" s="1"/>
      <c r="M382" s="1"/>
      <c r="N382" s="44">
        <v>45861.541666666701</v>
      </c>
      <c r="O382" s="1" t="s">
        <v>687</v>
      </c>
      <c r="P382" s="44">
        <v>45860.579861111102</v>
      </c>
      <c r="Q382" s="1" t="s">
        <v>5308</v>
      </c>
      <c r="R382" s="192">
        <v>45861.686805555597</v>
      </c>
      <c r="S382" s="1" t="s">
        <v>20867</v>
      </c>
      <c r="T382" s="46">
        <v>0.23052083333333301</v>
      </c>
      <c r="U382" s="12">
        <f t="shared" si="16"/>
        <v>0.23052083333333301</v>
      </c>
      <c r="V382" s="28">
        <f t="shared" si="17"/>
        <v>5.5324999999999918</v>
      </c>
      <c r="W382" s="28" t="str">
        <f t="shared" si="15"/>
        <v>&lt;12 hr</v>
      </c>
      <c r="X382" s="51" t="s">
        <v>21555</v>
      </c>
      <c r="Y382" s="52" t="s">
        <v>21556</v>
      </c>
      <c r="Z382" s="53"/>
      <c r="AA382" s="1" t="s">
        <v>21557</v>
      </c>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row>
    <row r="383" spans="1:62" customFormat="1" ht="30" customHeight="1">
      <c r="A383" s="10">
        <v>382</v>
      </c>
      <c r="B383" s="40">
        <v>45861.487500000003</v>
      </c>
      <c r="C383" s="1">
        <v>103656</v>
      </c>
      <c r="D383" s="1">
        <v>267502</v>
      </c>
      <c r="E383" s="1" t="s">
        <v>2041</v>
      </c>
      <c r="F383" s="1" t="s">
        <v>2042</v>
      </c>
      <c r="G383" s="1" t="s">
        <v>2043</v>
      </c>
      <c r="H383" s="1" t="s">
        <v>252</v>
      </c>
      <c r="I383" s="1" t="s">
        <v>2044</v>
      </c>
      <c r="J383" s="1">
        <v>20</v>
      </c>
      <c r="K383" s="1" t="s">
        <v>59</v>
      </c>
      <c r="L383" s="1" t="s">
        <v>33</v>
      </c>
      <c r="M383" s="1"/>
      <c r="N383" s="44">
        <v>45862.333333333299</v>
      </c>
      <c r="O383" s="1" t="s">
        <v>745</v>
      </c>
      <c r="P383" s="44">
        <v>45736.474999999999</v>
      </c>
      <c r="Q383" s="1" t="s">
        <v>745</v>
      </c>
      <c r="R383" s="192">
        <v>45862.493055555598</v>
      </c>
      <c r="S383" s="1" t="s">
        <v>20867</v>
      </c>
      <c r="T383" s="50">
        <v>1.0053356481481499</v>
      </c>
      <c r="U383" s="12">
        <f t="shared" si="16"/>
        <v>1.0053356481481499</v>
      </c>
      <c r="V383" s="28">
        <f t="shared" si="17"/>
        <v>24.128055555555598</v>
      </c>
      <c r="W383" s="28" t="str">
        <f t="shared" si="15"/>
        <v>12-36 hr</v>
      </c>
      <c r="X383" s="51" t="s">
        <v>2045</v>
      </c>
      <c r="Y383" s="52" t="s">
        <v>21558</v>
      </c>
      <c r="Z383" s="53"/>
      <c r="AA383" s="1" t="s">
        <v>21491</v>
      </c>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row>
    <row r="384" spans="1:62" customFormat="1" ht="30" customHeight="1">
      <c r="A384" s="10">
        <v>383</v>
      </c>
      <c r="B384" s="40">
        <v>45861.504861111098</v>
      </c>
      <c r="C384" s="1">
        <v>117873</v>
      </c>
      <c r="D384" s="1">
        <v>478504</v>
      </c>
      <c r="E384" s="1" t="s">
        <v>5604</v>
      </c>
      <c r="F384" s="1" t="s">
        <v>5605</v>
      </c>
      <c r="G384" s="1" t="s">
        <v>21360</v>
      </c>
      <c r="H384" s="1" t="s">
        <v>5110</v>
      </c>
      <c r="I384" s="1" t="s">
        <v>5607</v>
      </c>
      <c r="J384" s="1">
        <v>20</v>
      </c>
      <c r="K384" s="1" t="s">
        <v>5608</v>
      </c>
      <c r="L384" s="1"/>
      <c r="M384" s="1"/>
      <c r="N384" s="44">
        <v>45861.541666666701</v>
      </c>
      <c r="O384" s="1" t="s">
        <v>5186</v>
      </c>
      <c r="P384" s="44">
        <v>45839.556944444397</v>
      </c>
      <c r="Q384" s="1" t="s">
        <v>5186</v>
      </c>
      <c r="R384" s="192">
        <v>45862.648611111101</v>
      </c>
      <c r="S384" s="1" t="s">
        <v>20867</v>
      </c>
      <c r="T384" s="50">
        <v>1.14326388888889</v>
      </c>
      <c r="U384" s="12">
        <f t="shared" si="16"/>
        <v>1.14326388888889</v>
      </c>
      <c r="V384" s="28">
        <f t="shared" si="17"/>
        <v>27.438333333333361</v>
      </c>
      <c r="W384" s="28" t="str">
        <f t="shared" si="15"/>
        <v>12-36 hr</v>
      </c>
      <c r="X384" s="51" t="s">
        <v>21361</v>
      </c>
      <c r="Y384" s="52" t="s">
        <v>21559</v>
      </c>
      <c r="Z384" s="53"/>
      <c r="AA384" s="1" t="s">
        <v>21157</v>
      </c>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row>
    <row r="385" spans="1:62" customFormat="1" ht="30" customHeight="1">
      <c r="A385" s="10">
        <v>384</v>
      </c>
      <c r="B385" s="40">
        <v>45861.609722222202</v>
      </c>
      <c r="C385" s="1">
        <v>120896</v>
      </c>
      <c r="D385" s="1">
        <v>497316</v>
      </c>
      <c r="E385" s="1" t="s">
        <v>7223</v>
      </c>
      <c r="F385" s="1" t="s">
        <v>7224</v>
      </c>
      <c r="G385" s="1" t="s">
        <v>21560</v>
      </c>
      <c r="H385" s="1" t="s">
        <v>5098</v>
      </c>
      <c r="I385" s="1" t="s">
        <v>7226</v>
      </c>
      <c r="J385" s="1">
        <v>20</v>
      </c>
      <c r="K385" s="1" t="s">
        <v>7227</v>
      </c>
      <c r="L385" s="1"/>
      <c r="M385" s="1"/>
      <c r="N385" s="1"/>
      <c r="O385" s="1" t="s">
        <v>5218</v>
      </c>
      <c r="P385" s="44">
        <v>45855.713194444397</v>
      </c>
      <c r="Q385" s="1" t="s">
        <v>5218</v>
      </c>
      <c r="R385" s="192">
        <v>45863.9</v>
      </c>
      <c r="S385" s="1" t="s">
        <v>20867</v>
      </c>
      <c r="T385" s="50">
        <v>2.2896990740740701</v>
      </c>
      <c r="U385" s="12">
        <f t="shared" si="16"/>
        <v>2.2896990740740701</v>
      </c>
      <c r="V385" s="28">
        <f t="shared" si="17"/>
        <v>54.952777777777683</v>
      </c>
      <c r="W385" s="28" t="str">
        <f t="shared" si="15"/>
        <v>36-48 hr</v>
      </c>
      <c r="X385" s="51" t="s">
        <v>21561</v>
      </c>
      <c r="Y385" s="52" t="s">
        <v>21562</v>
      </c>
      <c r="Z385" s="53"/>
      <c r="AA385" s="1" t="s">
        <v>20888</v>
      </c>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row>
    <row r="386" spans="1:62" customFormat="1" ht="30" customHeight="1">
      <c r="A386" s="10">
        <v>385</v>
      </c>
      <c r="B386" s="40">
        <v>45861.664583333302</v>
      </c>
      <c r="C386" s="1">
        <v>119190</v>
      </c>
      <c r="D386" s="1">
        <v>486041</v>
      </c>
      <c r="E386" s="1" t="s">
        <v>6432</v>
      </c>
      <c r="F386" s="1" t="s">
        <v>6433</v>
      </c>
      <c r="G386" s="1" t="s">
        <v>6434</v>
      </c>
      <c r="H386" s="1" t="s">
        <v>5098</v>
      </c>
      <c r="I386" s="1" t="s">
        <v>6435</v>
      </c>
      <c r="J386" s="1">
        <v>20</v>
      </c>
      <c r="K386" s="1" t="s">
        <v>6436</v>
      </c>
      <c r="L386" s="1"/>
      <c r="M386" s="1"/>
      <c r="N386" s="44">
        <v>45862.333333333299</v>
      </c>
      <c r="O386" s="1" t="s">
        <v>5218</v>
      </c>
      <c r="P386" s="44">
        <v>45845.792361111096</v>
      </c>
      <c r="Q386" s="1" t="s">
        <v>5218</v>
      </c>
      <c r="R386" s="192">
        <v>45862.433333333298</v>
      </c>
      <c r="S386" s="1" t="s">
        <v>20867</v>
      </c>
      <c r="T386" s="46">
        <v>0.76872685185185197</v>
      </c>
      <c r="U386" s="12">
        <f t="shared" si="16"/>
        <v>0.76872685185185197</v>
      </c>
      <c r="V386" s="28">
        <f t="shared" si="17"/>
        <v>18.449444444444445</v>
      </c>
      <c r="W386" s="28" t="str">
        <f t="shared" si="15"/>
        <v>12-36 hr</v>
      </c>
      <c r="X386" s="51" t="s">
        <v>21563</v>
      </c>
      <c r="Y386" s="52" t="s">
        <v>21564</v>
      </c>
      <c r="Z386" s="53"/>
      <c r="AA386" s="1" t="s">
        <v>21347</v>
      </c>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row>
    <row r="387" spans="1:62" customFormat="1" ht="30" customHeight="1">
      <c r="A387" s="10">
        <v>386</v>
      </c>
      <c r="B387" s="40">
        <v>45861.684027777803</v>
      </c>
      <c r="C387" s="1">
        <v>106125</v>
      </c>
      <c r="D387" s="1">
        <v>405856</v>
      </c>
      <c r="E387" s="1" t="s">
        <v>2718</v>
      </c>
      <c r="F387" s="1" t="s">
        <v>2719</v>
      </c>
      <c r="G387" s="1" t="s">
        <v>21565</v>
      </c>
      <c r="H387" s="1" t="s">
        <v>41</v>
      </c>
      <c r="I387" s="1" t="s">
        <v>2721</v>
      </c>
      <c r="J387" s="1">
        <v>40</v>
      </c>
      <c r="K387" s="1" t="s">
        <v>65</v>
      </c>
      <c r="L387" s="1" t="s">
        <v>33</v>
      </c>
      <c r="M387" s="1"/>
      <c r="N387" s="44">
        <v>45862.333333333299</v>
      </c>
      <c r="O387" s="1" t="s">
        <v>687</v>
      </c>
      <c r="P387" s="44">
        <v>45757.579861111102</v>
      </c>
      <c r="Q387" s="1" t="s">
        <v>687</v>
      </c>
      <c r="R387" s="192">
        <v>45862.431944444397</v>
      </c>
      <c r="S387" s="1" t="s">
        <v>20867</v>
      </c>
      <c r="T387" s="46">
        <v>0.74730324074074095</v>
      </c>
      <c r="U387" s="12">
        <f t="shared" si="16"/>
        <v>0.74730324074074095</v>
      </c>
      <c r="V387" s="28">
        <f t="shared" si="17"/>
        <v>17.935277777777785</v>
      </c>
      <c r="W387" s="28" t="str">
        <f t="shared" si="15"/>
        <v>12-36 hr</v>
      </c>
      <c r="X387" s="51" t="s">
        <v>2722</v>
      </c>
      <c r="Y387" s="52" t="s">
        <v>21566</v>
      </c>
      <c r="Z387" s="53"/>
      <c r="AA387" s="1" t="s">
        <v>21400</v>
      </c>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row>
    <row r="388" spans="1:62" customFormat="1" ht="30" customHeight="1">
      <c r="A388" s="10">
        <v>387</v>
      </c>
      <c r="B388" s="40">
        <v>45861.692361111098</v>
      </c>
      <c r="C388" s="1">
        <v>120740</v>
      </c>
      <c r="D388" s="1">
        <v>301922</v>
      </c>
      <c r="E388" s="1" t="s">
        <v>7143</v>
      </c>
      <c r="F388" s="1" t="s">
        <v>7091</v>
      </c>
      <c r="G388" s="1" t="s">
        <v>7092</v>
      </c>
      <c r="H388" s="1" t="s">
        <v>50</v>
      </c>
      <c r="I388" s="1" t="s">
        <v>21567</v>
      </c>
      <c r="J388" s="1">
        <v>75</v>
      </c>
      <c r="K388" s="1" t="s">
        <v>362</v>
      </c>
      <c r="L388" s="1"/>
      <c r="M388" s="1"/>
      <c r="N388" s="44">
        <v>45862.333333333299</v>
      </c>
      <c r="O388" s="1" t="s">
        <v>745</v>
      </c>
      <c r="P388" s="44">
        <v>45854.601388888899</v>
      </c>
      <c r="Q388" s="1" t="s">
        <v>687</v>
      </c>
      <c r="R388" s="192">
        <v>45862.431944444397</v>
      </c>
      <c r="S388" s="1" t="s">
        <v>20867</v>
      </c>
      <c r="T388" s="46">
        <v>0.74019675925925899</v>
      </c>
      <c r="U388" s="12">
        <f t="shared" si="16"/>
        <v>0.74019675925925899</v>
      </c>
      <c r="V388" s="28">
        <f t="shared" si="17"/>
        <v>17.764722222222215</v>
      </c>
      <c r="W388" s="28" t="str">
        <f t="shared" si="15"/>
        <v>12-36 hr</v>
      </c>
      <c r="X388" s="51" t="s">
        <v>21568</v>
      </c>
      <c r="Y388" s="52" t="s">
        <v>21569</v>
      </c>
      <c r="Z388" s="53"/>
      <c r="AA388" s="1" t="s">
        <v>21216</v>
      </c>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row>
    <row r="389" spans="1:62" customFormat="1" ht="30" customHeight="1">
      <c r="A389" s="10">
        <v>388</v>
      </c>
      <c r="B389" s="40">
        <v>45861.704166666699</v>
      </c>
      <c r="C389" s="1">
        <v>118931</v>
      </c>
      <c r="D389" s="1">
        <v>482038</v>
      </c>
      <c r="E389" s="1" t="s">
        <v>6270</v>
      </c>
      <c r="F389" s="1" t="s">
        <v>6098</v>
      </c>
      <c r="G389" s="1" t="s">
        <v>21517</v>
      </c>
      <c r="H389" s="1" t="s">
        <v>41</v>
      </c>
      <c r="I389" s="1" t="s">
        <v>6272</v>
      </c>
      <c r="J389" s="1">
        <v>100</v>
      </c>
      <c r="K389" s="1" t="s">
        <v>967</v>
      </c>
      <c r="L389" s="1" t="s">
        <v>33</v>
      </c>
      <c r="M389" s="1"/>
      <c r="N389" s="44">
        <v>45862.333333333299</v>
      </c>
      <c r="O389" s="1" t="s">
        <v>2681</v>
      </c>
      <c r="P389" s="44">
        <v>45844.7097222222</v>
      </c>
      <c r="Q389" s="1" t="s">
        <v>687</v>
      </c>
      <c r="R389" s="192">
        <v>45862.381944444402</v>
      </c>
      <c r="S389" s="1" t="s">
        <v>20867</v>
      </c>
      <c r="T389" s="46">
        <v>0.67777777777777803</v>
      </c>
      <c r="U389" s="12">
        <f t="shared" si="16"/>
        <v>0.67777777777777803</v>
      </c>
      <c r="V389" s="28">
        <f t="shared" si="17"/>
        <v>16.266666666666673</v>
      </c>
      <c r="W389" s="28" t="str">
        <f t="shared" si="15"/>
        <v>12-36 hr</v>
      </c>
      <c r="X389" s="51" t="s">
        <v>21519</v>
      </c>
      <c r="Y389" s="52" t="s">
        <v>21566</v>
      </c>
      <c r="Z389" s="53"/>
      <c r="AA389" s="1" t="s">
        <v>21400</v>
      </c>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row>
    <row r="390" spans="1:62" customFormat="1" ht="30" customHeight="1">
      <c r="A390" s="10">
        <v>389</v>
      </c>
      <c r="B390" s="40">
        <v>45862.413888888899</v>
      </c>
      <c r="C390" s="1">
        <v>119919</v>
      </c>
      <c r="D390" s="1">
        <v>490701</v>
      </c>
      <c r="E390" s="1" t="s">
        <v>6837</v>
      </c>
      <c r="F390" s="1" t="s">
        <v>6838</v>
      </c>
      <c r="G390" s="1" t="s">
        <v>6839</v>
      </c>
      <c r="H390" s="1" t="s">
        <v>30</v>
      </c>
      <c r="I390" s="1" t="s">
        <v>6840</v>
      </c>
      <c r="J390" s="1">
        <v>75</v>
      </c>
      <c r="K390" s="1" t="s">
        <v>169</v>
      </c>
      <c r="L390" s="1"/>
      <c r="M390" s="1"/>
      <c r="N390" s="44">
        <v>45863.333333333299</v>
      </c>
      <c r="O390" s="1" t="s">
        <v>687</v>
      </c>
      <c r="P390" s="44">
        <v>45850.567361111098</v>
      </c>
      <c r="Q390" s="1" t="s">
        <v>687</v>
      </c>
      <c r="R390" s="192">
        <v>45863.460416666698</v>
      </c>
      <c r="S390" s="1" t="s">
        <v>20867</v>
      </c>
      <c r="T390" s="50">
        <v>1.0468981481481501</v>
      </c>
      <c r="U390" s="12">
        <f t="shared" si="16"/>
        <v>1.0468981481481501</v>
      </c>
      <c r="V390" s="28">
        <f t="shared" si="17"/>
        <v>25.1255555555556</v>
      </c>
      <c r="W390" s="28" t="str">
        <f t="shared" si="15"/>
        <v>12-36 hr</v>
      </c>
      <c r="X390" s="51" t="s">
        <v>21570</v>
      </c>
      <c r="Y390" s="52" t="s">
        <v>21571</v>
      </c>
      <c r="Z390" s="53"/>
      <c r="AA390" s="1" t="s">
        <v>21572</v>
      </c>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row>
    <row r="391" spans="1:62" customFormat="1" ht="30" customHeight="1">
      <c r="A391" s="10">
        <v>390</v>
      </c>
      <c r="B391" s="40">
        <v>45862.4152777778</v>
      </c>
      <c r="C391" s="1">
        <v>107576</v>
      </c>
      <c r="D391" s="1">
        <v>414346</v>
      </c>
      <c r="E391" s="1" t="s">
        <v>3017</v>
      </c>
      <c r="F391" s="1" t="s">
        <v>3018</v>
      </c>
      <c r="G391" s="1" t="s">
        <v>3019</v>
      </c>
      <c r="H391" s="1" t="s">
        <v>41</v>
      </c>
      <c r="I391" s="1" t="s">
        <v>3020</v>
      </c>
      <c r="J391" s="1">
        <v>25</v>
      </c>
      <c r="K391" s="1" t="s">
        <v>2209</v>
      </c>
      <c r="L391" s="1" t="s">
        <v>33</v>
      </c>
      <c r="M391" s="1"/>
      <c r="N391" s="44">
        <v>45863.333333333299</v>
      </c>
      <c r="O391" s="1" t="s">
        <v>66</v>
      </c>
      <c r="P391" s="44">
        <v>45772.4284722222</v>
      </c>
      <c r="Q391" s="1" t="s">
        <v>5308</v>
      </c>
      <c r="R391" s="192">
        <v>45863.4597222222</v>
      </c>
      <c r="S391" s="1" t="s">
        <v>20867</v>
      </c>
      <c r="T391" s="50">
        <v>1.04496527777778</v>
      </c>
      <c r="U391" s="12">
        <f t="shared" si="16"/>
        <v>1.04496527777778</v>
      </c>
      <c r="V391" s="28">
        <f t="shared" si="17"/>
        <v>25.079166666666723</v>
      </c>
      <c r="W391" s="28" t="str">
        <f t="shared" si="15"/>
        <v>12-36 hr</v>
      </c>
      <c r="X391" s="51" t="s">
        <v>3021</v>
      </c>
      <c r="Y391" s="52" t="s">
        <v>21573</v>
      </c>
      <c r="Z391" s="53"/>
      <c r="AA391" s="1" t="s">
        <v>20888</v>
      </c>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row>
    <row r="392" spans="1:62" customFormat="1" ht="30" customHeight="1">
      <c r="A392" s="10">
        <v>391</v>
      </c>
      <c r="B392" s="40">
        <v>45862.425694444399</v>
      </c>
      <c r="C392" s="1">
        <v>120120</v>
      </c>
      <c r="D392" s="1">
        <v>301209</v>
      </c>
      <c r="E392" s="1" t="s">
        <v>6901</v>
      </c>
      <c r="F392" s="1" t="s">
        <v>6902</v>
      </c>
      <c r="G392" s="1" t="s">
        <v>6903</v>
      </c>
      <c r="H392" s="1" t="s">
        <v>50</v>
      </c>
      <c r="I392" s="1" t="s">
        <v>6904</v>
      </c>
      <c r="J392" s="1">
        <v>30</v>
      </c>
      <c r="K392" s="1" t="s">
        <v>362</v>
      </c>
      <c r="L392" s="1"/>
      <c r="M392" s="1"/>
      <c r="N392" s="44">
        <v>45863.333333333299</v>
      </c>
      <c r="O392" s="1" t="s">
        <v>687</v>
      </c>
      <c r="P392" s="44">
        <v>45850.711805555598</v>
      </c>
      <c r="Q392" s="1" t="s">
        <v>3111</v>
      </c>
      <c r="R392" s="192">
        <v>45863.4597222222</v>
      </c>
      <c r="S392" s="1" t="s">
        <v>20867</v>
      </c>
      <c r="T392" s="50">
        <v>1.03402777777778</v>
      </c>
      <c r="U392" s="12">
        <f t="shared" si="16"/>
        <v>1.03402777777778</v>
      </c>
      <c r="V392" s="28">
        <f t="shared" si="17"/>
        <v>24.81666666666672</v>
      </c>
      <c r="W392" s="28" t="str">
        <f t="shared" si="15"/>
        <v>12-36 hr</v>
      </c>
      <c r="X392" s="51" t="s">
        <v>21574</v>
      </c>
      <c r="Y392" s="52" t="s">
        <v>21575</v>
      </c>
      <c r="Z392" s="53"/>
      <c r="AA392" s="1" t="s">
        <v>20888</v>
      </c>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row>
    <row r="393" spans="1:62" customFormat="1" ht="30" customHeight="1">
      <c r="A393" s="10">
        <v>392</v>
      </c>
      <c r="B393" s="40">
        <v>45862.447916666701</v>
      </c>
      <c r="C393" s="1">
        <v>121612</v>
      </c>
      <c r="D393" s="1">
        <v>129667</v>
      </c>
      <c r="E393" s="1" t="s">
        <v>7540</v>
      </c>
      <c r="F393" s="1" t="s">
        <v>7541</v>
      </c>
      <c r="G393" s="1" t="s">
        <v>7542</v>
      </c>
      <c r="H393" s="1" t="s">
        <v>5098</v>
      </c>
      <c r="I393" s="1" t="s">
        <v>7543</v>
      </c>
      <c r="J393" s="1">
        <v>20</v>
      </c>
      <c r="K393" s="1" t="s">
        <v>6460</v>
      </c>
      <c r="L393" s="1"/>
      <c r="M393" s="1">
        <v>45</v>
      </c>
      <c r="N393" s="44">
        <v>45862.5</v>
      </c>
      <c r="O393" s="1" t="s">
        <v>5218</v>
      </c>
      <c r="P393" s="44">
        <v>45860.775000000001</v>
      </c>
      <c r="Q393" s="1" t="s">
        <v>5218</v>
      </c>
      <c r="R393" s="192">
        <v>45862.659722222197</v>
      </c>
      <c r="S393" s="1" t="s">
        <v>20867</v>
      </c>
      <c r="T393" s="46">
        <v>0.211284722222222</v>
      </c>
      <c r="U393" s="12">
        <f t="shared" si="16"/>
        <v>0.211284722222222</v>
      </c>
      <c r="V393" s="28">
        <f t="shared" si="17"/>
        <v>5.0708333333333275</v>
      </c>
      <c r="W393" s="28" t="str">
        <f t="shared" si="15"/>
        <v>&lt;12 hr</v>
      </c>
      <c r="X393" s="51" t="s">
        <v>21576</v>
      </c>
      <c r="Y393" s="52" t="s">
        <v>21577</v>
      </c>
      <c r="Z393" s="53"/>
      <c r="AA393" s="1" t="s">
        <v>20888</v>
      </c>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row>
    <row r="394" spans="1:62" customFormat="1" ht="30" customHeight="1">
      <c r="A394" s="10">
        <v>393</v>
      </c>
      <c r="B394" s="40">
        <v>45862.465972222199</v>
      </c>
      <c r="C394" s="1">
        <v>103825</v>
      </c>
      <c r="D394" s="1">
        <v>389607</v>
      </c>
      <c r="E394" s="1" t="s">
        <v>2107</v>
      </c>
      <c r="F394" s="1" t="s">
        <v>2108</v>
      </c>
      <c r="G394" s="1" t="s">
        <v>2109</v>
      </c>
      <c r="H394" s="1" t="s">
        <v>182</v>
      </c>
      <c r="I394" s="1" t="s">
        <v>2110</v>
      </c>
      <c r="J394" s="1">
        <v>25</v>
      </c>
      <c r="K394" s="1" t="s">
        <v>1936</v>
      </c>
      <c r="L394" s="1" t="s">
        <v>33</v>
      </c>
      <c r="M394" s="1"/>
      <c r="N394" s="44">
        <v>45862.458333333299</v>
      </c>
      <c r="O394" s="1" t="s">
        <v>687</v>
      </c>
      <c r="P394" s="44">
        <v>45737.677083333299</v>
      </c>
      <c r="Q394" s="1" t="s">
        <v>2681</v>
      </c>
      <c r="R394" s="192">
        <v>45862.858333333301</v>
      </c>
      <c r="S394" s="1" t="s">
        <v>20867</v>
      </c>
      <c r="T394" s="46">
        <v>0.39238425925925902</v>
      </c>
      <c r="U394" s="12">
        <f t="shared" si="16"/>
        <v>0.39238425925925902</v>
      </c>
      <c r="V394" s="28">
        <f t="shared" si="17"/>
        <v>9.4172222222222164</v>
      </c>
      <c r="W394" s="28" t="str">
        <f t="shared" ref="W394:W459" si="18">IF(V394&gt;60,"&gt; 60 hr",IF(V394&gt;36,"36-48 hr",IF(V394&gt;12,"12-36 hr","&lt;12 hr")))</f>
        <v>&lt;12 hr</v>
      </c>
      <c r="X394" s="51" t="s">
        <v>2111</v>
      </c>
      <c r="Y394" s="52" t="s">
        <v>21578</v>
      </c>
      <c r="Z394" s="53"/>
      <c r="AA394" s="1" t="s">
        <v>21431</v>
      </c>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row>
    <row r="395" spans="1:62" customFormat="1" ht="30" customHeight="1">
      <c r="A395" s="10">
        <v>394</v>
      </c>
      <c r="B395" s="40">
        <v>45862.565972222197</v>
      </c>
      <c r="C395" s="1">
        <v>102233</v>
      </c>
      <c r="D395" s="1">
        <v>196385</v>
      </c>
      <c r="E395" s="1" t="s">
        <v>1483</v>
      </c>
      <c r="F395" s="1" t="s">
        <v>1484</v>
      </c>
      <c r="G395" s="1" t="s">
        <v>1485</v>
      </c>
      <c r="H395" s="1" t="s">
        <v>260</v>
      </c>
      <c r="I395" s="1" t="s">
        <v>1486</v>
      </c>
      <c r="J395" s="1">
        <v>25</v>
      </c>
      <c r="K395" s="1" t="s">
        <v>664</v>
      </c>
      <c r="L395" s="1" t="s">
        <v>33</v>
      </c>
      <c r="M395" s="1"/>
      <c r="N395" s="44">
        <v>45862.458333333299</v>
      </c>
      <c r="O395" s="1" t="s">
        <v>34</v>
      </c>
      <c r="P395" s="44">
        <v>45731.555555555598</v>
      </c>
      <c r="Q395" s="1" t="s">
        <v>2681</v>
      </c>
      <c r="R395" s="192">
        <v>45863.461111111101</v>
      </c>
      <c r="S395" s="1" t="s">
        <v>20867</v>
      </c>
      <c r="T395" s="46">
        <v>0.89575231481481499</v>
      </c>
      <c r="U395" s="12">
        <f t="shared" si="16"/>
        <v>0.89575231481481499</v>
      </c>
      <c r="V395" s="28">
        <f t="shared" si="17"/>
        <v>21.49805555555556</v>
      </c>
      <c r="W395" s="28" t="str">
        <f t="shared" si="18"/>
        <v>12-36 hr</v>
      </c>
      <c r="X395" s="51" t="s">
        <v>1487</v>
      </c>
      <c r="Y395" s="52" t="s">
        <v>21579</v>
      </c>
      <c r="Z395" s="53"/>
      <c r="AA395" s="1" t="s">
        <v>21140</v>
      </c>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row>
    <row r="396" spans="1:62" customFormat="1" ht="30" customHeight="1">
      <c r="A396" s="10">
        <v>395</v>
      </c>
      <c r="B396" s="40">
        <v>45862.596527777801</v>
      </c>
      <c r="C396" s="1">
        <v>120135</v>
      </c>
      <c r="D396" s="1">
        <v>156620</v>
      </c>
      <c r="E396" s="1" t="s">
        <v>6906</v>
      </c>
      <c r="F396" s="1" t="s">
        <v>6907</v>
      </c>
      <c r="G396" s="1" t="s">
        <v>21580</v>
      </c>
      <c r="H396" s="1" t="s">
        <v>5110</v>
      </c>
      <c r="I396" s="1" t="s">
        <v>6909</v>
      </c>
      <c r="J396" s="1">
        <v>20</v>
      </c>
      <c r="K396" s="1" t="s">
        <v>6910</v>
      </c>
      <c r="L396" s="1"/>
      <c r="M396" s="1"/>
      <c r="N396" s="44">
        <v>45862.458333333299</v>
      </c>
      <c r="O396" s="1" t="s">
        <v>5186</v>
      </c>
      <c r="P396" s="44">
        <v>45851.464583333298</v>
      </c>
      <c r="Q396" s="1" t="s">
        <v>5186</v>
      </c>
      <c r="R396" s="192">
        <v>45862.645138888904</v>
      </c>
      <c r="S396" s="1" t="s">
        <v>20867</v>
      </c>
      <c r="T396" s="46">
        <v>4.8854166666666698E-2</v>
      </c>
      <c r="U396" s="12">
        <f t="shared" si="16"/>
        <v>4.8854166666666698E-2</v>
      </c>
      <c r="V396" s="28">
        <f t="shared" si="17"/>
        <v>1.1725000000000008</v>
      </c>
      <c r="W396" s="28" t="str">
        <f t="shared" si="18"/>
        <v>&lt;12 hr</v>
      </c>
      <c r="X396" s="51" t="s">
        <v>21581</v>
      </c>
      <c r="Y396" s="52" t="s">
        <v>21582</v>
      </c>
      <c r="Z396" s="53"/>
      <c r="AA396" s="1" t="s">
        <v>21133</v>
      </c>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row>
    <row r="397" spans="1:62" customFormat="1" ht="30" customHeight="1">
      <c r="A397" s="10">
        <v>396</v>
      </c>
      <c r="B397" s="40">
        <v>45863.576388888898</v>
      </c>
      <c r="C397" s="1">
        <v>118931</v>
      </c>
      <c r="D397" s="1">
        <v>482038</v>
      </c>
      <c r="E397" s="1" t="s">
        <v>6270</v>
      </c>
      <c r="F397" s="1" t="s">
        <v>6098</v>
      </c>
      <c r="G397" s="1" t="s">
        <v>21517</v>
      </c>
      <c r="H397" s="1" t="s">
        <v>41</v>
      </c>
      <c r="I397" s="1" t="s">
        <v>6272</v>
      </c>
      <c r="J397" s="1">
        <v>100</v>
      </c>
      <c r="K397" s="1" t="s">
        <v>967</v>
      </c>
      <c r="L397" s="1" t="s">
        <v>33</v>
      </c>
      <c r="M397" s="1"/>
      <c r="N397" s="44">
        <v>45863.583333333299</v>
      </c>
      <c r="O397" s="1" t="s">
        <v>2681</v>
      </c>
      <c r="P397" s="44">
        <v>45844.7097222222</v>
      </c>
      <c r="Q397" s="1" t="s">
        <v>687</v>
      </c>
      <c r="R397" s="192">
        <v>45863.623611111099</v>
      </c>
      <c r="S397" s="1" t="s">
        <v>20867</v>
      </c>
      <c r="T397" s="46">
        <v>4.72222222222222E-2</v>
      </c>
      <c r="U397" s="12">
        <f t="shared" si="16"/>
        <v>4.72222222222222E-2</v>
      </c>
      <c r="V397" s="28">
        <f t="shared" si="17"/>
        <v>1.1333333333333329</v>
      </c>
      <c r="W397" s="28" t="str">
        <f t="shared" si="18"/>
        <v>&lt;12 hr</v>
      </c>
      <c r="X397" s="51" t="s">
        <v>21519</v>
      </c>
      <c r="Y397" s="52" t="s">
        <v>21583</v>
      </c>
      <c r="Z397" s="53"/>
      <c r="AA397" s="1" t="s">
        <v>21400</v>
      </c>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row>
    <row r="398" spans="1:62" customFormat="1" ht="30" customHeight="1">
      <c r="A398" s="10">
        <v>397</v>
      </c>
      <c r="B398" s="40">
        <v>45863.577777777798</v>
      </c>
      <c r="C398" s="1">
        <v>119684</v>
      </c>
      <c r="D398" s="1">
        <v>489305</v>
      </c>
      <c r="E398" s="1" t="s">
        <v>6690</v>
      </c>
      <c r="F398" s="1" t="s">
        <v>6691</v>
      </c>
      <c r="G398" s="1" t="s">
        <v>6692</v>
      </c>
      <c r="H398" s="1" t="s">
        <v>5110</v>
      </c>
      <c r="I398" s="1" t="s">
        <v>6693</v>
      </c>
      <c r="J398" s="1">
        <v>20</v>
      </c>
      <c r="K398" s="1" t="s">
        <v>6694</v>
      </c>
      <c r="L398" s="1"/>
      <c r="M398" s="1"/>
      <c r="N398" s="1"/>
      <c r="O398" s="1" t="s">
        <v>5218</v>
      </c>
      <c r="P398" s="44">
        <v>45848.603472222203</v>
      </c>
      <c r="Q398" s="1" t="s">
        <v>5218</v>
      </c>
      <c r="R398" s="192">
        <v>45864.4555555556</v>
      </c>
      <c r="S398" s="1" t="s">
        <v>20867</v>
      </c>
      <c r="T398" s="46">
        <v>0.87777777777777799</v>
      </c>
      <c r="U398" s="12">
        <f t="shared" si="16"/>
        <v>0.87777777777777799</v>
      </c>
      <c r="V398" s="28">
        <f t="shared" si="17"/>
        <v>21.06666666666667</v>
      </c>
      <c r="W398" s="28" t="str">
        <f t="shared" si="18"/>
        <v>12-36 hr</v>
      </c>
      <c r="X398" s="51" t="s">
        <v>21528</v>
      </c>
      <c r="Y398" s="52" t="s">
        <v>21584</v>
      </c>
      <c r="Z398" s="53"/>
      <c r="AA398" s="1" t="s">
        <v>13242</v>
      </c>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row>
    <row r="399" spans="1:62" customFormat="1" ht="30" customHeight="1">
      <c r="A399" s="10">
        <v>398</v>
      </c>
      <c r="B399" s="40">
        <v>45863.578472222202</v>
      </c>
      <c r="C399" s="1">
        <v>119977</v>
      </c>
      <c r="D399" s="1">
        <v>138866</v>
      </c>
      <c r="E399" s="1" t="s">
        <v>6854</v>
      </c>
      <c r="F399" s="1" t="s">
        <v>6855</v>
      </c>
      <c r="G399" s="1" t="s">
        <v>6856</v>
      </c>
      <c r="H399" s="1" t="s">
        <v>5098</v>
      </c>
      <c r="I399" s="1" t="s">
        <v>6857</v>
      </c>
      <c r="J399" s="1">
        <v>100</v>
      </c>
      <c r="K399" s="1" t="s">
        <v>6858</v>
      </c>
      <c r="L399" s="1"/>
      <c r="M399" s="1"/>
      <c r="N399" s="1"/>
      <c r="O399" s="1" t="s">
        <v>5218</v>
      </c>
      <c r="P399" s="44">
        <v>45851.511111111096</v>
      </c>
      <c r="Q399" s="1" t="s">
        <v>5218</v>
      </c>
      <c r="R399" s="192">
        <v>45864.690277777801</v>
      </c>
      <c r="S399" s="1" t="s">
        <v>20867</v>
      </c>
      <c r="T399" s="50">
        <v>1.1119097222222201</v>
      </c>
      <c r="U399" s="12">
        <f t="shared" si="16"/>
        <v>1.1119097222222201</v>
      </c>
      <c r="V399" s="28">
        <f t="shared" si="17"/>
        <v>26.685833333333282</v>
      </c>
      <c r="W399" s="28" t="str">
        <f t="shared" si="18"/>
        <v>12-36 hr</v>
      </c>
      <c r="X399" s="51" t="s">
        <v>21585</v>
      </c>
      <c r="Y399" s="52" t="s">
        <v>21586</v>
      </c>
      <c r="Z399" s="53"/>
      <c r="AA399" s="1" t="s">
        <v>21425</v>
      </c>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row>
    <row r="400" spans="1:62" customFormat="1" ht="30" customHeight="1">
      <c r="A400" s="10">
        <v>399</v>
      </c>
      <c r="B400" s="40">
        <v>45863.590277777803</v>
      </c>
      <c r="C400" s="1">
        <v>120604</v>
      </c>
      <c r="D400" s="1">
        <v>419403</v>
      </c>
      <c r="E400" s="1" t="s">
        <v>7084</v>
      </c>
      <c r="F400" s="1" t="s">
        <v>7085</v>
      </c>
      <c r="G400" s="1" t="s">
        <v>7086</v>
      </c>
      <c r="H400" s="1" t="s">
        <v>30</v>
      </c>
      <c r="I400" s="1" t="s">
        <v>7087</v>
      </c>
      <c r="J400" s="1">
        <v>20</v>
      </c>
      <c r="K400" s="1" t="s">
        <v>131</v>
      </c>
      <c r="L400" s="1"/>
      <c r="M400" s="1"/>
      <c r="N400" s="44">
        <v>45863.583333333299</v>
      </c>
      <c r="O400" s="1" t="s">
        <v>687</v>
      </c>
      <c r="P400" s="44">
        <v>45853.698611111096</v>
      </c>
      <c r="Q400" s="1" t="s">
        <v>687</v>
      </c>
      <c r="R400" s="192">
        <v>45863.901388888902</v>
      </c>
      <c r="S400" s="1" t="s">
        <v>20867</v>
      </c>
      <c r="T400" s="46">
        <v>0.31111111111111101</v>
      </c>
      <c r="U400" s="12">
        <f t="shared" si="16"/>
        <v>0.31111111111111101</v>
      </c>
      <c r="V400" s="28">
        <f t="shared" si="17"/>
        <v>7.4666666666666641</v>
      </c>
      <c r="W400" s="28" t="str">
        <f t="shared" si="18"/>
        <v>&lt;12 hr</v>
      </c>
      <c r="X400" s="51" t="s">
        <v>21587</v>
      </c>
      <c r="Y400" s="52" t="s">
        <v>21588</v>
      </c>
      <c r="Z400" s="53"/>
      <c r="AA400" s="1" t="s">
        <v>21589</v>
      </c>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row>
    <row r="401" spans="1:62" customFormat="1" ht="30" customHeight="1">
      <c r="A401" s="10">
        <v>400</v>
      </c>
      <c r="B401" s="40">
        <v>45863.620138888902</v>
      </c>
      <c r="C401" s="1">
        <v>110972</v>
      </c>
      <c r="D401" s="1">
        <v>434837</v>
      </c>
      <c r="E401" s="1" t="s">
        <v>3569</v>
      </c>
      <c r="F401" s="1" t="s">
        <v>3570</v>
      </c>
      <c r="G401" s="1" t="s">
        <v>3571</v>
      </c>
      <c r="H401" s="1" t="s">
        <v>50</v>
      </c>
      <c r="I401" s="1" t="s">
        <v>3572</v>
      </c>
      <c r="J401" s="1">
        <v>50</v>
      </c>
      <c r="K401" s="1" t="s">
        <v>497</v>
      </c>
      <c r="L401" s="1" t="s">
        <v>33</v>
      </c>
      <c r="M401" s="1"/>
      <c r="N401" s="1"/>
      <c r="O401" s="1" t="s">
        <v>2681</v>
      </c>
      <c r="P401" s="44">
        <v>45818.670138888898</v>
      </c>
      <c r="Q401" s="1" t="s">
        <v>5308</v>
      </c>
      <c r="R401" s="192">
        <v>45864.443749999999</v>
      </c>
      <c r="S401" s="1" t="s">
        <v>20867</v>
      </c>
      <c r="T401" s="46">
        <v>0.82361111111111096</v>
      </c>
      <c r="U401" s="12">
        <f t="shared" si="16"/>
        <v>0.82361111111111096</v>
      </c>
      <c r="V401" s="28">
        <f t="shared" si="17"/>
        <v>19.766666666666662</v>
      </c>
      <c r="W401" s="28" t="str">
        <f t="shared" si="18"/>
        <v>12-36 hr</v>
      </c>
      <c r="X401" s="51" t="s">
        <v>3573</v>
      </c>
      <c r="Y401" s="52" t="s">
        <v>21590</v>
      </c>
      <c r="Z401" s="53"/>
      <c r="AA401" s="1" t="s">
        <v>21087</v>
      </c>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row>
    <row r="402" spans="1:62" customFormat="1" ht="30" customHeight="1">
      <c r="A402" s="10">
        <v>401</v>
      </c>
      <c r="B402" s="40">
        <v>45863.626388888901</v>
      </c>
      <c r="C402" s="1">
        <v>121623</v>
      </c>
      <c r="D402" s="1">
        <v>94398</v>
      </c>
      <c r="E402" s="1" t="s">
        <v>7555</v>
      </c>
      <c r="F402" s="1" t="s">
        <v>7556</v>
      </c>
      <c r="G402" s="1" t="s">
        <v>7557</v>
      </c>
      <c r="H402" s="1" t="s">
        <v>5110</v>
      </c>
      <c r="I402" s="1" t="s">
        <v>7558</v>
      </c>
      <c r="J402" s="1">
        <v>20</v>
      </c>
      <c r="K402" s="1" t="s">
        <v>7559</v>
      </c>
      <c r="L402" s="1"/>
      <c r="M402" s="1"/>
      <c r="N402" s="1"/>
      <c r="O402" s="1" t="s">
        <v>745</v>
      </c>
      <c r="P402" s="44">
        <v>45861.533333333296</v>
      </c>
      <c r="Q402" s="1" t="s">
        <v>745</v>
      </c>
      <c r="R402" s="192">
        <v>45864.438888888901</v>
      </c>
      <c r="S402" s="1" t="s">
        <v>20867</v>
      </c>
      <c r="T402" s="46">
        <v>0.81231481481481504</v>
      </c>
      <c r="U402" s="12">
        <f t="shared" ref="U402:U469" si="19">T402</f>
        <v>0.81231481481481504</v>
      </c>
      <c r="V402" s="28">
        <f t="shared" si="17"/>
        <v>19.495555555555562</v>
      </c>
      <c r="W402" s="28" t="str">
        <f t="shared" si="18"/>
        <v>12-36 hr</v>
      </c>
      <c r="X402" s="51" t="s">
        <v>21591</v>
      </c>
      <c r="Y402" s="52" t="s">
        <v>21592</v>
      </c>
      <c r="Z402" s="53"/>
      <c r="AA402" s="1" t="s">
        <v>20873</v>
      </c>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row>
    <row r="403" spans="1:62" customFormat="1" ht="30" customHeight="1">
      <c r="A403" s="10">
        <v>402</v>
      </c>
      <c r="B403" s="40">
        <v>45863.677777777797</v>
      </c>
      <c r="C403" s="1">
        <v>99597</v>
      </c>
      <c r="D403" s="1">
        <v>356029</v>
      </c>
      <c r="E403" s="1" t="s">
        <v>548</v>
      </c>
      <c r="F403" s="1" t="s">
        <v>549</v>
      </c>
      <c r="G403" s="1" t="s">
        <v>550</v>
      </c>
      <c r="H403" s="1" t="s">
        <v>273</v>
      </c>
      <c r="I403" s="1" t="s">
        <v>551</v>
      </c>
      <c r="J403" s="1">
        <v>25</v>
      </c>
      <c r="K403" s="1" t="s">
        <v>552</v>
      </c>
      <c r="L403" s="1" t="s">
        <v>33</v>
      </c>
      <c r="M403" s="1"/>
      <c r="N403" s="1"/>
      <c r="O403" s="1" t="s">
        <v>34</v>
      </c>
      <c r="P403" s="44">
        <v>45701.6027777778</v>
      </c>
      <c r="Q403" s="1" t="s">
        <v>5308</v>
      </c>
      <c r="R403" s="192">
        <v>45864.495833333298</v>
      </c>
      <c r="S403" s="1" t="s">
        <v>20867</v>
      </c>
      <c r="T403" s="46">
        <v>0.81803240740740701</v>
      </c>
      <c r="U403" s="12">
        <f t="shared" si="19"/>
        <v>0.81803240740740701</v>
      </c>
      <c r="V403" s="28">
        <f t="shared" ref="V403:V470" si="20">U403*24</f>
        <v>19.632777777777768</v>
      </c>
      <c r="W403" s="28" t="str">
        <f t="shared" si="18"/>
        <v>12-36 hr</v>
      </c>
      <c r="X403" s="51" t="s">
        <v>553</v>
      </c>
      <c r="Y403" s="52" t="s">
        <v>21593</v>
      </c>
      <c r="Z403" s="53"/>
      <c r="AA403" s="1" t="s">
        <v>21216</v>
      </c>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row>
    <row r="404" spans="1:62" customFormat="1" ht="30" customHeight="1">
      <c r="A404" s="10">
        <v>403</v>
      </c>
      <c r="B404" s="40">
        <v>45863.695138888899</v>
      </c>
      <c r="C404" s="1">
        <v>121540</v>
      </c>
      <c r="D404" s="1">
        <v>86461</v>
      </c>
      <c r="E404" s="1" t="s">
        <v>7454</v>
      </c>
      <c r="F404" s="1" t="s">
        <v>7455</v>
      </c>
      <c r="G404" s="1" t="s">
        <v>7456</v>
      </c>
      <c r="H404" s="1" t="s">
        <v>5110</v>
      </c>
      <c r="I404" s="1" t="s">
        <v>7457</v>
      </c>
      <c r="J404" s="1">
        <v>25</v>
      </c>
      <c r="K404" s="1" t="s">
        <v>7458</v>
      </c>
      <c r="L404" s="1"/>
      <c r="M404" s="1">
        <v>30</v>
      </c>
      <c r="N404" s="1"/>
      <c r="O404" s="1" t="s">
        <v>5308</v>
      </c>
      <c r="P404" s="44">
        <v>45860.488888888904</v>
      </c>
      <c r="Q404" s="1" t="s">
        <v>687</v>
      </c>
      <c r="R404" s="192">
        <v>45864.444444444402</v>
      </c>
      <c r="S404" s="1" t="s">
        <v>20867</v>
      </c>
      <c r="T404" s="46">
        <v>0.74917824074074102</v>
      </c>
      <c r="U404" s="12">
        <f t="shared" si="19"/>
        <v>0.74917824074074102</v>
      </c>
      <c r="V404" s="28">
        <f t="shared" si="20"/>
        <v>17.980277777777786</v>
      </c>
      <c r="W404" s="28" t="str">
        <f t="shared" si="18"/>
        <v>12-36 hr</v>
      </c>
      <c r="X404" s="51" t="s">
        <v>21594</v>
      </c>
      <c r="Y404" s="52" t="s">
        <v>21595</v>
      </c>
      <c r="Z404" s="53"/>
      <c r="AA404" s="1" t="s">
        <v>20888</v>
      </c>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row>
    <row r="405" spans="1:62" customFormat="1" ht="30" customHeight="1">
      <c r="A405" s="10">
        <v>404</v>
      </c>
      <c r="B405" s="40">
        <v>45863.695138888899</v>
      </c>
      <c r="C405" s="1">
        <v>117828</v>
      </c>
      <c r="D405" s="1">
        <v>263811</v>
      </c>
      <c r="E405" s="1" t="s">
        <v>5570</v>
      </c>
      <c r="F405" s="1" t="s">
        <v>5571</v>
      </c>
      <c r="G405" s="1" t="s">
        <v>21497</v>
      </c>
      <c r="H405" s="1" t="s">
        <v>2355</v>
      </c>
      <c r="I405" s="1" t="s">
        <v>21498</v>
      </c>
      <c r="J405" s="1">
        <v>20</v>
      </c>
      <c r="K405" s="1" t="s">
        <v>5050</v>
      </c>
      <c r="L405" s="1" t="s">
        <v>33</v>
      </c>
      <c r="M405" s="1"/>
      <c r="N405" s="1"/>
      <c r="O405" s="1" t="s">
        <v>687</v>
      </c>
      <c r="P405" s="44">
        <v>45842.590972222199</v>
      </c>
      <c r="Q405" s="1" t="s">
        <v>5308</v>
      </c>
      <c r="R405" s="192">
        <v>45864.440277777801</v>
      </c>
      <c r="S405" s="1" t="s">
        <v>20867</v>
      </c>
      <c r="T405" s="46">
        <v>0.74462962962962997</v>
      </c>
      <c r="U405" s="12">
        <f t="shared" si="19"/>
        <v>0.74462962962962997</v>
      </c>
      <c r="V405" s="28">
        <f t="shared" si="20"/>
        <v>17.871111111111119</v>
      </c>
      <c r="W405" s="28" t="str">
        <f t="shared" si="18"/>
        <v>12-36 hr</v>
      </c>
      <c r="X405" s="51" t="s">
        <v>21499</v>
      </c>
      <c r="Y405" s="52" t="s">
        <v>21596</v>
      </c>
      <c r="Z405" s="53"/>
      <c r="AA405" s="1" t="s">
        <v>20888</v>
      </c>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row>
    <row r="406" spans="1:62" customFormat="1" ht="30" customHeight="1">
      <c r="A406" s="10">
        <v>405</v>
      </c>
      <c r="B406" s="40">
        <v>45864.402777777803</v>
      </c>
      <c r="C406" s="1">
        <v>99998</v>
      </c>
      <c r="D406" s="1">
        <v>310175</v>
      </c>
      <c r="E406" s="1" t="s">
        <v>648</v>
      </c>
      <c r="F406" s="1" t="s">
        <v>642</v>
      </c>
      <c r="G406" s="1" t="s">
        <v>649</v>
      </c>
      <c r="H406" s="1" t="s">
        <v>260</v>
      </c>
      <c r="I406" s="1" t="s">
        <v>650</v>
      </c>
      <c r="J406" s="1">
        <v>21</v>
      </c>
      <c r="K406" s="1" t="s">
        <v>651</v>
      </c>
      <c r="L406" s="1" t="s">
        <v>652</v>
      </c>
      <c r="M406" s="1"/>
      <c r="N406" s="1"/>
      <c r="O406" s="1" t="s">
        <v>53</v>
      </c>
      <c r="P406" s="1"/>
      <c r="Q406" s="1" t="s">
        <v>687</v>
      </c>
      <c r="R406" s="192">
        <v>45865.484722222202</v>
      </c>
      <c r="S406" s="1" t="s">
        <v>20867</v>
      </c>
      <c r="T406" s="50">
        <v>1.08243055555556</v>
      </c>
      <c r="U406" s="12">
        <f t="shared" si="19"/>
        <v>1.08243055555556</v>
      </c>
      <c r="V406" s="28">
        <f t="shared" si="20"/>
        <v>25.978333333333438</v>
      </c>
      <c r="W406" s="28" t="str">
        <f t="shared" si="18"/>
        <v>12-36 hr</v>
      </c>
      <c r="X406" s="51" t="s">
        <v>646</v>
      </c>
      <c r="Y406" s="52" t="s">
        <v>21598</v>
      </c>
      <c r="Z406" s="53"/>
      <c r="AA406" s="1" t="s">
        <v>21425</v>
      </c>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row>
    <row r="407" spans="1:62" customFormat="1" ht="30" customHeight="1">
      <c r="A407" s="10">
        <v>406</v>
      </c>
      <c r="B407" s="40">
        <v>45864.4194444444</v>
      </c>
      <c r="C407" s="1">
        <v>121835</v>
      </c>
      <c r="D407" s="1">
        <v>131310</v>
      </c>
      <c r="E407" s="1" t="s">
        <v>7721</v>
      </c>
      <c r="F407" s="1" t="s">
        <v>7722</v>
      </c>
      <c r="G407" s="1" t="s">
        <v>7723</v>
      </c>
      <c r="H407" s="1" t="s">
        <v>5110</v>
      </c>
      <c r="I407" s="1" t="s">
        <v>7724</v>
      </c>
      <c r="J407" s="1">
        <v>25</v>
      </c>
      <c r="K407" s="1" t="s">
        <v>7725</v>
      </c>
      <c r="L407" s="1"/>
      <c r="M407" s="1"/>
      <c r="N407" s="1"/>
      <c r="O407" s="1" t="s">
        <v>4937</v>
      </c>
      <c r="P407" s="1"/>
      <c r="Q407" s="1" t="s">
        <v>3111</v>
      </c>
      <c r="R407" s="192">
        <v>45865.881944444402</v>
      </c>
      <c r="S407" s="1" t="s">
        <v>20867</v>
      </c>
      <c r="T407" s="50">
        <v>1.46206018518519</v>
      </c>
      <c r="U407" s="12">
        <f t="shared" si="19"/>
        <v>1.46206018518519</v>
      </c>
      <c r="V407" s="28">
        <f t="shared" si="20"/>
        <v>35.08944444444456</v>
      </c>
      <c r="W407" s="28" t="str">
        <f t="shared" si="18"/>
        <v>12-36 hr</v>
      </c>
      <c r="X407" s="51" t="s">
        <v>21599</v>
      </c>
      <c r="Y407" s="52" t="s">
        <v>21600</v>
      </c>
      <c r="Z407" s="53"/>
      <c r="AA407" s="1" t="s">
        <v>21601</v>
      </c>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row>
    <row r="408" spans="1:62" customFormat="1" ht="30" customHeight="1">
      <c r="A408" s="10">
        <v>407</v>
      </c>
      <c r="B408" s="40">
        <v>45864.540972222203</v>
      </c>
      <c r="C408" s="1">
        <v>117553</v>
      </c>
      <c r="D408" s="1">
        <v>476661</v>
      </c>
      <c r="E408" s="1" t="s">
        <v>5283</v>
      </c>
      <c r="F408" s="1" t="s">
        <v>5284</v>
      </c>
      <c r="G408" s="1" t="s">
        <v>21604</v>
      </c>
      <c r="H408" s="1" t="s">
        <v>5110</v>
      </c>
      <c r="I408" s="1" t="s">
        <v>5286</v>
      </c>
      <c r="J408" s="1">
        <v>20</v>
      </c>
      <c r="K408" s="1" t="s">
        <v>5287</v>
      </c>
      <c r="L408" s="1"/>
      <c r="M408" s="1"/>
      <c r="N408" s="1"/>
      <c r="O408" s="1" t="s">
        <v>2681</v>
      </c>
      <c r="P408" s="1"/>
      <c r="Q408" s="1" t="s">
        <v>2681</v>
      </c>
      <c r="R408" s="192">
        <v>45865.895138888904</v>
      </c>
      <c r="S408" s="1" t="s">
        <v>20867</v>
      </c>
      <c r="T408" s="50">
        <v>1.35354166666667</v>
      </c>
      <c r="U408" s="12">
        <f t="shared" si="19"/>
        <v>1.35354166666667</v>
      </c>
      <c r="V408" s="28">
        <f t="shared" si="20"/>
        <v>32.485000000000078</v>
      </c>
      <c r="W408" s="28" t="str">
        <f t="shared" si="18"/>
        <v>12-36 hr</v>
      </c>
      <c r="X408" s="51" t="s">
        <v>21605</v>
      </c>
      <c r="Y408" s="52" t="s">
        <v>21606</v>
      </c>
      <c r="Z408" s="53"/>
      <c r="AA408" s="1" t="s">
        <v>21603</v>
      </c>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row>
    <row r="409" spans="1:62" customFormat="1" ht="30" customHeight="1">
      <c r="A409" s="10">
        <v>408</v>
      </c>
      <c r="B409" s="40">
        <v>45864.555555555598</v>
      </c>
      <c r="C409" s="1">
        <v>121324</v>
      </c>
      <c r="D409" s="1">
        <v>145862</v>
      </c>
      <c r="E409" s="1" t="s">
        <v>7357</v>
      </c>
      <c r="F409" s="1" t="s">
        <v>7358</v>
      </c>
      <c r="G409" s="1" t="s">
        <v>7359</v>
      </c>
      <c r="H409" s="1" t="s">
        <v>5110</v>
      </c>
      <c r="I409" s="1" t="s">
        <v>7360</v>
      </c>
      <c r="J409" s="1">
        <v>20</v>
      </c>
      <c r="K409" s="1" t="s">
        <v>7361</v>
      </c>
      <c r="L409" s="1"/>
      <c r="M409" s="1"/>
      <c r="N409" s="1"/>
      <c r="O409" s="1" t="s">
        <v>5186</v>
      </c>
      <c r="P409" s="1"/>
      <c r="Q409" s="1" t="s">
        <v>2681</v>
      </c>
      <c r="R409" s="192">
        <v>45865.463194444397</v>
      </c>
      <c r="S409" s="1" t="s">
        <v>20867</v>
      </c>
      <c r="T409" s="46">
        <v>0.90743055555555596</v>
      </c>
      <c r="U409" s="12">
        <f t="shared" si="19"/>
        <v>0.90743055555555596</v>
      </c>
      <c r="V409" s="28">
        <f t="shared" si="20"/>
        <v>21.778333333333343</v>
      </c>
      <c r="W409" s="28" t="str">
        <f t="shared" si="18"/>
        <v>12-36 hr</v>
      </c>
      <c r="X409" s="51" t="s">
        <v>21607</v>
      </c>
      <c r="Y409" s="52" t="s">
        <v>21608</v>
      </c>
      <c r="Z409" s="53"/>
      <c r="AA409" s="1" t="s">
        <v>20888</v>
      </c>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row>
    <row r="410" spans="1:62" customFormat="1" ht="30" customHeight="1">
      <c r="A410" s="10">
        <v>409</v>
      </c>
      <c r="B410" s="40">
        <v>45864.556944444397</v>
      </c>
      <c r="C410" s="1">
        <v>118726</v>
      </c>
      <c r="D410" s="1">
        <v>483044</v>
      </c>
      <c r="E410" s="1" t="s">
        <v>6188</v>
      </c>
      <c r="F410" s="1" t="s">
        <v>6189</v>
      </c>
      <c r="G410" s="1" t="s">
        <v>21609</v>
      </c>
      <c r="H410" s="1" t="s">
        <v>5110</v>
      </c>
      <c r="I410" s="1" t="s">
        <v>6191</v>
      </c>
      <c r="J410" s="1">
        <v>40</v>
      </c>
      <c r="K410" s="1" t="s">
        <v>6192</v>
      </c>
      <c r="L410" s="1"/>
      <c r="M410" s="1">
        <v>50</v>
      </c>
      <c r="N410" s="1"/>
      <c r="O410" s="1" t="s">
        <v>5186</v>
      </c>
      <c r="P410" s="1"/>
      <c r="Q410" s="1" t="s">
        <v>3111</v>
      </c>
      <c r="R410" s="192">
        <v>45865.536805555603</v>
      </c>
      <c r="S410" s="1" t="s">
        <v>20867</v>
      </c>
      <c r="T410" s="46">
        <v>0.97975694444444394</v>
      </c>
      <c r="U410" s="12">
        <f t="shared" si="19"/>
        <v>0.97975694444444394</v>
      </c>
      <c r="V410" s="28">
        <f t="shared" si="20"/>
        <v>23.514166666666654</v>
      </c>
      <c r="W410" s="28" t="str">
        <f t="shared" si="18"/>
        <v>12-36 hr</v>
      </c>
      <c r="X410" s="51" t="s">
        <v>21610</v>
      </c>
      <c r="Y410" s="52" t="s">
        <v>21611</v>
      </c>
      <c r="Z410" s="53"/>
      <c r="AA410" s="1" t="s">
        <v>20888</v>
      </c>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row>
    <row r="411" spans="1:62" customFormat="1" ht="30" customHeight="1">
      <c r="A411" s="10">
        <v>410</v>
      </c>
      <c r="B411" s="40">
        <v>45864.596527777801</v>
      </c>
      <c r="C411" s="1">
        <v>117870</v>
      </c>
      <c r="D411" s="1">
        <v>478464</v>
      </c>
      <c r="E411" s="1" t="s">
        <v>5598</v>
      </c>
      <c r="F411" s="1" t="s">
        <v>5599</v>
      </c>
      <c r="G411" s="1" t="s">
        <v>5600</v>
      </c>
      <c r="H411" s="1" t="s">
        <v>5098</v>
      </c>
      <c r="I411" s="1" t="s">
        <v>5601</v>
      </c>
      <c r="J411" s="1">
        <v>20</v>
      </c>
      <c r="K411" s="1" t="s">
        <v>5602</v>
      </c>
      <c r="L411" s="1"/>
      <c r="M411" s="1"/>
      <c r="N411" s="1"/>
      <c r="O411" s="1" t="s">
        <v>3111</v>
      </c>
      <c r="P411" s="1"/>
      <c r="Q411" s="1" t="s">
        <v>3111</v>
      </c>
      <c r="R411" s="192">
        <v>45865.389583333301</v>
      </c>
      <c r="S411" s="1" t="s">
        <v>20867</v>
      </c>
      <c r="T411" s="46">
        <v>0.79270833333333302</v>
      </c>
      <c r="U411" s="12">
        <f t="shared" si="19"/>
        <v>0.79270833333333302</v>
      </c>
      <c r="V411" s="28">
        <f t="shared" si="20"/>
        <v>19.024999999999991</v>
      </c>
      <c r="W411" s="28" t="str">
        <f t="shared" si="18"/>
        <v>12-36 hr</v>
      </c>
      <c r="X411" s="51" t="s">
        <v>21612</v>
      </c>
      <c r="Y411" s="52" t="s">
        <v>21613</v>
      </c>
      <c r="Z411" s="53"/>
      <c r="AA411" s="1" t="s">
        <v>21425</v>
      </c>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row>
    <row r="412" spans="1:62" customFormat="1" ht="30" customHeight="1">
      <c r="A412" s="10">
        <v>411</v>
      </c>
      <c r="B412" s="40">
        <v>45864.745833333298</v>
      </c>
      <c r="C412" s="1">
        <v>121074</v>
      </c>
      <c r="D412" s="1">
        <v>471996</v>
      </c>
      <c r="E412" s="1" t="s">
        <v>7290</v>
      </c>
      <c r="F412" s="1" t="s">
        <v>7291</v>
      </c>
      <c r="G412" s="1" t="s">
        <v>7292</v>
      </c>
      <c r="H412" s="1" t="s">
        <v>5098</v>
      </c>
      <c r="I412" s="1" t="s">
        <v>7293</v>
      </c>
      <c r="J412" s="1">
        <v>20</v>
      </c>
      <c r="K412" s="1" t="s">
        <v>7294</v>
      </c>
      <c r="L412" s="1"/>
      <c r="M412" s="1"/>
      <c r="N412" s="1"/>
      <c r="O412" s="1" t="s">
        <v>5186</v>
      </c>
      <c r="P412" s="1"/>
      <c r="Q412" s="1" t="s">
        <v>687</v>
      </c>
      <c r="R412" s="192">
        <v>45865.893750000003</v>
      </c>
      <c r="S412" s="1" t="s">
        <v>20867</v>
      </c>
      <c r="T412" s="50">
        <v>1.1476157407407399</v>
      </c>
      <c r="U412" s="12">
        <f t="shared" si="19"/>
        <v>1.1476157407407399</v>
      </c>
      <c r="V412" s="28">
        <f t="shared" si="20"/>
        <v>27.542777777777758</v>
      </c>
      <c r="W412" s="28" t="str">
        <f t="shared" si="18"/>
        <v>12-36 hr</v>
      </c>
      <c r="X412" s="51" t="s">
        <v>21614</v>
      </c>
      <c r="Y412" s="52" t="s">
        <v>21615</v>
      </c>
      <c r="Z412" s="53"/>
      <c r="AA412" s="1" t="s">
        <v>21425</v>
      </c>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row>
    <row r="413" spans="1:62" customFormat="1" ht="30" customHeight="1">
      <c r="A413" s="10">
        <v>412</v>
      </c>
      <c r="B413" s="40">
        <v>45864.745833333298</v>
      </c>
      <c r="C413" s="1">
        <v>120135</v>
      </c>
      <c r="D413" s="1">
        <v>156620</v>
      </c>
      <c r="E413" s="1" t="s">
        <v>6906</v>
      </c>
      <c r="F413" s="1" t="s">
        <v>6907</v>
      </c>
      <c r="G413" s="1" t="s">
        <v>21580</v>
      </c>
      <c r="H413" s="1" t="s">
        <v>5110</v>
      </c>
      <c r="I413" s="1" t="s">
        <v>6909</v>
      </c>
      <c r="J413" s="1">
        <v>20</v>
      </c>
      <c r="K413" s="1" t="s">
        <v>6910</v>
      </c>
      <c r="L413" s="1"/>
      <c r="M413" s="1"/>
      <c r="N413" s="1"/>
      <c r="O413" s="1" t="s">
        <v>5186</v>
      </c>
      <c r="P413" s="1"/>
      <c r="Q413" s="1" t="s">
        <v>687</v>
      </c>
      <c r="R413" s="192">
        <v>45865.894444444399</v>
      </c>
      <c r="S413" s="1" t="s">
        <v>20867</v>
      </c>
      <c r="T413" s="50">
        <v>1.14796296296296</v>
      </c>
      <c r="U413" s="12">
        <f t="shared" si="19"/>
        <v>1.14796296296296</v>
      </c>
      <c r="V413" s="28">
        <f t="shared" si="20"/>
        <v>27.551111111111041</v>
      </c>
      <c r="W413" s="28" t="str">
        <f t="shared" si="18"/>
        <v>12-36 hr</v>
      </c>
      <c r="X413" s="51" t="s">
        <v>21581</v>
      </c>
      <c r="Y413" s="52" t="s">
        <v>21616</v>
      </c>
      <c r="Z413" s="53"/>
      <c r="AA413" s="1" t="s">
        <v>21425</v>
      </c>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row>
    <row r="414" spans="1:62" customFormat="1" ht="30" customHeight="1">
      <c r="A414" s="10">
        <v>413</v>
      </c>
      <c r="B414" s="40">
        <v>45865.576388888898</v>
      </c>
      <c r="C414" s="1">
        <v>119977</v>
      </c>
      <c r="D414" s="1">
        <v>138866</v>
      </c>
      <c r="E414" s="1" t="s">
        <v>6854</v>
      </c>
      <c r="F414" s="1" t="s">
        <v>6855</v>
      </c>
      <c r="G414" s="1" t="s">
        <v>6856</v>
      </c>
      <c r="H414" s="1" t="s">
        <v>5098</v>
      </c>
      <c r="I414" s="1" t="s">
        <v>6857</v>
      </c>
      <c r="J414" s="1">
        <v>100</v>
      </c>
      <c r="K414" s="1" t="s">
        <v>6858</v>
      </c>
      <c r="L414" s="1"/>
      <c r="M414" s="1"/>
      <c r="N414" s="1"/>
      <c r="O414" s="1" t="s">
        <v>5218</v>
      </c>
      <c r="P414" s="1"/>
      <c r="Q414" s="1" t="s">
        <v>745</v>
      </c>
      <c r="R414" s="192">
        <v>45866.8930555556</v>
      </c>
      <c r="S414" s="1" t="s">
        <v>20867</v>
      </c>
      <c r="T414" s="50">
        <v>1.31607638888889</v>
      </c>
      <c r="U414" s="12">
        <f t="shared" si="19"/>
        <v>1.31607638888889</v>
      </c>
      <c r="V414" s="28">
        <f t="shared" si="20"/>
        <v>31.585833333333362</v>
      </c>
      <c r="W414" s="28" t="str">
        <f t="shared" si="18"/>
        <v>12-36 hr</v>
      </c>
      <c r="X414" s="51" t="s">
        <v>21585</v>
      </c>
      <c r="Y414" s="52" t="s">
        <v>21617</v>
      </c>
      <c r="Z414" s="53"/>
      <c r="AA414" s="1" t="s">
        <v>21425</v>
      </c>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row>
    <row r="415" spans="1:62" customFormat="1" ht="30" customHeight="1">
      <c r="A415" s="10">
        <v>414</v>
      </c>
      <c r="B415" s="40">
        <v>45865.579861111102</v>
      </c>
      <c r="C415" s="1">
        <v>119705</v>
      </c>
      <c r="D415" s="1">
        <v>380532</v>
      </c>
      <c r="E415" s="1" t="s">
        <v>6713</v>
      </c>
      <c r="F415" s="1" t="s">
        <v>6714</v>
      </c>
      <c r="G415" s="1" t="s">
        <v>21618</v>
      </c>
      <c r="H415" s="1" t="s">
        <v>5110</v>
      </c>
      <c r="I415" s="1" t="s">
        <v>21619</v>
      </c>
      <c r="J415" s="1">
        <v>20</v>
      </c>
      <c r="K415" s="1" t="s">
        <v>6717</v>
      </c>
      <c r="L415" s="1"/>
      <c r="M415" s="1">
        <v>70</v>
      </c>
      <c r="N415" s="1"/>
      <c r="O415" s="1" t="s">
        <v>5218</v>
      </c>
      <c r="P415" s="1"/>
      <c r="Q415" s="1" t="s">
        <v>5218</v>
      </c>
      <c r="R415" s="192">
        <v>45866.757638888899</v>
      </c>
      <c r="S415" s="1" t="s">
        <v>20867</v>
      </c>
      <c r="T415" s="50">
        <v>1.17809027777778</v>
      </c>
      <c r="U415" s="12">
        <f t="shared" si="19"/>
        <v>1.17809027777778</v>
      </c>
      <c r="V415" s="28">
        <f t="shared" si="20"/>
        <v>28.274166666666719</v>
      </c>
      <c r="W415" s="28" t="str">
        <f t="shared" si="18"/>
        <v>12-36 hr</v>
      </c>
      <c r="X415" s="51" t="s">
        <v>21620</v>
      </c>
      <c r="Y415" s="52" t="s">
        <v>21621</v>
      </c>
      <c r="Z415" s="53"/>
      <c r="AA415" s="1" t="s">
        <v>20888</v>
      </c>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row>
    <row r="416" spans="1:62" customFormat="1" ht="30" customHeight="1">
      <c r="A416" s="10">
        <v>415</v>
      </c>
      <c r="B416" s="40">
        <v>45865.686805555597</v>
      </c>
      <c r="C416" s="1">
        <v>121612</v>
      </c>
      <c r="D416" s="1">
        <v>129667</v>
      </c>
      <c r="E416" s="1" t="s">
        <v>7540</v>
      </c>
      <c r="F416" s="1" t="s">
        <v>7541</v>
      </c>
      <c r="G416" s="1" t="s">
        <v>7542</v>
      </c>
      <c r="H416" s="1" t="s">
        <v>5098</v>
      </c>
      <c r="I416" s="1" t="s">
        <v>7543</v>
      </c>
      <c r="J416" s="1">
        <v>20</v>
      </c>
      <c r="K416" s="1" t="s">
        <v>6460</v>
      </c>
      <c r="L416" s="1"/>
      <c r="M416" s="1"/>
      <c r="N416" s="1"/>
      <c r="O416" s="1" t="s">
        <v>5218</v>
      </c>
      <c r="P416" s="1"/>
      <c r="Q416" s="1" t="s">
        <v>5218</v>
      </c>
      <c r="R416" s="192">
        <v>45866.640277777798</v>
      </c>
      <c r="S416" s="1" t="s">
        <v>20867</v>
      </c>
      <c r="T416" s="46">
        <v>0.95300925925925895</v>
      </c>
      <c r="U416" s="12">
        <f t="shared" si="19"/>
        <v>0.95300925925925895</v>
      </c>
      <c r="V416" s="28">
        <f t="shared" si="20"/>
        <v>22.872222222222213</v>
      </c>
      <c r="W416" s="28" t="str">
        <f t="shared" si="18"/>
        <v>12-36 hr</v>
      </c>
      <c r="X416" s="51" t="s">
        <v>21576</v>
      </c>
      <c r="Y416" s="52" t="s">
        <v>21622</v>
      </c>
      <c r="Z416" s="53"/>
      <c r="AA416" s="1" t="s">
        <v>13242</v>
      </c>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row>
    <row r="417" spans="1:62" customFormat="1" ht="30" customHeight="1">
      <c r="A417" s="10">
        <v>416</v>
      </c>
      <c r="B417" s="40">
        <v>45866.6</v>
      </c>
      <c r="C417" s="1">
        <v>117619</v>
      </c>
      <c r="D417" s="1">
        <v>477108</v>
      </c>
      <c r="E417" s="1" t="s">
        <v>5381</v>
      </c>
      <c r="F417" s="1" t="s">
        <v>5382</v>
      </c>
      <c r="G417" s="1" t="s">
        <v>5383</v>
      </c>
      <c r="H417" s="1" t="s">
        <v>5110</v>
      </c>
      <c r="I417" s="1" t="s">
        <v>5384</v>
      </c>
      <c r="J417" s="1">
        <v>20</v>
      </c>
      <c r="K417" s="1" t="s">
        <v>5385</v>
      </c>
      <c r="L417" s="1"/>
      <c r="M417" s="1"/>
      <c r="N417" s="1"/>
      <c r="O417" s="1" t="s">
        <v>2681</v>
      </c>
      <c r="P417" s="44">
        <v>45839.599305555603</v>
      </c>
      <c r="Q417" s="1" t="s">
        <v>687</v>
      </c>
      <c r="R417" s="192">
        <v>45867.655555555597</v>
      </c>
      <c r="S417" s="1" t="s">
        <v>20867</v>
      </c>
      <c r="T417" s="50">
        <v>1.05555555555556</v>
      </c>
      <c r="U417" s="12">
        <f t="shared" si="19"/>
        <v>1.05555555555556</v>
      </c>
      <c r="V417" s="28">
        <f t="shared" si="20"/>
        <v>25.333333333333442</v>
      </c>
      <c r="W417" s="28" t="str">
        <f t="shared" si="18"/>
        <v>12-36 hr</v>
      </c>
      <c r="X417" s="51" t="s">
        <v>21623</v>
      </c>
      <c r="Y417" s="52" t="s">
        <v>21624</v>
      </c>
      <c r="Z417" s="53"/>
      <c r="AA417" s="1" t="s">
        <v>21140</v>
      </c>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row>
    <row r="418" spans="1:62" customFormat="1" ht="30" customHeight="1">
      <c r="A418" s="10">
        <v>417</v>
      </c>
      <c r="B418" s="55">
        <v>45866.609722222202</v>
      </c>
      <c r="C418" s="1">
        <v>106435</v>
      </c>
      <c r="D418" s="1">
        <v>407020</v>
      </c>
      <c r="E418" s="1" t="s">
        <v>2790</v>
      </c>
      <c r="F418" s="1" t="s">
        <v>2791</v>
      </c>
      <c r="G418" s="1" t="s">
        <v>2792</v>
      </c>
      <c r="H418" s="1" t="s">
        <v>50</v>
      </c>
      <c r="I418" s="1" t="s">
        <v>2793</v>
      </c>
      <c r="J418" s="1">
        <v>20</v>
      </c>
      <c r="K418" s="1" t="s">
        <v>485</v>
      </c>
      <c r="L418" s="1" t="s">
        <v>33</v>
      </c>
      <c r="M418" s="1">
        <v>200</v>
      </c>
      <c r="N418" s="1"/>
      <c r="O418" s="1" t="s">
        <v>66</v>
      </c>
      <c r="P418" s="44">
        <v>45995.506944444402</v>
      </c>
      <c r="Q418" s="1" t="s">
        <v>687</v>
      </c>
      <c r="R418" s="192">
        <v>45696.489583333299</v>
      </c>
      <c r="S418" s="1" t="s">
        <v>20867</v>
      </c>
      <c r="T418" s="50">
        <v>4.8798611111111097</v>
      </c>
      <c r="U418" s="12">
        <f t="shared" si="19"/>
        <v>4.8798611111111097</v>
      </c>
      <c r="V418" s="28">
        <f t="shared" si="20"/>
        <v>117.11666666666663</v>
      </c>
      <c r="W418" s="28" t="str">
        <f t="shared" si="18"/>
        <v>&gt; 60 hr</v>
      </c>
      <c r="X418" s="56" t="s">
        <v>2794</v>
      </c>
      <c r="Y418" s="54" t="s">
        <v>21625</v>
      </c>
      <c r="Z418" s="53"/>
      <c r="AA418" s="1" t="s">
        <v>21087</v>
      </c>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row>
    <row r="419" spans="1:62" customFormat="1" ht="30" customHeight="1">
      <c r="A419" s="10">
        <v>418</v>
      </c>
      <c r="B419" s="40">
        <v>45866.577083333301</v>
      </c>
      <c r="C419" s="1">
        <v>117362</v>
      </c>
      <c r="D419" s="1">
        <v>475586</v>
      </c>
      <c r="E419" s="1" t="s">
        <v>5102</v>
      </c>
      <c r="F419" s="1" t="s">
        <v>5103</v>
      </c>
      <c r="G419" s="1" t="s">
        <v>21626</v>
      </c>
      <c r="H419" s="1" t="s">
        <v>5098</v>
      </c>
      <c r="I419" s="1" t="s">
        <v>5105</v>
      </c>
      <c r="J419" s="1">
        <v>25</v>
      </c>
      <c r="K419" s="1" t="s">
        <v>5106</v>
      </c>
      <c r="L419" s="1"/>
      <c r="M419" s="1"/>
      <c r="N419" s="1"/>
      <c r="O419" s="1" t="s">
        <v>2681</v>
      </c>
      <c r="P419" s="44">
        <v>45837.482638888898</v>
      </c>
      <c r="Q419" s="1" t="s">
        <v>5308</v>
      </c>
      <c r="R419" s="192">
        <v>45867.652777777803</v>
      </c>
      <c r="S419" s="1" t="s">
        <v>20867</v>
      </c>
      <c r="T419" s="50">
        <v>1.0753587962963</v>
      </c>
      <c r="U419" s="12">
        <f t="shared" si="19"/>
        <v>1.0753587962963</v>
      </c>
      <c r="V419" s="28">
        <f t="shared" si="20"/>
        <v>25.808611111111201</v>
      </c>
      <c r="W419" s="28" t="str">
        <f t="shared" si="18"/>
        <v>12-36 hr</v>
      </c>
      <c r="X419" s="51" t="s">
        <v>21627</v>
      </c>
      <c r="Y419" s="52" t="s">
        <v>21628</v>
      </c>
      <c r="Z419" s="53"/>
      <c r="AA419" s="1" t="s">
        <v>21400</v>
      </c>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row>
    <row r="420" spans="1:62" customFormat="1" ht="30" customHeight="1">
      <c r="A420" s="10">
        <v>419</v>
      </c>
      <c r="B420" s="40">
        <v>45866.645833333299</v>
      </c>
      <c r="C420" s="1"/>
      <c r="D420" s="1">
        <v>245496</v>
      </c>
      <c r="E420" s="1" t="s">
        <v>21629</v>
      </c>
      <c r="F420" s="1" t="s">
        <v>21630</v>
      </c>
      <c r="G420" s="1" t="s">
        <v>21631</v>
      </c>
      <c r="H420" s="1" t="s">
        <v>5098</v>
      </c>
      <c r="I420" s="1" t="s">
        <v>21632</v>
      </c>
      <c r="J420" s="1">
        <v>50</v>
      </c>
      <c r="K420" s="1"/>
      <c r="L420" s="1"/>
      <c r="M420" s="1"/>
      <c r="N420" s="1"/>
      <c r="O420" s="1" t="s">
        <v>21633</v>
      </c>
      <c r="P420" s="1"/>
      <c r="Q420" s="1" t="s">
        <v>745</v>
      </c>
      <c r="R420" s="192">
        <v>45866.645833333299</v>
      </c>
      <c r="S420" s="1" t="s">
        <v>20867</v>
      </c>
      <c r="T420" s="46">
        <v>5.32407407407407E-4</v>
      </c>
      <c r="U420" s="12">
        <f t="shared" si="19"/>
        <v>5.32407407407407E-4</v>
      </c>
      <c r="V420" s="28">
        <f t="shared" si="20"/>
        <v>1.2777777777777768E-2</v>
      </c>
      <c r="W420" s="28" t="str">
        <f t="shared" si="18"/>
        <v>&lt;12 hr</v>
      </c>
      <c r="X420" s="51"/>
      <c r="Y420" s="52" t="s">
        <v>21634</v>
      </c>
      <c r="Z420" s="53"/>
      <c r="AA420" s="1" t="s">
        <v>21603</v>
      </c>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row>
    <row r="421" spans="1:62" customFormat="1" ht="30" customHeight="1">
      <c r="A421" s="10">
        <v>420</v>
      </c>
      <c r="B421" s="40">
        <v>45866.670833333301</v>
      </c>
      <c r="C421" s="1">
        <v>120135</v>
      </c>
      <c r="D421" s="1">
        <v>156620</v>
      </c>
      <c r="E421" s="1" t="s">
        <v>6906</v>
      </c>
      <c r="F421" s="1" t="s">
        <v>6907</v>
      </c>
      <c r="G421" s="1" t="s">
        <v>21580</v>
      </c>
      <c r="H421" s="1" t="s">
        <v>5110</v>
      </c>
      <c r="I421" s="1" t="s">
        <v>6909</v>
      </c>
      <c r="J421" s="1">
        <v>20</v>
      </c>
      <c r="K421" s="1" t="s">
        <v>6910</v>
      </c>
      <c r="L421" s="1"/>
      <c r="M421" s="1"/>
      <c r="N421" s="44">
        <v>45867.333333333299</v>
      </c>
      <c r="O421" s="1" t="s">
        <v>5186</v>
      </c>
      <c r="P421" s="44">
        <v>45851.464583333298</v>
      </c>
      <c r="Q421" s="1" t="s">
        <v>687</v>
      </c>
      <c r="R421" s="192">
        <v>45867.414583333302</v>
      </c>
      <c r="S421" s="1" t="s">
        <v>20867</v>
      </c>
      <c r="T421" s="46">
        <v>0.74318287037037001</v>
      </c>
      <c r="U421" s="12">
        <f t="shared" si="19"/>
        <v>0.74318287037037001</v>
      </c>
      <c r="V421" s="28">
        <f t="shared" si="20"/>
        <v>17.83638888888888</v>
      </c>
      <c r="W421" s="28" t="str">
        <f t="shared" si="18"/>
        <v>12-36 hr</v>
      </c>
      <c r="X421" s="51" t="s">
        <v>21581</v>
      </c>
      <c r="Y421" s="52" t="s">
        <v>21635</v>
      </c>
      <c r="Z421" s="53"/>
      <c r="AA421" s="1" t="s">
        <v>20912</v>
      </c>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row>
    <row r="422" spans="1:62" customFormat="1" ht="30" customHeight="1">
      <c r="A422" s="10">
        <v>421</v>
      </c>
      <c r="B422" s="40">
        <v>45866.7055555556</v>
      </c>
      <c r="C422" s="1">
        <v>118591</v>
      </c>
      <c r="D422" s="1">
        <v>482332</v>
      </c>
      <c r="E422" s="1" t="s">
        <v>6135</v>
      </c>
      <c r="F422" s="1" t="s">
        <v>6136</v>
      </c>
      <c r="G422" s="1" t="s">
        <v>6137</v>
      </c>
      <c r="H422" s="1" t="s">
        <v>5098</v>
      </c>
      <c r="I422" s="1" t="s">
        <v>6138</v>
      </c>
      <c r="J422" s="1">
        <v>20</v>
      </c>
      <c r="K422" s="1" t="s">
        <v>6139</v>
      </c>
      <c r="L422" s="1"/>
      <c r="M422" s="1"/>
      <c r="N422" s="1"/>
      <c r="O422" s="1" t="s">
        <v>5218</v>
      </c>
      <c r="P422" s="44">
        <v>45843.625694444403</v>
      </c>
      <c r="Q422" s="1" t="s">
        <v>5218</v>
      </c>
      <c r="R422" s="192">
        <v>45867.914583333302</v>
      </c>
      <c r="S422" s="1" t="s">
        <v>20867</v>
      </c>
      <c r="T422" s="50">
        <v>1.2088657407407399</v>
      </c>
      <c r="U422" s="12">
        <f t="shared" si="19"/>
        <v>1.2088657407407399</v>
      </c>
      <c r="V422" s="28">
        <f t="shared" si="20"/>
        <v>29.012777777777757</v>
      </c>
      <c r="W422" s="28" t="str">
        <f t="shared" si="18"/>
        <v>12-36 hr</v>
      </c>
      <c r="X422" s="51" t="s">
        <v>21513</v>
      </c>
      <c r="Y422" s="52" t="s">
        <v>21636</v>
      </c>
      <c r="Z422" s="53"/>
      <c r="AA422" s="1" t="s">
        <v>21425</v>
      </c>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row>
    <row r="423" spans="1:62" customFormat="1" ht="30" customHeight="1">
      <c r="A423" s="10">
        <v>422</v>
      </c>
      <c r="B423" s="40">
        <v>45866.752777777801</v>
      </c>
      <c r="C423" s="1">
        <v>107350</v>
      </c>
      <c r="D423" s="1">
        <v>413351</v>
      </c>
      <c r="E423" s="1" t="s">
        <v>2966</v>
      </c>
      <c r="F423" s="1" t="s">
        <v>2967</v>
      </c>
      <c r="G423" s="1" t="s">
        <v>2968</v>
      </c>
      <c r="H423" s="1" t="s">
        <v>41</v>
      </c>
      <c r="I423" s="1" t="s">
        <v>2969</v>
      </c>
      <c r="J423" s="1">
        <v>25</v>
      </c>
      <c r="K423" s="1" t="s">
        <v>2970</v>
      </c>
      <c r="L423" s="1" t="s">
        <v>33</v>
      </c>
      <c r="M423" s="1"/>
      <c r="N423" s="44">
        <v>45867.333333333299</v>
      </c>
      <c r="O423" s="1" t="s">
        <v>745</v>
      </c>
      <c r="P423" s="44">
        <v>45771.537499999999</v>
      </c>
      <c r="Q423" s="1" t="s">
        <v>745</v>
      </c>
      <c r="R423" s="192">
        <v>45867.416666666701</v>
      </c>
      <c r="S423" s="1" t="s">
        <v>20867</v>
      </c>
      <c r="T423" s="46">
        <v>0.66349537037036999</v>
      </c>
      <c r="U423" s="12">
        <f t="shared" si="19"/>
        <v>0.66349537037036999</v>
      </c>
      <c r="V423" s="28">
        <f t="shared" si="20"/>
        <v>15.923888888888879</v>
      </c>
      <c r="W423" s="28" t="str">
        <f t="shared" si="18"/>
        <v>12-36 hr</v>
      </c>
      <c r="X423" s="51" t="s">
        <v>21637</v>
      </c>
      <c r="Y423" s="52" t="s">
        <v>21638</v>
      </c>
      <c r="Z423" s="53"/>
      <c r="AA423" s="1" t="s">
        <v>20870</v>
      </c>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row>
    <row r="424" spans="1:62" customFormat="1" ht="30" customHeight="1">
      <c r="A424" s="10">
        <v>423</v>
      </c>
      <c r="B424" s="40">
        <v>45867.3881944444</v>
      </c>
      <c r="C424" s="1">
        <v>121541</v>
      </c>
      <c r="D424" s="1">
        <v>88208</v>
      </c>
      <c r="E424" s="1" t="s">
        <v>7459</v>
      </c>
      <c r="F424" s="1" t="s">
        <v>7460</v>
      </c>
      <c r="G424" s="1" t="s">
        <v>7461</v>
      </c>
      <c r="H424" s="1" t="s">
        <v>5110</v>
      </c>
      <c r="I424" s="1" t="s">
        <v>7462</v>
      </c>
      <c r="J424" s="1">
        <v>25</v>
      </c>
      <c r="K424" s="1" t="s">
        <v>7463</v>
      </c>
      <c r="L424" s="1"/>
      <c r="M424" s="1"/>
      <c r="N424" s="44">
        <v>45868.333333333299</v>
      </c>
      <c r="O424" s="1" t="s">
        <v>2681</v>
      </c>
      <c r="P424" s="44">
        <v>45860.515277777798</v>
      </c>
      <c r="Q424" s="1" t="s">
        <v>5308</v>
      </c>
      <c r="R424" s="192">
        <v>45868.479166666701</v>
      </c>
      <c r="S424" s="1" t="s">
        <v>20867</v>
      </c>
      <c r="T424" s="50">
        <v>1.0912037037036999</v>
      </c>
      <c r="U424" s="12">
        <f t="shared" si="19"/>
        <v>1.0912037037036999</v>
      </c>
      <c r="V424" s="28">
        <f t="shared" si="20"/>
        <v>26.188888888888798</v>
      </c>
      <c r="W424" s="28" t="str">
        <f t="shared" si="18"/>
        <v>12-36 hr</v>
      </c>
      <c r="X424" s="51" t="s">
        <v>21639</v>
      </c>
      <c r="Y424" s="52" t="s">
        <v>21640</v>
      </c>
      <c r="Z424" s="53"/>
      <c r="AA424" s="1" t="s">
        <v>20912</v>
      </c>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row>
    <row r="425" spans="1:62" customFormat="1" ht="30" customHeight="1">
      <c r="A425" s="10">
        <v>424</v>
      </c>
      <c r="B425" s="40">
        <v>45867.438888888901</v>
      </c>
      <c r="C425" s="1"/>
      <c r="D425" s="1">
        <v>461106</v>
      </c>
      <c r="E425" s="1" t="s">
        <v>21641</v>
      </c>
      <c r="F425" s="1" t="s">
        <v>21642</v>
      </c>
      <c r="G425" s="1" t="s">
        <v>21643</v>
      </c>
      <c r="H425" s="1" t="s">
        <v>5110</v>
      </c>
      <c r="I425" s="1" t="s">
        <v>21644</v>
      </c>
      <c r="J425" s="1">
        <v>20</v>
      </c>
      <c r="K425" s="1"/>
      <c r="L425" s="1"/>
      <c r="M425" s="1"/>
      <c r="N425" s="1"/>
      <c r="O425" s="1" t="s">
        <v>21633</v>
      </c>
      <c r="P425" s="1"/>
      <c r="Q425" s="1" t="s">
        <v>687</v>
      </c>
      <c r="R425" s="192">
        <v>45867.59375</v>
      </c>
      <c r="S425" s="1" t="s">
        <v>20867</v>
      </c>
      <c r="T425" s="46">
        <v>0.15533564814814799</v>
      </c>
      <c r="U425" s="12">
        <f t="shared" si="19"/>
        <v>0.15533564814814799</v>
      </c>
      <c r="V425" s="28">
        <f t="shared" si="20"/>
        <v>3.7280555555555517</v>
      </c>
      <c r="W425" s="28" t="str">
        <f t="shared" si="18"/>
        <v>&lt;12 hr</v>
      </c>
      <c r="X425" s="51"/>
      <c r="Y425" s="52" t="s">
        <v>21645</v>
      </c>
      <c r="Z425" s="53"/>
      <c r="AA425" s="1" t="s">
        <v>20888</v>
      </c>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row>
    <row r="426" spans="1:62" customFormat="1" ht="30" customHeight="1">
      <c r="A426" s="10">
        <v>425</v>
      </c>
      <c r="B426" s="40">
        <v>45867.408333333296</v>
      </c>
      <c r="C426" s="1">
        <v>118153</v>
      </c>
      <c r="D426" s="1">
        <v>479890</v>
      </c>
      <c r="E426" s="1" t="s">
        <v>5818</v>
      </c>
      <c r="F426" s="1" t="s">
        <v>5819</v>
      </c>
      <c r="G426" s="1" t="s">
        <v>5820</v>
      </c>
      <c r="H426" s="1" t="s">
        <v>5110</v>
      </c>
      <c r="I426" s="1" t="s">
        <v>5821</v>
      </c>
      <c r="J426" s="1">
        <v>25</v>
      </c>
      <c r="K426" s="1" t="s">
        <v>5822</v>
      </c>
      <c r="L426" s="1"/>
      <c r="M426" s="1">
        <v>20</v>
      </c>
      <c r="N426" s="44">
        <v>45868.333333333299</v>
      </c>
      <c r="O426" s="1" t="s">
        <v>5186</v>
      </c>
      <c r="P426" s="44">
        <v>45841.564583333296</v>
      </c>
      <c r="Q426" s="1" t="s">
        <v>5308</v>
      </c>
      <c r="R426" s="192">
        <v>45868.436805555597</v>
      </c>
      <c r="S426" s="1" t="s">
        <v>20867</v>
      </c>
      <c r="T426" s="50">
        <v>1.02900462962963</v>
      </c>
      <c r="U426" s="12">
        <f t="shared" si="19"/>
        <v>1.02900462962963</v>
      </c>
      <c r="V426" s="28">
        <f t="shared" si="20"/>
        <v>24.696111111111122</v>
      </c>
      <c r="W426" s="28" t="str">
        <f t="shared" si="18"/>
        <v>12-36 hr</v>
      </c>
      <c r="X426" s="51" t="s">
        <v>21646</v>
      </c>
      <c r="Y426" s="52" t="s">
        <v>21647</v>
      </c>
      <c r="Z426" s="53"/>
      <c r="AA426" s="1" t="s">
        <v>20888</v>
      </c>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row>
    <row r="427" spans="1:62" customFormat="1" ht="30" customHeight="1">
      <c r="A427" s="10">
        <v>426</v>
      </c>
      <c r="B427" s="40">
        <v>45867.411111111098</v>
      </c>
      <c r="C427" s="1">
        <v>121606</v>
      </c>
      <c r="D427" s="1">
        <v>118805</v>
      </c>
      <c r="E427" s="1" t="s">
        <v>7523</v>
      </c>
      <c r="F427" s="1" t="s">
        <v>7524</v>
      </c>
      <c r="G427" s="1" t="s">
        <v>7525</v>
      </c>
      <c r="H427" s="1" t="s">
        <v>5098</v>
      </c>
      <c r="I427" s="1" t="s">
        <v>7526</v>
      </c>
      <c r="J427" s="1">
        <v>20</v>
      </c>
      <c r="K427" s="1" t="s">
        <v>7527</v>
      </c>
      <c r="L427" s="1"/>
      <c r="M427" s="1"/>
      <c r="N427" s="44">
        <v>45868.333333333299</v>
      </c>
      <c r="O427" s="1" t="s">
        <v>3111</v>
      </c>
      <c r="P427" s="44">
        <v>45861.517361111102</v>
      </c>
      <c r="Q427" s="1" t="s">
        <v>2681</v>
      </c>
      <c r="R427" s="192">
        <v>45868.415972222203</v>
      </c>
      <c r="S427" s="1" t="s">
        <v>20867</v>
      </c>
      <c r="T427" s="50">
        <v>1.0048611111111101</v>
      </c>
      <c r="U427" s="12">
        <f t="shared" si="19"/>
        <v>1.0048611111111101</v>
      </c>
      <c r="V427" s="28">
        <f t="shared" si="20"/>
        <v>24.116666666666642</v>
      </c>
      <c r="W427" s="28" t="str">
        <f t="shared" si="18"/>
        <v>12-36 hr</v>
      </c>
      <c r="X427" s="51" t="s">
        <v>21648</v>
      </c>
      <c r="Y427" s="52" t="s">
        <v>21649</v>
      </c>
      <c r="Z427" s="53"/>
      <c r="AA427" s="1" t="s">
        <v>21400</v>
      </c>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row>
    <row r="428" spans="1:62" customFormat="1" ht="30" customHeight="1">
      <c r="A428" s="10">
        <v>427</v>
      </c>
      <c r="B428" s="40">
        <v>45867.438888888901</v>
      </c>
      <c r="C428" s="1">
        <v>121401</v>
      </c>
      <c r="D428" s="1">
        <v>290629</v>
      </c>
      <c r="E428" s="1" t="s">
        <v>7393</v>
      </c>
      <c r="F428" s="1" t="s">
        <v>7394</v>
      </c>
      <c r="G428" s="1" t="s">
        <v>7395</v>
      </c>
      <c r="H428" s="1" t="s">
        <v>5110</v>
      </c>
      <c r="I428" s="1" t="s">
        <v>7396</v>
      </c>
      <c r="J428" s="1">
        <v>20</v>
      </c>
      <c r="K428" s="1" t="s">
        <v>5602</v>
      </c>
      <c r="L428" s="1"/>
      <c r="M428" s="1">
        <v>95</v>
      </c>
      <c r="N428" s="1"/>
      <c r="O428" s="1" t="s">
        <v>5218</v>
      </c>
      <c r="P428" s="44">
        <v>45859.529166666704</v>
      </c>
      <c r="Q428" s="1" t="s">
        <v>5218</v>
      </c>
      <c r="R428" s="192">
        <v>45868.417361111096</v>
      </c>
      <c r="S428" s="1" t="s">
        <v>20867</v>
      </c>
      <c r="T428" s="46">
        <v>0.97896990740740697</v>
      </c>
      <c r="U428" s="12">
        <f t="shared" si="19"/>
        <v>0.97896990740740697</v>
      </c>
      <c r="V428" s="28">
        <f t="shared" si="20"/>
        <v>23.495277777777765</v>
      </c>
      <c r="W428" s="28" t="str">
        <f t="shared" si="18"/>
        <v>12-36 hr</v>
      </c>
      <c r="X428" s="51" t="s">
        <v>21650</v>
      </c>
      <c r="Y428" s="52" t="s">
        <v>21651</v>
      </c>
      <c r="Z428" s="53"/>
      <c r="AA428" s="1" t="s">
        <v>20888</v>
      </c>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row>
    <row r="429" spans="1:62" customFormat="1" ht="30" customHeight="1">
      <c r="A429" s="10">
        <v>428</v>
      </c>
      <c r="B429" s="40">
        <v>45867.449305555601</v>
      </c>
      <c r="C429" s="1">
        <v>118894</v>
      </c>
      <c r="D429" s="1">
        <v>158127</v>
      </c>
      <c r="E429" s="1" t="s">
        <v>6245</v>
      </c>
      <c r="F429" s="1" t="s">
        <v>6246</v>
      </c>
      <c r="G429" s="1" t="s">
        <v>21652</v>
      </c>
      <c r="H429" s="1" t="s">
        <v>2355</v>
      </c>
      <c r="I429" s="1" t="s">
        <v>6248</v>
      </c>
      <c r="J429" s="1">
        <v>20</v>
      </c>
      <c r="K429" s="1" t="s">
        <v>4119</v>
      </c>
      <c r="L429" s="1" t="s">
        <v>4913</v>
      </c>
      <c r="M429" s="1">
        <v>30</v>
      </c>
      <c r="N429" s="1"/>
      <c r="O429" s="1" t="s">
        <v>3111</v>
      </c>
      <c r="P429" s="44">
        <v>45844.409722222197</v>
      </c>
      <c r="Q429" s="1" t="s">
        <v>3111</v>
      </c>
      <c r="R429" s="192">
        <v>45867.654166666704</v>
      </c>
      <c r="S429" s="1" t="s">
        <v>20867</v>
      </c>
      <c r="T429" s="46">
        <v>0.20486111111111099</v>
      </c>
      <c r="U429" s="12">
        <f t="shared" si="19"/>
        <v>0.20486111111111099</v>
      </c>
      <c r="V429" s="28">
        <f t="shared" si="20"/>
        <v>4.9166666666666643</v>
      </c>
      <c r="W429" s="28" t="str">
        <f t="shared" si="18"/>
        <v>&lt;12 hr</v>
      </c>
      <c r="X429" s="51" t="s">
        <v>21653</v>
      </c>
      <c r="Y429" s="52" t="s">
        <v>21654</v>
      </c>
      <c r="Z429" s="53"/>
      <c r="AA429" s="1" t="s">
        <v>20888</v>
      </c>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row>
    <row r="430" spans="1:62" customFormat="1" ht="30" customHeight="1">
      <c r="A430" s="10">
        <v>429</v>
      </c>
      <c r="B430" s="40">
        <v>45867.482638888898</v>
      </c>
      <c r="C430" s="1">
        <v>122366</v>
      </c>
      <c r="D430" s="1">
        <v>154808</v>
      </c>
      <c r="E430" s="1" t="s">
        <v>8139</v>
      </c>
      <c r="F430" s="1" t="s">
        <v>8140</v>
      </c>
      <c r="G430" s="1" t="s">
        <v>8141</v>
      </c>
      <c r="H430" s="1" t="s">
        <v>5110</v>
      </c>
      <c r="I430" s="1" t="s">
        <v>8142</v>
      </c>
      <c r="J430" s="1">
        <v>20</v>
      </c>
      <c r="K430" s="1" t="s">
        <v>8143</v>
      </c>
      <c r="L430" s="1">
        <v>45868.333330000001</v>
      </c>
      <c r="M430" s="58">
        <v>15</v>
      </c>
      <c r="N430" s="1"/>
      <c r="O430" s="1" t="s">
        <v>3111</v>
      </c>
      <c r="P430" s="44">
        <v>45865.741666666698</v>
      </c>
      <c r="Q430" s="1" t="s">
        <v>745</v>
      </c>
      <c r="R430" s="192">
        <v>45868.527083333298</v>
      </c>
      <c r="S430" s="1" t="s">
        <v>20867</v>
      </c>
      <c r="T430" s="50">
        <v>1.0444444444444401</v>
      </c>
      <c r="U430" s="12">
        <f t="shared" si="19"/>
        <v>1.0444444444444401</v>
      </c>
      <c r="V430" s="28">
        <f t="shared" si="20"/>
        <v>25.066666666666563</v>
      </c>
      <c r="W430" s="28" t="str">
        <f t="shared" si="18"/>
        <v>12-36 hr</v>
      </c>
      <c r="X430" s="51" t="s">
        <v>21655</v>
      </c>
      <c r="Y430" s="52" t="s">
        <v>21656</v>
      </c>
      <c r="Z430" s="53"/>
      <c r="AA430" s="1" t="s">
        <v>21657</v>
      </c>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row>
    <row r="431" spans="1:62" customFormat="1" ht="30" customHeight="1">
      <c r="A431" s="10">
        <v>430</v>
      </c>
      <c r="B431" s="40">
        <v>45867.488194444399</v>
      </c>
      <c r="C431" s="1">
        <v>120120</v>
      </c>
      <c r="D431" s="1">
        <v>301209</v>
      </c>
      <c r="E431" s="1" t="s">
        <v>6901</v>
      </c>
      <c r="F431" s="1" t="s">
        <v>6902</v>
      </c>
      <c r="G431" s="1" t="s">
        <v>6903</v>
      </c>
      <c r="H431" s="1" t="s">
        <v>50</v>
      </c>
      <c r="I431" s="1" t="s">
        <v>6904</v>
      </c>
      <c r="J431" s="1">
        <v>30</v>
      </c>
      <c r="K431" s="1" t="s">
        <v>362</v>
      </c>
      <c r="L431" s="1" t="s">
        <v>33</v>
      </c>
      <c r="M431" s="1">
        <v>10</v>
      </c>
      <c r="N431" s="44">
        <v>45868.333333333299</v>
      </c>
      <c r="O431" s="1" t="s">
        <v>687</v>
      </c>
      <c r="P431" s="44">
        <v>45850.711805555598</v>
      </c>
      <c r="Q431" s="1" t="s">
        <v>745</v>
      </c>
      <c r="R431" s="192">
        <v>45868.479166666701</v>
      </c>
      <c r="S431" s="1" t="s">
        <v>20867</v>
      </c>
      <c r="T431" s="46">
        <v>0.99137731481481495</v>
      </c>
      <c r="U431" s="12">
        <f t="shared" si="19"/>
        <v>0.99137731481481495</v>
      </c>
      <c r="V431" s="28">
        <f t="shared" si="20"/>
        <v>23.793055555555558</v>
      </c>
      <c r="W431" s="28" t="str">
        <f t="shared" si="18"/>
        <v>12-36 hr</v>
      </c>
      <c r="X431" s="51" t="s">
        <v>21574</v>
      </c>
      <c r="Y431" s="52" t="s">
        <v>21658</v>
      </c>
      <c r="Z431" s="53"/>
      <c r="AA431" s="1" t="s">
        <v>20888</v>
      </c>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row>
    <row r="432" spans="1:62" customFormat="1" ht="30" customHeight="1">
      <c r="A432" s="10">
        <v>431</v>
      </c>
      <c r="B432" s="40">
        <v>45867.620138888902</v>
      </c>
      <c r="C432" s="1">
        <v>119116</v>
      </c>
      <c r="D432" s="1">
        <v>485376</v>
      </c>
      <c r="E432" s="1" t="s">
        <v>6377</v>
      </c>
      <c r="F432" s="1" t="s">
        <v>6378</v>
      </c>
      <c r="G432" s="1" t="s">
        <v>21659</v>
      </c>
      <c r="H432" s="1" t="s">
        <v>2355</v>
      </c>
      <c r="I432" s="1" t="s">
        <v>6380</v>
      </c>
      <c r="J432" s="1">
        <v>20</v>
      </c>
      <c r="K432" s="1" t="s">
        <v>3015</v>
      </c>
      <c r="L432" s="1" t="s">
        <v>4913</v>
      </c>
      <c r="M432" s="1">
        <v>30</v>
      </c>
      <c r="N432" s="44">
        <v>45845.333333333299</v>
      </c>
      <c r="O432" s="1" t="s">
        <v>2681</v>
      </c>
      <c r="P432" s="44">
        <v>45845.479861111096</v>
      </c>
      <c r="Q432" s="1" t="s">
        <v>3111</v>
      </c>
      <c r="R432" s="192">
        <v>45868.434722222199</v>
      </c>
      <c r="S432" s="1" t="s">
        <v>20867</v>
      </c>
      <c r="T432" s="46">
        <v>0.81450231481481505</v>
      </c>
      <c r="U432" s="12">
        <f t="shared" si="19"/>
        <v>0.81450231481481505</v>
      </c>
      <c r="V432" s="28">
        <f t="shared" si="20"/>
        <v>19.54805555555556</v>
      </c>
      <c r="W432" s="28" t="str">
        <f t="shared" si="18"/>
        <v>12-36 hr</v>
      </c>
      <c r="X432" s="51" t="s">
        <v>21660</v>
      </c>
      <c r="Y432" s="52" t="s">
        <v>21661</v>
      </c>
      <c r="Z432" s="53"/>
      <c r="AA432" s="1" t="s">
        <v>20888</v>
      </c>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row>
    <row r="433" spans="1:62" customFormat="1" ht="30" customHeight="1">
      <c r="A433" s="10">
        <v>432</v>
      </c>
      <c r="B433" s="40">
        <v>45867.625</v>
      </c>
      <c r="C433" s="1">
        <v>117870</v>
      </c>
      <c r="D433" s="1">
        <v>478464</v>
      </c>
      <c r="E433" s="1" t="s">
        <v>5598</v>
      </c>
      <c r="F433" s="1" t="s">
        <v>5599</v>
      </c>
      <c r="G433" s="1" t="s">
        <v>5600</v>
      </c>
      <c r="H433" s="1" t="s">
        <v>5098</v>
      </c>
      <c r="I433" s="1" t="s">
        <v>5601</v>
      </c>
      <c r="J433" s="1">
        <v>20</v>
      </c>
      <c r="K433" s="1" t="s">
        <v>5602</v>
      </c>
      <c r="L433" s="1"/>
      <c r="M433" s="1">
        <v>30</v>
      </c>
      <c r="N433" s="44">
        <v>45840.333333333299</v>
      </c>
      <c r="O433" s="1" t="s">
        <v>3111</v>
      </c>
      <c r="P433" s="44">
        <v>45840.6159722222</v>
      </c>
      <c r="Q433" s="1" t="s">
        <v>2681</v>
      </c>
      <c r="R433" s="192">
        <v>45868.480555555601</v>
      </c>
      <c r="S433" s="1" t="s">
        <v>20867</v>
      </c>
      <c r="T433" s="46">
        <v>0.85519675925925898</v>
      </c>
      <c r="U433" s="12">
        <f t="shared" si="19"/>
        <v>0.85519675925925898</v>
      </c>
      <c r="V433" s="28">
        <f t="shared" si="20"/>
        <v>20.524722222222216</v>
      </c>
      <c r="W433" s="28" t="str">
        <f t="shared" si="18"/>
        <v>12-36 hr</v>
      </c>
      <c r="X433" s="51" t="s">
        <v>21612</v>
      </c>
      <c r="Y433" s="52" t="s">
        <v>21662</v>
      </c>
      <c r="Z433" s="53"/>
      <c r="AA433" s="1" t="s">
        <v>20888</v>
      </c>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row>
    <row r="434" spans="1:62" customFormat="1" ht="30" customHeight="1">
      <c r="A434" s="10">
        <v>433</v>
      </c>
      <c r="B434" s="40">
        <v>45867.695138888899</v>
      </c>
      <c r="C434" s="1"/>
      <c r="D434" s="1">
        <v>473535</v>
      </c>
      <c r="E434" s="1" t="s">
        <v>21663</v>
      </c>
      <c r="F434" s="1" t="s">
        <v>21664</v>
      </c>
      <c r="G434" s="1" t="s">
        <v>21665</v>
      </c>
      <c r="H434" s="1" t="s">
        <v>5110</v>
      </c>
      <c r="I434" s="1" t="s">
        <v>21666</v>
      </c>
      <c r="J434" s="1">
        <v>30</v>
      </c>
      <c r="K434" s="1"/>
      <c r="L434" s="1"/>
      <c r="M434" s="1"/>
      <c r="N434" s="1"/>
      <c r="O434" s="1"/>
      <c r="P434" s="1"/>
      <c r="Q434" s="1" t="s">
        <v>2681</v>
      </c>
      <c r="R434" s="192">
        <v>45868.660416666702</v>
      </c>
      <c r="S434" s="1" t="s">
        <v>20867</v>
      </c>
      <c r="T434" s="46">
        <v>0.96541666666666703</v>
      </c>
      <c r="U434" s="12">
        <f t="shared" si="19"/>
        <v>0.96541666666666703</v>
      </c>
      <c r="V434" s="28">
        <f t="shared" si="20"/>
        <v>23.170000000000009</v>
      </c>
      <c r="W434" s="28" t="str">
        <f t="shared" si="18"/>
        <v>12-36 hr</v>
      </c>
      <c r="X434" s="51"/>
      <c r="Y434" s="52" t="s">
        <v>21667</v>
      </c>
      <c r="Z434" s="53"/>
      <c r="AA434" s="1" t="s">
        <v>21400</v>
      </c>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row>
    <row r="435" spans="1:62" customFormat="1" ht="30" customHeight="1">
      <c r="A435" s="10">
        <v>434</v>
      </c>
      <c r="B435" s="40">
        <v>45867.753472222197</v>
      </c>
      <c r="C435" s="1">
        <v>118695</v>
      </c>
      <c r="D435" s="1">
        <v>483009</v>
      </c>
      <c r="E435" s="1" t="s">
        <v>6178</v>
      </c>
      <c r="F435" s="1" t="s">
        <v>6179</v>
      </c>
      <c r="G435" s="1" t="s">
        <v>6180</v>
      </c>
      <c r="H435" s="1" t="s">
        <v>5110</v>
      </c>
      <c r="I435" s="1" t="s">
        <v>6181</v>
      </c>
      <c r="J435" s="1">
        <v>20</v>
      </c>
      <c r="K435" s="1" t="s">
        <v>6182</v>
      </c>
      <c r="L435" s="1"/>
      <c r="M435" s="1">
        <v>6</v>
      </c>
      <c r="N435" s="1"/>
      <c r="O435" s="1" t="s">
        <v>5218</v>
      </c>
      <c r="P435" s="44">
        <v>45843.469444444403</v>
      </c>
      <c r="Q435" s="1" t="s">
        <v>5218</v>
      </c>
      <c r="R435" s="192">
        <v>45868.487500000003</v>
      </c>
      <c r="S435" s="1" t="s">
        <v>20867</v>
      </c>
      <c r="T435" s="46">
        <v>0.73376157407407405</v>
      </c>
      <c r="U435" s="12">
        <f t="shared" si="19"/>
        <v>0.73376157407407405</v>
      </c>
      <c r="V435" s="28">
        <f t="shared" si="20"/>
        <v>17.610277777777778</v>
      </c>
      <c r="W435" s="28" t="str">
        <f t="shared" si="18"/>
        <v>12-36 hr</v>
      </c>
      <c r="X435" s="51" t="s">
        <v>21408</v>
      </c>
      <c r="Y435" s="52" t="s">
        <v>21668</v>
      </c>
      <c r="Z435" s="53"/>
      <c r="AA435" s="1" t="s">
        <v>20888</v>
      </c>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row>
    <row r="436" spans="1:62" customFormat="1" ht="30" customHeight="1">
      <c r="A436" s="10">
        <v>435</v>
      </c>
      <c r="B436" s="40">
        <v>45868.399305555598</v>
      </c>
      <c r="C436" s="1">
        <v>121609</v>
      </c>
      <c r="D436" s="1">
        <v>125919</v>
      </c>
      <c r="E436" s="1" t="s">
        <v>7535</v>
      </c>
      <c r="F436" s="1" t="s">
        <v>7536</v>
      </c>
      <c r="G436" s="1" t="s">
        <v>7537</v>
      </c>
      <c r="H436" s="1" t="s">
        <v>5098</v>
      </c>
      <c r="I436" s="1" t="s">
        <v>7538</v>
      </c>
      <c r="J436" s="1">
        <v>20</v>
      </c>
      <c r="K436" s="1" t="s">
        <v>5602</v>
      </c>
      <c r="L436" s="1"/>
      <c r="M436" s="1">
        <v>40</v>
      </c>
      <c r="N436" s="44">
        <v>45868.333333333299</v>
      </c>
      <c r="O436" s="1" t="s">
        <v>5218</v>
      </c>
      <c r="P436" s="44">
        <v>45860.711111111101</v>
      </c>
      <c r="Q436" s="1" t="s">
        <v>5218</v>
      </c>
      <c r="R436" s="192">
        <v>45868.683333333298</v>
      </c>
      <c r="S436" s="1" t="s">
        <v>20867</v>
      </c>
      <c r="T436" s="46">
        <v>0.28402777777777799</v>
      </c>
      <c r="U436" s="12">
        <f t="shared" si="19"/>
        <v>0.28402777777777799</v>
      </c>
      <c r="V436" s="28">
        <f t="shared" si="20"/>
        <v>6.8166666666666718</v>
      </c>
      <c r="W436" s="28" t="str">
        <f t="shared" si="18"/>
        <v>&lt;12 hr</v>
      </c>
      <c r="X436" s="51" t="s">
        <v>21669</v>
      </c>
      <c r="Y436" s="52" t="s">
        <v>21670</v>
      </c>
      <c r="Z436" s="53"/>
      <c r="AA436" s="1" t="s">
        <v>20888</v>
      </c>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row>
    <row r="437" spans="1:62" customFormat="1" ht="30" customHeight="1">
      <c r="A437" s="10">
        <v>436</v>
      </c>
      <c r="B437" s="40">
        <v>45868.407638888901</v>
      </c>
      <c r="C437" s="1">
        <v>120604</v>
      </c>
      <c r="D437" s="1">
        <v>419403</v>
      </c>
      <c r="E437" s="1" t="s">
        <v>7084</v>
      </c>
      <c r="F437" s="1" t="s">
        <v>7085</v>
      </c>
      <c r="G437" s="1" t="s">
        <v>7086</v>
      </c>
      <c r="H437" s="1" t="s">
        <v>30</v>
      </c>
      <c r="I437" s="1" t="s">
        <v>7087</v>
      </c>
      <c r="J437" s="1">
        <v>20</v>
      </c>
      <c r="K437" s="1" t="s">
        <v>131</v>
      </c>
      <c r="L437" s="1" t="s">
        <v>33</v>
      </c>
      <c r="M437" s="1"/>
      <c r="N437" s="1"/>
      <c r="O437" s="1" t="s">
        <v>687</v>
      </c>
      <c r="P437" s="44">
        <v>45853.698611111096</v>
      </c>
      <c r="Q437" s="1" t="s">
        <v>3111</v>
      </c>
      <c r="R437" s="192">
        <v>45868.822916666701</v>
      </c>
      <c r="S437" s="1" t="s">
        <v>20867</v>
      </c>
      <c r="T437" s="46">
        <v>0.41527777777777802</v>
      </c>
      <c r="U437" s="12">
        <f t="shared" si="19"/>
        <v>0.41527777777777802</v>
      </c>
      <c r="V437" s="28">
        <f t="shared" si="20"/>
        <v>9.9666666666666721</v>
      </c>
      <c r="W437" s="28" t="str">
        <f t="shared" si="18"/>
        <v>&lt;12 hr</v>
      </c>
      <c r="X437" s="51" t="s">
        <v>21587</v>
      </c>
      <c r="Y437" s="52" t="s">
        <v>21671</v>
      </c>
      <c r="Z437" s="53"/>
      <c r="AA437" s="1" t="s">
        <v>13242</v>
      </c>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row>
    <row r="438" spans="1:62" customFormat="1" ht="30" customHeight="1">
      <c r="A438" s="10">
        <v>437</v>
      </c>
      <c r="B438" s="40">
        <v>45868.412499999999</v>
      </c>
      <c r="C438" s="1">
        <v>119977</v>
      </c>
      <c r="D438" s="1">
        <v>138866</v>
      </c>
      <c r="E438" s="1" t="s">
        <v>6854</v>
      </c>
      <c r="F438" s="1" t="s">
        <v>6855</v>
      </c>
      <c r="G438" s="1" t="s">
        <v>6856</v>
      </c>
      <c r="H438" s="1" t="s">
        <v>5098</v>
      </c>
      <c r="I438" s="1" t="s">
        <v>6857</v>
      </c>
      <c r="J438" s="1">
        <v>100</v>
      </c>
      <c r="K438" s="1" t="s">
        <v>6858</v>
      </c>
      <c r="L438" s="1"/>
      <c r="M438" s="1"/>
      <c r="N438" s="1"/>
      <c r="O438" s="1" t="s">
        <v>5218</v>
      </c>
      <c r="P438" s="44">
        <v>45851.511111111096</v>
      </c>
      <c r="Q438" s="1" t="s">
        <v>5218</v>
      </c>
      <c r="R438" s="192">
        <v>45868.497916666704</v>
      </c>
      <c r="S438" s="1" t="s">
        <v>20867</v>
      </c>
      <c r="T438" s="46">
        <v>8.5636574074074101E-2</v>
      </c>
      <c r="U438" s="12">
        <f t="shared" si="19"/>
        <v>8.5636574074074101E-2</v>
      </c>
      <c r="V438" s="28">
        <f t="shared" si="20"/>
        <v>2.0552777777777784</v>
      </c>
      <c r="W438" s="28" t="str">
        <f t="shared" si="18"/>
        <v>&lt;12 hr</v>
      </c>
      <c r="X438" s="51" t="s">
        <v>21585</v>
      </c>
      <c r="Y438" s="52" t="s">
        <v>21672</v>
      </c>
      <c r="Z438" s="53"/>
      <c r="AA438" s="1" t="s">
        <v>13242</v>
      </c>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row>
    <row r="439" spans="1:62" customFormat="1" ht="30" customHeight="1">
      <c r="A439" s="10">
        <v>438</v>
      </c>
      <c r="B439" s="40">
        <v>45868.4194444444</v>
      </c>
      <c r="C439" s="1">
        <v>120135</v>
      </c>
      <c r="D439" s="1">
        <v>156620</v>
      </c>
      <c r="E439" s="1" t="s">
        <v>6906</v>
      </c>
      <c r="F439" s="1" t="s">
        <v>6907</v>
      </c>
      <c r="G439" s="1" t="s">
        <v>21580</v>
      </c>
      <c r="H439" s="1" t="s">
        <v>5110</v>
      </c>
      <c r="I439" s="1" t="s">
        <v>6909</v>
      </c>
      <c r="J439" s="1">
        <v>20</v>
      </c>
      <c r="K439" s="1" t="s">
        <v>6910</v>
      </c>
      <c r="L439" s="1"/>
      <c r="M439" s="1"/>
      <c r="N439" s="1"/>
      <c r="O439" s="1" t="s">
        <v>5186</v>
      </c>
      <c r="P439" s="44">
        <v>45851.464583333298</v>
      </c>
      <c r="Q439" s="1" t="s">
        <v>5186</v>
      </c>
      <c r="R439" s="192">
        <v>45868.491666666698</v>
      </c>
      <c r="S439" s="1" t="s">
        <v>20867</v>
      </c>
      <c r="T439" s="46">
        <v>7.2604166666666706E-2</v>
      </c>
      <c r="U439" s="12">
        <f t="shared" si="19"/>
        <v>7.2604166666666706E-2</v>
      </c>
      <c r="V439" s="28">
        <f t="shared" si="20"/>
        <v>1.742500000000001</v>
      </c>
      <c r="W439" s="28" t="str">
        <f t="shared" si="18"/>
        <v>&lt;12 hr</v>
      </c>
      <c r="X439" s="51" t="s">
        <v>21581</v>
      </c>
      <c r="Y439" s="52" t="s">
        <v>21673</v>
      </c>
      <c r="Z439" s="53"/>
      <c r="AA439" s="1" t="s">
        <v>13242</v>
      </c>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row>
    <row r="440" spans="1:62" customFormat="1" ht="30" customHeight="1">
      <c r="A440" s="10">
        <v>439</v>
      </c>
      <c r="B440" s="40">
        <v>45868.543749999997</v>
      </c>
      <c r="C440" s="1">
        <v>115889</v>
      </c>
      <c r="D440" s="1">
        <v>131319</v>
      </c>
      <c r="E440" s="1" t="s">
        <v>4737</v>
      </c>
      <c r="F440" s="1" t="s">
        <v>1190</v>
      </c>
      <c r="G440" s="1" t="s">
        <v>4738</v>
      </c>
      <c r="H440" s="1" t="s">
        <v>50</v>
      </c>
      <c r="I440" s="1" t="s">
        <v>4739</v>
      </c>
      <c r="J440" s="1">
        <v>25</v>
      </c>
      <c r="K440" s="1" t="s">
        <v>287</v>
      </c>
      <c r="L440" s="1" t="s">
        <v>33</v>
      </c>
      <c r="M440" s="1">
        <v>250</v>
      </c>
      <c r="N440" s="44">
        <v>45868.541666666701</v>
      </c>
      <c r="O440" s="1" t="s">
        <v>3111</v>
      </c>
      <c r="P440" s="44">
        <v>45826.706944444399</v>
      </c>
      <c r="Q440" s="1"/>
      <c r="R440" s="192">
        <v>45870.929861111101</v>
      </c>
      <c r="S440" s="1" t="s">
        <v>20867</v>
      </c>
      <c r="T440" s="50">
        <v>2.3861111111111102</v>
      </c>
      <c r="U440" s="12">
        <f t="shared" si="19"/>
        <v>2.3861111111111102</v>
      </c>
      <c r="V440" s="28">
        <f t="shared" si="20"/>
        <v>57.266666666666644</v>
      </c>
      <c r="W440" s="28" t="str">
        <f t="shared" si="18"/>
        <v>36-48 hr</v>
      </c>
      <c r="X440" s="51" t="s">
        <v>4740</v>
      </c>
      <c r="Y440" s="52" t="s">
        <v>21674</v>
      </c>
      <c r="Z440" s="53"/>
      <c r="AA440" s="1" t="s">
        <v>21352</v>
      </c>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row>
    <row r="441" spans="1:62" customFormat="1" ht="30" customHeight="1">
      <c r="A441" s="10">
        <v>440</v>
      </c>
      <c r="B441" s="40">
        <v>45868.691666666702</v>
      </c>
      <c r="C441" s="1">
        <v>104862</v>
      </c>
      <c r="D441" s="1">
        <v>399249</v>
      </c>
      <c r="E441" s="1" t="s">
        <v>2477</v>
      </c>
      <c r="F441" s="1" t="s">
        <v>2478</v>
      </c>
      <c r="G441" s="1" t="s">
        <v>21675</v>
      </c>
      <c r="H441" s="1" t="s">
        <v>2355</v>
      </c>
      <c r="I441" s="1" t="s">
        <v>2480</v>
      </c>
      <c r="J441" s="1">
        <v>25</v>
      </c>
      <c r="K441" s="1" t="s">
        <v>2481</v>
      </c>
      <c r="L441" s="1" t="s">
        <v>4913</v>
      </c>
      <c r="M441" s="1"/>
      <c r="N441" s="1"/>
      <c r="O441" s="1" t="s">
        <v>44</v>
      </c>
      <c r="P441" s="44">
        <v>45749.640277777798</v>
      </c>
      <c r="Q441" s="1" t="s">
        <v>2681</v>
      </c>
      <c r="R441" s="192">
        <v>45869.380555555603</v>
      </c>
      <c r="S441" s="1" t="s">
        <v>20867</v>
      </c>
      <c r="T441" s="46">
        <v>0.68886574074074103</v>
      </c>
      <c r="U441" s="12">
        <f t="shared" si="19"/>
        <v>0.68886574074074103</v>
      </c>
      <c r="V441" s="28">
        <f t="shared" si="20"/>
        <v>16.532777777777785</v>
      </c>
      <c r="W441" s="28" t="str">
        <f t="shared" si="18"/>
        <v>12-36 hr</v>
      </c>
      <c r="X441" s="51" t="s">
        <v>2482</v>
      </c>
      <c r="Y441" s="52" t="s">
        <v>21676</v>
      </c>
      <c r="Z441" s="53"/>
      <c r="AA441" s="1" t="s">
        <v>21087</v>
      </c>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row>
    <row r="442" spans="1:62" customFormat="1" ht="30" customHeight="1">
      <c r="A442" s="10">
        <v>441</v>
      </c>
      <c r="B442" s="40">
        <v>45868.743750000001</v>
      </c>
      <c r="C442" s="1">
        <v>114028</v>
      </c>
      <c r="D442" s="1">
        <v>455265</v>
      </c>
      <c r="E442" s="1" t="s">
        <v>4063</v>
      </c>
      <c r="F442" s="1" t="s">
        <v>4064</v>
      </c>
      <c r="G442" s="1" t="s">
        <v>21677</v>
      </c>
      <c r="H442" s="1" t="s">
        <v>30</v>
      </c>
      <c r="I442" s="1" t="s">
        <v>4066</v>
      </c>
      <c r="J442" s="1">
        <v>20</v>
      </c>
      <c r="K442" s="1" t="s">
        <v>82</v>
      </c>
      <c r="L442" s="1" t="s">
        <v>33</v>
      </c>
      <c r="M442" s="1"/>
      <c r="N442" s="44">
        <v>45869.333333333299</v>
      </c>
      <c r="O442" s="1" t="s">
        <v>2681</v>
      </c>
      <c r="P442" s="44">
        <v>45816.507638888899</v>
      </c>
      <c r="Q442" s="1" t="s">
        <v>2681</v>
      </c>
      <c r="R442" s="192">
        <v>45869.489583333299</v>
      </c>
      <c r="S442" s="1" t="s">
        <v>20867</v>
      </c>
      <c r="T442" s="46">
        <v>0.74564814814814795</v>
      </c>
      <c r="U442" s="12">
        <f t="shared" si="19"/>
        <v>0.74564814814814795</v>
      </c>
      <c r="V442" s="28">
        <f t="shared" si="20"/>
        <v>17.89555555555555</v>
      </c>
      <c r="W442" s="28" t="str">
        <f t="shared" si="18"/>
        <v>12-36 hr</v>
      </c>
      <c r="X442" s="51" t="s">
        <v>4067</v>
      </c>
      <c r="Y442" s="52" t="s">
        <v>21678</v>
      </c>
      <c r="Z442" s="53"/>
      <c r="AA442" s="1" t="s">
        <v>21679</v>
      </c>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row>
    <row r="443" spans="1:62" customFormat="1" ht="30" customHeight="1">
      <c r="A443" s="10">
        <v>442</v>
      </c>
      <c r="B443" s="40">
        <v>45869.388888888898</v>
      </c>
      <c r="C443" s="1">
        <v>114939</v>
      </c>
      <c r="D443" s="1">
        <v>191276</v>
      </c>
      <c r="E443" s="1" t="s">
        <v>4235</v>
      </c>
      <c r="F443" s="1" t="s">
        <v>4236</v>
      </c>
      <c r="G443" s="1" t="s">
        <v>4237</v>
      </c>
      <c r="H443" s="1" t="s">
        <v>2355</v>
      </c>
      <c r="I443" s="1" t="s">
        <v>4238</v>
      </c>
      <c r="J443" s="1">
        <v>25</v>
      </c>
      <c r="K443" s="1" t="s">
        <v>2988</v>
      </c>
      <c r="L443" s="1" t="s">
        <v>4913</v>
      </c>
      <c r="M443" s="1">
        <v>15</v>
      </c>
      <c r="N443" s="1"/>
      <c r="O443" s="1" t="s">
        <v>2681</v>
      </c>
      <c r="P443" s="44">
        <v>45821.4819444444</v>
      </c>
      <c r="Q443" s="1" t="s">
        <v>2681</v>
      </c>
      <c r="R443" s="192">
        <v>45869.973611111098</v>
      </c>
      <c r="S443" s="1" t="s">
        <v>20867</v>
      </c>
      <c r="T443" s="46">
        <v>0.58472222222222203</v>
      </c>
      <c r="U443" s="12">
        <f t="shared" si="19"/>
        <v>0.58472222222222203</v>
      </c>
      <c r="V443" s="28">
        <f t="shared" si="20"/>
        <v>14.033333333333328</v>
      </c>
      <c r="W443" s="28" t="str">
        <f t="shared" si="18"/>
        <v>12-36 hr</v>
      </c>
      <c r="X443" s="51" t="s">
        <v>4239</v>
      </c>
      <c r="Y443" s="52" t="s">
        <v>21680</v>
      </c>
      <c r="Z443" s="53"/>
      <c r="AA443" s="1" t="s">
        <v>20888</v>
      </c>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row>
    <row r="444" spans="1:62" customFormat="1" ht="30" customHeight="1">
      <c r="A444" s="10">
        <v>443</v>
      </c>
      <c r="B444" s="40">
        <v>45869.3930555556</v>
      </c>
      <c r="C444" s="1">
        <v>117477</v>
      </c>
      <c r="D444" s="1">
        <v>476223</v>
      </c>
      <c r="E444" s="1" t="s">
        <v>5220</v>
      </c>
      <c r="F444" s="1" t="s">
        <v>5221</v>
      </c>
      <c r="G444" s="1" t="s">
        <v>21681</v>
      </c>
      <c r="H444" s="1" t="s">
        <v>5110</v>
      </c>
      <c r="I444" s="1" t="s">
        <v>5223</v>
      </c>
      <c r="J444" s="1">
        <v>20</v>
      </c>
      <c r="K444" s="1" t="s">
        <v>5224</v>
      </c>
      <c r="L444" s="1"/>
      <c r="M444" s="1">
        <v>250</v>
      </c>
      <c r="N444" s="1"/>
      <c r="O444" s="1" t="s">
        <v>687</v>
      </c>
      <c r="P444" s="44">
        <v>45838.686111111099</v>
      </c>
      <c r="Q444" s="1" t="s">
        <v>5308</v>
      </c>
      <c r="R444" s="192">
        <v>45871.439583333296</v>
      </c>
      <c r="S444" s="1" t="s">
        <v>20867</v>
      </c>
      <c r="T444" s="50">
        <v>2.0465277777777802</v>
      </c>
      <c r="U444" s="12">
        <f t="shared" si="19"/>
        <v>2.0465277777777802</v>
      </c>
      <c r="V444" s="28">
        <f t="shared" si="20"/>
        <v>49.116666666666724</v>
      </c>
      <c r="W444" s="28" t="str">
        <f t="shared" si="18"/>
        <v>36-48 hr</v>
      </c>
      <c r="X444" s="51" t="s">
        <v>21682</v>
      </c>
      <c r="Y444" s="52" t="s">
        <v>21683</v>
      </c>
      <c r="Z444" s="53"/>
      <c r="AA444" s="1" t="s">
        <v>21425</v>
      </c>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row>
    <row r="445" spans="1:62" customFormat="1" ht="30" customHeight="1">
      <c r="A445" s="10">
        <v>444</v>
      </c>
      <c r="B445" s="40">
        <v>45853.599305555603</v>
      </c>
      <c r="C445" s="1">
        <v>120604</v>
      </c>
      <c r="D445" s="1">
        <v>419403</v>
      </c>
      <c r="E445" s="1" t="s">
        <v>7084</v>
      </c>
      <c r="F445" s="1" t="s">
        <v>7085</v>
      </c>
      <c r="G445" s="1" t="s">
        <v>7086</v>
      </c>
      <c r="H445" s="1" t="s">
        <v>30</v>
      </c>
      <c r="I445" s="1" t="s">
        <v>7087</v>
      </c>
      <c r="J445" s="1">
        <v>20</v>
      </c>
      <c r="K445" s="1" t="s">
        <v>131</v>
      </c>
      <c r="L445" s="1" t="s">
        <v>33</v>
      </c>
      <c r="M445" s="1">
        <v>200</v>
      </c>
      <c r="N445" s="1"/>
      <c r="O445" s="1" t="s">
        <v>687</v>
      </c>
      <c r="P445" s="44" t="s">
        <v>21689</v>
      </c>
      <c r="Q445" s="1" t="s">
        <v>687</v>
      </c>
      <c r="R445" s="192">
        <v>45665.9465277778</v>
      </c>
      <c r="S445" s="1" t="s">
        <v>20867</v>
      </c>
      <c r="T445" s="50">
        <v>17.3472222222222</v>
      </c>
      <c r="U445" s="12">
        <f t="shared" si="19"/>
        <v>17.3472222222222</v>
      </c>
      <c r="V445" s="28">
        <f t="shared" si="20"/>
        <v>416.3333333333328</v>
      </c>
      <c r="W445" s="28" t="str">
        <f t="shared" si="18"/>
        <v>&gt; 60 hr</v>
      </c>
      <c r="X445" s="56" t="s">
        <v>21587</v>
      </c>
      <c r="Y445" s="54" t="s">
        <v>21690</v>
      </c>
      <c r="Z445" s="53"/>
      <c r="AA445" s="1" t="s">
        <v>21691</v>
      </c>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row>
    <row r="446" spans="1:62" customFormat="1" ht="30" customHeight="1">
      <c r="A446" s="10">
        <v>445</v>
      </c>
      <c r="B446" s="40">
        <v>45869.409027777801</v>
      </c>
      <c r="C446" s="1">
        <v>121541</v>
      </c>
      <c r="D446" s="1">
        <v>88208</v>
      </c>
      <c r="E446" s="1" t="s">
        <v>7459</v>
      </c>
      <c r="F446" s="1" t="s">
        <v>7460</v>
      </c>
      <c r="G446" s="1" t="s">
        <v>7461</v>
      </c>
      <c r="H446" s="1" t="s">
        <v>5110</v>
      </c>
      <c r="I446" s="1" t="s">
        <v>7462</v>
      </c>
      <c r="J446" s="1">
        <v>25</v>
      </c>
      <c r="K446" s="1" t="s">
        <v>7463</v>
      </c>
      <c r="L446" s="1"/>
      <c r="M446" s="1">
        <v>150</v>
      </c>
      <c r="N446" s="44">
        <v>45870.333333333299</v>
      </c>
      <c r="O446" s="1" t="s">
        <v>2681</v>
      </c>
      <c r="P446" s="44">
        <v>45860.515277777798</v>
      </c>
      <c r="Q446" s="1" t="s">
        <v>5308</v>
      </c>
      <c r="R446" s="192">
        <v>45870.457638888904</v>
      </c>
      <c r="S446" s="1" t="s">
        <v>20867</v>
      </c>
      <c r="T446" s="50">
        <v>1.0486111111111101</v>
      </c>
      <c r="U446" s="12">
        <f t="shared" si="19"/>
        <v>1.0486111111111101</v>
      </c>
      <c r="V446" s="28">
        <f t="shared" si="20"/>
        <v>25.166666666666643</v>
      </c>
      <c r="W446" s="28" t="str">
        <f t="shared" si="18"/>
        <v>12-36 hr</v>
      </c>
      <c r="X446" s="51" t="s">
        <v>21639</v>
      </c>
      <c r="Y446" s="52" t="s">
        <v>21692</v>
      </c>
      <c r="Z446" s="53"/>
      <c r="AA446" s="1" t="s">
        <v>21693</v>
      </c>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row>
    <row r="447" spans="1:62" customFormat="1" ht="30" customHeight="1">
      <c r="A447" s="10">
        <v>446</v>
      </c>
      <c r="B447" s="40">
        <v>45869.422916666699</v>
      </c>
      <c r="C447" s="1">
        <v>112221</v>
      </c>
      <c r="D447" s="1">
        <v>165045</v>
      </c>
      <c r="E447" s="1" t="s">
        <v>3819</v>
      </c>
      <c r="F447" s="1" t="s">
        <v>3820</v>
      </c>
      <c r="G447" s="1" t="s">
        <v>21694</v>
      </c>
      <c r="H447" s="1" t="s">
        <v>41</v>
      </c>
      <c r="I447" s="1" t="s">
        <v>3822</v>
      </c>
      <c r="J447" s="1">
        <v>20</v>
      </c>
      <c r="K447" s="1" t="s">
        <v>65</v>
      </c>
      <c r="L447" s="1" t="s">
        <v>33</v>
      </c>
      <c r="M447" s="1">
        <v>200</v>
      </c>
      <c r="N447" s="1"/>
      <c r="O447" s="1" t="s">
        <v>66</v>
      </c>
      <c r="P447" s="44">
        <v>45806.584027777797</v>
      </c>
      <c r="Q447" s="1" t="s">
        <v>687</v>
      </c>
      <c r="R447" s="192">
        <v>45870.931944444397</v>
      </c>
      <c r="S447" s="1" t="s">
        <v>20867</v>
      </c>
      <c r="T447" s="50">
        <v>1.5090277777777801</v>
      </c>
      <c r="U447" s="12">
        <f t="shared" si="19"/>
        <v>1.5090277777777801</v>
      </c>
      <c r="V447" s="28">
        <f t="shared" si="20"/>
        <v>36.216666666666725</v>
      </c>
      <c r="W447" s="28" t="str">
        <f t="shared" si="18"/>
        <v>36-48 hr</v>
      </c>
      <c r="X447" s="51" t="s">
        <v>3823</v>
      </c>
      <c r="Y447" s="52" t="s">
        <v>21695</v>
      </c>
      <c r="Z447" s="53"/>
      <c r="AA447" s="1" t="s">
        <v>21425</v>
      </c>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row>
    <row r="448" spans="1:62" customFormat="1" ht="30" customHeight="1">
      <c r="A448" s="10">
        <v>447</v>
      </c>
      <c r="B448" s="40">
        <v>45869.431250000001</v>
      </c>
      <c r="C448" s="1">
        <v>121828</v>
      </c>
      <c r="D448" s="1">
        <v>130678</v>
      </c>
      <c r="E448" s="1" t="s">
        <v>7710</v>
      </c>
      <c r="F448" s="1" t="s">
        <v>7711</v>
      </c>
      <c r="G448" s="1" t="s">
        <v>7712</v>
      </c>
      <c r="H448" s="1" t="s">
        <v>5110</v>
      </c>
      <c r="I448" s="1" t="s">
        <v>7713</v>
      </c>
      <c r="J448" s="1">
        <v>20</v>
      </c>
      <c r="K448" s="1" t="s">
        <v>7714</v>
      </c>
      <c r="L448" s="1"/>
      <c r="M448" s="1"/>
      <c r="N448" s="44">
        <v>45869.666666666701</v>
      </c>
      <c r="O448" s="1" t="s">
        <v>2681</v>
      </c>
      <c r="P448" s="44">
        <v>45862.431250000001</v>
      </c>
      <c r="Q448" s="1" t="s">
        <v>2681</v>
      </c>
      <c r="R448" s="192">
        <v>45869.976388888899</v>
      </c>
      <c r="S448" s="1" t="s">
        <v>20867</v>
      </c>
      <c r="T448" s="46">
        <v>0.54513888888888895</v>
      </c>
      <c r="U448" s="12">
        <f t="shared" si="19"/>
        <v>0.54513888888888895</v>
      </c>
      <c r="V448" s="28">
        <f t="shared" si="20"/>
        <v>13.083333333333336</v>
      </c>
      <c r="W448" s="28" t="str">
        <f t="shared" si="18"/>
        <v>12-36 hr</v>
      </c>
      <c r="X448" s="51" t="s">
        <v>21696</v>
      </c>
      <c r="Y448" s="52" t="s">
        <v>21697</v>
      </c>
      <c r="Z448" s="53"/>
      <c r="AA448" s="1" t="s">
        <v>21698</v>
      </c>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row>
    <row r="449" spans="1:62" customFormat="1" ht="30" customHeight="1">
      <c r="A449" s="10">
        <v>448</v>
      </c>
      <c r="B449" s="40">
        <v>45869.445833333302</v>
      </c>
      <c r="C449" s="1">
        <v>118591</v>
      </c>
      <c r="D449" s="1">
        <v>482332</v>
      </c>
      <c r="E449" s="1" t="s">
        <v>6135</v>
      </c>
      <c r="F449" s="1" t="s">
        <v>6136</v>
      </c>
      <c r="G449" s="1" t="s">
        <v>6137</v>
      </c>
      <c r="H449" s="1" t="s">
        <v>5098</v>
      </c>
      <c r="I449" s="1" t="s">
        <v>6138</v>
      </c>
      <c r="J449" s="1">
        <v>20</v>
      </c>
      <c r="K449" s="1" t="s">
        <v>6139</v>
      </c>
      <c r="L449" s="1"/>
      <c r="M449" s="1">
        <v>96</v>
      </c>
      <c r="N449" s="44">
        <v>45870.333333333299</v>
      </c>
      <c r="O449" s="1" t="s">
        <v>5218</v>
      </c>
      <c r="P449" s="44">
        <v>45843.625694444403</v>
      </c>
      <c r="Q449" s="1" t="s">
        <v>5308</v>
      </c>
      <c r="R449" s="192">
        <v>45870.431250000001</v>
      </c>
      <c r="S449" s="1" t="s">
        <v>20867</v>
      </c>
      <c r="T449" s="46">
        <v>0.98541666666666705</v>
      </c>
      <c r="U449" s="12">
        <f t="shared" si="19"/>
        <v>0.98541666666666705</v>
      </c>
      <c r="V449" s="28">
        <f t="shared" si="20"/>
        <v>23.650000000000009</v>
      </c>
      <c r="W449" s="28" t="str">
        <f t="shared" si="18"/>
        <v>12-36 hr</v>
      </c>
      <c r="X449" s="51" t="s">
        <v>21513</v>
      </c>
      <c r="Y449" s="52" t="s">
        <v>21699</v>
      </c>
      <c r="Z449" s="53"/>
      <c r="AA449" s="1" t="s">
        <v>21700</v>
      </c>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row>
    <row r="450" spans="1:62" customFormat="1" ht="30" customHeight="1">
      <c r="A450" s="10">
        <v>449</v>
      </c>
      <c r="B450" s="40">
        <v>45869.447916666701</v>
      </c>
      <c r="C450" s="1">
        <v>116982</v>
      </c>
      <c r="D450" s="1">
        <v>473731</v>
      </c>
      <c r="E450" s="1" t="s">
        <v>4982</v>
      </c>
      <c r="F450" s="1" t="s">
        <v>1831</v>
      </c>
      <c r="G450" s="1" t="s">
        <v>21701</v>
      </c>
      <c r="H450" s="1" t="s">
        <v>182</v>
      </c>
      <c r="I450" s="1" t="s">
        <v>4984</v>
      </c>
      <c r="J450" s="1">
        <v>25</v>
      </c>
      <c r="K450" s="1" t="s">
        <v>4985</v>
      </c>
      <c r="L450" s="1" t="s">
        <v>33</v>
      </c>
      <c r="M450" s="1"/>
      <c r="N450" s="1"/>
      <c r="O450" s="1" t="s">
        <v>687</v>
      </c>
      <c r="P450" s="44">
        <v>45834.647916666698</v>
      </c>
      <c r="Q450" s="1"/>
      <c r="R450" s="192">
        <v>45869.608333333301</v>
      </c>
      <c r="S450" s="1" t="s">
        <v>20867</v>
      </c>
      <c r="T450" s="46">
        <v>0.16068287037036999</v>
      </c>
      <c r="U450" s="12">
        <f t="shared" si="19"/>
        <v>0.16068287037036999</v>
      </c>
      <c r="V450" s="28">
        <f t="shared" si="20"/>
        <v>3.8563888888888798</v>
      </c>
      <c r="W450" s="28" t="str">
        <f t="shared" si="18"/>
        <v>&lt;12 hr</v>
      </c>
      <c r="X450" s="51" t="s">
        <v>21702</v>
      </c>
      <c r="Y450" s="52" t="s">
        <v>21703</v>
      </c>
      <c r="Z450" s="53"/>
      <c r="AA450" s="1" t="s">
        <v>21134</v>
      </c>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row>
    <row r="451" spans="1:62" customFormat="1" ht="30" customHeight="1">
      <c r="A451" s="10">
        <v>450</v>
      </c>
      <c r="B451" s="40">
        <v>45869.452777777798</v>
      </c>
      <c r="C451" s="1">
        <v>121728</v>
      </c>
      <c r="D451" s="1">
        <v>149309</v>
      </c>
      <c r="E451" s="1" t="s">
        <v>7619</v>
      </c>
      <c r="F451" s="1" t="s">
        <v>7620</v>
      </c>
      <c r="G451" s="1" t="s">
        <v>7621</v>
      </c>
      <c r="H451" s="1" t="s">
        <v>30</v>
      </c>
      <c r="I451" s="1" t="s">
        <v>7622</v>
      </c>
      <c r="J451" s="1">
        <v>20</v>
      </c>
      <c r="K451" s="1" t="s">
        <v>7623</v>
      </c>
      <c r="L451" s="1" t="s">
        <v>33</v>
      </c>
      <c r="M451" s="1">
        <v>200</v>
      </c>
      <c r="N451" s="1"/>
      <c r="O451" s="1" t="s">
        <v>5308</v>
      </c>
      <c r="P451" s="44">
        <v>45861.576388888898</v>
      </c>
      <c r="Q451" s="1" t="s">
        <v>687</v>
      </c>
      <c r="R451" s="192">
        <v>45871.667361111096</v>
      </c>
      <c r="S451" s="1" t="s">
        <v>20867</v>
      </c>
      <c r="T451" s="50">
        <v>2.21458333333333</v>
      </c>
      <c r="U451" s="12">
        <f t="shared" si="19"/>
        <v>2.21458333333333</v>
      </c>
      <c r="V451" s="28">
        <f t="shared" si="20"/>
        <v>53.14999999999992</v>
      </c>
      <c r="W451" s="28" t="str">
        <f t="shared" si="18"/>
        <v>36-48 hr</v>
      </c>
      <c r="X451" s="51" t="s">
        <v>21704</v>
      </c>
      <c r="Y451" s="52" t="s">
        <v>21705</v>
      </c>
      <c r="Z451" s="53"/>
      <c r="AA451" s="1" t="s">
        <v>21425</v>
      </c>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row>
    <row r="452" spans="1:62" customFormat="1" ht="30" customHeight="1">
      <c r="A452" s="10">
        <v>451</v>
      </c>
      <c r="B452" s="40">
        <v>45869.460416666698</v>
      </c>
      <c r="C452" s="1">
        <v>115612</v>
      </c>
      <c r="D452" s="1">
        <v>159094</v>
      </c>
      <c r="E452" s="1" t="s">
        <v>4583</v>
      </c>
      <c r="F452" s="1" t="s">
        <v>4584</v>
      </c>
      <c r="G452" s="1" t="s">
        <v>4585</v>
      </c>
      <c r="H452" s="1" t="s">
        <v>182</v>
      </c>
      <c r="I452" s="1" t="s">
        <v>4586</v>
      </c>
      <c r="J452" s="1">
        <v>40</v>
      </c>
      <c r="K452" s="1" t="s">
        <v>312</v>
      </c>
      <c r="L452" s="1" t="s">
        <v>33</v>
      </c>
      <c r="M452" s="1">
        <v>200</v>
      </c>
      <c r="N452" s="1"/>
      <c r="O452" s="1" t="s">
        <v>3111</v>
      </c>
      <c r="P452" s="44">
        <v>45825.631944444402</v>
      </c>
      <c r="Q452" s="1" t="s">
        <v>687</v>
      </c>
      <c r="R452" s="192">
        <v>45871.488194444399</v>
      </c>
      <c r="S452" s="1" t="s">
        <v>20867</v>
      </c>
      <c r="T452" s="50">
        <v>2.0277777777777799</v>
      </c>
      <c r="U452" s="12">
        <f t="shared" si="19"/>
        <v>2.0277777777777799</v>
      </c>
      <c r="V452" s="28">
        <f t="shared" si="20"/>
        <v>48.666666666666714</v>
      </c>
      <c r="W452" s="28" t="str">
        <f t="shared" si="18"/>
        <v>36-48 hr</v>
      </c>
      <c r="X452" s="51" t="s">
        <v>4587</v>
      </c>
      <c r="Y452" s="52" t="s">
        <v>21706</v>
      </c>
      <c r="Z452" s="53"/>
      <c r="AA452" s="1" t="s">
        <v>21707</v>
      </c>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row>
    <row r="453" spans="1:62" customFormat="1" ht="30" customHeight="1">
      <c r="A453" s="10">
        <v>452</v>
      </c>
      <c r="B453" s="40">
        <v>45869.727083333302</v>
      </c>
      <c r="C453" s="1">
        <v>117828</v>
      </c>
      <c r="D453" s="1">
        <v>263811</v>
      </c>
      <c r="E453" s="1" t="s">
        <v>5570</v>
      </c>
      <c r="F453" s="1" t="s">
        <v>5571</v>
      </c>
      <c r="G453" s="1" t="s">
        <v>21497</v>
      </c>
      <c r="H453" s="1" t="s">
        <v>2355</v>
      </c>
      <c r="I453" s="1" t="s">
        <v>21498</v>
      </c>
      <c r="J453" s="1">
        <v>20</v>
      </c>
      <c r="K453" s="1" t="s">
        <v>5050</v>
      </c>
      <c r="L453" s="1" t="s">
        <v>4913</v>
      </c>
      <c r="M453" s="1">
        <v>180</v>
      </c>
      <c r="N453" s="44">
        <v>45870.333333333299</v>
      </c>
      <c r="O453" s="1" t="s">
        <v>687</v>
      </c>
      <c r="P453" s="44">
        <v>45842.590972222199</v>
      </c>
      <c r="Q453" s="1" t="s">
        <v>3111</v>
      </c>
      <c r="R453" s="192">
        <v>45870.454861111102</v>
      </c>
      <c r="S453" s="1" t="s">
        <v>20867</v>
      </c>
      <c r="T453" s="46">
        <v>0.72718749999999999</v>
      </c>
      <c r="U453" s="12">
        <f t="shared" si="19"/>
        <v>0.72718749999999999</v>
      </c>
      <c r="V453" s="28">
        <f t="shared" si="20"/>
        <v>17.452500000000001</v>
      </c>
      <c r="W453" s="28" t="str">
        <f t="shared" si="18"/>
        <v>12-36 hr</v>
      </c>
      <c r="X453" s="51" t="s">
        <v>21499</v>
      </c>
      <c r="Y453" s="52" t="s">
        <v>21708</v>
      </c>
      <c r="Z453" s="53"/>
      <c r="AA453" s="1" t="s">
        <v>20888</v>
      </c>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row>
    <row r="454" spans="1:62" customFormat="1" ht="30" customHeight="1">
      <c r="A454" s="10">
        <v>453</v>
      </c>
      <c r="B454" s="40">
        <v>45869.733333333301</v>
      </c>
      <c r="C454" s="1">
        <v>116138</v>
      </c>
      <c r="D454" s="1">
        <v>467571</v>
      </c>
      <c r="E454" s="1" t="s">
        <v>4830</v>
      </c>
      <c r="F454" s="1" t="s">
        <v>4831</v>
      </c>
      <c r="G454" s="1" t="s">
        <v>4832</v>
      </c>
      <c r="H454" s="1" t="s">
        <v>2355</v>
      </c>
      <c r="I454" s="1" t="s">
        <v>4833</v>
      </c>
      <c r="J454" s="1">
        <v>20</v>
      </c>
      <c r="K454" s="1" t="s">
        <v>4834</v>
      </c>
      <c r="L454" s="1" t="s">
        <v>4913</v>
      </c>
      <c r="M454" s="1">
        <v>200</v>
      </c>
      <c r="N454" s="44">
        <v>45870.333333333299</v>
      </c>
      <c r="O454" s="1" t="s">
        <v>2681</v>
      </c>
      <c r="P454" s="44">
        <v>45830.4194444444</v>
      </c>
      <c r="Q454" s="1" t="s">
        <v>3111</v>
      </c>
      <c r="R454" s="192">
        <v>45870.432638888902</v>
      </c>
      <c r="S454" s="1" t="s">
        <v>20867</v>
      </c>
      <c r="T454" s="46">
        <v>0.69878472222222199</v>
      </c>
      <c r="U454" s="12">
        <f t="shared" si="19"/>
        <v>0.69878472222222199</v>
      </c>
      <c r="V454" s="28">
        <f t="shared" si="20"/>
        <v>16.770833333333329</v>
      </c>
      <c r="W454" s="28" t="str">
        <f t="shared" si="18"/>
        <v>12-36 hr</v>
      </c>
      <c r="X454" s="51" t="s">
        <v>4835</v>
      </c>
      <c r="Y454" s="52" t="s">
        <v>21709</v>
      </c>
      <c r="Z454" s="53"/>
      <c r="AA454" s="1" t="s">
        <v>21157</v>
      </c>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row>
    <row r="455" spans="1:62" customFormat="1" ht="30" customHeight="1">
      <c r="A455" s="10">
        <v>454</v>
      </c>
      <c r="B455" s="40">
        <v>45869.7368055556</v>
      </c>
      <c r="C455" s="1">
        <v>115434</v>
      </c>
      <c r="D455" s="1">
        <v>462999</v>
      </c>
      <c r="E455" s="1" t="s">
        <v>4472</v>
      </c>
      <c r="F455" s="1" t="s">
        <v>4473</v>
      </c>
      <c r="G455" s="1" t="s">
        <v>4474</v>
      </c>
      <c r="H455" s="1" t="s">
        <v>182</v>
      </c>
      <c r="I455" s="1" t="s">
        <v>4475</v>
      </c>
      <c r="J455" s="1">
        <v>25</v>
      </c>
      <c r="K455" s="1" t="s">
        <v>2448</v>
      </c>
      <c r="L455" s="1" t="s">
        <v>33</v>
      </c>
      <c r="M455" s="1">
        <v>250</v>
      </c>
      <c r="N455" s="44">
        <v>45870.333333333299</v>
      </c>
      <c r="O455" s="1" t="s">
        <v>2681</v>
      </c>
      <c r="P455" s="44">
        <v>45823.661111111098</v>
      </c>
      <c r="Q455" s="1" t="s">
        <v>745</v>
      </c>
      <c r="R455" s="192">
        <v>45870.501388888901</v>
      </c>
      <c r="S455" s="1" t="s">
        <v>20867</v>
      </c>
      <c r="T455" s="46">
        <v>0.76398148148148104</v>
      </c>
      <c r="U455" s="12">
        <f t="shared" si="19"/>
        <v>0.76398148148148104</v>
      </c>
      <c r="V455" s="28">
        <f t="shared" si="20"/>
        <v>18.335555555555544</v>
      </c>
      <c r="W455" s="28" t="str">
        <f t="shared" si="18"/>
        <v>12-36 hr</v>
      </c>
      <c r="X455" s="51" t="s">
        <v>4476</v>
      </c>
      <c r="Y455" s="52" t="s">
        <v>21710</v>
      </c>
      <c r="Z455" s="53"/>
      <c r="AA455" s="1" t="s">
        <v>20888</v>
      </c>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row>
    <row r="456" spans="1:62" ht="30" customHeight="1">
      <c r="A456" s="10">
        <v>455</v>
      </c>
      <c r="B456" s="57">
        <v>45870.46875</v>
      </c>
      <c r="C456" s="52">
        <v>118369</v>
      </c>
      <c r="D456" s="52">
        <v>480363</v>
      </c>
      <c r="E456" s="52" t="s">
        <v>6011</v>
      </c>
      <c r="F456" s="52" t="s">
        <v>6012</v>
      </c>
      <c r="G456" s="52" t="s">
        <v>6013</v>
      </c>
      <c r="H456" s="52" t="s">
        <v>5110</v>
      </c>
      <c r="I456" s="52" t="s">
        <v>6014</v>
      </c>
      <c r="J456" s="52">
        <v>25</v>
      </c>
      <c r="K456" s="52" t="s">
        <v>6015</v>
      </c>
      <c r="L456" s="52"/>
      <c r="M456" s="52">
        <v>320</v>
      </c>
      <c r="N456" s="59">
        <v>45844.375</v>
      </c>
      <c r="O456" s="52" t="s">
        <v>5218</v>
      </c>
      <c r="P456" s="59">
        <v>45844.724999999999</v>
      </c>
      <c r="Q456" s="52" t="s">
        <v>5218</v>
      </c>
      <c r="R456" s="193">
        <v>45871.690277777801</v>
      </c>
      <c r="S456" s="52" t="s">
        <v>20867</v>
      </c>
      <c r="T456" s="60">
        <v>1.22152777777778</v>
      </c>
      <c r="U456" s="13">
        <f t="shared" si="19"/>
        <v>1.22152777777778</v>
      </c>
      <c r="V456" s="47">
        <f t="shared" si="20"/>
        <v>29.31666666666672</v>
      </c>
      <c r="W456" s="47" t="str">
        <f t="shared" si="18"/>
        <v>12-36 hr</v>
      </c>
      <c r="X456" s="52" t="s">
        <v>21711</v>
      </c>
      <c r="Y456" s="62" t="s">
        <v>21712</v>
      </c>
      <c r="Z456" s="53"/>
      <c r="AA456" s="52" t="s">
        <v>20888</v>
      </c>
      <c r="AB456" s="52"/>
      <c r="AC456" s="52"/>
      <c r="AD456" s="52"/>
      <c r="AE456" s="52"/>
      <c r="AF456" s="52"/>
      <c r="AG456" s="52"/>
      <c r="AH456" s="52"/>
      <c r="AI456" s="52"/>
      <c r="AJ456" s="52"/>
      <c r="AK456" s="52"/>
      <c r="AL456" s="52"/>
      <c r="AM456" s="52"/>
      <c r="AN456" s="52"/>
      <c r="AO456" s="52"/>
      <c r="AP456" s="52"/>
      <c r="AQ456" s="52"/>
      <c r="AR456" s="52"/>
      <c r="AS456" s="52"/>
      <c r="AT456" s="52"/>
      <c r="AU456" s="52"/>
      <c r="AV456" s="52"/>
      <c r="AW456" s="52"/>
      <c r="AX456" s="52"/>
      <c r="AY456" s="52"/>
      <c r="AZ456" s="52"/>
      <c r="BA456" s="52"/>
      <c r="BB456" s="52"/>
      <c r="BC456" s="52"/>
      <c r="BD456" s="52"/>
      <c r="BE456" s="52"/>
      <c r="BF456" s="52"/>
      <c r="BG456" s="52"/>
      <c r="BH456" s="52"/>
      <c r="BI456" s="52"/>
      <c r="BJ456" s="52"/>
    </row>
    <row r="457" spans="1:62" ht="30" customHeight="1">
      <c r="A457" s="10">
        <v>456</v>
      </c>
      <c r="B457" s="57">
        <v>45870.470138888901</v>
      </c>
      <c r="C457" s="52"/>
      <c r="D457" s="52">
        <v>471207</v>
      </c>
      <c r="E457" s="52" t="s">
        <v>21713</v>
      </c>
      <c r="F457" s="52" t="s">
        <v>21714</v>
      </c>
      <c r="G457" s="52" t="s">
        <v>21715</v>
      </c>
      <c r="H457" s="52" t="s">
        <v>5110</v>
      </c>
      <c r="I457" s="52" t="s">
        <v>21716</v>
      </c>
      <c r="J457" s="52">
        <v>20</v>
      </c>
      <c r="K457" s="52"/>
      <c r="L457" s="52"/>
      <c r="M457" s="52"/>
      <c r="N457" s="59"/>
      <c r="O457" s="52"/>
      <c r="P457" s="59"/>
      <c r="Q457" s="52"/>
      <c r="R457" s="193">
        <v>45724.616666666698</v>
      </c>
      <c r="S457" s="52" t="s">
        <v>20867</v>
      </c>
      <c r="T457" s="60">
        <v>2.1465277777777798</v>
      </c>
      <c r="U457" s="13">
        <f t="shared" si="19"/>
        <v>2.1465277777777798</v>
      </c>
      <c r="V457" s="47">
        <f t="shared" si="20"/>
        <v>51.516666666666715</v>
      </c>
      <c r="W457" s="47" t="str">
        <f t="shared" si="18"/>
        <v>36-48 hr</v>
      </c>
      <c r="Y457" s="63" t="s">
        <v>21717</v>
      </c>
      <c r="Z457" s="53"/>
      <c r="AA457" s="52" t="s">
        <v>21400</v>
      </c>
      <c r="AC457" s="52"/>
      <c r="AD457" s="52"/>
      <c r="AE457" s="52"/>
      <c r="AF457" s="52"/>
      <c r="AG457" s="52"/>
      <c r="AH457" s="52"/>
      <c r="AI457" s="52"/>
      <c r="AJ457" s="52"/>
      <c r="AK457" s="52"/>
      <c r="AL457" s="52"/>
      <c r="AM457" s="52"/>
      <c r="AN457" s="52"/>
      <c r="AO457" s="52"/>
      <c r="AP457" s="52"/>
      <c r="AQ457" s="52"/>
      <c r="AR457" s="52"/>
      <c r="AS457" s="52"/>
      <c r="AT457" s="52"/>
      <c r="AU457" s="52"/>
      <c r="AV457" s="52"/>
      <c r="AW457" s="52"/>
      <c r="AX457" s="52"/>
      <c r="AY457" s="52"/>
      <c r="AZ457" s="52"/>
      <c r="BA457" s="52"/>
      <c r="BB457" s="52"/>
      <c r="BC457" s="52"/>
      <c r="BD457" s="52"/>
      <c r="BE457" s="52"/>
      <c r="BF457" s="52"/>
      <c r="BG457" s="52"/>
      <c r="BH457" s="52"/>
      <c r="BI457" s="52"/>
      <c r="BJ457" s="52"/>
    </row>
    <row r="458" spans="1:62" ht="30" customHeight="1">
      <c r="A458" s="10">
        <v>457</v>
      </c>
      <c r="B458" s="57">
        <v>45870.470833333296</v>
      </c>
      <c r="C458" s="52"/>
      <c r="D458" s="52">
        <v>472036</v>
      </c>
      <c r="E458" s="52" t="s">
        <v>21718</v>
      </c>
      <c r="F458" s="52" t="s">
        <v>20072</v>
      </c>
      <c r="G458" s="52" t="s">
        <v>21719</v>
      </c>
      <c r="H458" s="52" t="s">
        <v>5098</v>
      </c>
      <c r="I458" s="52" t="s">
        <v>21720</v>
      </c>
      <c r="J458" s="52">
        <v>25</v>
      </c>
      <c r="K458" s="52"/>
      <c r="L458" s="52"/>
      <c r="M458" s="52"/>
      <c r="N458" s="52"/>
      <c r="O458" s="52"/>
      <c r="P458" s="52"/>
      <c r="Q458" s="52" t="s">
        <v>745</v>
      </c>
      <c r="R458" s="193">
        <v>45871.649305555598</v>
      </c>
      <c r="S458" s="52" t="s">
        <v>20867</v>
      </c>
      <c r="T458" s="60">
        <v>1.1784722222222199</v>
      </c>
      <c r="U458" s="13">
        <f t="shared" si="19"/>
        <v>1.1784722222222199</v>
      </c>
      <c r="V458" s="47">
        <f t="shared" si="20"/>
        <v>28.283333333333278</v>
      </c>
      <c r="W458" s="47" t="str">
        <f t="shared" si="18"/>
        <v>12-36 hr</v>
      </c>
      <c r="X458" s="52"/>
      <c r="Y458" s="62" t="s">
        <v>21721</v>
      </c>
      <c r="Z458" s="53"/>
      <c r="AA458" s="52" t="s">
        <v>21686</v>
      </c>
      <c r="AB458" s="52"/>
      <c r="AC458" s="52"/>
      <c r="AD458" s="52"/>
      <c r="AE458" s="52"/>
      <c r="AF458" s="52"/>
      <c r="AG458" s="52"/>
      <c r="AH458" s="52"/>
      <c r="AI458" s="52"/>
      <c r="AJ458" s="52"/>
      <c r="AK458" s="52"/>
      <c r="AL458" s="52"/>
      <c r="AM458" s="52"/>
      <c r="AN458" s="52"/>
      <c r="AO458" s="52"/>
      <c r="AP458" s="52"/>
      <c r="AQ458" s="52"/>
      <c r="AR458" s="52"/>
      <c r="AS458" s="52"/>
      <c r="AT458" s="52"/>
      <c r="AU458" s="52"/>
      <c r="AV458" s="52"/>
      <c r="AW458" s="52"/>
      <c r="AX458" s="52"/>
      <c r="AY458" s="52"/>
      <c r="AZ458" s="52"/>
      <c r="BA458" s="52"/>
      <c r="BB458" s="52"/>
      <c r="BC458" s="52"/>
      <c r="BD458" s="52"/>
      <c r="BE458" s="52"/>
      <c r="BF458" s="52"/>
      <c r="BG458" s="52"/>
      <c r="BH458" s="52"/>
      <c r="BI458" s="52"/>
      <c r="BJ458" s="52"/>
    </row>
    <row r="459" spans="1:62" ht="30" customHeight="1">
      <c r="A459" s="10">
        <v>458</v>
      </c>
      <c r="B459" s="57">
        <v>45870.472222222197</v>
      </c>
      <c r="C459" s="52">
        <v>121757</v>
      </c>
      <c r="D459" s="52">
        <v>503220</v>
      </c>
      <c r="E459" s="52" t="s">
        <v>7642</v>
      </c>
      <c r="F459" s="52" t="s">
        <v>7643</v>
      </c>
      <c r="G459" s="52" t="s">
        <v>7644</v>
      </c>
      <c r="H459" s="52" t="s">
        <v>5110</v>
      </c>
      <c r="I459" s="52" t="s">
        <v>7645</v>
      </c>
      <c r="J459" s="52">
        <v>20</v>
      </c>
      <c r="K459" s="52" t="s">
        <v>7646</v>
      </c>
      <c r="L459" s="52"/>
      <c r="M459" s="52"/>
      <c r="N459" s="59">
        <v>45861.333333333299</v>
      </c>
      <c r="O459" s="52" t="s">
        <v>5218</v>
      </c>
      <c r="P459" s="59">
        <v>45862.543055555601</v>
      </c>
      <c r="Q459" s="52" t="s">
        <v>5218</v>
      </c>
      <c r="R459" s="193">
        <v>45871.668055555601</v>
      </c>
      <c r="S459" s="52" t="s">
        <v>20867</v>
      </c>
      <c r="T459" s="60">
        <v>1.19583333333333</v>
      </c>
      <c r="U459" s="13">
        <f t="shared" si="19"/>
        <v>1.19583333333333</v>
      </c>
      <c r="V459" s="47">
        <f t="shared" si="20"/>
        <v>28.699999999999918</v>
      </c>
      <c r="W459" s="47" t="str">
        <f t="shared" si="18"/>
        <v>12-36 hr</v>
      </c>
      <c r="X459" s="52" t="s">
        <v>21722</v>
      </c>
      <c r="Y459" s="62" t="s">
        <v>21723</v>
      </c>
      <c r="Z459" s="53"/>
      <c r="AA459" s="52" t="s">
        <v>21686</v>
      </c>
      <c r="AB459" s="52"/>
      <c r="AC459" s="52"/>
      <c r="AD459" s="52"/>
      <c r="AE459" s="52"/>
      <c r="AF459" s="52"/>
      <c r="AG459" s="52"/>
      <c r="AH459" s="52"/>
      <c r="AI459" s="52"/>
      <c r="AJ459" s="52"/>
      <c r="AK459" s="52"/>
      <c r="AL459" s="52"/>
      <c r="AM459" s="52"/>
      <c r="AN459" s="52"/>
      <c r="AO459" s="52"/>
      <c r="AP459" s="52"/>
      <c r="AQ459" s="52"/>
      <c r="AR459" s="52"/>
      <c r="AS459" s="52"/>
      <c r="AT459" s="52"/>
      <c r="AU459" s="52"/>
      <c r="AV459" s="52"/>
      <c r="AW459" s="52"/>
      <c r="AX459" s="52"/>
      <c r="AY459" s="52"/>
      <c r="AZ459" s="52"/>
      <c r="BA459" s="52"/>
      <c r="BB459" s="52"/>
      <c r="BC459" s="52"/>
      <c r="BD459" s="52"/>
      <c r="BE459" s="52"/>
      <c r="BF459" s="52"/>
      <c r="BG459" s="52"/>
      <c r="BH459" s="52"/>
      <c r="BI459" s="52"/>
      <c r="BJ459" s="52"/>
    </row>
    <row r="460" spans="1:62" ht="30" customHeight="1">
      <c r="A460" s="10">
        <v>459</v>
      </c>
      <c r="B460" s="57">
        <v>45870.518750000003</v>
      </c>
      <c r="C460" s="52">
        <v>121759</v>
      </c>
      <c r="D460" s="52">
        <v>503233</v>
      </c>
      <c r="E460" s="52" t="s">
        <v>7647</v>
      </c>
      <c r="F460" s="52" t="s">
        <v>7648</v>
      </c>
      <c r="G460" s="52" t="s">
        <v>7649</v>
      </c>
      <c r="H460" s="52" t="s">
        <v>5110</v>
      </c>
      <c r="I460" s="52" t="s">
        <v>7650</v>
      </c>
      <c r="J460" s="52">
        <v>20</v>
      </c>
      <c r="K460" s="52" t="s">
        <v>7651</v>
      </c>
      <c r="L460" s="52"/>
      <c r="M460" s="52">
        <v>95</v>
      </c>
      <c r="N460" s="59">
        <v>45861.333333333299</v>
      </c>
      <c r="O460" s="52" t="s">
        <v>5218</v>
      </c>
      <c r="P460" s="59">
        <v>45861.679166666698</v>
      </c>
      <c r="Q460" s="52" t="s">
        <v>5218</v>
      </c>
      <c r="R460" s="193">
        <v>45871.617361111101</v>
      </c>
      <c r="S460" s="52" t="s">
        <v>20867</v>
      </c>
      <c r="T460" s="60">
        <v>1.0986111111111101</v>
      </c>
      <c r="U460" s="13">
        <f t="shared" si="19"/>
        <v>1.0986111111111101</v>
      </c>
      <c r="V460" s="47">
        <f t="shared" si="20"/>
        <v>26.366666666666642</v>
      </c>
      <c r="W460" s="47" t="str">
        <f t="shared" ref="W460:W529" si="21">IF(V460&gt;60,"&gt; 60 hr",IF(V460&gt;36,"36-48 hr",IF(V460&gt;12,"12-36 hr","&lt;12 hr")))</f>
        <v>12-36 hr</v>
      </c>
      <c r="X460" s="52" t="s">
        <v>21724</v>
      </c>
      <c r="Y460" s="62" t="s">
        <v>21725</v>
      </c>
      <c r="Z460" s="53"/>
      <c r="AA460" s="52" t="s">
        <v>20888</v>
      </c>
      <c r="AB460" s="52"/>
      <c r="AC460" s="52"/>
      <c r="AD460" s="52"/>
      <c r="AE460" s="52"/>
      <c r="AF460" s="52"/>
      <c r="AG460" s="52"/>
      <c r="AH460" s="52"/>
      <c r="AI460" s="52"/>
      <c r="AJ460" s="52"/>
      <c r="AK460" s="52"/>
      <c r="AL460" s="52"/>
      <c r="AM460" s="52"/>
      <c r="AN460" s="52"/>
      <c r="AO460" s="52"/>
      <c r="AP460" s="52"/>
      <c r="AQ460" s="52"/>
      <c r="AR460" s="52"/>
      <c r="AS460" s="52"/>
      <c r="AT460" s="52"/>
      <c r="AU460" s="52"/>
      <c r="AV460" s="52"/>
      <c r="AW460" s="52"/>
      <c r="AX460" s="52"/>
      <c r="AY460" s="52"/>
      <c r="AZ460" s="52"/>
      <c r="BA460" s="52"/>
      <c r="BB460" s="52"/>
      <c r="BC460" s="52"/>
      <c r="BD460" s="52"/>
      <c r="BE460" s="52"/>
      <c r="BF460" s="52"/>
      <c r="BG460" s="52"/>
      <c r="BH460" s="52"/>
      <c r="BI460" s="52"/>
      <c r="BJ460" s="52"/>
    </row>
    <row r="461" spans="1:62" ht="30" customHeight="1">
      <c r="A461" s="10">
        <v>460</v>
      </c>
      <c r="B461" s="57">
        <v>45870.525000000001</v>
      </c>
      <c r="C461" s="52">
        <v>102201</v>
      </c>
      <c r="D461" s="52">
        <v>282678</v>
      </c>
      <c r="E461" s="52" t="s">
        <v>1467</v>
      </c>
      <c r="F461" s="52" t="s">
        <v>1468</v>
      </c>
      <c r="G461" s="52" t="s">
        <v>21726</v>
      </c>
      <c r="H461" s="52" t="s">
        <v>260</v>
      </c>
      <c r="I461" s="52" t="s">
        <v>1470</v>
      </c>
      <c r="J461" s="52">
        <v>25</v>
      </c>
      <c r="K461" s="52" t="s">
        <v>932</v>
      </c>
      <c r="L461" s="52" t="s">
        <v>33</v>
      </c>
      <c r="M461" s="52"/>
      <c r="N461" s="59">
        <v>45723.583333333299</v>
      </c>
      <c r="O461" s="52" t="s">
        <v>44</v>
      </c>
      <c r="P461" s="59">
        <v>45723.698611111096</v>
      </c>
      <c r="Q461" s="52"/>
      <c r="R461" s="193">
        <v>45871.488888888904</v>
      </c>
      <c r="S461" s="52" t="s">
        <v>20867</v>
      </c>
      <c r="T461" s="61">
        <v>0.96388888888888902</v>
      </c>
      <c r="U461" s="13">
        <f t="shared" si="19"/>
        <v>0.96388888888888902</v>
      </c>
      <c r="V461" s="47">
        <f t="shared" si="20"/>
        <v>23.133333333333336</v>
      </c>
      <c r="W461" s="47" t="str">
        <f t="shared" si="21"/>
        <v>12-36 hr</v>
      </c>
      <c r="X461" s="52" t="s">
        <v>1471</v>
      </c>
      <c r="Y461" s="62" t="s">
        <v>21727</v>
      </c>
      <c r="Z461" s="53"/>
      <c r="AA461" s="52" t="s">
        <v>21400</v>
      </c>
      <c r="AB461" s="52"/>
      <c r="AC461" s="52"/>
      <c r="AD461" s="52"/>
      <c r="AE461" s="52"/>
      <c r="AF461" s="52"/>
      <c r="AG461" s="52"/>
      <c r="AH461" s="52"/>
      <c r="AI461" s="52"/>
      <c r="AJ461" s="52"/>
      <c r="AK461" s="52"/>
      <c r="AL461" s="52"/>
      <c r="AM461" s="52"/>
      <c r="AN461" s="52"/>
      <c r="AO461" s="52"/>
      <c r="AP461" s="52"/>
      <c r="AQ461" s="52"/>
      <c r="AR461" s="52"/>
      <c r="AS461" s="52"/>
      <c r="AT461" s="52"/>
      <c r="AU461" s="52"/>
      <c r="AV461" s="52"/>
      <c r="AW461" s="52"/>
      <c r="AX461" s="52"/>
      <c r="AY461" s="52"/>
      <c r="AZ461" s="52"/>
      <c r="BA461" s="52"/>
      <c r="BB461" s="52"/>
      <c r="BC461" s="52"/>
      <c r="BD461" s="52"/>
      <c r="BE461" s="52"/>
      <c r="BF461" s="52"/>
      <c r="BG461" s="52"/>
      <c r="BH461" s="52"/>
      <c r="BI461" s="52"/>
      <c r="BJ461" s="52"/>
    </row>
    <row r="462" spans="1:62" ht="30" customHeight="1">
      <c r="A462" s="10">
        <v>461</v>
      </c>
      <c r="B462" s="57">
        <v>45870.533333333296</v>
      </c>
      <c r="C462" s="52">
        <v>121835</v>
      </c>
      <c r="D462" s="52">
        <v>131310</v>
      </c>
      <c r="E462" s="52" t="s">
        <v>7721</v>
      </c>
      <c r="F462" s="52" t="s">
        <v>7722</v>
      </c>
      <c r="G462" s="52" t="s">
        <v>7723</v>
      </c>
      <c r="H462" s="52" t="s">
        <v>5110</v>
      </c>
      <c r="I462" s="52" t="s">
        <v>7724</v>
      </c>
      <c r="J462" s="52">
        <v>25</v>
      </c>
      <c r="K462" s="52" t="s">
        <v>7725</v>
      </c>
      <c r="L462" s="52"/>
      <c r="M462" s="52"/>
      <c r="N462" s="59">
        <v>45861.541666666701</v>
      </c>
      <c r="O462" s="52" t="s">
        <v>745</v>
      </c>
      <c r="P462" s="59">
        <v>45861.704166666699</v>
      </c>
      <c r="Q462" s="52" t="s">
        <v>745</v>
      </c>
      <c r="R462" s="193">
        <v>45871.438194444403</v>
      </c>
      <c r="S462" s="52" t="s">
        <v>20867</v>
      </c>
      <c r="T462" s="61">
        <v>0.90486111111111101</v>
      </c>
      <c r="U462" s="13">
        <f t="shared" si="19"/>
        <v>0.90486111111111101</v>
      </c>
      <c r="V462" s="47">
        <f t="shared" si="20"/>
        <v>21.716666666666665</v>
      </c>
      <c r="W462" s="47" t="str">
        <f t="shared" si="21"/>
        <v>12-36 hr</v>
      </c>
      <c r="X462" s="52" t="s">
        <v>21599</v>
      </c>
      <c r="Y462" s="62" t="s">
        <v>21728</v>
      </c>
      <c r="Z462" s="53"/>
      <c r="AA462" s="52" t="s">
        <v>21729</v>
      </c>
      <c r="AB462" s="52"/>
      <c r="AC462" s="52"/>
      <c r="AD462" s="52"/>
      <c r="AE462" s="52"/>
      <c r="AF462" s="52"/>
      <c r="AG462" s="52"/>
      <c r="AH462" s="52"/>
      <c r="AI462" s="52"/>
      <c r="AJ462" s="52"/>
      <c r="AK462" s="52"/>
      <c r="AL462" s="52"/>
      <c r="AM462" s="52"/>
      <c r="AN462" s="52"/>
      <c r="AO462" s="52"/>
      <c r="AP462" s="52"/>
      <c r="AQ462" s="52"/>
      <c r="AR462" s="52"/>
      <c r="AS462" s="52"/>
      <c r="AT462" s="52"/>
      <c r="AU462" s="52"/>
      <c r="AV462" s="52"/>
      <c r="AW462" s="52"/>
      <c r="AX462" s="52"/>
      <c r="AY462" s="52"/>
      <c r="AZ462" s="52"/>
      <c r="BA462" s="52"/>
      <c r="BB462" s="52"/>
      <c r="BC462" s="52"/>
      <c r="BD462" s="52"/>
      <c r="BE462" s="52"/>
      <c r="BF462" s="52"/>
      <c r="BG462" s="52"/>
      <c r="BH462" s="52"/>
      <c r="BI462" s="52"/>
      <c r="BJ462" s="52"/>
    </row>
    <row r="463" spans="1:62" ht="30" customHeight="1">
      <c r="A463" s="10">
        <v>462</v>
      </c>
      <c r="B463" s="57">
        <v>45870.603472222203</v>
      </c>
      <c r="C463" s="52">
        <v>122514</v>
      </c>
      <c r="D463" s="52">
        <v>151666</v>
      </c>
      <c r="E463" s="52" t="s">
        <v>8308</v>
      </c>
      <c r="F463" s="52" t="s">
        <v>8309</v>
      </c>
      <c r="G463" s="52" t="s">
        <v>8310</v>
      </c>
      <c r="H463" s="52" t="s">
        <v>5098</v>
      </c>
      <c r="I463" s="52" t="s">
        <v>8311</v>
      </c>
      <c r="J463" s="52">
        <v>20</v>
      </c>
      <c r="K463" s="52" t="s">
        <v>6637</v>
      </c>
      <c r="L463" s="52"/>
      <c r="M463" s="52">
        <v>137</v>
      </c>
      <c r="N463" s="59">
        <v>45867.333333333299</v>
      </c>
      <c r="O463" s="52" t="s">
        <v>5218</v>
      </c>
      <c r="P463" s="59">
        <v>45867.601388888899</v>
      </c>
      <c r="Q463" s="52" t="s">
        <v>5218</v>
      </c>
      <c r="R463" s="193">
        <v>45871.736111111102</v>
      </c>
      <c r="S463" s="52" t="s">
        <v>20867</v>
      </c>
      <c r="T463" s="60">
        <v>1.1326388888888901</v>
      </c>
      <c r="U463" s="13">
        <f t="shared" si="19"/>
        <v>1.1326388888888901</v>
      </c>
      <c r="V463" s="47">
        <f t="shared" si="20"/>
        <v>27.183333333333362</v>
      </c>
      <c r="W463" s="47" t="str">
        <f t="shared" si="21"/>
        <v>12-36 hr</v>
      </c>
      <c r="X463" s="52" t="s">
        <v>21730</v>
      </c>
      <c r="Y463" s="62" t="s">
        <v>21731</v>
      </c>
      <c r="Z463" s="53"/>
      <c r="AA463" s="52" t="s">
        <v>20888</v>
      </c>
      <c r="AB463" s="52"/>
      <c r="AC463" s="52"/>
      <c r="AD463" s="52"/>
      <c r="AE463" s="52"/>
      <c r="AF463" s="52"/>
      <c r="AG463" s="52"/>
      <c r="AH463" s="52"/>
      <c r="AI463" s="52"/>
      <c r="AJ463" s="52"/>
      <c r="AK463" s="52"/>
      <c r="AL463" s="52"/>
      <c r="AM463" s="52"/>
      <c r="AN463" s="52"/>
      <c r="AO463" s="52"/>
      <c r="AP463" s="52"/>
      <c r="AQ463" s="52"/>
      <c r="AR463" s="52"/>
      <c r="AS463" s="52"/>
      <c r="AT463" s="52"/>
      <c r="AU463" s="52"/>
      <c r="AV463" s="52"/>
      <c r="AW463" s="52"/>
      <c r="AX463" s="52"/>
      <c r="AY463" s="52"/>
      <c r="AZ463" s="52"/>
      <c r="BA463" s="52"/>
      <c r="BB463" s="52"/>
      <c r="BC463" s="52"/>
      <c r="BD463" s="52"/>
      <c r="BE463" s="52"/>
      <c r="BF463" s="52"/>
      <c r="BG463" s="52"/>
      <c r="BH463" s="52"/>
      <c r="BI463" s="52"/>
      <c r="BJ463" s="52"/>
    </row>
    <row r="464" spans="1:62" ht="30" customHeight="1">
      <c r="A464" s="10">
        <v>463</v>
      </c>
      <c r="B464" s="57">
        <v>45871.415972222203</v>
      </c>
      <c r="C464" s="52">
        <v>110877</v>
      </c>
      <c r="D464" s="52">
        <v>435576</v>
      </c>
      <c r="E464" s="52" t="s">
        <v>3549</v>
      </c>
      <c r="F464" s="52" t="s">
        <v>3550</v>
      </c>
      <c r="G464" s="52" t="s">
        <v>3551</v>
      </c>
      <c r="H464" s="52" t="s">
        <v>50</v>
      </c>
      <c r="I464" s="52" t="s">
        <v>3552</v>
      </c>
      <c r="J464" s="52">
        <v>20</v>
      </c>
      <c r="K464" s="52" t="s">
        <v>546</v>
      </c>
      <c r="L464" s="52" t="s">
        <v>33</v>
      </c>
      <c r="M464" s="52"/>
      <c r="N464" s="59">
        <v>45795.375</v>
      </c>
      <c r="O464" s="52" t="s">
        <v>3111</v>
      </c>
      <c r="P464" s="59">
        <v>45795.4465277778</v>
      </c>
      <c r="Q464" s="52" t="s">
        <v>5308</v>
      </c>
      <c r="R464" s="193">
        <v>45873.594444444403</v>
      </c>
      <c r="S464" s="52" t="s">
        <v>20867</v>
      </c>
      <c r="T464" s="60">
        <v>2.17797453703704</v>
      </c>
      <c r="U464" s="13">
        <f t="shared" si="19"/>
        <v>2.17797453703704</v>
      </c>
      <c r="V464" s="47">
        <f t="shared" si="20"/>
        <v>52.271388888888964</v>
      </c>
      <c r="W464" s="47" t="str">
        <f t="shared" si="21"/>
        <v>36-48 hr</v>
      </c>
      <c r="X464" s="52" t="s">
        <v>3553</v>
      </c>
      <c r="Y464" s="62" t="s">
        <v>21732</v>
      </c>
      <c r="Z464" s="53"/>
      <c r="AA464" s="52" t="s">
        <v>21219</v>
      </c>
      <c r="AB464" s="52"/>
      <c r="AC464" s="52"/>
      <c r="AD464" s="52"/>
      <c r="AE464" s="52"/>
      <c r="AF464" s="52"/>
      <c r="AG464" s="52"/>
      <c r="AH464" s="52"/>
      <c r="AI464" s="52"/>
      <c r="AJ464" s="52"/>
      <c r="AK464" s="52"/>
      <c r="AL464" s="52"/>
      <c r="AM464" s="52"/>
      <c r="AN464" s="52"/>
      <c r="AO464" s="52"/>
      <c r="AP464" s="52"/>
      <c r="AQ464" s="52"/>
      <c r="AR464" s="52"/>
      <c r="AS464" s="52"/>
      <c r="AT464" s="52"/>
      <c r="AU464" s="52"/>
      <c r="AV464" s="52"/>
      <c r="AW464" s="52"/>
      <c r="AX464" s="52"/>
      <c r="AY464" s="52"/>
      <c r="AZ464" s="52"/>
      <c r="BA464" s="52"/>
      <c r="BB464" s="52"/>
      <c r="BC464" s="52"/>
      <c r="BD464" s="52"/>
      <c r="BE464" s="52"/>
      <c r="BF464" s="52"/>
      <c r="BG464" s="52"/>
      <c r="BH464" s="52"/>
      <c r="BI464" s="52"/>
      <c r="BJ464" s="52"/>
    </row>
    <row r="465" spans="1:62" ht="30" customHeight="1">
      <c r="A465" s="10">
        <v>464</v>
      </c>
      <c r="B465" s="57">
        <v>45696.434027777803</v>
      </c>
      <c r="C465" s="52">
        <v>119657</v>
      </c>
      <c r="D465" s="52">
        <v>489171</v>
      </c>
      <c r="E465" s="52" t="s">
        <v>6675</v>
      </c>
      <c r="F465" s="52" t="s">
        <v>6676</v>
      </c>
      <c r="G465" s="52" t="s">
        <v>6677</v>
      </c>
      <c r="H465" s="52" t="s">
        <v>5098</v>
      </c>
      <c r="I465" s="52" t="s">
        <v>6678</v>
      </c>
      <c r="J465" s="52">
        <v>20</v>
      </c>
      <c r="K465" s="52" t="s">
        <v>6679</v>
      </c>
      <c r="L465" s="52"/>
      <c r="M465" s="52"/>
      <c r="N465" s="59">
        <v>45937.333333333299</v>
      </c>
      <c r="O465" s="52" t="s">
        <v>5186</v>
      </c>
      <c r="P465" s="59">
        <v>45937.547222222202</v>
      </c>
      <c r="Q465" s="52" t="s">
        <v>5186</v>
      </c>
      <c r="R465" s="193">
        <v>45755.608333333301</v>
      </c>
      <c r="S465" s="52" t="s">
        <v>20867</v>
      </c>
      <c r="T465" s="60">
        <v>2.1744444444444402</v>
      </c>
      <c r="U465" s="13">
        <f t="shared" si="19"/>
        <v>2.1744444444444402</v>
      </c>
      <c r="V465" s="47">
        <f t="shared" si="20"/>
        <v>52.186666666666568</v>
      </c>
      <c r="W465" s="47" t="str">
        <f t="shared" si="21"/>
        <v>36-48 hr</v>
      </c>
      <c r="X465" s="13" t="s">
        <v>21492</v>
      </c>
      <c r="Y465" s="63" t="s">
        <v>21733</v>
      </c>
      <c r="Z465" s="53"/>
      <c r="AA465" s="52" t="s">
        <v>21352</v>
      </c>
      <c r="AB465" s="52"/>
      <c r="AC465" s="52"/>
      <c r="AD465" s="52"/>
      <c r="AE465" s="52"/>
      <c r="AF465" s="52"/>
      <c r="AG465" s="52"/>
      <c r="AH465" s="52"/>
      <c r="AI465" s="52"/>
      <c r="AJ465" s="52"/>
      <c r="AK465" s="52"/>
      <c r="AL465" s="52"/>
      <c r="AM465" s="52"/>
      <c r="AN465" s="52"/>
      <c r="AO465" s="52"/>
      <c r="AP465" s="52"/>
      <c r="AQ465" s="52"/>
      <c r="AR465" s="52"/>
      <c r="AS465" s="52"/>
      <c r="AT465" s="52"/>
      <c r="AU465" s="52"/>
      <c r="AV465" s="52"/>
      <c r="AW465" s="52"/>
      <c r="AX465" s="52"/>
      <c r="AY465" s="52"/>
      <c r="AZ465" s="52"/>
      <c r="BA465" s="52"/>
      <c r="BB465" s="52"/>
      <c r="BC465" s="52"/>
      <c r="BD465" s="52"/>
      <c r="BE465" s="52"/>
      <c r="BF465" s="52"/>
      <c r="BG465" s="52"/>
      <c r="BH465" s="52"/>
      <c r="BI465" s="52"/>
      <c r="BJ465" s="52"/>
    </row>
    <row r="466" spans="1:62" ht="30" customHeight="1">
      <c r="A466" s="10">
        <v>465</v>
      </c>
      <c r="B466" s="57">
        <v>45871.4555555556</v>
      </c>
      <c r="C466" s="52">
        <v>120287</v>
      </c>
      <c r="D466" s="52">
        <v>493273</v>
      </c>
      <c r="E466" s="52" t="s">
        <v>6956</v>
      </c>
      <c r="F466" s="52" t="s">
        <v>6957</v>
      </c>
      <c r="G466" s="52" t="s">
        <v>6958</v>
      </c>
      <c r="H466" s="52" t="s">
        <v>50</v>
      </c>
      <c r="I466" s="52" t="s">
        <v>6959</v>
      </c>
      <c r="J466" s="52">
        <v>20</v>
      </c>
      <c r="K466" s="52" t="s">
        <v>59</v>
      </c>
      <c r="L466" s="52" t="s">
        <v>33</v>
      </c>
      <c r="M466" s="52"/>
      <c r="N466" s="59">
        <v>45872.333333333299</v>
      </c>
      <c r="O466" s="52" t="s">
        <v>745</v>
      </c>
      <c r="P466" s="59">
        <v>45852.459027777797</v>
      </c>
      <c r="Q466" s="52" t="s">
        <v>5308</v>
      </c>
      <c r="R466" s="193">
        <v>45872.4284722222</v>
      </c>
      <c r="S466" s="52" t="s">
        <v>20867</v>
      </c>
      <c r="T466" s="61">
        <v>0.97273148148148103</v>
      </c>
      <c r="U466" s="13">
        <f t="shared" si="19"/>
        <v>0.97273148148148103</v>
      </c>
      <c r="V466" s="47">
        <f t="shared" si="20"/>
        <v>23.345555555555546</v>
      </c>
      <c r="W466" s="47" t="str">
        <f t="shared" si="21"/>
        <v>12-36 hr</v>
      </c>
      <c r="X466" s="52" t="s">
        <v>21734</v>
      </c>
      <c r="Y466" s="62" t="s">
        <v>21735</v>
      </c>
      <c r="Z466" s="53"/>
      <c r="AA466" s="52" t="s">
        <v>21736</v>
      </c>
      <c r="AB466" s="52"/>
      <c r="AC466" s="52"/>
      <c r="AD466" s="52"/>
      <c r="AE466" s="52"/>
      <c r="AF466" s="52"/>
      <c r="AG466" s="52"/>
      <c r="AH466" s="52"/>
      <c r="AI466" s="52"/>
      <c r="AJ466" s="52"/>
      <c r="AK466" s="52"/>
      <c r="AL466" s="52"/>
      <c r="AM466" s="52"/>
      <c r="AN466" s="52"/>
      <c r="AO466" s="52"/>
      <c r="AP466" s="52"/>
      <c r="AQ466" s="52"/>
      <c r="AR466" s="52"/>
      <c r="AS466" s="52"/>
      <c r="AT466" s="52"/>
      <c r="AU466" s="52"/>
      <c r="AV466" s="52"/>
      <c r="AW466" s="52"/>
      <c r="AX466" s="52"/>
      <c r="AY466" s="52"/>
      <c r="AZ466" s="52"/>
      <c r="BA466" s="52"/>
      <c r="BB466" s="52"/>
      <c r="BC466" s="52"/>
      <c r="BD466" s="52"/>
      <c r="BE466" s="52"/>
      <c r="BF466" s="52"/>
      <c r="BG466" s="52"/>
      <c r="BH466" s="52"/>
      <c r="BI466" s="52"/>
      <c r="BJ466" s="52"/>
    </row>
    <row r="467" spans="1:62" ht="30" customHeight="1">
      <c r="A467" s="10">
        <v>466</v>
      </c>
      <c r="B467" s="57">
        <v>45871.461111111101</v>
      </c>
      <c r="C467" s="52">
        <v>121810</v>
      </c>
      <c r="D467" s="52">
        <v>503631</v>
      </c>
      <c r="E467" s="52" t="s">
        <v>7679</v>
      </c>
      <c r="F467" s="52" t="s">
        <v>7680</v>
      </c>
      <c r="G467" s="52" t="s">
        <v>7681</v>
      </c>
      <c r="H467" s="52" t="s">
        <v>5098</v>
      </c>
      <c r="I467" s="52" t="s">
        <v>7682</v>
      </c>
      <c r="J467" s="52">
        <v>25</v>
      </c>
      <c r="K467" s="52" t="s">
        <v>5405</v>
      </c>
      <c r="L467" s="52"/>
      <c r="M467" s="52">
        <v>205</v>
      </c>
      <c r="N467" s="59">
        <v>45861.541666666701</v>
      </c>
      <c r="O467" s="52" t="s">
        <v>2681</v>
      </c>
      <c r="P467" s="59">
        <v>45861.617361111101</v>
      </c>
      <c r="Q467" s="52" t="s">
        <v>5186</v>
      </c>
      <c r="R467" s="193">
        <v>45873.609722222202</v>
      </c>
      <c r="S467" s="52" t="s">
        <v>20867</v>
      </c>
      <c r="T467" s="60">
        <v>2.1488657407407401</v>
      </c>
      <c r="U467" s="13">
        <f t="shared" si="19"/>
        <v>2.1488657407407401</v>
      </c>
      <c r="V467" s="47">
        <f t="shared" si="20"/>
        <v>51.572777777777759</v>
      </c>
      <c r="W467" s="47" t="str">
        <f t="shared" si="21"/>
        <v>36-48 hr</v>
      </c>
      <c r="X467" s="52" t="s">
        <v>21737</v>
      </c>
      <c r="Y467" s="62" t="s">
        <v>21738</v>
      </c>
      <c r="Z467" s="53"/>
      <c r="AA467" s="52" t="s">
        <v>20888</v>
      </c>
      <c r="AB467" s="52"/>
      <c r="AC467" s="52"/>
      <c r="AD467" s="52"/>
      <c r="AE467" s="52"/>
      <c r="AF467" s="52"/>
      <c r="AG467" s="52"/>
      <c r="AH467" s="52"/>
      <c r="AI467" s="52"/>
      <c r="AJ467" s="52"/>
      <c r="AK467" s="52"/>
      <c r="AL467" s="52"/>
      <c r="AM467" s="52"/>
      <c r="AN467" s="52"/>
      <c r="AO467" s="52"/>
      <c r="AP467" s="52"/>
      <c r="AQ467" s="52"/>
      <c r="AR467" s="52"/>
      <c r="AS467" s="52"/>
      <c r="AT467" s="52"/>
      <c r="AU467" s="52"/>
      <c r="AV467" s="52"/>
      <c r="AW467" s="52"/>
      <c r="AX467" s="52"/>
      <c r="AY467" s="52"/>
      <c r="AZ467" s="52"/>
      <c r="BA467" s="52"/>
      <c r="BB467" s="52"/>
      <c r="BC467" s="52"/>
      <c r="BD467" s="52"/>
      <c r="BE467" s="52"/>
      <c r="BF467" s="52"/>
      <c r="BG467" s="52"/>
      <c r="BH467" s="52"/>
      <c r="BI467" s="52"/>
      <c r="BJ467" s="52"/>
    </row>
    <row r="468" spans="1:62" ht="30" customHeight="1">
      <c r="A468" s="10">
        <v>467</v>
      </c>
      <c r="B468" s="57">
        <v>45872.524305555598</v>
      </c>
      <c r="C468" s="52">
        <v>101300</v>
      </c>
      <c r="D468" s="52">
        <v>370560</v>
      </c>
      <c r="E468" s="52" t="s">
        <v>1163</v>
      </c>
      <c r="F468" s="52" t="s">
        <v>1164</v>
      </c>
      <c r="G468" s="52" t="s">
        <v>1165</v>
      </c>
      <c r="H468" s="52" t="s">
        <v>252</v>
      </c>
      <c r="I468" s="52" t="s">
        <v>1166</v>
      </c>
      <c r="J468" s="52">
        <v>20</v>
      </c>
      <c r="K468" s="52" t="s">
        <v>558</v>
      </c>
      <c r="L468" s="52" t="s">
        <v>33</v>
      </c>
      <c r="M468" s="52">
        <v>90</v>
      </c>
      <c r="N468" s="52"/>
      <c r="O468" s="52" t="s">
        <v>66</v>
      </c>
      <c r="P468" s="59">
        <v>45717.6118055556</v>
      </c>
      <c r="Q468" s="52" t="s">
        <v>3111</v>
      </c>
      <c r="R468" s="193">
        <v>45873.516666666699</v>
      </c>
      <c r="S468" s="52" t="s">
        <v>20867</v>
      </c>
      <c r="T468" s="61">
        <v>0.99179398148148101</v>
      </c>
      <c r="U468" s="13">
        <f t="shared" si="19"/>
        <v>0.99179398148148101</v>
      </c>
      <c r="V468" s="47">
        <f t="shared" si="20"/>
        <v>23.803055555555545</v>
      </c>
      <c r="W468" s="47" t="str">
        <f t="shared" si="21"/>
        <v>12-36 hr</v>
      </c>
      <c r="X468" s="52" t="s">
        <v>1167</v>
      </c>
      <c r="Y468" s="62" t="s">
        <v>21739</v>
      </c>
      <c r="Z468" s="53"/>
      <c r="AA468" s="52" t="s">
        <v>20888</v>
      </c>
      <c r="AB468" s="52"/>
      <c r="AC468" s="52"/>
      <c r="AD468" s="52"/>
      <c r="AE468" s="52"/>
      <c r="AF468" s="52"/>
      <c r="AG468" s="52"/>
      <c r="AH468" s="52"/>
      <c r="AI468" s="52"/>
      <c r="AJ468" s="52"/>
      <c r="AK468" s="52"/>
      <c r="AL468" s="52"/>
      <c r="AM468" s="52"/>
      <c r="AN468" s="52"/>
      <c r="AO468" s="52"/>
      <c r="AP468" s="52"/>
      <c r="AQ468" s="52"/>
      <c r="AR468" s="52"/>
      <c r="AS468" s="52"/>
      <c r="AT468" s="52"/>
      <c r="AU468" s="52"/>
      <c r="AV468" s="52"/>
      <c r="AW468" s="52"/>
      <c r="AX468" s="52"/>
      <c r="AY468" s="52"/>
      <c r="AZ468" s="52"/>
      <c r="BA468" s="52"/>
      <c r="BB468" s="52"/>
      <c r="BC468" s="52"/>
      <c r="BD468" s="52"/>
      <c r="BE468" s="52"/>
      <c r="BF468" s="52"/>
      <c r="BG468" s="52"/>
      <c r="BH468" s="52"/>
      <c r="BI468" s="52"/>
      <c r="BJ468" s="52"/>
    </row>
    <row r="469" spans="1:62" ht="30" customHeight="1">
      <c r="A469" s="10">
        <v>468</v>
      </c>
      <c r="B469" s="57">
        <v>45872.529166666704</v>
      </c>
      <c r="C469" s="52">
        <v>117528</v>
      </c>
      <c r="D469" s="52">
        <v>476570</v>
      </c>
      <c r="E469" s="52" t="s">
        <v>5260</v>
      </c>
      <c r="F469" s="52" t="s">
        <v>5261</v>
      </c>
      <c r="G469" s="52" t="s">
        <v>5262</v>
      </c>
      <c r="H469" s="52" t="s">
        <v>30</v>
      </c>
      <c r="I469" s="52" t="s">
        <v>5263</v>
      </c>
      <c r="J469" s="52">
        <v>20</v>
      </c>
      <c r="K469" s="52" t="s">
        <v>82</v>
      </c>
      <c r="L469" s="52" t="s">
        <v>33</v>
      </c>
      <c r="M469" s="52"/>
      <c r="N469" s="52"/>
      <c r="O469" s="52" t="s">
        <v>745</v>
      </c>
      <c r="P469" s="59">
        <v>45838.7590277778</v>
      </c>
      <c r="Q469" s="52"/>
      <c r="R469" s="193">
        <v>45873.4152777778</v>
      </c>
      <c r="S469" s="52" t="s">
        <v>20867</v>
      </c>
      <c r="T469" s="61">
        <v>0.886585648148148</v>
      </c>
      <c r="U469" s="13">
        <f t="shared" si="19"/>
        <v>0.886585648148148</v>
      </c>
      <c r="V469" s="47">
        <f t="shared" si="20"/>
        <v>21.278055555555554</v>
      </c>
      <c r="W469" s="47" t="str">
        <f t="shared" si="21"/>
        <v>12-36 hr</v>
      </c>
      <c r="X469" s="52" t="s">
        <v>21740</v>
      </c>
      <c r="Y469" s="62" t="s">
        <v>21741</v>
      </c>
      <c r="Z469" s="53"/>
      <c r="AA469" s="52" t="s">
        <v>21400</v>
      </c>
      <c r="AB469" s="52"/>
      <c r="AC469" s="52"/>
      <c r="AD469" s="52"/>
      <c r="AE469" s="52"/>
      <c r="AF469" s="52"/>
      <c r="AG469" s="52"/>
      <c r="AH469" s="52"/>
      <c r="AI469" s="52"/>
      <c r="AJ469" s="52"/>
      <c r="AK469" s="52"/>
      <c r="AL469" s="52"/>
      <c r="AM469" s="52"/>
      <c r="AN469" s="52"/>
      <c r="AO469" s="52"/>
      <c r="AP469" s="52"/>
      <c r="AQ469" s="52"/>
      <c r="AR469" s="52"/>
      <c r="AS469" s="52"/>
      <c r="AT469" s="52"/>
      <c r="AU469" s="52"/>
      <c r="AV469" s="52"/>
      <c r="AW469" s="52"/>
      <c r="AX469" s="52"/>
      <c r="AY469" s="52"/>
      <c r="AZ469" s="52"/>
      <c r="BA469" s="52"/>
      <c r="BB469" s="52"/>
      <c r="BC469" s="52"/>
      <c r="BD469" s="52"/>
      <c r="BE469" s="52"/>
      <c r="BF469" s="52"/>
      <c r="BG469" s="52"/>
      <c r="BH469" s="52"/>
      <c r="BI469" s="52"/>
      <c r="BJ469" s="52"/>
    </row>
    <row r="470" spans="1:62" ht="30" customHeight="1">
      <c r="A470" s="10">
        <v>469</v>
      </c>
      <c r="B470" s="57">
        <v>45872.530555555597</v>
      </c>
      <c r="C470" s="52">
        <v>118494</v>
      </c>
      <c r="D470" s="52">
        <v>481769</v>
      </c>
      <c r="E470" s="52" t="s">
        <v>6079</v>
      </c>
      <c r="F470" s="52" t="s">
        <v>6080</v>
      </c>
      <c r="G470" s="52" t="s">
        <v>21742</v>
      </c>
      <c r="H470" s="52" t="s">
        <v>5098</v>
      </c>
      <c r="I470" s="52" t="s">
        <v>6082</v>
      </c>
      <c r="J470" s="52">
        <v>25</v>
      </c>
      <c r="K470" s="52" t="s">
        <v>5405</v>
      </c>
      <c r="L470" s="52"/>
      <c r="M470" s="52"/>
      <c r="N470" s="52"/>
      <c r="O470" s="52" t="s">
        <v>5218</v>
      </c>
      <c r="P470" s="59">
        <v>45842.617361111101</v>
      </c>
      <c r="Q470" s="52"/>
      <c r="R470" s="193">
        <v>45873.610416666699</v>
      </c>
      <c r="S470" s="52" t="s">
        <v>20867</v>
      </c>
      <c r="T470" s="60">
        <v>1.0801967592592601</v>
      </c>
      <c r="U470" s="13">
        <f t="shared" ref="U470:U543" si="22">T470</f>
        <v>1.0801967592592601</v>
      </c>
      <c r="V470" s="47">
        <f t="shared" si="20"/>
        <v>25.924722222222243</v>
      </c>
      <c r="W470" s="47" t="str">
        <f t="shared" si="21"/>
        <v>12-36 hr</v>
      </c>
      <c r="X470" s="52" t="s">
        <v>21743</v>
      </c>
      <c r="Y470" s="62" t="s">
        <v>21744</v>
      </c>
      <c r="Z470" s="53"/>
      <c r="AA470" s="52" t="s">
        <v>21400</v>
      </c>
      <c r="AB470" s="52"/>
      <c r="AC470" s="52"/>
      <c r="AD470" s="52"/>
      <c r="AE470" s="52"/>
      <c r="AF470" s="52"/>
      <c r="AG470" s="52"/>
      <c r="AH470" s="52"/>
      <c r="AI470" s="52"/>
      <c r="AJ470" s="52"/>
      <c r="AK470" s="52"/>
      <c r="AL470" s="52"/>
      <c r="AM470" s="52"/>
      <c r="AN470" s="52"/>
      <c r="AO470" s="52"/>
      <c r="AP470" s="52"/>
      <c r="AQ470" s="52"/>
      <c r="AR470" s="52"/>
      <c r="AS470" s="52"/>
      <c r="AT470" s="52"/>
      <c r="AU470" s="52"/>
      <c r="AV470" s="52"/>
      <c r="AW470" s="52"/>
      <c r="AX470" s="52"/>
      <c r="AY470" s="52"/>
      <c r="AZ470" s="52"/>
      <c r="BA470" s="52"/>
      <c r="BB470" s="52"/>
      <c r="BC470" s="52"/>
      <c r="BD470" s="52"/>
      <c r="BE470" s="52"/>
      <c r="BF470" s="52"/>
      <c r="BG470" s="52"/>
      <c r="BH470" s="52"/>
      <c r="BI470" s="52"/>
      <c r="BJ470" s="52"/>
    </row>
    <row r="471" spans="1:62" ht="30" customHeight="1">
      <c r="A471" s="10">
        <v>470</v>
      </c>
      <c r="B471" s="57">
        <v>45872.530555555597</v>
      </c>
      <c r="C471" s="52">
        <v>106819</v>
      </c>
      <c r="D471" s="52">
        <v>410333</v>
      </c>
      <c r="E471" s="52" t="s">
        <v>2885</v>
      </c>
      <c r="F471" s="52" t="s">
        <v>2886</v>
      </c>
      <c r="G471" s="52" t="s">
        <v>2887</v>
      </c>
      <c r="H471" s="52" t="s">
        <v>30</v>
      </c>
      <c r="I471" s="52" t="s">
        <v>2888</v>
      </c>
      <c r="J471" s="52">
        <v>25</v>
      </c>
      <c r="K471" s="52" t="s">
        <v>73</v>
      </c>
      <c r="L471" s="52" t="s">
        <v>33</v>
      </c>
      <c r="M471" s="52">
        <v>80</v>
      </c>
      <c r="N471" s="52"/>
      <c r="O471" s="52" t="s">
        <v>66</v>
      </c>
      <c r="P471" s="59">
        <v>45768.556944444397</v>
      </c>
      <c r="Q471" s="52" t="s">
        <v>3111</v>
      </c>
      <c r="R471" s="193">
        <v>45873.65625</v>
      </c>
      <c r="S471" s="52" t="s">
        <v>20867</v>
      </c>
      <c r="T471" s="60">
        <v>1.12611111111111</v>
      </c>
      <c r="U471" s="13">
        <f t="shared" si="22"/>
        <v>1.12611111111111</v>
      </c>
      <c r="V471" s="47">
        <f t="shared" ref="V471:V544" si="23">U471*24</f>
        <v>27.026666666666639</v>
      </c>
      <c r="W471" s="47" t="str">
        <f t="shared" si="21"/>
        <v>12-36 hr</v>
      </c>
      <c r="X471" s="52" t="s">
        <v>2889</v>
      </c>
      <c r="Y471" s="62" t="s">
        <v>21745</v>
      </c>
      <c r="Z471" s="53"/>
      <c r="AA471" s="52" t="s">
        <v>20888</v>
      </c>
      <c r="AB471" s="52"/>
      <c r="AC471" s="52"/>
      <c r="AD471" s="52"/>
      <c r="AE471" s="52"/>
      <c r="AF471" s="52"/>
      <c r="AG471" s="52"/>
      <c r="AH471" s="52"/>
      <c r="AI471" s="52"/>
      <c r="AJ471" s="52"/>
      <c r="AK471" s="52"/>
      <c r="AL471" s="52"/>
      <c r="AM471" s="52"/>
      <c r="AN471" s="52"/>
      <c r="AO471" s="52"/>
      <c r="AP471" s="52"/>
      <c r="AQ471" s="52"/>
      <c r="AR471" s="52"/>
      <c r="AS471" s="52"/>
      <c r="AT471" s="52"/>
      <c r="AU471" s="52"/>
      <c r="AV471" s="52"/>
      <c r="AW471" s="52"/>
      <c r="AX471" s="52"/>
      <c r="AY471" s="52"/>
      <c r="AZ471" s="52"/>
      <c r="BA471" s="52"/>
      <c r="BB471" s="52"/>
      <c r="BC471" s="52"/>
      <c r="BD471" s="52"/>
      <c r="BE471" s="52"/>
      <c r="BF471" s="52"/>
      <c r="BG471" s="52"/>
      <c r="BH471" s="52"/>
      <c r="BI471" s="52"/>
      <c r="BJ471" s="52"/>
    </row>
    <row r="472" spans="1:62" ht="30" customHeight="1">
      <c r="A472" s="10">
        <v>471</v>
      </c>
      <c r="B472" s="57">
        <v>45872.536111111098</v>
      </c>
      <c r="C472" s="52">
        <v>116072</v>
      </c>
      <c r="D472" s="52">
        <v>466918</v>
      </c>
      <c r="E472" s="52" t="s">
        <v>4790</v>
      </c>
      <c r="F472" s="52" t="s">
        <v>4791</v>
      </c>
      <c r="G472" s="52" t="s">
        <v>4792</v>
      </c>
      <c r="H472" s="52" t="s">
        <v>2355</v>
      </c>
      <c r="I472" s="52" t="s">
        <v>4793</v>
      </c>
      <c r="J472" s="52">
        <v>20</v>
      </c>
      <c r="K472" s="52" t="s">
        <v>2737</v>
      </c>
      <c r="L472" s="52" t="s">
        <v>4913</v>
      </c>
      <c r="M472" s="52">
        <v>30</v>
      </c>
      <c r="N472" s="59">
        <v>45872.541666666701</v>
      </c>
      <c r="O472" s="52" t="s">
        <v>687</v>
      </c>
      <c r="P472" s="59">
        <v>45828.597222222197</v>
      </c>
      <c r="Q472" s="52" t="s">
        <v>3111</v>
      </c>
      <c r="R472" s="193">
        <v>45873.657638888901</v>
      </c>
      <c r="S472" s="52" t="s">
        <v>20867</v>
      </c>
      <c r="T472" s="60">
        <v>1.1215972222222199</v>
      </c>
      <c r="U472" s="13">
        <f t="shared" si="22"/>
        <v>1.1215972222222199</v>
      </c>
      <c r="V472" s="47">
        <f t="shared" si="23"/>
        <v>26.91833333333328</v>
      </c>
      <c r="W472" s="47" t="str">
        <f t="shared" si="21"/>
        <v>12-36 hr</v>
      </c>
      <c r="X472" s="52" t="s">
        <v>4794</v>
      </c>
      <c r="Y472" s="62" t="s">
        <v>21746</v>
      </c>
      <c r="Z472" s="53"/>
      <c r="AA472" s="52" t="s">
        <v>20888</v>
      </c>
      <c r="AB472" s="52"/>
      <c r="AC472" s="52"/>
      <c r="AD472" s="52"/>
      <c r="AE472" s="52"/>
      <c r="AF472" s="52"/>
      <c r="AG472" s="52"/>
      <c r="AH472" s="52"/>
      <c r="AI472" s="52"/>
      <c r="AJ472" s="52"/>
      <c r="AK472" s="52"/>
      <c r="AL472" s="52"/>
      <c r="AM472" s="52"/>
      <c r="AN472" s="52"/>
      <c r="AO472" s="52"/>
      <c r="AP472" s="52"/>
      <c r="AQ472" s="52"/>
      <c r="AR472" s="52"/>
      <c r="AS472" s="52"/>
      <c r="AT472" s="52"/>
      <c r="AU472" s="52"/>
      <c r="AV472" s="52"/>
      <c r="AW472" s="52"/>
      <c r="AX472" s="52"/>
      <c r="AY472" s="52"/>
      <c r="AZ472" s="52"/>
      <c r="BA472" s="52"/>
      <c r="BB472" s="52"/>
      <c r="BC472" s="52"/>
      <c r="BD472" s="52"/>
      <c r="BE472" s="52"/>
      <c r="BF472" s="52"/>
      <c r="BG472" s="52"/>
      <c r="BH472" s="52"/>
      <c r="BI472" s="52"/>
      <c r="BJ472" s="52"/>
    </row>
    <row r="473" spans="1:62" ht="30" customHeight="1">
      <c r="A473" s="10">
        <v>472</v>
      </c>
      <c r="B473" s="57">
        <v>45872.543055555601</v>
      </c>
      <c r="C473" s="52">
        <v>114726</v>
      </c>
      <c r="D473" s="52">
        <v>234326</v>
      </c>
      <c r="E473" s="52" t="s">
        <v>4150</v>
      </c>
      <c r="F473" s="52" t="s">
        <v>4151</v>
      </c>
      <c r="G473" s="52" t="s">
        <v>4152</v>
      </c>
      <c r="H473" s="52" t="s">
        <v>30</v>
      </c>
      <c r="I473" s="52" t="s">
        <v>4153</v>
      </c>
      <c r="J473" s="52">
        <v>25</v>
      </c>
      <c r="K473" s="52" t="s">
        <v>82</v>
      </c>
      <c r="L473" s="52" t="s">
        <v>33</v>
      </c>
      <c r="M473" s="52"/>
      <c r="N473" s="52"/>
      <c r="O473" s="52" t="s">
        <v>687</v>
      </c>
      <c r="P473" s="59">
        <v>45820.447222222203</v>
      </c>
      <c r="Q473" s="52" t="s">
        <v>3111</v>
      </c>
      <c r="R473" s="193">
        <v>45873.4597222222</v>
      </c>
      <c r="S473" s="52" t="s">
        <v>20867</v>
      </c>
      <c r="T473" s="61">
        <v>0.916909722222222</v>
      </c>
      <c r="U473" s="13">
        <f t="shared" si="22"/>
        <v>0.916909722222222</v>
      </c>
      <c r="V473" s="47">
        <f t="shared" si="23"/>
        <v>22.005833333333328</v>
      </c>
      <c r="W473" s="47" t="str">
        <f t="shared" si="21"/>
        <v>12-36 hr</v>
      </c>
      <c r="X473" s="52" t="s">
        <v>4154</v>
      </c>
      <c r="Y473" s="62" t="s">
        <v>21747</v>
      </c>
      <c r="Z473" s="53"/>
      <c r="AA473" s="52" t="s">
        <v>21431</v>
      </c>
      <c r="AB473" s="52"/>
      <c r="AC473" s="52"/>
      <c r="AD473" s="52"/>
      <c r="AE473" s="52"/>
      <c r="AF473" s="52"/>
      <c r="AG473" s="52"/>
      <c r="AH473" s="52"/>
      <c r="AI473" s="52"/>
      <c r="AJ473" s="52"/>
      <c r="AK473" s="52"/>
      <c r="AL473" s="52"/>
      <c r="AM473" s="52"/>
      <c r="AN473" s="52"/>
      <c r="AO473" s="52"/>
      <c r="AP473" s="52"/>
      <c r="AQ473" s="52"/>
      <c r="AR473" s="52"/>
      <c r="AS473" s="52"/>
      <c r="AT473" s="52"/>
      <c r="AU473" s="52"/>
      <c r="AV473" s="52"/>
      <c r="AW473" s="52"/>
      <c r="AX473" s="52"/>
      <c r="AY473" s="52"/>
      <c r="AZ473" s="52"/>
      <c r="BA473" s="52"/>
      <c r="BB473" s="52"/>
      <c r="BC473" s="52"/>
      <c r="BD473" s="52"/>
      <c r="BE473" s="52"/>
      <c r="BF473" s="52"/>
      <c r="BG473" s="52"/>
      <c r="BH473" s="52"/>
      <c r="BI473" s="52"/>
      <c r="BJ473" s="52"/>
    </row>
    <row r="474" spans="1:62" ht="30" customHeight="1">
      <c r="A474" s="10">
        <v>473</v>
      </c>
      <c r="B474" s="57">
        <v>45872.568749999999</v>
      </c>
      <c r="C474" s="52">
        <v>106146</v>
      </c>
      <c r="D474" s="52">
        <v>405974</v>
      </c>
      <c r="E474" s="52" t="s">
        <v>2723</v>
      </c>
      <c r="F474" s="52" t="s">
        <v>21748</v>
      </c>
      <c r="G474" s="52" t="s">
        <v>2725</v>
      </c>
      <c r="H474" s="52" t="s">
        <v>50</v>
      </c>
      <c r="I474" s="52" t="s">
        <v>2726</v>
      </c>
      <c r="J474" s="52">
        <v>25</v>
      </c>
      <c r="K474" s="52" t="s">
        <v>485</v>
      </c>
      <c r="L474" s="52" t="s">
        <v>33</v>
      </c>
      <c r="M474" s="52"/>
      <c r="N474" s="52"/>
      <c r="O474" s="52" t="s">
        <v>2681</v>
      </c>
      <c r="P474" s="59">
        <v>45757.552777777797</v>
      </c>
      <c r="Q474" s="52" t="s">
        <v>5308</v>
      </c>
      <c r="R474" s="193">
        <v>45873.59375</v>
      </c>
      <c r="S474" s="52" t="s">
        <v>20867</v>
      </c>
      <c r="T474" s="60">
        <v>1.0246412037037</v>
      </c>
      <c r="U474" s="13">
        <f t="shared" si="22"/>
        <v>1.0246412037037</v>
      </c>
      <c r="V474" s="47">
        <f t="shared" si="23"/>
        <v>24.591388888888801</v>
      </c>
      <c r="W474" s="47" t="str">
        <f t="shared" si="21"/>
        <v>12-36 hr</v>
      </c>
      <c r="X474" s="52" t="s">
        <v>2727</v>
      </c>
      <c r="Y474" s="62" t="s">
        <v>21749</v>
      </c>
      <c r="Z474" s="53"/>
      <c r="AA474" s="52" t="s">
        <v>21686</v>
      </c>
      <c r="AB474" s="52"/>
      <c r="AC474" s="52"/>
      <c r="AD474" s="52"/>
      <c r="AE474" s="52"/>
      <c r="AF474" s="52"/>
      <c r="AG474" s="52"/>
      <c r="AH474" s="52"/>
      <c r="AI474" s="52"/>
      <c r="AJ474" s="52"/>
      <c r="AK474" s="52"/>
      <c r="AL474" s="52"/>
      <c r="AM474" s="52"/>
      <c r="AN474" s="52"/>
      <c r="AO474" s="52"/>
      <c r="AP474" s="52"/>
      <c r="AQ474" s="52"/>
      <c r="AR474" s="52"/>
      <c r="AS474" s="52"/>
      <c r="AT474" s="52"/>
      <c r="AU474" s="52"/>
      <c r="AV474" s="52"/>
      <c r="AW474" s="52"/>
      <c r="AX474" s="52"/>
      <c r="AY474" s="52"/>
      <c r="AZ474" s="52"/>
      <c r="BA474" s="52"/>
      <c r="BB474" s="52"/>
      <c r="BC474" s="52"/>
      <c r="BD474" s="52"/>
      <c r="BE474" s="52"/>
      <c r="BF474" s="52"/>
      <c r="BG474" s="52"/>
      <c r="BH474" s="52"/>
      <c r="BI474" s="52"/>
      <c r="BJ474" s="52"/>
    </row>
    <row r="475" spans="1:62" ht="30" customHeight="1">
      <c r="A475" s="10">
        <v>474</v>
      </c>
      <c r="B475" s="57">
        <v>45872.570138888899</v>
      </c>
      <c r="C475" s="52">
        <v>121820</v>
      </c>
      <c r="D475" s="52">
        <v>125803</v>
      </c>
      <c r="E475" s="52" t="s">
        <v>7689</v>
      </c>
      <c r="F475" s="52" t="s">
        <v>7690</v>
      </c>
      <c r="G475" s="52" t="s">
        <v>7691</v>
      </c>
      <c r="H475" s="52" t="s">
        <v>5110</v>
      </c>
      <c r="I475" s="52" t="s">
        <v>7692</v>
      </c>
      <c r="J475" s="52">
        <v>20</v>
      </c>
      <c r="K475" s="52" t="s">
        <v>5597</v>
      </c>
      <c r="L475" s="52"/>
      <c r="M475" s="52"/>
      <c r="N475" s="52"/>
      <c r="O475" s="52" t="s">
        <v>5186</v>
      </c>
      <c r="P475" s="59">
        <v>45862.472916666702</v>
      </c>
      <c r="Q475" s="52" t="s">
        <v>687</v>
      </c>
      <c r="R475" s="193">
        <v>45873.456944444399</v>
      </c>
      <c r="S475" s="52" t="s">
        <v>20867</v>
      </c>
      <c r="T475" s="61">
        <v>0.88695601851851802</v>
      </c>
      <c r="U475" s="13">
        <f t="shared" si="22"/>
        <v>0.88695601851851802</v>
      </c>
      <c r="V475" s="47">
        <f t="shared" si="23"/>
        <v>21.286944444444433</v>
      </c>
      <c r="W475" s="47" t="str">
        <f t="shared" si="21"/>
        <v>12-36 hr</v>
      </c>
      <c r="X475" s="52" t="s">
        <v>21750</v>
      </c>
      <c r="Y475" s="62" t="s">
        <v>21751</v>
      </c>
      <c r="Z475" s="53"/>
      <c r="AA475" s="52" t="s">
        <v>21686</v>
      </c>
      <c r="AB475" s="52"/>
      <c r="AC475" s="52"/>
      <c r="AD475" s="52"/>
      <c r="AE475" s="52"/>
      <c r="AF475" s="52"/>
      <c r="AG475" s="52"/>
      <c r="AH475" s="52"/>
      <c r="AI475" s="52"/>
      <c r="AJ475" s="52"/>
      <c r="AK475" s="52"/>
      <c r="AL475" s="52"/>
      <c r="AM475" s="52"/>
      <c r="AN475" s="52"/>
      <c r="AO475" s="52"/>
      <c r="AP475" s="52"/>
      <c r="AQ475" s="52"/>
      <c r="AR475" s="52"/>
      <c r="AS475" s="52"/>
      <c r="AT475" s="52"/>
      <c r="AU475" s="52"/>
      <c r="AV475" s="52"/>
      <c r="AW475" s="52"/>
      <c r="AX475" s="52"/>
      <c r="AY475" s="52"/>
      <c r="AZ475" s="52"/>
      <c r="BA475" s="52"/>
      <c r="BB475" s="52"/>
      <c r="BC475" s="52"/>
      <c r="BD475" s="52"/>
      <c r="BE475" s="52"/>
      <c r="BF475" s="52"/>
      <c r="BG475" s="52"/>
      <c r="BH475" s="52"/>
      <c r="BI475" s="52"/>
      <c r="BJ475" s="52"/>
    </row>
    <row r="476" spans="1:62" ht="30" customHeight="1">
      <c r="A476" s="10">
        <v>475</v>
      </c>
      <c r="B476" s="57">
        <v>45872.603472222203</v>
      </c>
      <c r="C476" s="52">
        <v>117635</v>
      </c>
      <c r="D476" s="52">
        <v>226074</v>
      </c>
      <c r="E476" s="52" t="s">
        <v>5421</v>
      </c>
      <c r="F476" s="52" t="s">
        <v>21330</v>
      </c>
      <c r="G476" s="52" t="s">
        <v>5423</v>
      </c>
      <c r="H476" s="52" t="s">
        <v>2355</v>
      </c>
      <c r="I476" s="52" t="s">
        <v>5424</v>
      </c>
      <c r="J476" s="52">
        <v>20</v>
      </c>
      <c r="K476" s="52" t="s">
        <v>5425</v>
      </c>
      <c r="L476" s="52" t="s">
        <v>33</v>
      </c>
      <c r="M476" s="52"/>
      <c r="N476" s="59">
        <v>45872.541666666701</v>
      </c>
      <c r="O476" s="52" t="s">
        <v>34</v>
      </c>
      <c r="P476" s="59">
        <v>45840.618750000001</v>
      </c>
      <c r="Q476" s="52" t="s">
        <v>3111</v>
      </c>
      <c r="R476" s="193">
        <v>45872.987500000003</v>
      </c>
      <c r="S476" s="52" t="s">
        <v>20867</v>
      </c>
      <c r="T476" s="61">
        <v>0.38402777777777802</v>
      </c>
      <c r="U476" s="13">
        <f t="shared" si="22"/>
        <v>0.38402777777777802</v>
      </c>
      <c r="V476" s="47">
        <f t="shared" si="23"/>
        <v>9.2166666666666721</v>
      </c>
      <c r="W476" s="47" t="str">
        <f t="shared" si="21"/>
        <v>&lt;12 hr</v>
      </c>
      <c r="X476" s="52" t="s">
        <v>21752</v>
      </c>
      <c r="Y476" s="62" t="s">
        <v>21753</v>
      </c>
      <c r="Z476" s="53"/>
      <c r="AA476" s="52" t="s">
        <v>21431</v>
      </c>
      <c r="AB476" s="52"/>
      <c r="AC476" s="52"/>
      <c r="AD476" s="52"/>
      <c r="AE476" s="52"/>
      <c r="AF476" s="52"/>
      <c r="AG476" s="52"/>
      <c r="AH476" s="52"/>
      <c r="AI476" s="52"/>
      <c r="AJ476" s="52"/>
      <c r="AK476" s="52"/>
      <c r="AL476" s="52"/>
      <c r="AM476" s="52"/>
      <c r="AN476" s="52"/>
      <c r="AO476" s="52"/>
      <c r="AP476" s="52"/>
      <c r="AQ476" s="52"/>
      <c r="AR476" s="52"/>
      <c r="AS476" s="52"/>
      <c r="AT476" s="52"/>
      <c r="AU476" s="52"/>
      <c r="AV476" s="52"/>
      <c r="AW476" s="52"/>
      <c r="AX476" s="52"/>
      <c r="AY476" s="52"/>
      <c r="AZ476" s="52"/>
      <c r="BA476" s="52"/>
      <c r="BB476" s="52"/>
      <c r="BC476" s="52"/>
      <c r="BD476" s="52"/>
      <c r="BE476" s="52"/>
      <c r="BF476" s="52"/>
      <c r="BG476" s="52"/>
      <c r="BH476" s="52"/>
      <c r="BI476" s="52"/>
      <c r="BJ476" s="52"/>
    </row>
    <row r="477" spans="1:62" ht="30" customHeight="1">
      <c r="A477" s="10">
        <v>476</v>
      </c>
      <c r="B477" s="57">
        <v>45872.613888888904</v>
      </c>
      <c r="C477" s="52">
        <v>116138</v>
      </c>
      <c r="D477" s="52">
        <v>467571</v>
      </c>
      <c r="E477" s="52" t="s">
        <v>4830</v>
      </c>
      <c r="F477" s="52" t="s">
        <v>4831</v>
      </c>
      <c r="G477" s="52" t="s">
        <v>4832</v>
      </c>
      <c r="H477" s="52" t="s">
        <v>2355</v>
      </c>
      <c r="I477" s="52" t="s">
        <v>4833</v>
      </c>
      <c r="J477" s="52">
        <v>20</v>
      </c>
      <c r="K477" s="52" t="s">
        <v>4834</v>
      </c>
      <c r="L477" s="52" t="s">
        <v>33</v>
      </c>
      <c r="M477" s="52"/>
      <c r="N477" s="52"/>
      <c r="O477" s="52" t="s">
        <v>2681</v>
      </c>
      <c r="P477" s="59">
        <v>45830.4194444444</v>
      </c>
      <c r="Q477" s="52" t="s">
        <v>2681</v>
      </c>
      <c r="R477" s="193">
        <v>45873.952083333301</v>
      </c>
      <c r="S477" s="52" t="s">
        <v>20867</v>
      </c>
      <c r="T477" s="60">
        <v>1.3379745370370399</v>
      </c>
      <c r="U477" s="13">
        <f t="shared" si="22"/>
        <v>1.3379745370370399</v>
      </c>
      <c r="V477" s="47">
        <f t="shared" si="23"/>
        <v>32.11138888888896</v>
      </c>
      <c r="W477" s="47" t="str">
        <f t="shared" si="21"/>
        <v>12-36 hr</v>
      </c>
      <c r="X477" s="52" t="s">
        <v>4835</v>
      </c>
      <c r="Y477" s="62" t="s">
        <v>21754</v>
      </c>
      <c r="Z477" s="53"/>
      <c r="AA477" s="52" t="s">
        <v>21686</v>
      </c>
      <c r="AB477" s="52"/>
      <c r="AC477" s="52"/>
      <c r="AD477" s="52"/>
      <c r="AE477" s="52"/>
      <c r="AF477" s="52"/>
      <c r="AG477" s="52"/>
      <c r="AH477" s="52"/>
      <c r="AI477" s="52"/>
      <c r="AJ477" s="52"/>
      <c r="AK477" s="52"/>
      <c r="AL477" s="52"/>
      <c r="AM477" s="52"/>
      <c r="AN477" s="52"/>
      <c r="AO477" s="52"/>
      <c r="AP477" s="52"/>
      <c r="AQ477" s="52"/>
      <c r="AR477" s="52"/>
      <c r="AS477" s="52"/>
      <c r="AT477" s="52"/>
      <c r="AU477" s="52"/>
      <c r="AV477" s="52"/>
      <c r="AW477" s="52"/>
      <c r="AX477" s="52"/>
      <c r="AY477" s="52"/>
      <c r="AZ477" s="52"/>
      <c r="BA477" s="52"/>
      <c r="BB477" s="52"/>
      <c r="BC477" s="52"/>
      <c r="BD477" s="52"/>
      <c r="BE477" s="52"/>
      <c r="BF477" s="52"/>
      <c r="BG477" s="52"/>
      <c r="BH477" s="52"/>
      <c r="BI477" s="52"/>
      <c r="BJ477" s="52"/>
    </row>
    <row r="478" spans="1:62" ht="30" customHeight="1">
      <c r="A478" s="10">
        <v>477</v>
      </c>
      <c r="B478" s="57">
        <v>45872.654861111099</v>
      </c>
      <c r="C478" s="52">
        <v>119094</v>
      </c>
      <c r="D478" s="52">
        <v>121694</v>
      </c>
      <c r="E478" s="52" t="s">
        <v>6336</v>
      </c>
      <c r="F478" s="52" t="s">
        <v>6337</v>
      </c>
      <c r="G478" s="52" t="s">
        <v>21755</v>
      </c>
      <c r="H478" s="52" t="s">
        <v>2355</v>
      </c>
      <c r="I478" s="52" t="s">
        <v>6339</v>
      </c>
      <c r="J478" s="52">
        <v>20</v>
      </c>
      <c r="K478" s="52" t="s">
        <v>2988</v>
      </c>
      <c r="L478" s="52" t="s">
        <v>4913</v>
      </c>
      <c r="M478" s="52">
        <v>40</v>
      </c>
      <c r="N478" s="52"/>
      <c r="O478" s="52" t="s">
        <v>687</v>
      </c>
      <c r="P478" s="59">
        <v>45852.651388888902</v>
      </c>
      <c r="Q478" s="52" t="s">
        <v>2681</v>
      </c>
      <c r="R478" s="193">
        <v>45873.512499999997</v>
      </c>
      <c r="S478" s="52" t="s">
        <v>20867</v>
      </c>
      <c r="T478" s="61">
        <v>0.85773148148148104</v>
      </c>
      <c r="U478" s="13">
        <f t="shared" si="22"/>
        <v>0.85773148148148104</v>
      </c>
      <c r="V478" s="47">
        <f t="shared" si="23"/>
        <v>20.585555555555544</v>
      </c>
      <c r="W478" s="47" t="str">
        <f t="shared" si="21"/>
        <v>12-36 hr</v>
      </c>
      <c r="X478" s="52" t="s">
        <v>21756</v>
      </c>
      <c r="Y478" s="62" t="s">
        <v>21757</v>
      </c>
      <c r="Z478" s="53"/>
      <c r="AA478" s="52" t="s">
        <v>20888</v>
      </c>
      <c r="AB478" s="52"/>
      <c r="AC478" s="52"/>
      <c r="AD478" s="52"/>
      <c r="AE478" s="52"/>
      <c r="AF478" s="52"/>
      <c r="AG478" s="52"/>
      <c r="AH478" s="52"/>
      <c r="AI478" s="52"/>
      <c r="AJ478" s="52"/>
      <c r="AK478" s="52"/>
      <c r="AL478" s="52"/>
      <c r="AM478" s="52"/>
      <c r="AN478" s="52"/>
      <c r="AO478" s="52"/>
      <c r="AP478" s="52"/>
      <c r="AQ478" s="52"/>
      <c r="AR478" s="52"/>
      <c r="AS478" s="52"/>
      <c r="AT478" s="52"/>
      <c r="AU478" s="52"/>
      <c r="AV478" s="52"/>
      <c r="AW478" s="52"/>
      <c r="AX478" s="52"/>
      <c r="AY478" s="52"/>
      <c r="AZ478" s="52"/>
      <c r="BA478" s="52"/>
      <c r="BB478" s="52"/>
      <c r="BC478" s="52"/>
      <c r="BD478" s="52"/>
      <c r="BE478" s="52"/>
      <c r="BF478" s="52"/>
      <c r="BG478" s="52"/>
      <c r="BH478" s="52"/>
      <c r="BI478" s="52"/>
      <c r="BJ478" s="52"/>
    </row>
    <row r="479" spans="1:62" ht="30" customHeight="1">
      <c r="A479" s="10">
        <v>478</v>
      </c>
      <c r="B479" s="57">
        <v>45872.704861111102</v>
      </c>
      <c r="C479" s="52">
        <v>114405</v>
      </c>
      <c r="D479" s="52">
        <v>457490</v>
      </c>
      <c r="E479" s="52" t="s">
        <v>4099</v>
      </c>
      <c r="F479" s="52" t="s">
        <v>4100</v>
      </c>
      <c r="G479" s="52" t="s">
        <v>4101</v>
      </c>
      <c r="H479" s="52" t="s">
        <v>2355</v>
      </c>
      <c r="I479" s="52" t="s">
        <v>4102</v>
      </c>
      <c r="J479" s="52">
        <v>20</v>
      </c>
      <c r="K479" s="52" t="s">
        <v>3618</v>
      </c>
      <c r="L479" s="52" t="s">
        <v>4913</v>
      </c>
      <c r="M479" s="52">
        <v>200</v>
      </c>
      <c r="N479" s="52"/>
      <c r="O479" s="52" t="s">
        <v>2681</v>
      </c>
      <c r="P479" s="59">
        <v>45818.581944444399</v>
      </c>
      <c r="Q479" s="52" t="s">
        <v>2681</v>
      </c>
      <c r="R479" s="193">
        <v>45873.6069444444</v>
      </c>
      <c r="S479" s="52" t="s">
        <v>20867</v>
      </c>
      <c r="T479" s="61">
        <v>0.90175925925925904</v>
      </c>
      <c r="U479" s="13">
        <f t="shared" si="22"/>
        <v>0.90175925925925904</v>
      </c>
      <c r="V479" s="47">
        <f t="shared" si="23"/>
        <v>21.642222222222216</v>
      </c>
      <c r="W479" s="47" t="str">
        <f t="shared" si="21"/>
        <v>12-36 hr</v>
      </c>
      <c r="X479" s="52" t="s">
        <v>4103</v>
      </c>
      <c r="Y479" s="62" t="s">
        <v>21758</v>
      </c>
      <c r="Z479" s="53"/>
      <c r="AA479" s="52" t="s">
        <v>20888</v>
      </c>
      <c r="AB479" s="52"/>
      <c r="AC479" s="52"/>
      <c r="AD479" s="52"/>
      <c r="AE479" s="52"/>
      <c r="AF479" s="52"/>
      <c r="AG479" s="52"/>
      <c r="AH479" s="52"/>
      <c r="AI479" s="52"/>
      <c r="AJ479" s="52"/>
      <c r="AK479" s="52"/>
      <c r="AL479" s="52"/>
      <c r="AM479" s="52"/>
      <c r="AN479" s="52"/>
      <c r="AO479" s="52"/>
      <c r="AP479" s="52"/>
      <c r="AQ479" s="52"/>
      <c r="AR479" s="52"/>
      <c r="AS479" s="52"/>
      <c r="AT479" s="52"/>
      <c r="AU479" s="52"/>
      <c r="AV479" s="52"/>
      <c r="AW479" s="52"/>
      <c r="AX479" s="52"/>
      <c r="AY479" s="52"/>
      <c r="AZ479" s="52"/>
      <c r="BA479" s="52"/>
      <c r="BB479" s="52"/>
      <c r="BC479" s="52"/>
      <c r="BD479" s="52"/>
      <c r="BE479" s="52"/>
      <c r="BF479" s="52"/>
      <c r="BG479" s="52"/>
      <c r="BH479" s="52"/>
      <c r="BI479" s="52"/>
      <c r="BJ479" s="52"/>
    </row>
    <row r="480" spans="1:62" ht="30" customHeight="1">
      <c r="A480" s="10">
        <v>479</v>
      </c>
      <c r="B480" s="57">
        <v>45872.709027777797</v>
      </c>
      <c r="C480" s="52">
        <v>117483</v>
      </c>
      <c r="D480" s="52">
        <v>186848</v>
      </c>
      <c r="E480" s="52" t="s">
        <v>5234</v>
      </c>
      <c r="F480" s="52" t="s">
        <v>5235</v>
      </c>
      <c r="G480" s="52" t="s">
        <v>5236</v>
      </c>
      <c r="H480" s="52" t="s">
        <v>2355</v>
      </c>
      <c r="I480" s="52" t="s">
        <v>5237</v>
      </c>
      <c r="J480" s="52">
        <v>20</v>
      </c>
      <c r="K480" s="52" t="s">
        <v>2839</v>
      </c>
      <c r="L480" s="52" t="s">
        <v>4913</v>
      </c>
      <c r="M480" s="52">
        <v>30</v>
      </c>
      <c r="N480" s="59">
        <v>45873.333333333299</v>
      </c>
      <c r="O480" s="52" t="s">
        <v>745</v>
      </c>
      <c r="P480" s="59">
        <v>45837.618750000001</v>
      </c>
      <c r="Q480" s="52" t="s">
        <v>2681</v>
      </c>
      <c r="R480" s="193">
        <v>45873.456944444399</v>
      </c>
      <c r="S480" s="52" t="s">
        <v>20867</v>
      </c>
      <c r="T480" s="61">
        <v>0.74762731481481504</v>
      </c>
      <c r="U480" s="13">
        <f t="shared" si="22"/>
        <v>0.74762731481481504</v>
      </c>
      <c r="V480" s="47">
        <f t="shared" si="23"/>
        <v>17.94305555555556</v>
      </c>
      <c r="W480" s="47" t="str">
        <f t="shared" si="21"/>
        <v>12-36 hr</v>
      </c>
      <c r="X480" s="52" t="s">
        <v>21759</v>
      </c>
      <c r="Y480" s="62" t="s">
        <v>21760</v>
      </c>
      <c r="Z480" s="53"/>
      <c r="AA480" s="52" t="s">
        <v>20888</v>
      </c>
      <c r="AB480" s="52"/>
      <c r="AC480" s="52"/>
      <c r="AD480" s="52"/>
      <c r="AE480" s="52"/>
      <c r="AF480" s="52"/>
      <c r="AG480" s="52"/>
      <c r="AH480" s="52"/>
      <c r="AI480" s="52"/>
      <c r="AJ480" s="52"/>
      <c r="AK480" s="52"/>
      <c r="AL480" s="52"/>
      <c r="AM480" s="52"/>
      <c r="AN480" s="52"/>
      <c r="AO480" s="52"/>
      <c r="AP480" s="52"/>
      <c r="AQ480" s="52"/>
      <c r="AR480" s="52"/>
      <c r="AS480" s="52"/>
      <c r="AT480" s="52"/>
      <c r="AU480" s="52"/>
      <c r="AV480" s="52"/>
      <c r="AW480" s="52"/>
      <c r="AX480" s="52"/>
      <c r="AY480" s="52"/>
      <c r="AZ480" s="52"/>
      <c r="BA480" s="52"/>
      <c r="BB480" s="52"/>
      <c r="BC480" s="52"/>
      <c r="BD480" s="52"/>
      <c r="BE480" s="52"/>
      <c r="BF480" s="52"/>
      <c r="BG480" s="52"/>
      <c r="BH480" s="52"/>
      <c r="BI480" s="52"/>
      <c r="BJ480" s="52"/>
    </row>
    <row r="481" spans="1:62" ht="30" customHeight="1">
      <c r="A481" s="10">
        <v>480</v>
      </c>
      <c r="B481" s="57">
        <v>45872.7097222222</v>
      </c>
      <c r="C481" s="52">
        <v>98859</v>
      </c>
      <c r="D481" s="52">
        <v>349441</v>
      </c>
      <c r="E481" s="52" t="s">
        <v>470</v>
      </c>
      <c r="F481" s="52" t="s">
        <v>471</v>
      </c>
      <c r="G481" s="52" t="s">
        <v>472</v>
      </c>
      <c r="H481" s="52" t="s">
        <v>252</v>
      </c>
      <c r="I481" s="52" t="s">
        <v>473</v>
      </c>
      <c r="J481" s="52">
        <v>40</v>
      </c>
      <c r="K481" s="52" t="s">
        <v>59</v>
      </c>
      <c r="L481" s="52" t="s">
        <v>33</v>
      </c>
      <c r="M481" s="52"/>
      <c r="N481" s="59">
        <v>45873.333333333299</v>
      </c>
      <c r="O481" s="52" t="s">
        <v>44</v>
      </c>
      <c r="P481" s="59">
        <v>45694.527083333298</v>
      </c>
      <c r="Q481" s="52" t="s">
        <v>3111</v>
      </c>
      <c r="R481" s="193">
        <v>45873.415972222203</v>
      </c>
      <c r="S481" s="52" t="s">
        <v>20867</v>
      </c>
      <c r="T481" s="61">
        <v>0.70603009259259297</v>
      </c>
      <c r="U481" s="13">
        <f t="shared" si="22"/>
        <v>0.70603009259259297</v>
      </c>
      <c r="V481" s="47">
        <f t="shared" si="23"/>
        <v>16.944722222222232</v>
      </c>
      <c r="W481" s="47" t="str">
        <f t="shared" si="21"/>
        <v>12-36 hr</v>
      </c>
      <c r="X481" s="52" t="s">
        <v>474</v>
      </c>
      <c r="Y481" s="62" t="s">
        <v>21761</v>
      </c>
      <c r="Z481" s="53"/>
      <c r="AA481" s="52" t="s">
        <v>21265</v>
      </c>
      <c r="AB481" s="52"/>
      <c r="AC481" s="52"/>
      <c r="AD481" s="52"/>
      <c r="AE481" s="52"/>
      <c r="AF481" s="52"/>
      <c r="AG481" s="52"/>
      <c r="AH481" s="52"/>
      <c r="AI481" s="52"/>
      <c r="AJ481" s="52"/>
      <c r="AK481" s="52"/>
      <c r="AL481" s="52"/>
      <c r="AM481" s="52"/>
      <c r="AN481" s="52"/>
      <c r="AO481" s="52"/>
      <c r="AP481" s="52"/>
      <c r="AQ481" s="52"/>
      <c r="AR481" s="52"/>
      <c r="AS481" s="52"/>
      <c r="AT481" s="52"/>
      <c r="AU481" s="52"/>
      <c r="AV481" s="52"/>
      <c r="AW481" s="52"/>
      <c r="AX481" s="52"/>
      <c r="AY481" s="52"/>
      <c r="AZ481" s="52"/>
      <c r="BA481" s="52"/>
      <c r="BB481" s="52"/>
      <c r="BC481" s="52"/>
      <c r="BD481" s="52"/>
      <c r="BE481" s="52"/>
      <c r="BF481" s="52"/>
      <c r="BG481" s="52"/>
      <c r="BH481" s="52"/>
      <c r="BI481" s="52"/>
      <c r="BJ481" s="52"/>
    </row>
    <row r="482" spans="1:62" ht="30" customHeight="1">
      <c r="A482" s="10">
        <v>481</v>
      </c>
      <c r="B482" s="57">
        <v>45872.711111111101</v>
      </c>
      <c r="C482" s="52">
        <v>115142</v>
      </c>
      <c r="D482" s="52">
        <v>303061</v>
      </c>
      <c r="E482" s="52" t="s">
        <v>4343</v>
      </c>
      <c r="F482" s="52" t="s">
        <v>4344</v>
      </c>
      <c r="G482" s="52" t="s">
        <v>4345</v>
      </c>
      <c r="H482" s="52" t="s">
        <v>50</v>
      </c>
      <c r="I482" s="52" t="s">
        <v>4346</v>
      </c>
      <c r="J482" s="52">
        <v>40</v>
      </c>
      <c r="K482" s="52" t="s">
        <v>340</v>
      </c>
      <c r="L482" s="52" t="s">
        <v>33</v>
      </c>
      <c r="M482" s="52">
        <v>100</v>
      </c>
      <c r="N482" s="59">
        <v>45873.333333333299</v>
      </c>
      <c r="O482" s="52" t="s">
        <v>687</v>
      </c>
      <c r="P482" s="59">
        <v>45823.6069444444</v>
      </c>
      <c r="Q482" s="52" t="s">
        <v>5308</v>
      </c>
      <c r="R482" s="193">
        <v>45873.661111111098</v>
      </c>
      <c r="S482" s="52" t="s">
        <v>20867</v>
      </c>
      <c r="T482" s="61">
        <v>0.94939814814814805</v>
      </c>
      <c r="U482" s="13">
        <f t="shared" si="22"/>
        <v>0.94939814814814805</v>
      </c>
      <c r="V482" s="47">
        <f t="shared" si="23"/>
        <v>22.785555555555554</v>
      </c>
      <c r="W482" s="47" t="str">
        <f t="shared" si="21"/>
        <v>12-36 hr</v>
      </c>
      <c r="X482" s="52" t="s">
        <v>4347</v>
      </c>
      <c r="Y482" s="62" t="s">
        <v>21762</v>
      </c>
      <c r="Z482" s="53"/>
      <c r="AA482" s="52" t="s">
        <v>20888</v>
      </c>
      <c r="AB482" s="52"/>
      <c r="AC482" s="52"/>
      <c r="AD482" s="52"/>
      <c r="AE482" s="52"/>
      <c r="AF482" s="52"/>
      <c r="AG482" s="52"/>
      <c r="AH482" s="52"/>
      <c r="AI482" s="52"/>
      <c r="AJ482" s="52"/>
      <c r="AK482" s="52"/>
      <c r="AL482" s="52"/>
      <c r="AM482" s="52"/>
      <c r="AN482" s="52"/>
      <c r="AO482" s="52"/>
      <c r="AP482" s="52"/>
      <c r="AQ482" s="52"/>
      <c r="AR482" s="52"/>
      <c r="AS482" s="52"/>
      <c r="AT482" s="52"/>
      <c r="AU482" s="52"/>
      <c r="AV482" s="52"/>
      <c r="AW482" s="52"/>
      <c r="AX482" s="52"/>
      <c r="AY482" s="52"/>
      <c r="AZ482" s="52"/>
      <c r="BA482" s="52"/>
      <c r="BB482" s="52"/>
      <c r="BC482" s="52"/>
      <c r="BD482" s="52"/>
      <c r="BE482" s="52"/>
      <c r="BF482" s="52"/>
      <c r="BG482" s="52"/>
      <c r="BH482" s="52"/>
      <c r="BI482" s="52"/>
      <c r="BJ482" s="52"/>
    </row>
    <row r="483" spans="1:62" ht="30" customHeight="1">
      <c r="A483" s="10">
        <v>482</v>
      </c>
      <c r="B483" s="57">
        <v>45872.711805555598</v>
      </c>
      <c r="C483" s="52">
        <v>108343</v>
      </c>
      <c r="D483" s="52">
        <v>419811</v>
      </c>
      <c r="E483" s="52" t="s">
        <v>3135</v>
      </c>
      <c r="F483" s="52" t="s">
        <v>3136</v>
      </c>
      <c r="G483" s="52" t="s">
        <v>21763</v>
      </c>
      <c r="H483" s="52" t="s">
        <v>50</v>
      </c>
      <c r="I483" s="52" t="s">
        <v>3138</v>
      </c>
      <c r="J483" s="52">
        <v>25</v>
      </c>
      <c r="K483" s="52" t="s">
        <v>122</v>
      </c>
      <c r="L483" s="52" t="s">
        <v>33</v>
      </c>
      <c r="M483" s="52"/>
      <c r="N483" s="59">
        <v>45755.333333333299</v>
      </c>
      <c r="O483" s="52" t="s">
        <v>66</v>
      </c>
      <c r="P483" s="59">
        <v>45721.4506944444</v>
      </c>
      <c r="Q483" s="52"/>
      <c r="R483" s="193">
        <v>45785.483333333301</v>
      </c>
      <c r="S483" s="52" t="s">
        <v>20867</v>
      </c>
      <c r="T483" s="61">
        <v>1.77113425925926</v>
      </c>
      <c r="U483" s="13">
        <f t="shared" si="22"/>
        <v>1.77113425925926</v>
      </c>
      <c r="V483" s="47">
        <f t="shared" si="23"/>
        <v>42.507222222222239</v>
      </c>
      <c r="W483" s="47" t="str">
        <f t="shared" si="21"/>
        <v>36-48 hr</v>
      </c>
      <c r="X483" s="13" t="s">
        <v>3139</v>
      </c>
      <c r="Y483" s="63" t="s">
        <v>21764</v>
      </c>
      <c r="Z483" s="52" t="s">
        <v>21765</v>
      </c>
      <c r="AA483" s="52" t="s">
        <v>21400</v>
      </c>
      <c r="AB483" s="52"/>
      <c r="AC483" s="52"/>
      <c r="AD483" s="52"/>
      <c r="AE483" s="52"/>
      <c r="AF483" s="52"/>
      <c r="AG483" s="52"/>
      <c r="AH483" s="52"/>
      <c r="AI483" s="52"/>
      <c r="AJ483" s="52"/>
      <c r="AK483" s="52"/>
      <c r="AL483" s="52"/>
      <c r="AM483" s="52"/>
      <c r="AN483" s="52"/>
      <c r="AO483" s="52"/>
      <c r="AP483" s="52"/>
      <c r="AQ483" s="52"/>
      <c r="AR483" s="52"/>
      <c r="AS483" s="52"/>
      <c r="AT483" s="52"/>
      <c r="AU483" s="52"/>
      <c r="AV483" s="52"/>
      <c r="AW483" s="52"/>
      <c r="AX483" s="52"/>
      <c r="AY483" s="52"/>
      <c r="AZ483" s="52"/>
      <c r="BA483" s="52"/>
      <c r="BB483" s="52"/>
      <c r="BC483" s="52"/>
      <c r="BD483" s="52"/>
      <c r="BE483" s="52"/>
      <c r="BF483" s="52"/>
      <c r="BG483" s="52"/>
      <c r="BH483" s="52"/>
      <c r="BI483" s="52"/>
      <c r="BJ483" s="52"/>
    </row>
    <row r="484" spans="1:62" ht="30" customHeight="1">
      <c r="A484" s="10">
        <v>483</v>
      </c>
      <c r="B484" s="57">
        <v>45872.727083333302</v>
      </c>
      <c r="C484" s="52">
        <v>122913</v>
      </c>
      <c r="D484" s="52">
        <v>512130</v>
      </c>
      <c r="E484" s="52" t="s">
        <v>8474</v>
      </c>
      <c r="F484" s="52" t="s">
        <v>8475</v>
      </c>
      <c r="G484" s="52" t="s">
        <v>8476</v>
      </c>
      <c r="H484" s="52" t="s">
        <v>5110</v>
      </c>
      <c r="I484" s="52" t="s">
        <v>8477</v>
      </c>
      <c r="J484" s="52">
        <v>20</v>
      </c>
      <c r="K484" s="52" t="s">
        <v>6389</v>
      </c>
      <c r="L484" s="52"/>
      <c r="M484" s="52"/>
      <c r="N484" s="59">
        <v>45873.333333333299</v>
      </c>
      <c r="O484" s="52" t="s">
        <v>2681</v>
      </c>
      <c r="P484" s="59">
        <v>45868.702083333301</v>
      </c>
      <c r="Q484" s="52" t="s">
        <v>687</v>
      </c>
      <c r="R484" s="193">
        <v>45873.613194444399</v>
      </c>
      <c r="S484" s="52" t="s">
        <v>20867</v>
      </c>
      <c r="T484" s="61">
        <v>0.88584490740740696</v>
      </c>
      <c r="U484" s="13">
        <f t="shared" si="22"/>
        <v>0.88584490740740696</v>
      </c>
      <c r="V484" s="47">
        <f t="shared" si="23"/>
        <v>21.260277777777766</v>
      </c>
      <c r="W484" s="47" t="str">
        <f t="shared" si="21"/>
        <v>12-36 hr</v>
      </c>
      <c r="X484" s="52" t="s">
        <v>21766</v>
      </c>
      <c r="Y484" s="62" t="s">
        <v>21767</v>
      </c>
      <c r="Z484" s="53"/>
      <c r="AA484" s="52" t="s">
        <v>21729</v>
      </c>
      <c r="AB484" s="52"/>
      <c r="AC484" s="52"/>
      <c r="AD484" s="52"/>
      <c r="AE484" s="52"/>
      <c r="AF484" s="52"/>
      <c r="AG484" s="52"/>
      <c r="AH484" s="52"/>
      <c r="AI484" s="52"/>
      <c r="AJ484" s="52"/>
      <c r="AK484" s="52"/>
      <c r="AL484" s="52"/>
      <c r="AM484" s="52"/>
      <c r="AN484" s="52"/>
      <c r="AO484" s="52"/>
      <c r="AP484" s="52"/>
      <c r="AQ484" s="52"/>
      <c r="AR484" s="52"/>
      <c r="AS484" s="52"/>
      <c r="AT484" s="52"/>
      <c r="AU484" s="52"/>
      <c r="AV484" s="52"/>
      <c r="AW484" s="52"/>
      <c r="AX484" s="52"/>
      <c r="AY484" s="52"/>
      <c r="AZ484" s="52"/>
      <c r="BA484" s="52"/>
      <c r="BB484" s="52"/>
      <c r="BC484" s="52"/>
      <c r="BD484" s="52"/>
      <c r="BE484" s="52"/>
      <c r="BF484" s="52"/>
      <c r="BG484" s="52"/>
      <c r="BH484" s="52"/>
      <c r="BI484" s="52"/>
      <c r="BJ484" s="52"/>
    </row>
    <row r="485" spans="1:62" ht="30" customHeight="1">
      <c r="A485" s="10">
        <v>484</v>
      </c>
      <c r="B485" s="57">
        <v>45873.438194444403</v>
      </c>
      <c r="C485" s="52">
        <v>123176</v>
      </c>
      <c r="D485" s="52">
        <v>515655</v>
      </c>
      <c r="E485" s="52" t="s">
        <v>8657</v>
      </c>
      <c r="F485" s="52" t="s">
        <v>8658</v>
      </c>
      <c r="G485" s="52" t="s">
        <v>8659</v>
      </c>
      <c r="H485" s="52" t="s">
        <v>5110</v>
      </c>
      <c r="I485" s="52" t="s">
        <v>8660</v>
      </c>
      <c r="J485" s="52">
        <v>25</v>
      </c>
      <c r="K485" s="52" t="s">
        <v>8661</v>
      </c>
      <c r="L485" s="52"/>
      <c r="M485" s="52"/>
      <c r="N485" s="59">
        <v>45873.458333333299</v>
      </c>
      <c r="O485" s="52" t="s">
        <v>5218</v>
      </c>
      <c r="P485" s="59">
        <v>45871.604861111096</v>
      </c>
      <c r="Q485" s="52" t="s">
        <v>5218</v>
      </c>
      <c r="R485" s="193">
        <v>45874.502777777801</v>
      </c>
      <c r="S485" s="52" t="s">
        <v>20867</v>
      </c>
      <c r="T485" s="60">
        <v>1.0645833333333301</v>
      </c>
      <c r="U485" s="13">
        <f t="shared" si="22"/>
        <v>1.0645833333333301</v>
      </c>
      <c r="V485" s="47">
        <f t="shared" si="23"/>
        <v>25.549999999999923</v>
      </c>
      <c r="W485" s="47" t="str">
        <f t="shared" si="21"/>
        <v>12-36 hr</v>
      </c>
      <c r="X485" s="52" t="s">
        <v>21768</v>
      </c>
      <c r="Y485" s="62" t="s">
        <v>21769</v>
      </c>
      <c r="Z485" s="53"/>
      <c r="AA485" s="52" t="s">
        <v>21770</v>
      </c>
      <c r="AB485" s="52"/>
      <c r="AC485" s="52"/>
      <c r="AD485" s="52"/>
      <c r="AE485" s="52"/>
      <c r="AF485" s="52"/>
      <c r="AG485" s="52"/>
      <c r="AH485" s="52"/>
      <c r="AI485" s="52"/>
      <c r="AJ485" s="52"/>
      <c r="AK485" s="52"/>
      <c r="AL485" s="52"/>
      <c r="AM485" s="52"/>
      <c r="AN485" s="52"/>
      <c r="AO485" s="52"/>
      <c r="AP485" s="52"/>
      <c r="AQ485" s="52"/>
      <c r="AR485" s="52"/>
      <c r="AS485" s="52"/>
      <c r="AT485" s="52"/>
      <c r="AU485" s="52"/>
      <c r="AV485" s="52"/>
      <c r="AW485" s="52"/>
      <c r="AX485" s="52"/>
      <c r="AY485" s="52"/>
      <c r="AZ485" s="52"/>
      <c r="BA485" s="52"/>
      <c r="BB485" s="52"/>
      <c r="BC485" s="52"/>
      <c r="BD485" s="52"/>
      <c r="BE485" s="52"/>
      <c r="BF485" s="52"/>
      <c r="BG485" s="52"/>
      <c r="BH485" s="52"/>
      <c r="BI485" s="52"/>
      <c r="BJ485" s="52"/>
    </row>
    <row r="486" spans="1:62" ht="30" customHeight="1">
      <c r="A486" s="10">
        <v>485</v>
      </c>
      <c r="B486" s="57">
        <v>45873.484027777798</v>
      </c>
      <c r="C486" s="52">
        <v>117828</v>
      </c>
      <c r="D486" s="52">
        <v>263811</v>
      </c>
      <c r="E486" s="52" t="s">
        <v>5570</v>
      </c>
      <c r="F486" s="52" t="s">
        <v>5571</v>
      </c>
      <c r="G486" s="52" t="s">
        <v>21497</v>
      </c>
      <c r="H486" s="52" t="s">
        <v>2355</v>
      </c>
      <c r="I486" s="52" t="s">
        <v>21498</v>
      </c>
      <c r="J486" s="52">
        <v>20</v>
      </c>
      <c r="K486" s="52" t="s">
        <v>5050</v>
      </c>
      <c r="L486" s="52" t="s">
        <v>4913</v>
      </c>
      <c r="M486" s="52">
        <v>30</v>
      </c>
      <c r="N486" s="59">
        <v>45874.333333333299</v>
      </c>
      <c r="O486" s="52" t="s">
        <v>687</v>
      </c>
      <c r="P486" s="59">
        <v>45842.590972222199</v>
      </c>
      <c r="Q486" s="52" t="s">
        <v>2681</v>
      </c>
      <c r="R486" s="193">
        <v>45874.4819444444</v>
      </c>
      <c r="S486" s="52" t="s">
        <v>20867</v>
      </c>
      <c r="T486" s="61">
        <v>0.99791666666666701</v>
      </c>
      <c r="U486" s="13">
        <f t="shared" si="22"/>
        <v>0.99791666666666701</v>
      </c>
      <c r="V486" s="47">
        <f t="shared" si="23"/>
        <v>23.95000000000001</v>
      </c>
      <c r="W486" s="47" t="str">
        <f t="shared" si="21"/>
        <v>12-36 hr</v>
      </c>
      <c r="X486" s="52" t="s">
        <v>21499</v>
      </c>
      <c r="Y486" s="62" t="s">
        <v>21771</v>
      </c>
      <c r="Z486" s="53"/>
      <c r="AA486" s="52" t="s">
        <v>20888</v>
      </c>
      <c r="AB486" s="52"/>
      <c r="AC486" s="52"/>
      <c r="AD486" s="52"/>
      <c r="AE486" s="52"/>
      <c r="AF486" s="52"/>
      <c r="AG486" s="52"/>
      <c r="AH486" s="52"/>
      <c r="AI486" s="52"/>
      <c r="AJ486" s="52"/>
      <c r="AK486" s="52"/>
      <c r="AL486" s="52"/>
      <c r="AM486" s="52"/>
      <c r="AN486" s="52"/>
      <c r="AO486" s="52"/>
      <c r="AP486" s="52"/>
      <c r="AQ486" s="52"/>
      <c r="AR486" s="52"/>
      <c r="AS486" s="52"/>
      <c r="AT486" s="52"/>
      <c r="AU486" s="52"/>
      <c r="AV486" s="52"/>
      <c r="AW486" s="52"/>
      <c r="AX486" s="52"/>
      <c r="AY486" s="52"/>
      <c r="AZ486" s="52"/>
      <c r="BA486" s="52"/>
      <c r="BB486" s="52"/>
      <c r="BC486" s="52"/>
      <c r="BD486" s="52"/>
      <c r="BE486" s="52"/>
      <c r="BF486" s="52"/>
      <c r="BG486" s="52"/>
      <c r="BH486" s="52"/>
      <c r="BI486" s="52"/>
      <c r="BJ486" s="52"/>
    </row>
    <row r="487" spans="1:62" ht="30" customHeight="1">
      <c r="A487" s="10">
        <v>486</v>
      </c>
      <c r="B487" s="57">
        <v>45873.545138888898</v>
      </c>
      <c r="C487" s="52">
        <v>119366</v>
      </c>
      <c r="D487" s="52">
        <v>486554</v>
      </c>
      <c r="E487" s="52" t="s">
        <v>6533</v>
      </c>
      <c r="F487" s="52" t="s">
        <v>6534</v>
      </c>
      <c r="G487" s="52" t="s">
        <v>21449</v>
      </c>
      <c r="H487" s="52" t="s">
        <v>2355</v>
      </c>
      <c r="I487" s="52" t="s">
        <v>6536</v>
      </c>
      <c r="J487" s="52">
        <v>100</v>
      </c>
      <c r="K487" s="52" t="s">
        <v>2756</v>
      </c>
      <c r="L487" s="52" t="s">
        <v>4913</v>
      </c>
      <c r="M487" s="52"/>
      <c r="N487" s="52"/>
      <c r="O487" s="52" t="s">
        <v>745</v>
      </c>
      <c r="P487" s="59">
        <v>45848.445833333302</v>
      </c>
      <c r="Q487" s="52" t="s">
        <v>3111</v>
      </c>
      <c r="R487" s="193">
        <v>45875.643750000003</v>
      </c>
      <c r="S487" s="52" t="s">
        <v>20867</v>
      </c>
      <c r="T487" s="60">
        <v>2.0992129629629601</v>
      </c>
      <c r="U487" s="13">
        <f t="shared" si="22"/>
        <v>2.0992129629629601</v>
      </c>
      <c r="V487" s="47">
        <f t="shared" si="23"/>
        <v>50.381111111111039</v>
      </c>
      <c r="W487" s="47" t="str">
        <f t="shared" si="21"/>
        <v>36-48 hr</v>
      </c>
      <c r="X487" s="52" t="s">
        <v>21450</v>
      </c>
      <c r="Y487" s="62" t="s">
        <v>21772</v>
      </c>
      <c r="Z487" s="53"/>
      <c r="AA487" s="52" t="s">
        <v>20888</v>
      </c>
      <c r="AB487" s="52"/>
      <c r="AC487" s="52"/>
      <c r="AD487" s="52"/>
      <c r="AE487" s="52"/>
      <c r="AF487" s="52"/>
      <c r="AG487" s="52"/>
      <c r="AH487" s="52"/>
      <c r="AI487" s="52"/>
      <c r="AJ487" s="52"/>
      <c r="AK487" s="52"/>
      <c r="AL487" s="52"/>
      <c r="AM487" s="52"/>
      <c r="AN487" s="52"/>
      <c r="AO487" s="52"/>
      <c r="AP487" s="52"/>
      <c r="AQ487" s="52"/>
      <c r="AR487" s="52"/>
      <c r="AS487" s="52"/>
      <c r="AT487" s="52"/>
      <c r="AU487" s="52"/>
      <c r="AV487" s="52"/>
      <c r="AW487" s="52"/>
      <c r="AX487" s="52"/>
      <c r="AY487" s="52"/>
      <c r="AZ487" s="52"/>
      <c r="BA487" s="52"/>
      <c r="BB487" s="52"/>
      <c r="BC487" s="52"/>
      <c r="BD487" s="52"/>
      <c r="BE487" s="52"/>
      <c r="BF487" s="52"/>
      <c r="BG487" s="52"/>
      <c r="BH487" s="52"/>
      <c r="BI487" s="52"/>
      <c r="BJ487" s="52"/>
    </row>
    <row r="488" spans="1:62" ht="30" customHeight="1">
      <c r="A488" s="10">
        <v>487</v>
      </c>
      <c r="B488" s="57">
        <v>45755.563888888901</v>
      </c>
      <c r="C488" s="52">
        <v>117635</v>
      </c>
      <c r="D488" s="52">
        <v>226074</v>
      </c>
      <c r="E488" s="52" t="s">
        <v>5421</v>
      </c>
      <c r="F488" s="52" t="s">
        <v>21330</v>
      </c>
      <c r="G488" s="52" t="s">
        <v>5423</v>
      </c>
      <c r="H488" s="52" t="s">
        <v>2355</v>
      </c>
      <c r="I488" s="52" t="s">
        <v>5424</v>
      </c>
      <c r="J488" s="52">
        <v>20</v>
      </c>
      <c r="K488" s="52" t="s">
        <v>5425</v>
      </c>
      <c r="L488" s="52" t="s">
        <v>33</v>
      </c>
      <c r="M488" s="52"/>
      <c r="N488" s="52"/>
      <c r="O488" s="52" t="s">
        <v>34</v>
      </c>
      <c r="P488" s="59">
        <v>45695.618750000001</v>
      </c>
      <c r="Q488" s="52"/>
      <c r="R488" s="193">
        <v>45816.401388888902</v>
      </c>
      <c r="S488" s="52" t="s">
        <v>20867</v>
      </c>
      <c r="T488" s="60">
        <v>1.8380324074074099</v>
      </c>
      <c r="U488" s="13">
        <f t="shared" si="22"/>
        <v>1.8380324074074099</v>
      </c>
      <c r="V488" s="47">
        <f t="shared" si="23"/>
        <v>44.112777777777836</v>
      </c>
      <c r="W488" s="47" t="str">
        <f t="shared" si="21"/>
        <v>36-48 hr</v>
      </c>
      <c r="X488" s="13" t="s">
        <v>21752</v>
      </c>
      <c r="Y488" s="63" t="s">
        <v>21773</v>
      </c>
      <c r="Z488" s="52"/>
      <c r="AA488" s="52" t="s">
        <v>21087</v>
      </c>
      <c r="AB488" s="52"/>
      <c r="AC488" s="52"/>
      <c r="AD488" s="52"/>
      <c r="AE488" s="52"/>
      <c r="AF488" s="52"/>
      <c r="AG488" s="52"/>
      <c r="AH488" s="52"/>
      <c r="AI488" s="52"/>
      <c r="AJ488" s="52"/>
      <c r="AK488" s="52"/>
      <c r="AL488" s="52"/>
      <c r="AM488" s="52"/>
      <c r="AN488" s="52"/>
      <c r="AO488" s="52"/>
      <c r="AP488" s="52"/>
      <c r="AQ488" s="52"/>
      <c r="AR488" s="52"/>
      <c r="AS488" s="52"/>
      <c r="AT488" s="52"/>
      <c r="AU488" s="52"/>
      <c r="AV488" s="52"/>
      <c r="AW488" s="52"/>
      <c r="AX488" s="52"/>
      <c r="AY488" s="52"/>
      <c r="AZ488" s="52"/>
      <c r="BA488" s="52"/>
      <c r="BB488" s="52"/>
      <c r="BC488" s="52"/>
      <c r="BD488" s="52"/>
      <c r="BE488" s="52"/>
      <c r="BF488" s="52"/>
      <c r="BG488" s="52"/>
      <c r="BH488" s="52"/>
      <c r="BI488" s="52"/>
      <c r="BJ488" s="52"/>
    </row>
    <row r="489" spans="1:62" ht="30" customHeight="1">
      <c r="A489" s="10">
        <v>488</v>
      </c>
      <c r="B489" s="57">
        <v>45874.400694444397</v>
      </c>
      <c r="C489" s="52">
        <v>114405</v>
      </c>
      <c r="D489" s="52">
        <v>457490</v>
      </c>
      <c r="E489" s="52" t="s">
        <v>4099</v>
      </c>
      <c r="F489" s="52" t="s">
        <v>4100</v>
      </c>
      <c r="G489" s="52" t="s">
        <v>4101</v>
      </c>
      <c r="H489" s="52" t="s">
        <v>2355</v>
      </c>
      <c r="I489" s="52" t="s">
        <v>4102</v>
      </c>
      <c r="J489" s="52">
        <v>20</v>
      </c>
      <c r="K489" s="52" t="s">
        <v>3618</v>
      </c>
      <c r="L489" s="52" t="s">
        <v>4913</v>
      </c>
      <c r="M489" s="52"/>
      <c r="N489" s="59">
        <v>45874.333333333299</v>
      </c>
      <c r="O489" s="52" t="s">
        <v>2681</v>
      </c>
      <c r="P489" s="59">
        <v>45818.581944444399</v>
      </c>
      <c r="Q489" s="52" t="s">
        <v>2681</v>
      </c>
      <c r="R489" s="193">
        <v>45875.431944444397</v>
      </c>
      <c r="S489" s="52" t="s">
        <v>20867</v>
      </c>
      <c r="T489" s="60">
        <v>1.03125</v>
      </c>
      <c r="U489" s="13">
        <f t="shared" si="22"/>
        <v>1.03125</v>
      </c>
      <c r="V489" s="47">
        <f t="shared" si="23"/>
        <v>24.75</v>
      </c>
      <c r="W489" s="47" t="str">
        <f t="shared" si="21"/>
        <v>12-36 hr</v>
      </c>
      <c r="X489" s="52" t="s">
        <v>4103</v>
      </c>
      <c r="Y489" s="62" t="s">
        <v>21774</v>
      </c>
      <c r="Z489" s="53"/>
      <c r="AA489" s="52" t="s">
        <v>21774</v>
      </c>
      <c r="AB489" s="52"/>
      <c r="AC489" s="52"/>
      <c r="AD489" s="52"/>
      <c r="AE489" s="52"/>
      <c r="AF489" s="52"/>
      <c r="AG489" s="52"/>
      <c r="AH489" s="52"/>
      <c r="AI489" s="52"/>
      <c r="AJ489" s="52"/>
      <c r="AK489" s="52"/>
      <c r="AL489" s="52"/>
      <c r="AM489" s="52"/>
      <c r="AN489" s="52"/>
      <c r="AO489" s="52"/>
      <c r="AP489" s="52"/>
      <c r="AQ489" s="52"/>
      <c r="AR489" s="52"/>
      <c r="AS489" s="52"/>
      <c r="AT489" s="52"/>
      <c r="AU489" s="52"/>
      <c r="AV489" s="52"/>
      <c r="AW489" s="52"/>
      <c r="AX489" s="52"/>
      <c r="AY489" s="52"/>
      <c r="AZ489" s="52"/>
      <c r="BA489" s="52"/>
      <c r="BB489" s="52"/>
      <c r="BC489" s="52"/>
      <c r="BD489" s="52"/>
      <c r="BE489" s="52"/>
      <c r="BF489" s="52"/>
      <c r="BG489" s="52"/>
      <c r="BH489" s="52"/>
      <c r="BI489" s="52"/>
      <c r="BJ489" s="52"/>
    </row>
    <row r="490" spans="1:62" ht="30" customHeight="1">
      <c r="A490" s="10">
        <v>489</v>
      </c>
      <c r="B490" s="57">
        <v>45874.407638888901</v>
      </c>
      <c r="C490" s="52">
        <v>122966</v>
      </c>
      <c r="D490" s="52">
        <v>512304</v>
      </c>
      <c r="E490" s="52" t="s">
        <v>8494</v>
      </c>
      <c r="F490" s="52" t="s">
        <v>8495</v>
      </c>
      <c r="G490" s="52" t="s">
        <v>21775</v>
      </c>
      <c r="H490" s="52" t="s">
        <v>5098</v>
      </c>
      <c r="I490" s="52" t="s">
        <v>8497</v>
      </c>
      <c r="J490" s="52">
        <v>20</v>
      </c>
      <c r="K490" s="52" t="s">
        <v>8498</v>
      </c>
      <c r="L490" s="52"/>
      <c r="M490" s="52"/>
      <c r="N490" s="52"/>
      <c r="O490" s="52" t="s">
        <v>5218</v>
      </c>
      <c r="P490" s="59">
        <v>45869.592361111099</v>
      </c>
      <c r="Q490" s="52"/>
      <c r="R490" s="193">
        <v>45875.563888888901</v>
      </c>
      <c r="S490" s="52" t="s">
        <v>20867</v>
      </c>
      <c r="T490" s="60">
        <v>1.1564930555555599</v>
      </c>
      <c r="U490" s="13">
        <f t="shared" si="22"/>
        <v>1.1564930555555599</v>
      </c>
      <c r="V490" s="47">
        <f t="shared" si="23"/>
        <v>27.755833333333438</v>
      </c>
      <c r="W490" s="47" t="str">
        <f t="shared" si="21"/>
        <v>12-36 hr</v>
      </c>
      <c r="X490" s="52" t="s">
        <v>21776</v>
      </c>
      <c r="Y490" s="62" t="s">
        <v>21777</v>
      </c>
      <c r="Z490" s="53"/>
      <c r="AA490" s="52" t="s">
        <v>21087</v>
      </c>
      <c r="AB490" s="52"/>
      <c r="AC490" s="52"/>
      <c r="AD490" s="52"/>
      <c r="AE490" s="52"/>
      <c r="AF490" s="52"/>
      <c r="AG490" s="52"/>
      <c r="AH490" s="52"/>
      <c r="AI490" s="52"/>
      <c r="AJ490" s="52"/>
      <c r="AK490" s="52"/>
      <c r="AL490" s="52"/>
      <c r="AM490" s="52"/>
      <c r="AN490" s="52"/>
      <c r="AO490" s="52"/>
      <c r="AP490" s="52"/>
      <c r="AQ490" s="52"/>
      <c r="AR490" s="52"/>
      <c r="AS490" s="52"/>
      <c r="AT490" s="52"/>
      <c r="AU490" s="52"/>
      <c r="AV490" s="52"/>
      <c r="AW490" s="52"/>
      <c r="AX490" s="52"/>
      <c r="AY490" s="52"/>
      <c r="AZ490" s="52"/>
      <c r="BA490" s="52"/>
      <c r="BB490" s="52"/>
      <c r="BC490" s="52"/>
      <c r="BD490" s="52"/>
      <c r="BE490" s="52"/>
      <c r="BF490" s="52"/>
      <c r="BG490" s="52"/>
      <c r="BH490" s="52"/>
      <c r="BI490" s="52"/>
      <c r="BJ490" s="52"/>
    </row>
    <row r="491" spans="1:62" ht="30" customHeight="1">
      <c r="A491" s="10">
        <v>490</v>
      </c>
      <c r="B491" s="57">
        <v>45874.414583333302</v>
      </c>
      <c r="C491" s="52">
        <v>122913</v>
      </c>
      <c r="D491" s="52">
        <v>512130</v>
      </c>
      <c r="E491" s="52" t="s">
        <v>8474</v>
      </c>
      <c r="F491" s="52" t="s">
        <v>8475</v>
      </c>
      <c r="G491" s="52" t="s">
        <v>8476</v>
      </c>
      <c r="H491" s="52" t="s">
        <v>5110</v>
      </c>
      <c r="I491" s="52" t="s">
        <v>8477</v>
      </c>
      <c r="J491" s="52">
        <v>20</v>
      </c>
      <c r="K491" s="52" t="s">
        <v>6389</v>
      </c>
      <c r="L491" s="52"/>
      <c r="M491" s="52"/>
      <c r="N491" s="59">
        <v>45875.333333333299</v>
      </c>
      <c r="O491" s="52" t="s">
        <v>2681</v>
      </c>
      <c r="P491" s="59">
        <v>45868.702083333301</v>
      </c>
      <c r="Q491" s="52" t="s">
        <v>745</v>
      </c>
      <c r="R491" s="193">
        <v>45875.463194444397</v>
      </c>
      <c r="S491" s="52" t="s">
        <v>20867</v>
      </c>
      <c r="T491" s="60">
        <v>1.0486111111111101</v>
      </c>
      <c r="U491" s="13">
        <f t="shared" si="22"/>
        <v>1.0486111111111101</v>
      </c>
      <c r="V491" s="47">
        <f t="shared" si="23"/>
        <v>25.166666666666643</v>
      </c>
      <c r="W491" s="47" t="str">
        <f t="shared" si="21"/>
        <v>12-36 hr</v>
      </c>
      <c r="X491" s="52" t="s">
        <v>21766</v>
      </c>
      <c r="Y491" s="62" t="s">
        <v>21778</v>
      </c>
      <c r="Z491" s="53"/>
      <c r="AA491" s="52" t="s">
        <v>21729</v>
      </c>
      <c r="AB491" s="52"/>
      <c r="AC491" s="52"/>
      <c r="AD491" s="52"/>
      <c r="AE491" s="52"/>
      <c r="AF491" s="52"/>
      <c r="AG491" s="52"/>
      <c r="AH491" s="52"/>
      <c r="AI491" s="52"/>
      <c r="AJ491" s="52"/>
      <c r="AK491" s="52"/>
      <c r="AL491" s="52"/>
      <c r="AM491" s="52"/>
      <c r="AN491" s="52"/>
      <c r="AO491" s="52"/>
      <c r="AP491" s="52"/>
      <c r="AQ491" s="52"/>
      <c r="AR491" s="52"/>
      <c r="AS491" s="52"/>
      <c r="AT491" s="52"/>
      <c r="AU491" s="52"/>
      <c r="AV491" s="52"/>
      <c r="AW491" s="52"/>
      <c r="AX491" s="52"/>
      <c r="AY491" s="52"/>
      <c r="AZ491" s="52"/>
      <c r="BA491" s="52"/>
      <c r="BB491" s="52"/>
      <c r="BC491" s="52"/>
      <c r="BD491" s="52"/>
      <c r="BE491" s="52"/>
      <c r="BF491" s="52"/>
      <c r="BG491" s="52"/>
      <c r="BH491" s="52"/>
      <c r="BI491" s="52"/>
      <c r="BJ491" s="52"/>
    </row>
    <row r="492" spans="1:62" ht="30" customHeight="1">
      <c r="A492" s="10">
        <v>491</v>
      </c>
      <c r="B492" s="57">
        <v>45874.434722222199</v>
      </c>
      <c r="C492" s="52">
        <v>121602</v>
      </c>
      <c r="D492" s="52">
        <v>94310</v>
      </c>
      <c r="E492" s="52" t="s">
        <v>7503</v>
      </c>
      <c r="F492" s="52" t="s">
        <v>7504</v>
      </c>
      <c r="G492" s="52" t="s">
        <v>7505</v>
      </c>
      <c r="H492" s="52" t="s">
        <v>5098</v>
      </c>
      <c r="I492" s="52" t="s">
        <v>7506</v>
      </c>
      <c r="J492" s="52">
        <v>25</v>
      </c>
      <c r="K492" s="52" t="s">
        <v>7507</v>
      </c>
      <c r="L492" s="52"/>
      <c r="M492" s="52"/>
      <c r="N492" s="59">
        <v>45875.333333333299</v>
      </c>
      <c r="O492" s="52" t="s">
        <v>2681</v>
      </c>
      <c r="P492" s="59">
        <v>45861.495833333298</v>
      </c>
      <c r="Q492" s="52" t="s">
        <v>3111</v>
      </c>
      <c r="R492" s="193">
        <v>45875.4</v>
      </c>
      <c r="S492" s="52" t="s">
        <v>20867</v>
      </c>
      <c r="T492" s="61">
        <v>0.96589120370370396</v>
      </c>
      <c r="U492" s="13">
        <f t="shared" si="22"/>
        <v>0.96589120370370396</v>
      </c>
      <c r="V492" s="47">
        <f t="shared" si="23"/>
        <v>23.181388888888897</v>
      </c>
      <c r="W492" s="47" t="str">
        <f t="shared" si="21"/>
        <v>12-36 hr</v>
      </c>
      <c r="X492" s="52" t="s">
        <v>21779</v>
      </c>
      <c r="Y492" s="62" t="s">
        <v>21780</v>
      </c>
      <c r="Z492" s="53"/>
      <c r="AA492" s="52" t="s">
        <v>21781</v>
      </c>
      <c r="AB492" s="52"/>
      <c r="AC492" s="52"/>
      <c r="AD492" s="52"/>
      <c r="AE492" s="52"/>
      <c r="AF492" s="52"/>
      <c r="AG492" s="52"/>
      <c r="AH492" s="52"/>
      <c r="AI492" s="52"/>
      <c r="AJ492" s="52"/>
      <c r="AK492" s="52"/>
      <c r="AL492" s="52"/>
      <c r="AM492" s="52"/>
      <c r="AN492" s="52"/>
      <c r="AO492" s="52"/>
      <c r="AP492" s="52"/>
      <c r="AQ492" s="52"/>
      <c r="AR492" s="52"/>
      <c r="AS492" s="52"/>
      <c r="AT492" s="52"/>
      <c r="AU492" s="52"/>
      <c r="AV492" s="52"/>
      <c r="AW492" s="52"/>
      <c r="AX492" s="52"/>
      <c r="AY492" s="52"/>
      <c r="AZ492" s="52"/>
      <c r="BA492" s="52"/>
      <c r="BB492" s="52"/>
      <c r="BC492" s="52"/>
      <c r="BD492" s="52"/>
      <c r="BE492" s="52"/>
      <c r="BF492" s="52"/>
      <c r="BG492" s="52"/>
      <c r="BH492" s="52"/>
      <c r="BI492" s="52"/>
      <c r="BJ492" s="52"/>
    </row>
    <row r="493" spans="1:62" ht="30" customHeight="1">
      <c r="A493" s="10">
        <v>492</v>
      </c>
      <c r="B493" s="57">
        <v>45874.440277777801</v>
      </c>
      <c r="C493" s="52">
        <v>118637</v>
      </c>
      <c r="D493" s="52">
        <v>482646</v>
      </c>
      <c r="E493" s="52" t="s">
        <v>6154</v>
      </c>
      <c r="F493" s="52" t="s">
        <v>6155</v>
      </c>
      <c r="G493" s="52" t="s">
        <v>6156</v>
      </c>
      <c r="H493" s="52" t="s">
        <v>5110</v>
      </c>
      <c r="I493" s="52" t="s">
        <v>6157</v>
      </c>
      <c r="J493" s="52">
        <v>20</v>
      </c>
      <c r="K493" s="52" t="s">
        <v>6158</v>
      </c>
      <c r="L493" s="52"/>
      <c r="M493" s="52"/>
      <c r="N493" s="52"/>
      <c r="O493" s="52" t="s">
        <v>5186</v>
      </c>
      <c r="P493" s="59">
        <v>45843.347916666702</v>
      </c>
      <c r="Q493" s="52" t="s">
        <v>5186</v>
      </c>
      <c r="R493" s="193">
        <v>45875.922222222202</v>
      </c>
      <c r="S493" s="52" t="s">
        <v>20867</v>
      </c>
      <c r="T493" s="60">
        <v>1.48197916666667</v>
      </c>
      <c r="U493" s="13">
        <f t="shared" si="22"/>
        <v>1.48197916666667</v>
      </c>
      <c r="V493" s="47">
        <f t="shared" si="23"/>
        <v>35.567500000000081</v>
      </c>
      <c r="W493" s="47" t="str">
        <f t="shared" si="21"/>
        <v>12-36 hr</v>
      </c>
      <c r="X493" s="52" t="s">
        <v>21782</v>
      </c>
      <c r="Y493" s="62" t="s">
        <v>21783</v>
      </c>
      <c r="Z493" s="53"/>
      <c r="AA493" s="52" t="s">
        <v>21686</v>
      </c>
      <c r="AB493" s="52"/>
      <c r="AC493" s="52"/>
      <c r="AD493" s="52"/>
      <c r="AE493" s="52"/>
      <c r="AF493" s="52"/>
      <c r="AG493" s="52"/>
      <c r="AH493" s="52"/>
      <c r="AI493" s="52"/>
      <c r="AJ493" s="52"/>
      <c r="AK493" s="52"/>
      <c r="AL493" s="52"/>
      <c r="AM493" s="52"/>
      <c r="AN493" s="52"/>
      <c r="AO493" s="52"/>
      <c r="AP493" s="52"/>
      <c r="AQ493" s="52"/>
      <c r="AR493" s="52"/>
      <c r="AS493" s="52"/>
      <c r="AT493" s="52"/>
      <c r="AU493" s="52"/>
      <c r="AV493" s="52"/>
      <c r="AW493" s="52"/>
      <c r="AX493" s="52"/>
      <c r="AY493" s="52"/>
      <c r="AZ493" s="52"/>
      <c r="BA493" s="52"/>
      <c r="BB493" s="52"/>
      <c r="BC493" s="52"/>
      <c r="BD493" s="52"/>
      <c r="BE493" s="52"/>
      <c r="BF493" s="52"/>
      <c r="BG493" s="52"/>
      <c r="BH493" s="52"/>
      <c r="BI493" s="52"/>
      <c r="BJ493" s="52"/>
    </row>
    <row r="494" spans="1:62" ht="30" customHeight="1">
      <c r="A494" s="10">
        <v>493</v>
      </c>
      <c r="B494" s="57">
        <v>45874.453472222202</v>
      </c>
      <c r="C494" s="52">
        <v>123030</v>
      </c>
      <c r="D494" s="52">
        <v>93639</v>
      </c>
      <c r="E494" s="52" t="s">
        <v>8580</v>
      </c>
      <c r="F494" s="52" t="s">
        <v>8581</v>
      </c>
      <c r="G494" s="52" t="s">
        <v>8582</v>
      </c>
      <c r="H494" s="52" t="s">
        <v>5110</v>
      </c>
      <c r="I494" s="52" t="s">
        <v>8583</v>
      </c>
      <c r="J494" s="52">
        <v>20</v>
      </c>
      <c r="K494" s="52" t="s">
        <v>8584</v>
      </c>
      <c r="L494" s="52"/>
      <c r="M494" s="52"/>
      <c r="N494" s="52"/>
      <c r="O494" s="52" t="s">
        <v>5218</v>
      </c>
      <c r="P494" s="59">
        <v>45869.732638888898</v>
      </c>
      <c r="Q494" s="52" t="s">
        <v>5218</v>
      </c>
      <c r="R494" s="193">
        <v>45875.922222222202</v>
      </c>
      <c r="S494" s="52" t="s">
        <v>20867</v>
      </c>
      <c r="T494" s="60">
        <v>1.4692476851851901</v>
      </c>
      <c r="U494" s="13">
        <f t="shared" si="22"/>
        <v>1.4692476851851901</v>
      </c>
      <c r="V494" s="47">
        <f t="shared" si="23"/>
        <v>35.261944444444566</v>
      </c>
      <c r="W494" s="47" t="str">
        <f t="shared" si="21"/>
        <v>12-36 hr</v>
      </c>
      <c r="X494" s="52" t="s">
        <v>21784</v>
      </c>
      <c r="Y494" s="62" t="s">
        <v>21785</v>
      </c>
      <c r="Z494" s="53"/>
      <c r="AA494" s="52" t="s">
        <v>21686</v>
      </c>
      <c r="AB494" s="52"/>
      <c r="AC494" s="52"/>
      <c r="AD494" s="52"/>
      <c r="AE494" s="52"/>
      <c r="AF494" s="52"/>
      <c r="AG494" s="52"/>
      <c r="AH494" s="52"/>
      <c r="AI494" s="52"/>
      <c r="AJ494" s="52"/>
      <c r="AK494" s="52"/>
      <c r="AL494" s="52"/>
      <c r="AM494" s="52"/>
      <c r="AN494" s="52"/>
      <c r="AO494" s="52"/>
      <c r="AP494" s="52"/>
      <c r="AQ494" s="52"/>
      <c r="AR494" s="52"/>
      <c r="AS494" s="52"/>
      <c r="AT494" s="52"/>
      <c r="AU494" s="52"/>
      <c r="AV494" s="52"/>
      <c r="AW494" s="52"/>
      <c r="AX494" s="52"/>
      <c r="AY494" s="52"/>
      <c r="AZ494" s="52"/>
      <c r="BA494" s="52"/>
      <c r="BB494" s="52"/>
      <c r="BC494" s="52"/>
      <c r="BD494" s="52"/>
      <c r="BE494" s="52"/>
      <c r="BF494" s="52"/>
      <c r="BG494" s="52"/>
      <c r="BH494" s="52"/>
      <c r="BI494" s="52"/>
      <c r="BJ494" s="52"/>
    </row>
    <row r="495" spans="1:62" ht="30" customHeight="1">
      <c r="A495" s="10">
        <v>494</v>
      </c>
      <c r="B495" s="57">
        <v>45785.495138888902</v>
      </c>
      <c r="C495" s="52">
        <v>115361</v>
      </c>
      <c r="D495" s="52">
        <v>462570</v>
      </c>
      <c r="E495" s="52" t="s">
        <v>4467</v>
      </c>
      <c r="F495" s="52" t="s">
        <v>4468</v>
      </c>
      <c r="G495" s="52" t="s">
        <v>21786</v>
      </c>
      <c r="H495" s="52" t="s">
        <v>182</v>
      </c>
      <c r="I495" s="52" t="s">
        <v>4470</v>
      </c>
      <c r="J495" s="52">
        <v>20</v>
      </c>
      <c r="K495" s="52" t="s">
        <v>479</v>
      </c>
      <c r="L495" s="52" t="s">
        <v>33</v>
      </c>
      <c r="M495" s="52"/>
      <c r="N495" s="52"/>
      <c r="O495" s="52" t="s">
        <v>2681</v>
      </c>
      <c r="P495" s="59" t="s">
        <v>21787</v>
      </c>
      <c r="Q495" s="52"/>
      <c r="R495" s="193">
        <v>45846.6118055556</v>
      </c>
      <c r="S495" s="52" t="s">
        <v>20867</v>
      </c>
      <c r="T495" s="60">
        <v>2.11686342592593</v>
      </c>
      <c r="U495" s="13">
        <f t="shared" si="22"/>
        <v>2.11686342592593</v>
      </c>
      <c r="V495" s="47">
        <f t="shared" si="23"/>
        <v>50.804722222222324</v>
      </c>
      <c r="W495" s="47" t="str">
        <f t="shared" si="21"/>
        <v>36-48 hr</v>
      </c>
      <c r="X495" s="13" t="s">
        <v>4471</v>
      </c>
      <c r="Y495" s="63" t="s">
        <v>21788</v>
      </c>
      <c r="Z495" s="52" t="s">
        <v>21789</v>
      </c>
      <c r="AA495" s="52" t="s">
        <v>21352</v>
      </c>
      <c r="AB495" s="52"/>
      <c r="AC495" s="52"/>
      <c r="AD495" s="52"/>
      <c r="AE495" s="52"/>
      <c r="AF495" s="52"/>
      <c r="AG495" s="52"/>
      <c r="AH495" s="52"/>
      <c r="AI495" s="52"/>
      <c r="AJ495" s="52"/>
      <c r="AK495" s="52"/>
      <c r="AL495" s="52"/>
      <c r="AM495" s="52"/>
      <c r="AN495" s="52"/>
      <c r="AO495" s="52"/>
      <c r="AP495" s="52"/>
      <c r="AQ495" s="52"/>
      <c r="AR495" s="52"/>
      <c r="AS495" s="52"/>
      <c r="AT495" s="52"/>
      <c r="AU495" s="52"/>
      <c r="AV495" s="52"/>
      <c r="AW495" s="52"/>
      <c r="AX495" s="52"/>
      <c r="AY495" s="52"/>
      <c r="AZ495" s="52"/>
      <c r="BA495" s="52"/>
      <c r="BB495" s="52"/>
      <c r="BC495" s="52"/>
      <c r="BD495" s="52"/>
      <c r="BE495" s="52"/>
      <c r="BF495" s="52"/>
      <c r="BG495" s="52"/>
      <c r="BH495" s="52"/>
      <c r="BI495" s="52"/>
      <c r="BJ495" s="52"/>
    </row>
    <row r="496" spans="1:62" ht="30" customHeight="1">
      <c r="A496" s="10">
        <v>495</v>
      </c>
      <c r="B496" s="57">
        <v>45874.558333333298</v>
      </c>
      <c r="C496" s="52">
        <v>122068</v>
      </c>
      <c r="D496" s="52">
        <v>155730</v>
      </c>
      <c r="E496" s="52" t="s">
        <v>7910</v>
      </c>
      <c r="F496" s="52" t="s">
        <v>7911</v>
      </c>
      <c r="G496" s="52" t="s">
        <v>7912</v>
      </c>
      <c r="H496" s="52" t="s">
        <v>5098</v>
      </c>
      <c r="I496" s="52" t="s">
        <v>7913</v>
      </c>
      <c r="J496" s="52">
        <v>20</v>
      </c>
      <c r="K496" s="52" t="s">
        <v>7914</v>
      </c>
      <c r="L496" s="52"/>
      <c r="M496" s="52"/>
      <c r="N496" s="59">
        <v>45875.333333333299</v>
      </c>
      <c r="O496" s="52" t="s">
        <v>3111</v>
      </c>
      <c r="P496" s="59">
        <v>45864.426388888904</v>
      </c>
      <c r="Q496" s="52" t="s">
        <v>3111</v>
      </c>
      <c r="R496" s="193">
        <v>45875.434027777803</v>
      </c>
      <c r="S496" s="52" t="s">
        <v>20867</v>
      </c>
      <c r="T496" s="61">
        <v>0.875694444444444</v>
      </c>
      <c r="U496" s="13">
        <f t="shared" si="22"/>
        <v>0.875694444444444</v>
      </c>
      <c r="V496" s="47">
        <f t="shared" si="23"/>
        <v>21.016666666666655</v>
      </c>
      <c r="W496" s="47" t="str">
        <f t="shared" si="21"/>
        <v>12-36 hr</v>
      </c>
      <c r="X496" s="52" t="s">
        <v>21790</v>
      </c>
      <c r="Y496" s="62" t="s">
        <v>21791</v>
      </c>
      <c r="Z496" s="53"/>
      <c r="AA496" s="52" t="s">
        <v>20888</v>
      </c>
      <c r="AB496" s="52"/>
      <c r="AC496" s="52"/>
      <c r="AD496" s="52"/>
      <c r="AE496" s="52"/>
      <c r="AF496" s="52"/>
      <c r="AG496" s="52"/>
      <c r="AH496" s="52"/>
      <c r="AI496" s="52"/>
      <c r="AJ496" s="52"/>
      <c r="AK496" s="52"/>
      <c r="AL496" s="52"/>
      <c r="AM496" s="52"/>
      <c r="AN496" s="52"/>
      <c r="AO496" s="52"/>
      <c r="AP496" s="52"/>
      <c r="AQ496" s="52"/>
      <c r="AR496" s="52"/>
      <c r="AS496" s="52"/>
      <c r="AT496" s="52"/>
      <c r="AU496" s="52"/>
      <c r="AV496" s="52"/>
      <c r="AW496" s="52"/>
      <c r="AX496" s="52"/>
      <c r="AY496" s="52"/>
      <c r="AZ496" s="52"/>
      <c r="BA496" s="52"/>
      <c r="BB496" s="52"/>
      <c r="BC496" s="52"/>
      <c r="BD496" s="52"/>
      <c r="BE496" s="52"/>
      <c r="BF496" s="52"/>
      <c r="BG496" s="52"/>
      <c r="BH496" s="52"/>
      <c r="BI496" s="52"/>
      <c r="BJ496" s="52"/>
    </row>
    <row r="497" spans="1:62" ht="30" customHeight="1">
      <c r="A497" s="10">
        <v>496</v>
      </c>
      <c r="B497" s="57">
        <v>45874.573611111096</v>
      </c>
      <c r="C497" s="52"/>
      <c r="D497" s="52">
        <v>471051</v>
      </c>
      <c r="E497" s="52" t="s">
        <v>21792</v>
      </c>
      <c r="F497" s="52" t="s">
        <v>21793</v>
      </c>
      <c r="G497" s="52" t="s">
        <v>21794</v>
      </c>
      <c r="H497" s="52" t="s">
        <v>5110</v>
      </c>
      <c r="I497" s="52" t="s">
        <v>21795</v>
      </c>
      <c r="J497" s="52">
        <v>20</v>
      </c>
      <c r="K497" s="52"/>
      <c r="L497" s="52"/>
      <c r="M497" s="52"/>
      <c r="N497" s="52"/>
      <c r="O497" s="52"/>
      <c r="P497" s="52"/>
      <c r="Q497" s="52" t="s">
        <v>745</v>
      </c>
      <c r="R497" s="193">
        <v>45875.497222222199</v>
      </c>
      <c r="S497" s="52" t="s">
        <v>20867</v>
      </c>
      <c r="T497" s="61">
        <v>0.92370370370370403</v>
      </c>
      <c r="U497" s="13">
        <f t="shared" si="22"/>
        <v>0.92370370370370403</v>
      </c>
      <c r="V497" s="47">
        <f t="shared" si="23"/>
        <v>22.168888888888898</v>
      </c>
      <c r="W497" s="47" t="str">
        <f t="shared" si="21"/>
        <v>12-36 hr</v>
      </c>
      <c r="X497" s="52"/>
      <c r="Y497" s="62" t="s">
        <v>21796</v>
      </c>
      <c r="Z497" s="53"/>
      <c r="AA497" s="52" t="s">
        <v>21729</v>
      </c>
      <c r="AB497" s="52"/>
      <c r="AC497" s="52"/>
      <c r="AD497" s="52"/>
      <c r="AE497" s="52"/>
      <c r="AF497" s="52"/>
      <c r="AG497" s="52"/>
      <c r="AH497" s="52"/>
      <c r="AI497" s="52"/>
      <c r="AJ497" s="52"/>
      <c r="AK497" s="52"/>
      <c r="AL497" s="52"/>
      <c r="AM497" s="52"/>
      <c r="AN497" s="52"/>
      <c r="AO497" s="52"/>
      <c r="AP497" s="52"/>
      <c r="AQ497" s="52"/>
      <c r="AR497" s="52"/>
      <c r="AS497" s="52"/>
      <c r="AT497" s="52"/>
      <c r="AU497" s="52"/>
      <c r="AV497" s="52"/>
      <c r="AW497" s="52"/>
      <c r="AX497" s="52"/>
      <c r="AY497" s="52"/>
      <c r="AZ497" s="52"/>
      <c r="BA497" s="52"/>
      <c r="BB497" s="52"/>
      <c r="BC497" s="52"/>
      <c r="BD497" s="52"/>
      <c r="BE497" s="52"/>
      <c r="BF497" s="52"/>
      <c r="BG497" s="52"/>
      <c r="BH497" s="52"/>
      <c r="BI497" s="52"/>
      <c r="BJ497" s="52"/>
    </row>
    <row r="498" spans="1:62" ht="30" customHeight="1">
      <c r="A498" s="10">
        <v>497</v>
      </c>
      <c r="B498" s="57">
        <v>45785.5756944444</v>
      </c>
      <c r="C498" s="52"/>
      <c r="D498" s="52">
        <v>473857</v>
      </c>
      <c r="E498" s="52" t="s">
        <v>21797</v>
      </c>
      <c r="F498" s="52" t="s">
        <v>21798</v>
      </c>
      <c r="G498" s="52" t="s">
        <v>21799</v>
      </c>
      <c r="H498" s="52" t="s">
        <v>5110</v>
      </c>
      <c r="I498" s="52" t="s">
        <v>21800</v>
      </c>
      <c r="J498" s="52">
        <v>25</v>
      </c>
      <c r="K498" s="52"/>
      <c r="L498" s="52"/>
      <c r="M498" s="52"/>
      <c r="N498" s="52"/>
      <c r="O498" s="52"/>
      <c r="P498" s="52"/>
      <c r="Q498" s="52"/>
      <c r="R498" s="193">
        <v>45846.466666666704</v>
      </c>
      <c r="S498" s="52" t="s">
        <v>20867</v>
      </c>
      <c r="T498" s="61">
        <v>1.8915740740740701</v>
      </c>
      <c r="U498" s="13">
        <f t="shared" si="22"/>
        <v>1.8915740740740701</v>
      </c>
      <c r="V498" s="47">
        <f t="shared" si="23"/>
        <v>45.397777777777684</v>
      </c>
      <c r="W498" s="47" t="str">
        <f t="shared" si="21"/>
        <v>36-48 hr</v>
      </c>
      <c r="Y498" s="63" t="s">
        <v>21801</v>
      </c>
      <c r="Z498" s="52"/>
      <c r="AA498" s="52" t="s">
        <v>21352</v>
      </c>
      <c r="AB498" s="52"/>
      <c r="AC498" s="52"/>
      <c r="AD498" s="52"/>
      <c r="AE498" s="52"/>
      <c r="AF498" s="52"/>
      <c r="AG498" s="52"/>
      <c r="AH498" s="52"/>
      <c r="AI498" s="52"/>
      <c r="AJ498" s="52"/>
      <c r="AK498" s="52"/>
      <c r="AL498" s="52"/>
      <c r="AM498" s="52"/>
      <c r="AN498" s="52"/>
      <c r="AO498" s="52"/>
      <c r="AP498" s="52"/>
      <c r="AQ498" s="52"/>
      <c r="AR498" s="52"/>
      <c r="AS498" s="52"/>
      <c r="AT498" s="52"/>
      <c r="AU498" s="52"/>
      <c r="AV498" s="52"/>
      <c r="AW498" s="52"/>
      <c r="AX498" s="52"/>
      <c r="AY498" s="52"/>
      <c r="AZ498" s="52"/>
      <c r="BA498" s="52"/>
      <c r="BB498" s="52"/>
      <c r="BC498" s="52"/>
      <c r="BD498" s="52"/>
      <c r="BE498" s="52"/>
      <c r="BF498" s="52"/>
      <c r="BG498" s="52"/>
      <c r="BH498" s="52"/>
      <c r="BI498" s="52"/>
      <c r="BJ498" s="52"/>
    </row>
    <row r="499" spans="1:62" ht="30" customHeight="1">
      <c r="A499" s="10">
        <v>498</v>
      </c>
      <c r="B499" s="57">
        <v>45874.578472222202</v>
      </c>
      <c r="C499" s="52">
        <v>97692</v>
      </c>
      <c r="D499" s="52">
        <v>340624</v>
      </c>
      <c r="E499" s="52" t="s">
        <v>94</v>
      </c>
      <c r="F499" s="52" t="s">
        <v>21802</v>
      </c>
      <c r="G499" s="52" t="s">
        <v>96</v>
      </c>
      <c r="H499" s="52" t="s">
        <v>50</v>
      </c>
      <c r="I499" s="52" t="s">
        <v>97</v>
      </c>
      <c r="J499" s="52">
        <v>20</v>
      </c>
      <c r="K499" s="52" t="s">
        <v>98</v>
      </c>
      <c r="L499" s="52" t="s">
        <v>33</v>
      </c>
      <c r="M499" s="52"/>
      <c r="N499" s="59">
        <v>45875.333333333299</v>
      </c>
      <c r="O499" s="52" t="s">
        <v>44</v>
      </c>
      <c r="P499" s="59">
        <v>45686.434722222199</v>
      </c>
      <c r="Q499" s="52" t="s">
        <v>687</v>
      </c>
      <c r="R499" s="193">
        <v>45875.472222222197</v>
      </c>
      <c r="S499" s="52" t="s">
        <v>20867</v>
      </c>
      <c r="T499" s="61">
        <v>0.89375000000000004</v>
      </c>
      <c r="U499" s="13">
        <f t="shared" si="22"/>
        <v>0.89375000000000004</v>
      </c>
      <c r="V499" s="47">
        <f t="shared" si="23"/>
        <v>21.450000000000003</v>
      </c>
      <c r="W499" s="47" t="str">
        <f t="shared" si="21"/>
        <v>12-36 hr</v>
      </c>
      <c r="X499" s="52"/>
      <c r="Y499" s="62" t="s">
        <v>21803</v>
      </c>
      <c r="Z499" s="53"/>
      <c r="AA499" s="52" t="s">
        <v>20888</v>
      </c>
      <c r="AB499" s="52"/>
      <c r="AC499" s="52"/>
      <c r="AD499" s="52"/>
      <c r="AE499" s="52"/>
      <c r="AF499" s="52"/>
      <c r="AG499" s="52"/>
      <c r="AH499" s="52"/>
      <c r="AI499" s="52"/>
      <c r="AJ499" s="52"/>
      <c r="AK499" s="52"/>
      <c r="AL499" s="52"/>
      <c r="AM499" s="52"/>
      <c r="AN499" s="52"/>
      <c r="AO499" s="52"/>
      <c r="AP499" s="52"/>
      <c r="AQ499" s="52"/>
      <c r="AR499" s="52"/>
      <c r="AS499" s="52"/>
      <c r="AT499" s="52"/>
      <c r="AU499" s="52"/>
      <c r="AV499" s="52"/>
      <c r="AW499" s="52"/>
      <c r="AX499" s="52"/>
      <c r="AY499" s="52"/>
      <c r="AZ499" s="52"/>
      <c r="BA499" s="52"/>
      <c r="BB499" s="52"/>
      <c r="BC499" s="52"/>
      <c r="BD499" s="52"/>
      <c r="BE499" s="52"/>
      <c r="BF499" s="52"/>
      <c r="BG499" s="52"/>
      <c r="BH499" s="52"/>
      <c r="BI499" s="52"/>
      <c r="BJ499" s="52"/>
    </row>
    <row r="500" spans="1:62" ht="30" customHeight="1">
      <c r="A500" s="10">
        <v>499</v>
      </c>
      <c r="B500" s="57">
        <v>45874.694444444402</v>
      </c>
      <c r="C500" s="52">
        <v>98549</v>
      </c>
      <c r="D500" s="52">
        <v>347401</v>
      </c>
      <c r="E500" s="52" t="s">
        <v>386</v>
      </c>
      <c r="F500" s="52" t="s">
        <v>387</v>
      </c>
      <c r="G500" s="52" t="s">
        <v>388</v>
      </c>
      <c r="H500" s="52" t="s">
        <v>292</v>
      </c>
      <c r="I500" s="52" t="s">
        <v>389</v>
      </c>
      <c r="J500" s="52">
        <v>20</v>
      </c>
      <c r="K500" s="52" t="s">
        <v>390</v>
      </c>
      <c r="L500" s="52" t="s">
        <v>33</v>
      </c>
      <c r="M500" s="52"/>
      <c r="N500" s="52"/>
      <c r="O500" s="52" t="s">
        <v>66</v>
      </c>
      <c r="P500" s="59">
        <v>45692.587500000001</v>
      </c>
      <c r="Q500" s="52" t="s">
        <v>687</v>
      </c>
      <c r="R500" s="193">
        <v>45875.923611111102</v>
      </c>
      <c r="S500" s="52" t="s">
        <v>20867</v>
      </c>
      <c r="T500" s="60">
        <v>1.2292361111111101</v>
      </c>
      <c r="U500" s="13">
        <f t="shared" si="22"/>
        <v>1.2292361111111101</v>
      </c>
      <c r="V500" s="47">
        <f t="shared" si="23"/>
        <v>29.501666666666644</v>
      </c>
      <c r="W500" s="47" t="str">
        <f t="shared" si="21"/>
        <v>12-36 hr</v>
      </c>
      <c r="X500" s="52" t="s">
        <v>391</v>
      </c>
      <c r="Y500" s="62" t="s">
        <v>21624</v>
      </c>
      <c r="Z500" s="53"/>
      <c r="AA500" s="52" t="s">
        <v>21686</v>
      </c>
      <c r="AB500" s="52"/>
      <c r="AC500" s="52"/>
      <c r="AD500" s="52"/>
      <c r="AE500" s="52"/>
      <c r="AF500" s="52"/>
      <c r="AG500" s="52"/>
      <c r="AH500" s="52"/>
      <c r="AI500" s="52"/>
      <c r="AJ500" s="52"/>
      <c r="AK500" s="52"/>
      <c r="AL500" s="52"/>
      <c r="AM500" s="52"/>
      <c r="AN500" s="52"/>
      <c r="AO500" s="52"/>
      <c r="AP500" s="52"/>
      <c r="AQ500" s="52"/>
      <c r="AR500" s="52"/>
      <c r="AS500" s="52"/>
      <c r="AT500" s="52"/>
      <c r="AU500" s="52"/>
      <c r="AV500" s="52"/>
      <c r="AW500" s="52"/>
      <c r="AX500" s="52"/>
      <c r="AY500" s="52"/>
      <c r="AZ500" s="52"/>
      <c r="BA500" s="52"/>
      <c r="BB500" s="52"/>
      <c r="BC500" s="52"/>
      <c r="BD500" s="52"/>
      <c r="BE500" s="52"/>
      <c r="BF500" s="52"/>
      <c r="BG500" s="52"/>
      <c r="BH500" s="52"/>
      <c r="BI500" s="52"/>
      <c r="BJ500" s="52"/>
    </row>
    <row r="501" spans="1:62" ht="30" customHeight="1">
      <c r="A501" s="10">
        <v>500</v>
      </c>
      <c r="B501" s="57">
        <v>45874.735416666699</v>
      </c>
      <c r="C501" s="52">
        <v>120343</v>
      </c>
      <c r="D501" s="52">
        <v>493625</v>
      </c>
      <c r="E501" s="52" t="s">
        <v>6975</v>
      </c>
      <c r="F501" s="52" t="s">
        <v>6976</v>
      </c>
      <c r="G501" s="52" t="s">
        <v>6977</v>
      </c>
      <c r="H501" s="52" t="s">
        <v>5110</v>
      </c>
      <c r="I501" s="52" t="s">
        <v>6978</v>
      </c>
      <c r="J501" s="52">
        <v>20</v>
      </c>
      <c r="K501" s="52" t="s">
        <v>6979</v>
      </c>
      <c r="L501" s="52"/>
      <c r="M501" s="52"/>
      <c r="N501" s="52"/>
      <c r="O501" s="52" t="s">
        <v>5186</v>
      </c>
      <c r="P501" s="59">
        <v>45852.565972222197</v>
      </c>
      <c r="Q501" s="52" t="s">
        <v>5186</v>
      </c>
      <c r="R501" s="193">
        <v>45875.925694444399</v>
      </c>
      <c r="S501" s="52" t="s">
        <v>20867</v>
      </c>
      <c r="T501" s="60">
        <v>1.19021990740741</v>
      </c>
      <c r="U501" s="13">
        <f t="shared" si="22"/>
        <v>1.19021990740741</v>
      </c>
      <c r="V501" s="47">
        <f t="shared" si="23"/>
        <v>28.56527777777784</v>
      </c>
      <c r="W501" s="47" t="str">
        <f t="shared" si="21"/>
        <v>12-36 hr</v>
      </c>
      <c r="X501" s="52" t="s">
        <v>21804</v>
      </c>
      <c r="Y501" s="62" t="s">
        <v>21805</v>
      </c>
      <c r="Z501" s="53"/>
      <c r="AA501" s="52" t="s">
        <v>21686</v>
      </c>
      <c r="AB501" s="52"/>
      <c r="AC501" s="52"/>
      <c r="AD501" s="52"/>
      <c r="AE501" s="52"/>
      <c r="AF501" s="52"/>
      <c r="AG501" s="52"/>
      <c r="AH501" s="52"/>
      <c r="AI501" s="52"/>
      <c r="AJ501" s="52"/>
      <c r="AK501" s="52"/>
      <c r="AL501" s="52"/>
      <c r="AM501" s="52"/>
      <c r="AN501" s="52"/>
      <c r="AO501" s="52"/>
      <c r="AP501" s="52"/>
      <c r="AQ501" s="52"/>
      <c r="AR501" s="52"/>
      <c r="AS501" s="52"/>
      <c r="AT501" s="52"/>
      <c r="AU501" s="52"/>
      <c r="AV501" s="52"/>
      <c r="AW501" s="52"/>
      <c r="AX501" s="52"/>
      <c r="AY501" s="52"/>
      <c r="AZ501" s="52"/>
      <c r="BA501" s="52"/>
      <c r="BB501" s="52"/>
      <c r="BC501" s="52"/>
      <c r="BD501" s="52"/>
      <c r="BE501" s="52"/>
      <c r="BF501" s="52"/>
      <c r="BG501" s="52"/>
      <c r="BH501" s="52"/>
      <c r="BI501" s="52"/>
      <c r="BJ501" s="52"/>
    </row>
    <row r="502" spans="1:62" ht="30" customHeight="1">
      <c r="A502" s="10">
        <v>501</v>
      </c>
      <c r="B502" s="57">
        <v>45875.418749999997</v>
      </c>
      <c r="C502" s="52">
        <v>118544</v>
      </c>
      <c r="D502" s="52">
        <v>481794</v>
      </c>
      <c r="E502" s="52" t="s">
        <v>6101</v>
      </c>
      <c r="F502" s="52" t="s">
        <v>6102</v>
      </c>
      <c r="G502" s="52" t="s">
        <v>6103</v>
      </c>
      <c r="H502" s="52" t="s">
        <v>5110</v>
      </c>
      <c r="I502" s="52" t="s">
        <v>6104</v>
      </c>
      <c r="J502" s="52">
        <v>25</v>
      </c>
      <c r="K502" s="52" t="s">
        <v>6105</v>
      </c>
      <c r="L502" s="52"/>
      <c r="M502" s="52"/>
      <c r="N502" s="52"/>
      <c r="O502" s="52" t="s">
        <v>5186</v>
      </c>
      <c r="P502" s="59">
        <v>45842.743055555598</v>
      </c>
      <c r="Q502" s="52"/>
      <c r="R502" s="193">
        <v>45875.926388888904</v>
      </c>
      <c r="S502" s="52" t="s">
        <v>20867</v>
      </c>
      <c r="T502" s="61">
        <v>0.50810185185185197</v>
      </c>
      <c r="U502" s="13">
        <f t="shared" si="22"/>
        <v>0.50810185185185197</v>
      </c>
      <c r="V502" s="47">
        <f t="shared" si="23"/>
        <v>12.194444444444446</v>
      </c>
      <c r="W502" s="47" t="str">
        <f t="shared" si="21"/>
        <v>12-36 hr</v>
      </c>
      <c r="X502" s="52" t="s">
        <v>21806</v>
      </c>
      <c r="Y502" s="62" t="s">
        <v>21807</v>
      </c>
      <c r="Z502" s="53"/>
      <c r="AA502" s="52" t="s">
        <v>21087</v>
      </c>
      <c r="AB502" s="52"/>
      <c r="AC502" s="52"/>
      <c r="AD502" s="52"/>
      <c r="AE502" s="52"/>
      <c r="AF502" s="52"/>
      <c r="AG502" s="52"/>
      <c r="AH502" s="52"/>
      <c r="AI502" s="52"/>
      <c r="AJ502" s="52"/>
      <c r="AK502" s="52"/>
      <c r="AL502" s="52"/>
      <c r="AM502" s="52"/>
      <c r="AN502" s="52"/>
      <c r="AO502" s="52"/>
      <c r="AP502" s="52"/>
      <c r="AQ502" s="52"/>
      <c r="AR502" s="52"/>
      <c r="AS502" s="52"/>
      <c r="AT502" s="52"/>
      <c r="AU502" s="52"/>
      <c r="AV502" s="52"/>
      <c r="AW502" s="52"/>
      <c r="AX502" s="52"/>
      <c r="AY502" s="52"/>
      <c r="AZ502" s="52"/>
      <c r="BA502" s="52"/>
      <c r="BB502" s="52"/>
      <c r="BC502" s="52"/>
      <c r="BD502" s="52"/>
      <c r="BE502" s="52"/>
      <c r="BF502" s="52"/>
      <c r="BG502" s="52"/>
      <c r="BH502" s="52"/>
      <c r="BI502" s="52"/>
      <c r="BJ502" s="52"/>
    </row>
    <row r="503" spans="1:62" ht="30" customHeight="1">
      <c r="A503" s="10">
        <v>502</v>
      </c>
      <c r="B503" s="57">
        <v>45816.423611111102</v>
      </c>
      <c r="C503" s="52">
        <v>123053</v>
      </c>
      <c r="D503" s="52">
        <v>296539</v>
      </c>
      <c r="E503" s="52" t="s">
        <v>8606</v>
      </c>
      <c r="F503" s="52" t="s">
        <v>8607</v>
      </c>
      <c r="G503" s="52" t="s">
        <v>8608</v>
      </c>
      <c r="H503" s="52" t="s">
        <v>5110</v>
      </c>
      <c r="I503" s="52" t="s">
        <v>8609</v>
      </c>
      <c r="J503" s="52">
        <v>20</v>
      </c>
      <c r="K503" s="52" t="s">
        <v>8610</v>
      </c>
      <c r="L503" s="52"/>
      <c r="M503" s="52"/>
      <c r="N503" s="52"/>
      <c r="O503" s="52" t="s">
        <v>5218</v>
      </c>
      <c r="P503" s="59">
        <v>45665.4243055556</v>
      </c>
      <c r="Q503" s="52"/>
      <c r="R503" s="193">
        <v>45969.453472222202</v>
      </c>
      <c r="S503" s="52" t="s">
        <v>20867</v>
      </c>
      <c r="T503" s="61">
        <v>5.0292129629629603</v>
      </c>
      <c r="U503" s="13">
        <f t="shared" si="22"/>
        <v>5.0292129629629603</v>
      </c>
      <c r="V503" s="47">
        <f t="shared" si="23"/>
        <v>120.70111111111105</v>
      </c>
      <c r="W503" s="47" t="str">
        <f t="shared" si="21"/>
        <v>&gt; 60 hr</v>
      </c>
      <c r="X503" s="13" t="s">
        <v>21808</v>
      </c>
      <c r="Y503" s="63" t="s">
        <v>21809</v>
      </c>
      <c r="Z503" s="52"/>
      <c r="AA503" s="52" t="s">
        <v>21400</v>
      </c>
      <c r="AB503" s="52"/>
      <c r="AC503" s="52"/>
      <c r="AD503" s="52"/>
      <c r="AE503" s="52"/>
      <c r="AF503" s="52"/>
      <c r="AG503" s="52"/>
      <c r="AH503" s="52"/>
      <c r="AI503" s="52"/>
      <c r="AJ503" s="52"/>
      <c r="AK503" s="52"/>
      <c r="AL503" s="52"/>
      <c r="AM503" s="52"/>
      <c r="AN503" s="52"/>
      <c r="AO503" s="52"/>
      <c r="AP503" s="52"/>
      <c r="AQ503" s="52"/>
      <c r="AR503" s="52"/>
      <c r="AS503" s="52"/>
      <c r="AT503" s="52"/>
      <c r="AU503" s="52"/>
      <c r="AV503" s="52"/>
      <c r="AW503" s="52"/>
      <c r="AX503" s="52"/>
      <c r="AY503" s="52"/>
      <c r="AZ503" s="52"/>
      <c r="BA503" s="52"/>
      <c r="BB503" s="52"/>
      <c r="BC503" s="52"/>
      <c r="BD503" s="52"/>
      <c r="BE503" s="52"/>
      <c r="BF503" s="52"/>
      <c r="BG503" s="52"/>
      <c r="BH503" s="52"/>
      <c r="BI503" s="52"/>
      <c r="BJ503" s="52"/>
    </row>
    <row r="504" spans="1:62" ht="30" customHeight="1">
      <c r="A504" s="10">
        <v>503</v>
      </c>
      <c r="B504" s="57">
        <v>45875.4243055556</v>
      </c>
      <c r="C504" s="52">
        <v>110972</v>
      </c>
      <c r="D504" s="52">
        <v>434837</v>
      </c>
      <c r="E504" s="52" t="s">
        <v>3569</v>
      </c>
      <c r="F504" s="52" t="s">
        <v>3570</v>
      </c>
      <c r="G504" s="52" t="s">
        <v>3571</v>
      </c>
      <c r="H504" s="52" t="s">
        <v>50</v>
      </c>
      <c r="I504" s="52" t="s">
        <v>3572</v>
      </c>
      <c r="J504" s="52">
        <v>50</v>
      </c>
      <c r="K504" s="52" t="s">
        <v>497</v>
      </c>
      <c r="L504" s="52" t="s">
        <v>33</v>
      </c>
      <c r="M504" s="52"/>
      <c r="N504" s="52"/>
      <c r="O504" s="52" t="s">
        <v>2681</v>
      </c>
      <c r="P504" s="59">
        <v>45818.670138888898</v>
      </c>
      <c r="Q504" s="52"/>
      <c r="R504" s="193">
        <v>45876.881249999999</v>
      </c>
      <c r="S504" s="52" t="s">
        <v>20867</v>
      </c>
      <c r="T504" s="60">
        <v>1.45689814814815</v>
      </c>
      <c r="U504" s="13">
        <f t="shared" si="22"/>
        <v>1.45689814814815</v>
      </c>
      <c r="V504" s="47">
        <f t="shared" si="23"/>
        <v>34.965555555555596</v>
      </c>
      <c r="W504" s="47" t="str">
        <f t="shared" si="21"/>
        <v>12-36 hr</v>
      </c>
      <c r="X504" s="52" t="s">
        <v>3573</v>
      </c>
      <c r="Y504" s="62" t="s">
        <v>21810</v>
      </c>
      <c r="Z504" s="53"/>
      <c r="AA504" s="52" t="s">
        <v>21219</v>
      </c>
      <c r="AB504" s="52"/>
      <c r="AC504" s="52"/>
      <c r="AD504" s="52"/>
      <c r="AE504" s="52"/>
      <c r="AF504" s="52"/>
      <c r="AG504" s="52"/>
      <c r="AH504" s="52"/>
      <c r="AI504" s="52"/>
      <c r="AJ504" s="52"/>
      <c r="AK504" s="52"/>
      <c r="AL504" s="52"/>
      <c r="AM504" s="52"/>
      <c r="AN504" s="52"/>
      <c r="AO504" s="52"/>
      <c r="AP504" s="52"/>
      <c r="AQ504" s="52"/>
      <c r="AR504" s="52"/>
      <c r="AS504" s="52"/>
      <c r="AT504" s="52"/>
      <c r="AU504" s="52"/>
      <c r="AV504" s="52"/>
      <c r="AW504" s="52"/>
      <c r="AX504" s="52"/>
      <c r="AY504" s="52"/>
      <c r="AZ504" s="52"/>
      <c r="BA504" s="52"/>
      <c r="BB504" s="52"/>
      <c r="BC504" s="52"/>
      <c r="BD504" s="52"/>
      <c r="BE504" s="52"/>
      <c r="BF504" s="52"/>
      <c r="BG504" s="52"/>
      <c r="BH504" s="52"/>
      <c r="BI504" s="52"/>
      <c r="BJ504" s="52"/>
    </row>
    <row r="505" spans="1:62" ht="30" customHeight="1">
      <c r="A505" s="10">
        <v>504</v>
      </c>
      <c r="B505" s="57">
        <v>45875.445138888899</v>
      </c>
      <c r="C505" s="52"/>
      <c r="D505" s="52">
        <v>472036</v>
      </c>
      <c r="E505" s="52" t="s">
        <v>21718</v>
      </c>
      <c r="F505" s="52" t="s">
        <v>20072</v>
      </c>
      <c r="G505" s="52" t="s">
        <v>21719</v>
      </c>
      <c r="H505" s="52" t="s">
        <v>5098</v>
      </c>
      <c r="I505" s="52" t="s">
        <v>21720</v>
      </c>
      <c r="J505" s="52">
        <v>25</v>
      </c>
      <c r="K505" s="52"/>
      <c r="L505" s="52"/>
      <c r="M505" s="52"/>
      <c r="N505" s="52"/>
      <c r="O505" s="52"/>
      <c r="P505" s="52"/>
      <c r="Q505" s="52"/>
      <c r="R505" s="193">
        <v>45876.686805555597</v>
      </c>
      <c r="S505" s="52" t="s">
        <v>20867</v>
      </c>
      <c r="T505" s="60">
        <v>1.2414814814814801</v>
      </c>
      <c r="U505" s="13">
        <f t="shared" si="22"/>
        <v>1.2414814814814801</v>
      </c>
      <c r="V505" s="47">
        <f t="shared" si="23"/>
        <v>29.795555555555524</v>
      </c>
      <c r="W505" s="47" t="str">
        <f t="shared" si="21"/>
        <v>12-36 hr</v>
      </c>
      <c r="X505" s="52"/>
      <c r="Y505" s="62" t="s">
        <v>21811</v>
      </c>
      <c r="Z505" s="53"/>
      <c r="AA505" s="52" t="s">
        <v>21686</v>
      </c>
      <c r="AB505" s="52"/>
      <c r="AC505" s="52"/>
      <c r="AD505" s="52"/>
      <c r="AE505" s="52"/>
      <c r="AF505" s="52"/>
      <c r="AG505" s="52"/>
      <c r="AH505" s="52"/>
      <c r="AI505" s="52"/>
      <c r="AJ505" s="52"/>
      <c r="AK505" s="52"/>
      <c r="AL505" s="52"/>
      <c r="AM505" s="52"/>
      <c r="AN505" s="52"/>
      <c r="AO505" s="52"/>
      <c r="AP505" s="52"/>
      <c r="AQ505" s="52"/>
      <c r="AR505" s="52"/>
      <c r="AS505" s="52"/>
      <c r="AT505" s="52"/>
      <c r="AU505" s="52"/>
      <c r="AV505" s="52"/>
      <c r="AW505" s="52"/>
      <c r="AX505" s="52"/>
      <c r="AY505" s="52"/>
      <c r="AZ505" s="52"/>
      <c r="BA505" s="52"/>
      <c r="BB505" s="52"/>
      <c r="BC505" s="52"/>
      <c r="BD505" s="52"/>
      <c r="BE505" s="52"/>
      <c r="BF505" s="52"/>
      <c r="BG505" s="52"/>
      <c r="BH505" s="52"/>
      <c r="BI505" s="52"/>
      <c r="BJ505" s="52"/>
    </row>
    <row r="506" spans="1:62" ht="30" customHeight="1">
      <c r="A506" s="10">
        <v>505</v>
      </c>
      <c r="B506" s="57">
        <v>45875.470138888901</v>
      </c>
      <c r="C506" s="52">
        <v>111286</v>
      </c>
      <c r="D506" s="52">
        <v>438423</v>
      </c>
      <c r="E506" s="52" t="s">
        <v>3641</v>
      </c>
      <c r="F506" s="52" t="s">
        <v>3642</v>
      </c>
      <c r="G506" s="52" t="s">
        <v>3643</v>
      </c>
      <c r="H506" s="52" t="s">
        <v>2355</v>
      </c>
      <c r="I506" s="52" t="s">
        <v>3644</v>
      </c>
      <c r="J506" s="52">
        <v>20</v>
      </c>
      <c r="K506" s="52" t="s">
        <v>2459</v>
      </c>
      <c r="L506" s="52" t="s">
        <v>4913</v>
      </c>
      <c r="M506" s="52"/>
      <c r="N506" s="52"/>
      <c r="O506" s="52" t="s">
        <v>3111</v>
      </c>
      <c r="P506" s="59">
        <v>45798.464583333298</v>
      </c>
      <c r="Q506" s="52"/>
      <c r="R506" s="193">
        <v>45876.5847222222</v>
      </c>
      <c r="S506" s="52" t="s">
        <v>20867</v>
      </c>
      <c r="T506" s="60">
        <v>1.11479166666667</v>
      </c>
      <c r="U506" s="13">
        <f t="shared" si="22"/>
        <v>1.11479166666667</v>
      </c>
      <c r="V506" s="47">
        <f t="shared" si="23"/>
        <v>26.755000000000081</v>
      </c>
      <c r="W506" s="47" t="str">
        <f t="shared" si="21"/>
        <v>12-36 hr</v>
      </c>
      <c r="X506" s="52" t="s">
        <v>3645</v>
      </c>
      <c r="Y506" s="62" t="s">
        <v>21812</v>
      </c>
      <c r="Z506" s="53"/>
      <c r="AA506" s="52" t="s">
        <v>21813</v>
      </c>
      <c r="AB506" s="52"/>
      <c r="AC506" s="52"/>
      <c r="AD506" s="52"/>
      <c r="AE506" s="52"/>
      <c r="AF506" s="52"/>
      <c r="AG506" s="52"/>
      <c r="AH506" s="52"/>
      <c r="AI506" s="52"/>
      <c r="AJ506" s="52"/>
      <c r="AK506" s="52"/>
      <c r="AL506" s="52"/>
      <c r="AM506" s="52"/>
      <c r="AN506" s="52"/>
      <c r="AO506" s="52"/>
      <c r="AP506" s="52"/>
      <c r="AQ506" s="52"/>
      <c r="AR506" s="52"/>
      <c r="AS506" s="52"/>
      <c r="AT506" s="52"/>
      <c r="AU506" s="52"/>
      <c r="AV506" s="52"/>
      <c r="AW506" s="52"/>
      <c r="AX506" s="52"/>
      <c r="AY506" s="52"/>
      <c r="AZ506" s="52"/>
      <c r="BA506" s="52"/>
      <c r="BB506" s="52"/>
      <c r="BC506" s="52"/>
      <c r="BD506" s="52"/>
      <c r="BE506" s="52"/>
      <c r="BF506" s="52"/>
      <c r="BG506" s="52"/>
      <c r="BH506" s="52"/>
      <c r="BI506" s="52"/>
      <c r="BJ506" s="52"/>
    </row>
    <row r="507" spans="1:62" ht="30" customHeight="1">
      <c r="A507" s="10">
        <v>506</v>
      </c>
      <c r="B507" s="57">
        <v>45816.484722222202</v>
      </c>
      <c r="C507" s="52">
        <v>123241</v>
      </c>
      <c r="D507" s="52">
        <v>516100</v>
      </c>
      <c r="E507" s="52" t="s">
        <v>8680</v>
      </c>
      <c r="F507" s="52" t="s">
        <v>8681</v>
      </c>
      <c r="G507" s="52" t="s">
        <v>8682</v>
      </c>
      <c r="H507" s="52" t="s">
        <v>182</v>
      </c>
      <c r="I507" s="52" t="s">
        <v>8683</v>
      </c>
      <c r="J507" s="52">
        <v>75</v>
      </c>
      <c r="K507" s="52" t="s">
        <v>8684</v>
      </c>
      <c r="L507" s="52"/>
      <c r="M507" s="52"/>
      <c r="N507" s="52"/>
      <c r="O507" s="52" t="s">
        <v>5308</v>
      </c>
      <c r="P507" s="59">
        <v>45755.441666666702</v>
      </c>
      <c r="Q507" s="52" t="s">
        <v>5308</v>
      </c>
      <c r="R507" s="193">
        <v>45999.6381944444</v>
      </c>
      <c r="S507" s="52" t="s">
        <v>20867</v>
      </c>
      <c r="T507" s="60">
        <v>6.1537615740740703</v>
      </c>
      <c r="U507" s="13">
        <f t="shared" si="22"/>
        <v>6.1537615740740703</v>
      </c>
      <c r="V507" s="47">
        <f t="shared" si="23"/>
        <v>147.69027777777768</v>
      </c>
      <c r="W507" s="47" t="str">
        <f t="shared" si="21"/>
        <v>&gt; 60 hr</v>
      </c>
      <c r="X507" s="13" t="s">
        <v>21816</v>
      </c>
      <c r="Y507" s="63" t="s">
        <v>21817</v>
      </c>
      <c r="Z507" s="52"/>
      <c r="AA507" s="52" t="s">
        <v>21219</v>
      </c>
      <c r="AB507" s="52"/>
      <c r="AC507" s="52"/>
      <c r="AD507" s="52"/>
      <c r="AE507" s="52"/>
      <c r="AF507" s="52"/>
      <c r="AG507" s="52"/>
      <c r="AH507" s="52"/>
      <c r="AI507" s="52"/>
      <c r="AJ507" s="52"/>
      <c r="AK507" s="52"/>
      <c r="AL507" s="52"/>
      <c r="AM507" s="52"/>
      <c r="AN507" s="52"/>
      <c r="AO507" s="52"/>
      <c r="AP507" s="52"/>
      <c r="AQ507" s="52"/>
      <c r="AR507" s="52"/>
      <c r="AS507" s="52"/>
      <c r="AT507" s="52"/>
      <c r="AU507" s="52"/>
      <c r="AV507" s="52"/>
      <c r="AW507" s="52"/>
      <c r="AX507" s="52"/>
      <c r="AY507" s="52"/>
      <c r="AZ507" s="52"/>
      <c r="BA507" s="52"/>
      <c r="BB507" s="52"/>
      <c r="BC507" s="52"/>
      <c r="BD507" s="52"/>
      <c r="BE507" s="52"/>
      <c r="BF507" s="52"/>
      <c r="BG507" s="52"/>
      <c r="BH507" s="52"/>
      <c r="BI507" s="52"/>
      <c r="BJ507" s="52"/>
    </row>
    <row r="508" spans="1:62" ht="30" customHeight="1">
      <c r="A508" s="10">
        <v>507</v>
      </c>
      <c r="B508" s="57">
        <v>45875.590972222199</v>
      </c>
      <c r="C508" s="52">
        <v>111174</v>
      </c>
      <c r="D508" s="52">
        <v>434840</v>
      </c>
      <c r="E508" s="52" t="s">
        <v>3614</v>
      </c>
      <c r="F508" s="52" t="s">
        <v>3615</v>
      </c>
      <c r="G508" s="52" t="s">
        <v>21322</v>
      </c>
      <c r="H508" s="52" t="s">
        <v>2355</v>
      </c>
      <c r="I508" s="52" t="s">
        <v>3617</v>
      </c>
      <c r="J508" s="52">
        <v>20</v>
      </c>
      <c r="K508" s="52" t="s">
        <v>3618</v>
      </c>
      <c r="L508" s="52" t="s">
        <v>4913</v>
      </c>
      <c r="M508" s="52">
        <v>250</v>
      </c>
      <c r="N508" s="52"/>
      <c r="O508" s="52" t="s">
        <v>3111</v>
      </c>
      <c r="P508" s="59">
        <v>45798.550694444399</v>
      </c>
      <c r="Q508" s="52"/>
      <c r="R508" s="193">
        <v>45876.882638888899</v>
      </c>
      <c r="S508" s="52" t="s">
        <v>20867</v>
      </c>
      <c r="T508" s="60">
        <v>1.29209490740741</v>
      </c>
      <c r="U508" s="13">
        <f t="shared" si="22"/>
        <v>1.29209490740741</v>
      </c>
      <c r="V508" s="47">
        <f t="shared" si="23"/>
        <v>31.010277777777837</v>
      </c>
      <c r="W508" s="47" t="str">
        <f t="shared" si="21"/>
        <v>12-36 hr</v>
      </c>
      <c r="X508" s="52" t="s">
        <v>3619</v>
      </c>
      <c r="Y508" s="62" t="s">
        <v>21818</v>
      </c>
      <c r="Z508" s="53"/>
      <c r="AA508" s="52" t="s">
        <v>20888</v>
      </c>
      <c r="AB508" s="52"/>
      <c r="AC508" s="52"/>
      <c r="AD508" s="52"/>
      <c r="AE508" s="52"/>
      <c r="AF508" s="52"/>
      <c r="AG508" s="52"/>
      <c r="AH508" s="52"/>
      <c r="AI508" s="52"/>
      <c r="AJ508" s="52"/>
      <c r="AK508" s="52"/>
      <c r="AL508" s="52"/>
      <c r="AM508" s="52"/>
      <c r="AN508" s="52"/>
      <c r="AO508" s="52"/>
      <c r="AP508" s="52"/>
      <c r="AQ508" s="52"/>
      <c r="AR508" s="52"/>
      <c r="AS508" s="52"/>
      <c r="AT508" s="52"/>
      <c r="AU508" s="52"/>
      <c r="AV508" s="52"/>
      <c r="AW508" s="52"/>
      <c r="AX508" s="52"/>
      <c r="AY508" s="52"/>
      <c r="AZ508" s="52"/>
      <c r="BA508" s="52"/>
      <c r="BB508" s="52"/>
      <c r="BC508" s="52"/>
      <c r="BD508" s="52"/>
      <c r="BE508" s="52"/>
      <c r="BF508" s="52"/>
      <c r="BG508" s="52"/>
      <c r="BH508" s="52"/>
      <c r="BI508" s="52"/>
      <c r="BJ508" s="52"/>
    </row>
    <row r="509" spans="1:62" ht="30" customHeight="1">
      <c r="A509" s="10">
        <v>508</v>
      </c>
      <c r="B509" s="57">
        <v>45875.604861111096</v>
      </c>
      <c r="C509" s="52">
        <v>123591</v>
      </c>
      <c r="D509" s="52">
        <v>518315</v>
      </c>
      <c r="E509" s="52" t="s">
        <v>8850</v>
      </c>
      <c r="F509" s="52" t="s">
        <v>8851</v>
      </c>
      <c r="G509" s="52" t="s">
        <v>8852</v>
      </c>
      <c r="H509" s="52" t="s">
        <v>50</v>
      </c>
      <c r="I509" s="52" t="s">
        <v>8853</v>
      </c>
      <c r="J509" s="52">
        <v>30</v>
      </c>
      <c r="K509" s="52" t="s">
        <v>6739</v>
      </c>
      <c r="L509" s="52"/>
      <c r="M509" s="52"/>
      <c r="N509" s="52"/>
      <c r="O509" s="52" t="s">
        <v>5308</v>
      </c>
      <c r="P509" s="59">
        <v>45873.695138888899</v>
      </c>
      <c r="Q509" s="52" t="s">
        <v>687</v>
      </c>
      <c r="R509" s="193">
        <v>45877.7680555556</v>
      </c>
      <c r="S509" s="52" t="s">
        <v>20867</v>
      </c>
      <c r="T509" s="60">
        <v>2.1630555555555602</v>
      </c>
      <c r="U509" s="13">
        <f t="shared" si="22"/>
        <v>2.1630555555555602</v>
      </c>
      <c r="V509" s="47">
        <f t="shared" si="23"/>
        <v>51.913333333333441</v>
      </c>
      <c r="W509" s="47" t="str">
        <f t="shared" si="21"/>
        <v>36-48 hr</v>
      </c>
      <c r="X509" s="52" t="s">
        <v>21819</v>
      </c>
      <c r="Y509" s="62" t="s">
        <v>21820</v>
      </c>
      <c r="Z509" s="53"/>
      <c r="AA509" s="52" t="s">
        <v>21265</v>
      </c>
      <c r="AB509" s="52"/>
      <c r="AC509" s="52"/>
      <c r="AD509" s="52"/>
      <c r="AE509" s="52"/>
      <c r="AF509" s="52"/>
      <c r="AG509" s="52"/>
      <c r="AH509" s="52"/>
      <c r="AI509" s="52"/>
      <c r="AJ509" s="52"/>
      <c r="AK509" s="52"/>
      <c r="AL509" s="52"/>
      <c r="AM509" s="52"/>
      <c r="AN509" s="52"/>
      <c r="AO509" s="52"/>
      <c r="AP509" s="52"/>
      <c r="AQ509" s="52"/>
      <c r="AR509" s="52"/>
      <c r="AS509" s="52"/>
      <c r="AT509" s="52"/>
      <c r="AU509" s="52"/>
      <c r="AV509" s="52"/>
      <c r="AW509" s="52"/>
      <c r="AX509" s="52"/>
      <c r="AY509" s="52"/>
      <c r="AZ509" s="52"/>
      <c r="BA509" s="52"/>
      <c r="BB509" s="52"/>
      <c r="BC509" s="52"/>
      <c r="BD509" s="52"/>
      <c r="BE509" s="52"/>
      <c r="BF509" s="52"/>
      <c r="BG509" s="52"/>
      <c r="BH509" s="52"/>
      <c r="BI509" s="52"/>
      <c r="BJ509" s="52"/>
    </row>
    <row r="510" spans="1:62" ht="30" customHeight="1">
      <c r="A510" s="10">
        <v>509</v>
      </c>
      <c r="B510" s="57">
        <v>45875.731249999997</v>
      </c>
      <c r="C510" s="52">
        <v>117635</v>
      </c>
      <c r="D510" s="52">
        <v>226074</v>
      </c>
      <c r="E510" s="52" t="s">
        <v>5421</v>
      </c>
      <c r="F510" s="52" t="s">
        <v>21330</v>
      </c>
      <c r="G510" s="52" t="s">
        <v>5423</v>
      </c>
      <c r="H510" s="52" t="s">
        <v>2355</v>
      </c>
      <c r="I510" s="52" t="s">
        <v>5424</v>
      </c>
      <c r="J510" s="52">
        <v>20</v>
      </c>
      <c r="K510" s="52" t="s">
        <v>5425</v>
      </c>
      <c r="L510" s="52" t="s">
        <v>33</v>
      </c>
      <c r="M510" s="52"/>
      <c r="N510" s="52"/>
      <c r="O510" s="52" t="s">
        <v>34</v>
      </c>
      <c r="P510" s="59">
        <v>45840.618750000001</v>
      </c>
      <c r="Q510" s="52" t="s">
        <v>5308</v>
      </c>
      <c r="R510" s="193">
        <v>45877.556250000001</v>
      </c>
      <c r="S510" s="52" t="s">
        <v>20867</v>
      </c>
      <c r="T510" s="60">
        <v>1.8252662037037</v>
      </c>
      <c r="U510" s="13">
        <f t="shared" si="22"/>
        <v>1.8252662037037</v>
      </c>
      <c r="V510" s="47">
        <f t="shared" si="23"/>
        <v>43.806388888888797</v>
      </c>
      <c r="W510" s="47" t="str">
        <f t="shared" si="21"/>
        <v>36-48 hr</v>
      </c>
      <c r="X510" s="52" t="s">
        <v>21752</v>
      </c>
      <c r="Y510" s="62" t="s">
        <v>21821</v>
      </c>
      <c r="Z510" s="53"/>
      <c r="AA510" s="52" t="s">
        <v>21686</v>
      </c>
      <c r="AB510" s="52"/>
      <c r="AC510" s="52"/>
      <c r="AD510" s="52"/>
      <c r="AE510" s="52"/>
      <c r="AF510" s="52"/>
      <c r="AG510" s="52"/>
      <c r="AH510" s="52"/>
      <c r="AI510" s="52"/>
      <c r="AJ510" s="52"/>
      <c r="AK510" s="52"/>
      <c r="AL510" s="52"/>
      <c r="AM510" s="52"/>
      <c r="AN510" s="52"/>
      <c r="AO510" s="52"/>
      <c r="AP510" s="52"/>
      <c r="AQ510" s="52"/>
      <c r="AR510" s="52"/>
      <c r="AS510" s="52"/>
      <c r="AT510" s="52"/>
      <c r="AU510" s="52"/>
      <c r="AV510" s="52"/>
      <c r="AW510" s="52"/>
      <c r="AX510" s="52"/>
      <c r="AY510" s="52"/>
      <c r="AZ510" s="52"/>
      <c r="BA510" s="52"/>
      <c r="BB510" s="52"/>
      <c r="BC510" s="52"/>
      <c r="BD510" s="52"/>
      <c r="BE510" s="52"/>
      <c r="BF510" s="52"/>
      <c r="BG510" s="52"/>
      <c r="BH510" s="52"/>
      <c r="BI510" s="52"/>
      <c r="BJ510" s="52"/>
    </row>
    <row r="511" spans="1:62" ht="30" customHeight="1">
      <c r="A511" s="10">
        <v>510</v>
      </c>
      <c r="B511" s="57">
        <v>45875.583333333299</v>
      </c>
      <c r="C511" s="52">
        <v>103530</v>
      </c>
      <c r="D511" s="52">
        <v>387062</v>
      </c>
      <c r="E511" s="52" t="s">
        <v>2006</v>
      </c>
      <c r="F511" s="52" t="s">
        <v>2007</v>
      </c>
      <c r="G511" s="52" t="s">
        <v>2008</v>
      </c>
      <c r="H511" s="52" t="s">
        <v>41</v>
      </c>
      <c r="I511" s="52" t="s">
        <v>2009</v>
      </c>
      <c r="J511" s="52">
        <v>100</v>
      </c>
      <c r="K511" s="52" t="s">
        <v>1005</v>
      </c>
      <c r="L511" s="52" t="s">
        <v>33</v>
      </c>
      <c r="M511" s="52"/>
      <c r="N511" s="52"/>
      <c r="O511" s="52" t="s">
        <v>687</v>
      </c>
      <c r="P511" s="59">
        <v>45735.546527777798</v>
      </c>
      <c r="Q511" s="52"/>
      <c r="R511" s="193">
        <v>45876.484722222202</v>
      </c>
      <c r="S511" s="52" t="s">
        <v>20867</v>
      </c>
      <c r="T511" s="61">
        <v>0.90181712962963001</v>
      </c>
      <c r="U511" s="13">
        <f t="shared" si="22"/>
        <v>0.90181712962963001</v>
      </c>
      <c r="V511" s="47">
        <f t="shared" si="23"/>
        <v>21.64361111111112</v>
      </c>
      <c r="W511" s="47" t="str">
        <f t="shared" si="21"/>
        <v>12-36 hr</v>
      </c>
      <c r="X511" s="52" t="s">
        <v>2010</v>
      </c>
      <c r="Y511" s="62" t="s">
        <v>21822</v>
      </c>
      <c r="Z511" s="53"/>
      <c r="AA511" s="52" t="s">
        <v>21686</v>
      </c>
      <c r="AB511" s="52"/>
      <c r="AC511" s="52"/>
      <c r="AD511" s="52"/>
      <c r="AE511" s="52"/>
      <c r="AF511" s="52"/>
      <c r="AG511" s="52"/>
      <c r="AH511" s="52"/>
      <c r="AI511" s="52"/>
      <c r="AJ511" s="52"/>
      <c r="AK511" s="52"/>
      <c r="AL511" s="52"/>
      <c r="AM511" s="52"/>
      <c r="AN511" s="52"/>
      <c r="AO511" s="52"/>
      <c r="AP511" s="52"/>
      <c r="AQ511" s="52"/>
      <c r="AR511" s="52"/>
      <c r="AS511" s="52"/>
      <c r="AT511" s="52"/>
      <c r="AU511" s="52"/>
      <c r="AV511" s="52"/>
      <c r="AW511" s="52"/>
      <c r="AX511" s="52"/>
      <c r="AY511" s="52"/>
      <c r="AZ511" s="52"/>
      <c r="BA511" s="52"/>
      <c r="BB511" s="52"/>
      <c r="BC511" s="52"/>
      <c r="BD511" s="52"/>
      <c r="BE511" s="52"/>
      <c r="BF511" s="52"/>
      <c r="BG511" s="52"/>
      <c r="BH511" s="52"/>
      <c r="BI511" s="52"/>
      <c r="BJ511" s="52"/>
    </row>
    <row r="512" spans="1:62" ht="30" customHeight="1">
      <c r="A512" s="10">
        <v>511</v>
      </c>
      <c r="B512" s="57">
        <v>45876.395833333299</v>
      </c>
      <c r="C512" s="52">
        <v>123253</v>
      </c>
      <c r="D512" s="52">
        <v>516138</v>
      </c>
      <c r="E512" s="52" t="s">
        <v>8694</v>
      </c>
      <c r="F512" s="52" t="s">
        <v>8695</v>
      </c>
      <c r="G512" s="52" t="s">
        <v>8696</v>
      </c>
      <c r="H512" s="52" t="s">
        <v>5098</v>
      </c>
      <c r="I512" s="52" t="s">
        <v>8697</v>
      </c>
      <c r="J512" s="52">
        <v>20</v>
      </c>
      <c r="K512" s="52" t="s">
        <v>7502</v>
      </c>
      <c r="L512" s="52"/>
      <c r="M512" s="52">
        <v>211</v>
      </c>
      <c r="N512" s="52"/>
      <c r="O512" s="52" t="s">
        <v>745</v>
      </c>
      <c r="P512" s="59">
        <v>45872.601388888899</v>
      </c>
      <c r="Q512" s="52" t="s">
        <v>5186</v>
      </c>
      <c r="R512" s="193">
        <v>45877.5847222222</v>
      </c>
      <c r="S512" s="52" t="s">
        <v>20867</v>
      </c>
      <c r="T512" s="60">
        <v>1.1889120370370401</v>
      </c>
      <c r="U512" s="13">
        <f t="shared" si="22"/>
        <v>1.1889120370370401</v>
      </c>
      <c r="V512" s="47">
        <f t="shared" si="23"/>
        <v>28.53388888888896</v>
      </c>
      <c r="W512" s="47" t="str">
        <f t="shared" si="21"/>
        <v>12-36 hr</v>
      </c>
      <c r="X512" s="52" t="s">
        <v>21823</v>
      </c>
      <c r="Y512" s="62" t="s">
        <v>21824</v>
      </c>
      <c r="Z512" s="53"/>
      <c r="AA512" s="52" t="s">
        <v>20888</v>
      </c>
      <c r="AB512" s="52"/>
      <c r="AC512" s="52"/>
      <c r="AD512" s="52"/>
      <c r="AE512" s="52"/>
      <c r="AF512" s="52"/>
      <c r="AG512" s="52"/>
      <c r="AH512" s="52"/>
      <c r="AI512" s="52"/>
      <c r="AJ512" s="52"/>
      <c r="AK512" s="52"/>
      <c r="AL512" s="52"/>
      <c r="AM512" s="52"/>
      <c r="AN512" s="52"/>
      <c r="AO512" s="52"/>
      <c r="AP512" s="52"/>
      <c r="AQ512" s="52"/>
      <c r="AR512" s="52"/>
      <c r="AS512" s="52"/>
      <c r="AT512" s="52"/>
      <c r="AU512" s="52"/>
      <c r="AV512" s="52"/>
      <c r="AW512" s="52"/>
      <c r="AX512" s="52"/>
      <c r="AY512" s="52"/>
      <c r="AZ512" s="52"/>
      <c r="BA512" s="52"/>
      <c r="BB512" s="52"/>
      <c r="BC512" s="52"/>
      <c r="BD512" s="52"/>
      <c r="BE512" s="52"/>
      <c r="BF512" s="52"/>
      <c r="BG512" s="52"/>
      <c r="BH512" s="52"/>
      <c r="BI512" s="52"/>
      <c r="BJ512" s="52"/>
    </row>
    <row r="513" spans="1:62" ht="30" customHeight="1">
      <c r="A513" s="10">
        <v>512</v>
      </c>
      <c r="B513" s="57">
        <v>45876.422916666699</v>
      </c>
      <c r="C513" s="52">
        <v>123191</v>
      </c>
      <c r="D513" s="52">
        <v>515784</v>
      </c>
      <c r="E513" s="52" t="s">
        <v>8663</v>
      </c>
      <c r="F513" s="52" t="s">
        <v>8664</v>
      </c>
      <c r="G513" s="52" t="s">
        <v>8665</v>
      </c>
      <c r="H513" s="52" t="s">
        <v>5098</v>
      </c>
      <c r="I513" s="52" t="s">
        <v>8666</v>
      </c>
      <c r="J513" s="52">
        <v>25</v>
      </c>
      <c r="K513" s="52" t="s">
        <v>8667</v>
      </c>
      <c r="L513" s="52"/>
      <c r="M513" s="52"/>
      <c r="N513" s="52"/>
      <c r="O513" s="52" t="s">
        <v>745</v>
      </c>
      <c r="P513" s="59">
        <v>45872.438194444403</v>
      </c>
      <c r="Q513" s="52" t="s">
        <v>5186</v>
      </c>
      <c r="R513" s="193">
        <v>45877.420833333301</v>
      </c>
      <c r="S513" s="52" t="s">
        <v>20867</v>
      </c>
      <c r="T513" s="61">
        <v>0.997650462962963</v>
      </c>
      <c r="U513" s="13">
        <f t="shared" si="22"/>
        <v>0.997650462962963</v>
      </c>
      <c r="V513" s="47">
        <f t="shared" si="23"/>
        <v>23.94361111111111</v>
      </c>
      <c r="W513" s="47" t="str">
        <f t="shared" si="21"/>
        <v>12-36 hr</v>
      </c>
      <c r="X513" s="52" t="s">
        <v>21825</v>
      </c>
      <c r="Y513" s="62" t="s">
        <v>21826</v>
      </c>
      <c r="Z513" s="53"/>
      <c r="AA513" s="52" t="s">
        <v>21686</v>
      </c>
      <c r="AB513" s="52"/>
      <c r="AC513" s="52"/>
      <c r="AD513" s="52"/>
      <c r="AE513" s="52"/>
      <c r="AF513" s="52"/>
      <c r="AG513" s="52"/>
      <c r="AH513" s="52"/>
      <c r="AI513" s="52"/>
      <c r="AJ513" s="52"/>
      <c r="AK513" s="52"/>
      <c r="AL513" s="52"/>
      <c r="AM513" s="52"/>
      <c r="AN513" s="52"/>
      <c r="AO513" s="52"/>
      <c r="AP513" s="52"/>
      <c r="AQ513" s="52"/>
      <c r="AR513" s="52"/>
      <c r="AS513" s="52"/>
      <c r="AT513" s="52"/>
      <c r="AU513" s="52"/>
      <c r="AV513" s="52"/>
      <c r="AW513" s="52"/>
      <c r="AX513" s="52"/>
      <c r="AY513" s="52"/>
      <c r="AZ513" s="52"/>
      <c r="BA513" s="52"/>
      <c r="BB513" s="52"/>
      <c r="BC513" s="52"/>
      <c r="BD513" s="52"/>
      <c r="BE513" s="52"/>
      <c r="BF513" s="52"/>
      <c r="BG513" s="52"/>
      <c r="BH513" s="52"/>
      <c r="BI513" s="52"/>
      <c r="BJ513" s="52"/>
    </row>
    <row r="514" spans="1:62" ht="30" customHeight="1">
      <c r="A514" s="10">
        <v>513</v>
      </c>
      <c r="B514" s="57">
        <v>45876.4243055556</v>
      </c>
      <c r="C514" s="52">
        <v>113223</v>
      </c>
      <c r="D514" s="52">
        <v>450995</v>
      </c>
      <c r="E514" s="52" t="s">
        <v>3966</v>
      </c>
      <c r="F514" s="52" t="s">
        <v>3967</v>
      </c>
      <c r="G514" s="52" t="s">
        <v>3968</v>
      </c>
      <c r="H514" s="52" t="s">
        <v>2355</v>
      </c>
      <c r="I514" s="52" t="s">
        <v>3969</v>
      </c>
      <c r="J514" s="52">
        <v>30</v>
      </c>
      <c r="K514" s="52" t="s">
        <v>2737</v>
      </c>
      <c r="L514" s="52" t="s">
        <v>4913</v>
      </c>
      <c r="M514" s="52"/>
      <c r="N514" s="52"/>
      <c r="O514" s="52" t="s">
        <v>2681</v>
      </c>
      <c r="P514" s="59">
        <v>45811.684722222199</v>
      </c>
      <c r="Q514" s="52" t="s">
        <v>745</v>
      </c>
      <c r="R514" s="193">
        <v>45878.4819444444</v>
      </c>
      <c r="S514" s="52" t="s">
        <v>20867</v>
      </c>
      <c r="T514" s="60">
        <v>2.0575000000000001</v>
      </c>
      <c r="U514" s="13">
        <f t="shared" si="22"/>
        <v>2.0575000000000001</v>
      </c>
      <c r="V514" s="47">
        <f t="shared" si="23"/>
        <v>49.38</v>
      </c>
      <c r="W514" s="47" t="str">
        <f t="shared" si="21"/>
        <v>36-48 hr</v>
      </c>
      <c r="X514" s="52" t="s">
        <v>3970</v>
      </c>
      <c r="Y514" s="62" t="s">
        <v>21827</v>
      </c>
      <c r="Z514" s="53"/>
      <c r="AA514" s="52" t="s">
        <v>21219</v>
      </c>
      <c r="AB514" s="52"/>
      <c r="AC514" s="52"/>
      <c r="AD514" s="52"/>
      <c r="AE514" s="52"/>
      <c r="AF514" s="52"/>
      <c r="AG514" s="52"/>
      <c r="AH514" s="52"/>
      <c r="AI514" s="52"/>
      <c r="AJ514" s="52"/>
      <c r="AK514" s="52"/>
      <c r="AL514" s="52"/>
      <c r="AM514" s="52"/>
      <c r="AN514" s="52"/>
      <c r="AO514" s="52"/>
      <c r="AP514" s="52"/>
      <c r="AQ514" s="52"/>
      <c r="AR514" s="52"/>
      <c r="AS514" s="52"/>
      <c r="AT514" s="52"/>
      <c r="AU514" s="52"/>
      <c r="AV514" s="52"/>
      <c r="AW514" s="52"/>
      <c r="AX514" s="52"/>
      <c r="AY514" s="52"/>
      <c r="AZ514" s="52"/>
      <c r="BA514" s="52"/>
      <c r="BB514" s="52"/>
      <c r="BC514" s="52"/>
      <c r="BD514" s="52"/>
      <c r="BE514" s="52"/>
      <c r="BF514" s="52"/>
      <c r="BG514" s="52"/>
      <c r="BH514" s="52"/>
      <c r="BI514" s="52"/>
      <c r="BJ514" s="52"/>
    </row>
    <row r="515" spans="1:62" ht="30" customHeight="1">
      <c r="A515" s="10">
        <v>514</v>
      </c>
      <c r="B515" s="57">
        <v>45876.438888888901</v>
      </c>
      <c r="C515" s="52">
        <v>123770</v>
      </c>
      <c r="D515" s="52">
        <v>519800</v>
      </c>
      <c r="E515" s="52" t="s">
        <v>8907</v>
      </c>
      <c r="F515" s="52" t="s">
        <v>8908</v>
      </c>
      <c r="G515" s="52" t="s">
        <v>8909</v>
      </c>
      <c r="H515" s="52" t="s">
        <v>5110</v>
      </c>
      <c r="I515" s="52" t="s">
        <v>8910</v>
      </c>
      <c r="J515" s="52">
        <v>20</v>
      </c>
      <c r="K515" s="52" t="s">
        <v>7831</v>
      </c>
      <c r="L515" s="52"/>
      <c r="M515" s="52"/>
      <c r="N515" s="52"/>
      <c r="O515" s="52" t="s">
        <v>5218</v>
      </c>
      <c r="P515" s="59">
        <v>45873.734027777798</v>
      </c>
      <c r="Q515" s="52"/>
      <c r="R515" s="193">
        <v>45877.554166666698</v>
      </c>
      <c r="S515" s="52" t="s">
        <v>20867</v>
      </c>
      <c r="T515" s="60">
        <v>1.1151041666666699</v>
      </c>
      <c r="U515" s="13">
        <f t="shared" si="22"/>
        <v>1.1151041666666699</v>
      </c>
      <c r="V515" s="47">
        <f t="shared" si="23"/>
        <v>26.762500000000077</v>
      </c>
      <c r="W515" s="47" t="str">
        <f t="shared" si="21"/>
        <v>12-36 hr</v>
      </c>
      <c r="X515" s="52" t="s">
        <v>21828</v>
      </c>
      <c r="Y515" s="62" t="s">
        <v>21829</v>
      </c>
      <c r="Z515" s="53"/>
      <c r="AA515" s="52" t="s">
        <v>21087</v>
      </c>
      <c r="AB515" s="52"/>
      <c r="AC515" s="52"/>
      <c r="AD515" s="52"/>
      <c r="AE515" s="52"/>
      <c r="AF515" s="52"/>
      <c r="AG515" s="52"/>
      <c r="AH515" s="52"/>
      <c r="AI515" s="52"/>
      <c r="AJ515" s="52"/>
      <c r="AK515" s="52"/>
      <c r="AL515" s="52"/>
      <c r="AM515" s="52"/>
      <c r="AN515" s="52"/>
      <c r="AO515" s="52"/>
      <c r="AP515" s="52"/>
      <c r="AQ515" s="52"/>
      <c r="AR515" s="52"/>
      <c r="AS515" s="52"/>
      <c r="AT515" s="52"/>
      <c r="AU515" s="52"/>
      <c r="AV515" s="52"/>
      <c r="AW515" s="52"/>
      <c r="AX515" s="52"/>
      <c r="AY515" s="52"/>
      <c r="AZ515" s="52"/>
      <c r="BA515" s="52"/>
      <c r="BB515" s="52"/>
      <c r="BC515" s="52"/>
      <c r="BD515" s="52"/>
      <c r="BE515" s="52"/>
      <c r="BF515" s="52"/>
      <c r="BG515" s="52"/>
      <c r="BH515" s="52"/>
      <c r="BI515" s="52"/>
      <c r="BJ515" s="52"/>
    </row>
    <row r="516" spans="1:62" ht="30" customHeight="1">
      <c r="A516" s="10">
        <v>515</v>
      </c>
      <c r="B516" s="57">
        <v>45876.441666666702</v>
      </c>
      <c r="C516" s="52">
        <v>121975</v>
      </c>
      <c r="D516" s="52">
        <v>504710</v>
      </c>
      <c r="E516" s="52" t="s">
        <v>7827</v>
      </c>
      <c r="F516" s="52" t="s">
        <v>7828</v>
      </c>
      <c r="G516" s="52" t="s">
        <v>7829</v>
      </c>
      <c r="H516" s="52" t="s">
        <v>5110</v>
      </c>
      <c r="I516" s="52" t="s">
        <v>7830</v>
      </c>
      <c r="J516" s="52">
        <v>20</v>
      </c>
      <c r="K516" s="52" t="s">
        <v>7831</v>
      </c>
      <c r="L516" s="52"/>
      <c r="M516" s="52"/>
      <c r="N516" s="52"/>
      <c r="O516" s="52" t="s">
        <v>5218</v>
      </c>
      <c r="P516" s="59">
        <v>45862.729166666701</v>
      </c>
      <c r="Q516" s="52"/>
      <c r="R516" s="193">
        <v>45877.554861111101</v>
      </c>
      <c r="S516" s="52" t="s">
        <v>20867</v>
      </c>
      <c r="T516" s="60">
        <v>1.1129745370370401</v>
      </c>
      <c r="U516" s="13">
        <f t="shared" si="22"/>
        <v>1.1129745370370401</v>
      </c>
      <c r="V516" s="47">
        <f t="shared" si="23"/>
        <v>26.711388888888962</v>
      </c>
      <c r="W516" s="47" t="str">
        <f t="shared" si="21"/>
        <v>12-36 hr</v>
      </c>
      <c r="X516" s="52" t="s">
        <v>21830</v>
      </c>
      <c r="Y516" s="62" t="s">
        <v>21829</v>
      </c>
      <c r="Z516" s="53"/>
      <c r="AA516" s="52" t="s">
        <v>21087</v>
      </c>
      <c r="AB516" s="52"/>
      <c r="AC516" s="52"/>
      <c r="AD516" s="52"/>
      <c r="AE516" s="52"/>
      <c r="AF516" s="52"/>
      <c r="AG516" s="52"/>
      <c r="AH516" s="52"/>
      <c r="AI516" s="52"/>
      <c r="AJ516" s="52"/>
      <c r="AK516" s="52"/>
      <c r="AL516" s="52"/>
      <c r="AM516" s="52"/>
      <c r="AN516" s="52"/>
      <c r="AO516" s="52"/>
      <c r="AP516" s="52"/>
      <c r="AQ516" s="52"/>
      <c r="AR516" s="52"/>
      <c r="AS516" s="52"/>
      <c r="AT516" s="52"/>
      <c r="AU516" s="52"/>
      <c r="AV516" s="52"/>
      <c r="AW516" s="52"/>
      <c r="AX516" s="52"/>
      <c r="AY516" s="52"/>
      <c r="AZ516" s="52"/>
      <c r="BA516" s="52"/>
      <c r="BB516" s="52"/>
      <c r="BC516" s="52"/>
      <c r="BD516" s="52"/>
      <c r="BE516" s="52"/>
      <c r="BF516" s="52"/>
      <c r="BG516" s="52"/>
      <c r="BH516" s="52"/>
      <c r="BI516" s="52"/>
      <c r="BJ516" s="52"/>
    </row>
    <row r="517" spans="1:62" ht="30" customHeight="1">
      <c r="A517" s="10">
        <v>516</v>
      </c>
      <c r="B517" s="57">
        <v>45876.442361111098</v>
      </c>
      <c r="C517" s="52">
        <v>123942</v>
      </c>
      <c r="D517" s="52">
        <v>179468</v>
      </c>
      <c r="E517" s="52" t="s">
        <v>9051</v>
      </c>
      <c r="F517" s="52" t="s">
        <v>9052</v>
      </c>
      <c r="G517" s="52" t="s">
        <v>9053</v>
      </c>
      <c r="H517" s="52" t="s">
        <v>5110</v>
      </c>
      <c r="I517" s="52" t="s">
        <v>9054</v>
      </c>
      <c r="J517" s="52">
        <v>20</v>
      </c>
      <c r="K517" s="52" t="s">
        <v>7831</v>
      </c>
      <c r="L517" s="52"/>
      <c r="M517" s="52"/>
      <c r="N517" s="52"/>
      <c r="O517" s="52" t="s">
        <v>5186</v>
      </c>
      <c r="P517" s="59">
        <v>45874.7319444444</v>
      </c>
      <c r="Q517" s="52" t="s">
        <v>5186</v>
      </c>
      <c r="R517" s="193">
        <v>45877.420138888898</v>
      </c>
      <c r="S517" s="52" t="s">
        <v>20867</v>
      </c>
      <c r="T517" s="61">
        <v>0.97755787037037001</v>
      </c>
      <c r="U517" s="13">
        <f t="shared" si="22"/>
        <v>0.97755787037037001</v>
      </c>
      <c r="V517" s="47">
        <f t="shared" si="23"/>
        <v>23.46138888888888</v>
      </c>
      <c r="W517" s="47" t="str">
        <f t="shared" si="21"/>
        <v>12-36 hr</v>
      </c>
      <c r="X517" s="52" t="s">
        <v>21831</v>
      </c>
      <c r="Y517" s="62" t="s">
        <v>21832</v>
      </c>
      <c r="Z517" s="53"/>
      <c r="AA517" s="52" t="s">
        <v>21634</v>
      </c>
      <c r="AB517" s="52"/>
      <c r="AC517" s="52"/>
      <c r="AD517" s="52"/>
      <c r="AE517" s="52"/>
      <c r="AF517" s="52"/>
      <c r="AG517" s="52"/>
      <c r="AH517" s="52"/>
      <c r="AI517" s="52"/>
      <c r="AJ517" s="52"/>
      <c r="AK517" s="52"/>
      <c r="AL517" s="52"/>
      <c r="AM517" s="52"/>
      <c r="AN517" s="52"/>
      <c r="AO517" s="52"/>
      <c r="AP517" s="52"/>
      <c r="AQ517" s="52"/>
      <c r="AR517" s="52"/>
      <c r="AS517" s="52"/>
      <c r="AT517" s="52"/>
      <c r="AU517" s="52"/>
      <c r="AV517" s="52"/>
      <c r="AW517" s="52"/>
      <c r="AX517" s="52"/>
      <c r="AY517" s="52"/>
      <c r="AZ517" s="52"/>
      <c r="BA517" s="52"/>
      <c r="BB517" s="52"/>
      <c r="BC517" s="52"/>
      <c r="BD517" s="52"/>
      <c r="BE517" s="52"/>
      <c r="BF517" s="52"/>
      <c r="BG517" s="52"/>
      <c r="BH517" s="52"/>
      <c r="BI517" s="52"/>
      <c r="BJ517" s="52"/>
    </row>
    <row r="518" spans="1:62" ht="30" customHeight="1">
      <c r="A518" s="10">
        <v>517</v>
      </c>
      <c r="B518" s="57">
        <v>45876.443055555603</v>
      </c>
      <c r="C518" s="52">
        <v>119705</v>
      </c>
      <c r="D518" s="52">
        <v>380532</v>
      </c>
      <c r="E518" s="52" t="s">
        <v>6713</v>
      </c>
      <c r="F518" s="52" t="s">
        <v>6714</v>
      </c>
      <c r="G518" s="52" t="s">
        <v>21618</v>
      </c>
      <c r="H518" s="52" t="s">
        <v>5110</v>
      </c>
      <c r="I518" s="52" t="s">
        <v>21619</v>
      </c>
      <c r="J518" s="52">
        <v>20</v>
      </c>
      <c r="K518" s="52" t="s">
        <v>6717</v>
      </c>
      <c r="L518" s="52"/>
      <c r="M518" s="52"/>
      <c r="N518" s="52"/>
      <c r="O518" s="52" t="s">
        <v>5218</v>
      </c>
      <c r="P518" s="59">
        <v>45850.493055555598</v>
      </c>
      <c r="Q518" s="52" t="s">
        <v>5218</v>
      </c>
      <c r="R518" s="193">
        <v>45877.753472222197</v>
      </c>
      <c r="S518" s="52" t="s">
        <v>20867</v>
      </c>
      <c r="T518" s="60">
        <v>1.30993055555556</v>
      </c>
      <c r="U518" s="13">
        <f t="shared" si="22"/>
        <v>1.30993055555556</v>
      </c>
      <c r="V518" s="47">
        <f t="shared" si="23"/>
        <v>31.438333333333439</v>
      </c>
      <c r="W518" s="47" t="str">
        <f t="shared" si="21"/>
        <v>12-36 hr</v>
      </c>
      <c r="X518" s="52" t="s">
        <v>21620</v>
      </c>
      <c r="Y518" s="62" t="s">
        <v>21833</v>
      </c>
      <c r="Z518" s="53"/>
      <c r="AA518" s="52" t="s">
        <v>21686</v>
      </c>
      <c r="AB518" s="52"/>
      <c r="AC518" s="52"/>
      <c r="AD518" s="52"/>
      <c r="AE518" s="52"/>
      <c r="AF518" s="52"/>
      <c r="AG518" s="52"/>
      <c r="AH518" s="52"/>
      <c r="AI518" s="52"/>
      <c r="AJ518" s="52"/>
      <c r="AK518" s="52"/>
      <c r="AL518" s="52"/>
      <c r="AM518" s="52"/>
      <c r="AN518" s="52"/>
      <c r="AO518" s="52"/>
      <c r="AP518" s="52"/>
      <c r="AQ518" s="52"/>
      <c r="AR518" s="52"/>
      <c r="AS518" s="52"/>
      <c r="AT518" s="52"/>
      <c r="AU518" s="52"/>
      <c r="AV518" s="52"/>
      <c r="AW518" s="52"/>
      <c r="AX518" s="52"/>
      <c r="AY518" s="52"/>
      <c r="AZ518" s="52"/>
      <c r="BA518" s="52"/>
      <c r="BB518" s="52"/>
      <c r="BC518" s="52"/>
      <c r="BD518" s="52"/>
      <c r="BE518" s="52"/>
      <c r="BF518" s="52"/>
      <c r="BG518" s="52"/>
      <c r="BH518" s="52"/>
      <c r="BI518" s="52"/>
      <c r="BJ518" s="52"/>
    </row>
    <row r="519" spans="1:62" ht="30" customHeight="1">
      <c r="A519" s="10">
        <v>518</v>
      </c>
      <c r="B519" s="57">
        <v>45876.443749999999</v>
      </c>
      <c r="C519" s="52">
        <v>104355</v>
      </c>
      <c r="D519" s="52">
        <v>394175</v>
      </c>
      <c r="E519" s="52" t="s">
        <v>2263</v>
      </c>
      <c r="F519" s="52" t="s">
        <v>2264</v>
      </c>
      <c r="G519" s="52" t="s">
        <v>2265</v>
      </c>
      <c r="H519" s="52" t="s">
        <v>273</v>
      </c>
      <c r="I519" s="52" t="s">
        <v>2266</v>
      </c>
      <c r="J519" s="52">
        <v>20</v>
      </c>
      <c r="K519" s="52" t="s">
        <v>122</v>
      </c>
      <c r="L519" s="52" t="s">
        <v>33</v>
      </c>
      <c r="M519" s="52"/>
      <c r="N519" s="52"/>
      <c r="O519" s="52" t="s">
        <v>745</v>
      </c>
      <c r="P519" s="59">
        <v>45742.600694444402</v>
      </c>
      <c r="Q519" s="52" t="s">
        <v>687</v>
      </c>
      <c r="R519" s="193">
        <v>45880.9243055556</v>
      </c>
      <c r="S519" s="52" t="s">
        <v>20867</v>
      </c>
      <c r="T519" s="60">
        <v>4.4808912037036999</v>
      </c>
      <c r="U519" s="13">
        <f t="shared" si="22"/>
        <v>4.4808912037036999</v>
      </c>
      <c r="V519" s="47">
        <f t="shared" si="23"/>
        <v>107.5413888888888</v>
      </c>
      <c r="W519" s="47" t="str">
        <f t="shared" si="21"/>
        <v>&gt; 60 hr</v>
      </c>
      <c r="X519" s="52" t="s">
        <v>2267</v>
      </c>
      <c r="Y519" s="62" t="s">
        <v>21834</v>
      </c>
      <c r="Z519" s="53"/>
      <c r="AA519" s="52" t="s">
        <v>21686</v>
      </c>
      <c r="AB519" s="52"/>
      <c r="AC519" s="52"/>
      <c r="AD519" s="52"/>
      <c r="AE519" s="52"/>
      <c r="AF519" s="52"/>
      <c r="AG519" s="52"/>
      <c r="AH519" s="52"/>
      <c r="AI519" s="52"/>
      <c r="AJ519" s="52"/>
      <c r="AK519" s="52"/>
      <c r="AL519" s="52"/>
      <c r="AM519" s="52"/>
      <c r="AN519" s="52"/>
      <c r="AO519" s="52"/>
      <c r="AP519" s="52"/>
      <c r="AQ519" s="52"/>
      <c r="AR519" s="52"/>
      <c r="AS519" s="52"/>
      <c r="AT519" s="52"/>
      <c r="AU519" s="52"/>
      <c r="AV519" s="52"/>
      <c r="AW519" s="52"/>
      <c r="AX519" s="52"/>
      <c r="AY519" s="52"/>
      <c r="AZ519" s="52"/>
      <c r="BA519" s="52"/>
      <c r="BB519" s="52"/>
      <c r="BC519" s="52"/>
      <c r="BD519" s="52"/>
      <c r="BE519" s="52"/>
      <c r="BF519" s="52"/>
      <c r="BG519" s="52"/>
      <c r="BH519" s="52"/>
      <c r="BI519" s="52"/>
      <c r="BJ519" s="52"/>
    </row>
    <row r="520" spans="1:62" ht="30" customHeight="1">
      <c r="A520" s="10">
        <v>519</v>
      </c>
      <c r="B520" s="57">
        <v>45876.611111111102</v>
      </c>
      <c r="C520" s="52">
        <v>119366</v>
      </c>
      <c r="D520" s="52">
        <v>486554</v>
      </c>
      <c r="E520" s="52" t="s">
        <v>6533</v>
      </c>
      <c r="F520" s="52" t="s">
        <v>6534</v>
      </c>
      <c r="G520" s="52" t="s">
        <v>21449</v>
      </c>
      <c r="H520" s="52" t="s">
        <v>2355</v>
      </c>
      <c r="I520" s="52" t="s">
        <v>6536</v>
      </c>
      <c r="J520" s="52">
        <v>100</v>
      </c>
      <c r="K520" s="52" t="s">
        <v>2756</v>
      </c>
      <c r="L520" s="52" t="s">
        <v>4913</v>
      </c>
      <c r="M520" s="52"/>
      <c r="N520" s="52"/>
      <c r="O520" s="52" t="s">
        <v>745</v>
      </c>
      <c r="P520" s="59">
        <v>45848.445833333302</v>
      </c>
      <c r="Q520" s="52" t="s">
        <v>5308</v>
      </c>
      <c r="R520" s="193">
        <v>45877.454166666699</v>
      </c>
      <c r="S520" s="52" t="s">
        <v>20867</v>
      </c>
      <c r="T520" s="61">
        <v>0.84275462962962999</v>
      </c>
      <c r="U520" s="13">
        <f t="shared" si="22"/>
        <v>0.84275462962962999</v>
      </c>
      <c r="V520" s="47">
        <f t="shared" si="23"/>
        <v>20.22611111111112</v>
      </c>
      <c r="W520" s="47" t="str">
        <f t="shared" si="21"/>
        <v>12-36 hr</v>
      </c>
      <c r="X520" s="52" t="s">
        <v>21450</v>
      </c>
      <c r="Y520" s="62" t="s">
        <v>21835</v>
      </c>
      <c r="Z520" s="53"/>
      <c r="AA520" s="52" t="s">
        <v>21686</v>
      </c>
      <c r="AB520" s="52"/>
      <c r="AC520" s="52"/>
      <c r="AD520" s="52"/>
      <c r="AE520" s="52"/>
      <c r="AF520" s="52"/>
      <c r="AG520" s="52"/>
      <c r="AH520" s="52"/>
      <c r="AI520" s="52"/>
      <c r="AJ520" s="52"/>
      <c r="AK520" s="52"/>
      <c r="AL520" s="52"/>
      <c r="AM520" s="52"/>
      <c r="AN520" s="52"/>
      <c r="AO520" s="52"/>
      <c r="AP520" s="52"/>
      <c r="AQ520" s="52"/>
      <c r="AR520" s="52"/>
      <c r="AS520" s="52"/>
      <c r="AT520" s="52"/>
      <c r="AU520" s="52"/>
      <c r="AV520" s="52"/>
      <c r="AW520" s="52"/>
      <c r="AX520" s="52"/>
      <c r="AY520" s="52"/>
      <c r="AZ520" s="52"/>
      <c r="BA520" s="52"/>
      <c r="BB520" s="52"/>
      <c r="BC520" s="52"/>
      <c r="BD520" s="52"/>
      <c r="BE520" s="52"/>
      <c r="BF520" s="52"/>
      <c r="BG520" s="52"/>
      <c r="BH520" s="52"/>
      <c r="BI520" s="52"/>
      <c r="BJ520" s="52"/>
    </row>
    <row r="521" spans="1:62" ht="30" customHeight="1">
      <c r="A521" s="10">
        <v>520</v>
      </c>
      <c r="B521" s="57">
        <v>45876.649305555598</v>
      </c>
      <c r="C521" s="52">
        <v>121828</v>
      </c>
      <c r="D521" s="52">
        <v>130678</v>
      </c>
      <c r="E521" s="52" t="s">
        <v>7710</v>
      </c>
      <c r="F521" s="52" t="s">
        <v>7711</v>
      </c>
      <c r="G521" s="52" t="s">
        <v>7712</v>
      </c>
      <c r="H521" s="52" t="s">
        <v>5110</v>
      </c>
      <c r="I521" s="52" t="s">
        <v>7713</v>
      </c>
      <c r="J521" s="52">
        <v>20</v>
      </c>
      <c r="K521" s="52" t="s">
        <v>7714</v>
      </c>
      <c r="L521" s="52"/>
      <c r="M521" s="52"/>
      <c r="N521" s="52"/>
      <c r="O521" s="52" t="s">
        <v>2681</v>
      </c>
      <c r="P521" s="59">
        <v>45862.431250000001</v>
      </c>
      <c r="Q521" s="52" t="s">
        <v>5186</v>
      </c>
      <c r="R521" s="193">
        <v>45877.738194444399</v>
      </c>
      <c r="S521" s="52" t="s">
        <v>20867</v>
      </c>
      <c r="T521" s="60">
        <v>1.0884259259259299</v>
      </c>
      <c r="U521" s="13">
        <f t="shared" si="22"/>
        <v>1.0884259259259299</v>
      </c>
      <c r="V521" s="47">
        <f t="shared" si="23"/>
        <v>26.122222222222319</v>
      </c>
      <c r="W521" s="47" t="str">
        <f t="shared" si="21"/>
        <v>12-36 hr</v>
      </c>
      <c r="X521" s="52" t="s">
        <v>21696</v>
      </c>
      <c r="Y521" s="62" t="s">
        <v>21836</v>
      </c>
      <c r="Z521" s="53"/>
      <c r="AA521" s="52" t="s">
        <v>21837</v>
      </c>
      <c r="AB521" s="52"/>
      <c r="AC521" s="52"/>
      <c r="AD521" s="52"/>
      <c r="AE521" s="52"/>
      <c r="AF521" s="52"/>
      <c r="AG521" s="52"/>
      <c r="AH521" s="52"/>
      <c r="AI521" s="52"/>
      <c r="AJ521" s="52"/>
      <c r="AK521" s="52"/>
      <c r="AL521" s="52"/>
      <c r="AM521" s="52"/>
      <c r="AN521" s="52"/>
      <c r="AO521" s="52"/>
      <c r="AP521" s="52"/>
      <c r="AQ521" s="52"/>
      <c r="AR521" s="52"/>
      <c r="AS521" s="52"/>
      <c r="AT521" s="52"/>
      <c r="AU521" s="52"/>
      <c r="AV521" s="52"/>
      <c r="AW521" s="52"/>
      <c r="AX521" s="52"/>
      <c r="AY521" s="52"/>
      <c r="AZ521" s="52"/>
      <c r="BA521" s="52"/>
      <c r="BB521" s="52"/>
      <c r="BC521" s="52"/>
      <c r="BD521" s="52"/>
      <c r="BE521" s="52"/>
      <c r="BF521" s="52"/>
      <c r="BG521" s="52"/>
      <c r="BH521" s="52"/>
      <c r="BI521" s="52"/>
      <c r="BJ521" s="52"/>
    </row>
    <row r="522" spans="1:62" ht="30" customHeight="1">
      <c r="A522" s="10">
        <v>521</v>
      </c>
      <c r="B522" s="57">
        <v>45876.653472222199</v>
      </c>
      <c r="C522" s="52">
        <v>123411</v>
      </c>
      <c r="D522" s="52">
        <v>517176</v>
      </c>
      <c r="E522" s="52" t="s">
        <v>8744</v>
      </c>
      <c r="F522" s="52" t="s">
        <v>8745</v>
      </c>
      <c r="G522" s="52" t="s">
        <v>8746</v>
      </c>
      <c r="H522" s="52" t="s">
        <v>5110</v>
      </c>
      <c r="I522" s="52" t="s">
        <v>8747</v>
      </c>
      <c r="J522" s="52">
        <v>20</v>
      </c>
      <c r="K522" s="52" t="s">
        <v>8748</v>
      </c>
      <c r="L522" s="52"/>
      <c r="M522" s="52">
        <v>53</v>
      </c>
      <c r="N522" s="52"/>
      <c r="O522" s="52" t="s">
        <v>5218</v>
      </c>
      <c r="P522" s="59">
        <v>45872.675694444399</v>
      </c>
      <c r="Q522" s="52" t="s">
        <v>5218</v>
      </c>
      <c r="R522" s="193">
        <v>45877.627777777801</v>
      </c>
      <c r="S522" s="52" t="s">
        <v>20867</v>
      </c>
      <c r="T522" s="61">
        <v>0.97414351851851899</v>
      </c>
      <c r="U522" s="13">
        <f t="shared" si="22"/>
        <v>0.97414351851851899</v>
      </c>
      <c r="V522" s="47">
        <f t="shared" si="23"/>
        <v>23.379444444444456</v>
      </c>
      <c r="W522" s="47" t="str">
        <f t="shared" si="21"/>
        <v>12-36 hr</v>
      </c>
      <c r="X522" s="52" t="s">
        <v>21838</v>
      </c>
      <c r="Y522" s="62" t="s">
        <v>21839</v>
      </c>
      <c r="Z522" s="53"/>
      <c r="AA522" s="52" t="s">
        <v>20888</v>
      </c>
      <c r="AB522" s="52"/>
      <c r="AC522" s="52"/>
      <c r="AD522" s="52"/>
      <c r="AE522" s="52"/>
      <c r="AF522" s="52"/>
      <c r="AG522" s="52"/>
      <c r="AH522" s="52"/>
      <c r="AI522" s="52"/>
      <c r="AJ522" s="52"/>
      <c r="AK522" s="52"/>
      <c r="AL522" s="52"/>
      <c r="AM522" s="52"/>
      <c r="AN522" s="52"/>
      <c r="AO522" s="52"/>
      <c r="AP522" s="52"/>
      <c r="AQ522" s="52"/>
      <c r="AR522" s="52"/>
      <c r="AS522" s="52"/>
      <c r="AT522" s="52"/>
      <c r="AU522" s="52"/>
      <c r="AV522" s="52"/>
      <c r="AW522" s="52"/>
      <c r="AX522" s="52"/>
      <c r="AY522" s="52"/>
      <c r="AZ522" s="52"/>
      <c r="BA522" s="52"/>
      <c r="BB522" s="52"/>
      <c r="BC522" s="52"/>
      <c r="BD522" s="52"/>
      <c r="BE522" s="52"/>
      <c r="BF522" s="52"/>
      <c r="BG522" s="52"/>
      <c r="BH522" s="52"/>
      <c r="BI522" s="52"/>
      <c r="BJ522" s="52"/>
    </row>
    <row r="523" spans="1:62" ht="30" customHeight="1">
      <c r="A523" s="10">
        <v>522</v>
      </c>
      <c r="B523" s="57">
        <v>45876.689583333296</v>
      </c>
      <c r="C523" s="52">
        <v>103530</v>
      </c>
      <c r="D523" s="52">
        <v>387062</v>
      </c>
      <c r="E523" s="52" t="s">
        <v>2006</v>
      </c>
      <c r="F523" s="52" t="s">
        <v>2007</v>
      </c>
      <c r="G523" s="52" t="s">
        <v>2008</v>
      </c>
      <c r="H523" s="52" t="s">
        <v>41</v>
      </c>
      <c r="I523" s="52" t="s">
        <v>2009</v>
      </c>
      <c r="J523" s="52">
        <v>100</v>
      </c>
      <c r="K523" s="52" t="s">
        <v>1005</v>
      </c>
      <c r="L523" s="52" t="s">
        <v>33</v>
      </c>
      <c r="M523" s="52"/>
      <c r="N523" s="52"/>
      <c r="O523" s="52" t="s">
        <v>687</v>
      </c>
      <c r="P523" s="59">
        <v>45735.546527777798</v>
      </c>
      <c r="Q523" s="52" t="s">
        <v>3111</v>
      </c>
      <c r="R523" s="193">
        <v>45877.454861111102</v>
      </c>
      <c r="S523" s="52" t="s">
        <v>20867</v>
      </c>
      <c r="T523" s="61">
        <v>0.76486111111111099</v>
      </c>
      <c r="U523" s="13">
        <f t="shared" si="22"/>
        <v>0.76486111111111099</v>
      </c>
      <c r="V523" s="47">
        <f t="shared" si="23"/>
        <v>18.356666666666662</v>
      </c>
      <c r="W523" s="47" t="str">
        <f t="shared" si="21"/>
        <v>12-36 hr</v>
      </c>
      <c r="X523" s="52" t="s">
        <v>2010</v>
      </c>
      <c r="Y523" s="62" t="s">
        <v>21840</v>
      </c>
      <c r="Z523" s="53"/>
      <c r="AA523" s="52" t="s">
        <v>21054</v>
      </c>
      <c r="AB523" s="52"/>
      <c r="AC523" s="52"/>
      <c r="AD523" s="52"/>
      <c r="AE523" s="52"/>
      <c r="AF523" s="52"/>
      <c r="AG523" s="52"/>
      <c r="AH523" s="52"/>
      <c r="AI523" s="52"/>
      <c r="AJ523" s="52"/>
      <c r="AK523" s="52"/>
      <c r="AL523" s="52"/>
      <c r="AM523" s="52"/>
      <c r="AN523" s="52"/>
      <c r="AO523" s="52"/>
      <c r="AP523" s="52"/>
      <c r="AQ523" s="52"/>
      <c r="AR523" s="52"/>
      <c r="AS523" s="52"/>
      <c r="AT523" s="52"/>
      <c r="AU523" s="52"/>
      <c r="AV523" s="52"/>
      <c r="AW523" s="52"/>
      <c r="AX523" s="52"/>
      <c r="AY523" s="52"/>
      <c r="AZ523" s="52"/>
      <c r="BA523" s="52"/>
      <c r="BB523" s="52"/>
      <c r="BC523" s="52"/>
      <c r="BD523" s="52"/>
      <c r="BE523" s="52"/>
      <c r="BF523" s="52"/>
      <c r="BG523" s="52"/>
      <c r="BH523" s="52"/>
      <c r="BI523" s="52"/>
      <c r="BJ523" s="52"/>
    </row>
    <row r="524" spans="1:62" ht="30" customHeight="1">
      <c r="A524" s="10">
        <v>523</v>
      </c>
      <c r="B524" s="57">
        <v>45877.423611111102</v>
      </c>
      <c r="C524" s="52">
        <v>121552</v>
      </c>
      <c r="D524" s="52">
        <v>501664</v>
      </c>
      <c r="E524" s="52" t="s">
        <v>7464</v>
      </c>
      <c r="F524" s="52" t="s">
        <v>7465</v>
      </c>
      <c r="G524" s="52" t="s">
        <v>21841</v>
      </c>
      <c r="H524" s="52" t="s">
        <v>5110</v>
      </c>
      <c r="I524" s="52" t="s">
        <v>7467</v>
      </c>
      <c r="J524" s="52">
        <v>20</v>
      </c>
      <c r="K524" s="52" t="s">
        <v>5366</v>
      </c>
      <c r="L524" s="52"/>
      <c r="M524" s="52"/>
      <c r="N524" s="52"/>
      <c r="O524" s="52" t="s">
        <v>3111</v>
      </c>
      <c r="P524" s="59">
        <v>45860.451388888898</v>
      </c>
      <c r="Q524" s="52" t="s">
        <v>5186</v>
      </c>
      <c r="R524" s="193">
        <v>45880.9243055556</v>
      </c>
      <c r="S524" s="52" t="s">
        <v>20867</v>
      </c>
      <c r="T524" s="60">
        <v>3.5005092592592599</v>
      </c>
      <c r="U524" s="13">
        <f t="shared" si="22"/>
        <v>3.5005092592592599</v>
      </c>
      <c r="V524" s="47">
        <f t="shared" si="23"/>
        <v>84.012222222222235</v>
      </c>
      <c r="W524" s="47" t="str">
        <f t="shared" si="21"/>
        <v>&gt; 60 hr</v>
      </c>
      <c r="X524" s="52" t="s">
        <v>21842</v>
      </c>
      <c r="Y524" s="62" t="s">
        <v>21843</v>
      </c>
      <c r="Z524" s="53"/>
      <c r="AA524" s="52" t="s">
        <v>21686</v>
      </c>
      <c r="AB524" s="52"/>
      <c r="AC524" s="52"/>
      <c r="AD524" s="52"/>
      <c r="AE524" s="52"/>
      <c r="AF524" s="52"/>
      <c r="AG524" s="52"/>
      <c r="AH524" s="52"/>
      <c r="AI524" s="52"/>
      <c r="AJ524" s="52"/>
      <c r="AK524" s="52"/>
      <c r="AL524" s="52"/>
      <c r="AM524" s="52"/>
      <c r="AN524" s="52"/>
      <c r="AO524" s="52"/>
      <c r="AP524" s="52"/>
      <c r="AQ524" s="52"/>
      <c r="AR524" s="52"/>
      <c r="AS524" s="52"/>
      <c r="AT524" s="52"/>
      <c r="AU524" s="52"/>
      <c r="AV524" s="52"/>
      <c r="AW524" s="52"/>
      <c r="AX524" s="52"/>
      <c r="AY524" s="52"/>
      <c r="AZ524" s="52"/>
      <c r="BA524" s="52"/>
      <c r="BB524" s="52"/>
      <c r="BC524" s="52"/>
      <c r="BD524" s="52"/>
      <c r="BE524" s="52"/>
      <c r="BF524" s="52"/>
      <c r="BG524" s="52"/>
      <c r="BH524" s="52"/>
      <c r="BI524" s="52"/>
      <c r="BJ524" s="52"/>
    </row>
    <row r="525" spans="1:62" ht="30" customHeight="1">
      <c r="A525" s="10">
        <v>524</v>
      </c>
      <c r="B525" s="57">
        <v>45877.429166666698</v>
      </c>
      <c r="C525" s="52">
        <v>107482</v>
      </c>
      <c r="D525" s="52">
        <v>414077</v>
      </c>
      <c r="E525" s="52" t="s">
        <v>2990</v>
      </c>
      <c r="F525" s="52" t="s">
        <v>2991</v>
      </c>
      <c r="G525" s="52" t="s">
        <v>2992</v>
      </c>
      <c r="H525" s="52" t="s">
        <v>30</v>
      </c>
      <c r="I525" s="52" t="s">
        <v>2993</v>
      </c>
      <c r="J525" s="52">
        <v>20</v>
      </c>
      <c r="K525" s="52" t="s">
        <v>32</v>
      </c>
      <c r="L525" s="52" t="s">
        <v>33</v>
      </c>
      <c r="M525" s="52"/>
      <c r="N525" s="52"/>
      <c r="O525" s="52" t="s">
        <v>66</v>
      </c>
      <c r="P525" s="59" t="s">
        <v>21844</v>
      </c>
      <c r="Q525" s="52"/>
      <c r="R525" s="193">
        <v>45969.921527777798</v>
      </c>
      <c r="S525" s="52" t="s">
        <v>20867</v>
      </c>
      <c r="T525" s="60">
        <v>3.49251157407407</v>
      </c>
      <c r="U525" s="13">
        <f t="shared" si="22"/>
        <v>3.49251157407407</v>
      </c>
      <c r="V525" s="47">
        <f t="shared" si="23"/>
        <v>83.820277777777676</v>
      </c>
      <c r="W525" s="47" t="str">
        <f t="shared" si="21"/>
        <v>&gt; 60 hr</v>
      </c>
      <c r="X525" s="13" t="s">
        <v>2994</v>
      </c>
      <c r="Y525" s="63" t="s">
        <v>21845</v>
      </c>
      <c r="Z525" s="52"/>
      <c r="AA525" s="52" t="s">
        <v>21087</v>
      </c>
      <c r="AB525" s="52"/>
      <c r="AC525" s="52"/>
      <c r="AD525" s="52"/>
      <c r="AE525" s="52"/>
      <c r="AF525" s="52"/>
      <c r="AG525" s="52"/>
      <c r="AH525" s="52"/>
      <c r="AI525" s="52"/>
      <c r="AJ525" s="52"/>
      <c r="AK525" s="52"/>
      <c r="AL525" s="52"/>
      <c r="AM525" s="52"/>
      <c r="AN525" s="52"/>
      <c r="AO525" s="52"/>
      <c r="AP525" s="52"/>
      <c r="AQ525" s="52"/>
      <c r="AR525" s="52"/>
      <c r="AS525" s="52"/>
      <c r="AT525" s="52"/>
      <c r="AU525" s="52"/>
      <c r="AV525" s="52"/>
      <c r="AW525" s="52"/>
      <c r="AX525" s="52"/>
      <c r="AY525" s="52"/>
      <c r="AZ525" s="52"/>
      <c r="BA525" s="52"/>
      <c r="BB525" s="52"/>
      <c r="BC525" s="52"/>
      <c r="BD525" s="52"/>
      <c r="BE525" s="52"/>
      <c r="BF525" s="52"/>
      <c r="BG525" s="52"/>
      <c r="BH525" s="52"/>
      <c r="BI525" s="52"/>
      <c r="BJ525" s="52"/>
    </row>
    <row r="526" spans="1:62" ht="30" customHeight="1">
      <c r="A526" s="10">
        <v>525</v>
      </c>
      <c r="B526" s="57">
        <v>45877.434722222199</v>
      </c>
      <c r="C526" s="52">
        <v>110972</v>
      </c>
      <c r="D526" s="52">
        <v>434837</v>
      </c>
      <c r="E526" s="52" t="s">
        <v>3569</v>
      </c>
      <c r="F526" s="52" t="s">
        <v>3570</v>
      </c>
      <c r="G526" s="52" t="s">
        <v>3571</v>
      </c>
      <c r="H526" s="52" t="s">
        <v>50</v>
      </c>
      <c r="I526" s="52" t="s">
        <v>3572</v>
      </c>
      <c r="J526" s="52">
        <v>50</v>
      </c>
      <c r="K526" s="52" t="s">
        <v>497</v>
      </c>
      <c r="L526" s="52" t="s">
        <v>33</v>
      </c>
      <c r="M526" s="52"/>
      <c r="N526" s="52"/>
      <c r="O526" s="52" t="s">
        <v>2681</v>
      </c>
      <c r="P526" s="59">
        <v>45936.670138888898</v>
      </c>
      <c r="Q526" s="52"/>
      <c r="R526" s="193">
        <v>45969.922222222202</v>
      </c>
      <c r="S526" s="52" t="s">
        <v>20867</v>
      </c>
      <c r="T526" s="60">
        <v>3.4879166666666701</v>
      </c>
      <c r="U526" s="13">
        <f t="shared" si="22"/>
        <v>3.4879166666666701</v>
      </c>
      <c r="V526" s="47">
        <f t="shared" si="23"/>
        <v>83.710000000000079</v>
      </c>
      <c r="W526" s="47" t="str">
        <f t="shared" si="21"/>
        <v>&gt; 60 hr</v>
      </c>
      <c r="X526" s="13" t="s">
        <v>3573</v>
      </c>
      <c r="Y526" s="63" t="s">
        <v>21846</v>
      </c>
      <c r="Z526" s="52"/>
      <c r="AA526" s="52" t="s">
        <v>21087</v>
      </c>
      <c r="AB526" s="52"/>
      <c r="AC526" s="52"/>
      <c r="AD526" s="52"/>
      <c r="AE526" s="52"/>
      <c r="AF526" s="52"/>
      <c r="AG526" s="52"/>
      <c r="AH526" s="52"/>
      <c r="AI526" s="52"/>
      <c r="AJ526" s="52"/>
      <c r="AK526" s="52"/>
      <c r="AL526" s="52"/>
      <c r="AM526" s="52"/>
      <c r="AN526" s="52"/>
      <c r="AO526" s="52"/>
      <c r="AP526" s="52"/>
      <c r="AQ526" s="52"/>
      <c r="AR526" s="52"/>
      <c r="AS526" s="52"/>
      <c r="AT526" s="52"/>
      <c r="AU526" s="52"/>
      <c r="AV526" s="52"/>
      <c r="AW526" s="52"/>
      <c r="AX526" s="52"/>
      <c r="AY526" s="52"/>
      <c r="AZ526" s="52"/>
      <c r="BA526" s="52"/>
      <c r="BB526" s="52"/>
      <c r="BC526" s="52"/>
      <c r="BD526" s="52"/>
      <c r="BE526" s="52"/>
      <c r="BF526" s="52"/>
      <c r="BG526" s="52"/>
      <c r="BH526" s="52"/>
      <c r="BI526" s="52"/>
      <c r="BJ526" s="52"/>
    </row>
    <row r="527" spans="1:62" ht="30" customHeight="1">
      <c r="A527" s="10">
        <v>526</v>
      </c>
      <c r="B527" s="57">
        <v>45877.445138888899</v>
      </c>
      <c r="C527" s="52">
        <v>119184</v>
      </c>
      <c r="D527" s="52">
        <v>51474</v>
      </c>
      <c r="E527" s="52" t="s">
        <v>6427</v>
      </c>
      <c r="F527" s="52" t="s">
        <v>6428</v>
      </c>
      <c r="G527" s="52" t="s">
        <v>21531</v>
      </c>
      <c r="H527" s="52" t="s">
        <v>5110</v>
      </c>
      <c r="I527" s="52" t="s">
        <v>6430</v>
      </c>
      <c r="J527" s="52">
        <v>40</v>
      </c>
      <c r="K527" s="52" t="s">
        <v>6431</v>
      </c>
      <c r="L527" s="52"/>
      <c r="M527" s="52"/>
      <c r="N527" s="52"/>
      <c r="O527" s="52" t="s">
        <v>5218</v>
      </c>
      <c r="P527" s="59">
        <v>45845.601388888899</v>
      </c>
      <c r="Q527" s="52" t="s">
        <v>5308</v>
      </c>
      <c r="R527" s="193">
        <v>45878.971527777801</v>
      </c>
      <c r="S527" s="52" t="s">
        <v>20867</v>
      </c>
      <c r="T527" s="60">
        <v>1.52674768518519</v>
      </c>
      <c r="U527" s="13">
        <f t="shared" si="22"/>
        <v>1.52674768518519</v>
      </c>
      <c r="V527" s="47">
        <f t="shared" si="23"/>
        <v>36.641944444444562</v>
      </c>
      <c r="W527" s="47" t="str">
        <f t="shared" si="21"/>
        <v>36-48 hr</v>
      </c>
      <c r="X527" s="52" t="s">
        <v>21532</v>
      </c>
      <c r="Y527" s="62" t="s">
        <v>21847</v>
      </c>
      <c r="Z527" s="53"/>
      <c r="AA527" s="52" t="s">
        <v>21848</v>
      </c>
      <c r="AB527" s="52"/>
      <c r="AC527" s="52"/>
      <c r="AD527" s="52"/>
      <c r="AE527" s="52"/>
      <c r="AF527" s="52"/>
      <c r="AG527" s="52"/>
      <c r="AH527" s="52"/>
      <c r="AI527" s="52"/>
      <c r="AJ527" s="52"/>
      <c r="AK527" s="52"/>
      <c r="AL527" s="52"/>
      <c r="AM527" s="52"/>
      <c r="AN527" s="52"/>
      <c r="AO527" s="52"/>
      <c r="AP527" s="52"/>
      <c r="AQ527" s="52"/>
      <c r="AR527" s="52"/>
      <c r="AS527" s="52"/>
      <c r="AT527" s="52"/>
      <c r="AU527" s="52"/>
      <c r="AV527" s="52"/>
      <c r="AW527" s="52"/>
      <c r="AX527" s="52"/>
      <c r="AY527" s="52"/>
      <c r="AZ527" s="52"/>
      <c r="BA527" s="52"/>
      <c r="BB527" s="52"/>
      <c r="BC527" s="52"/>
      <c r="BD527" s="52"/>
      <c r="BE527" s="52"/>
      <c r="BF527" s="52"/>
      <c r="BG527" s="52"/>
      <c r="BH527" s="52"/>
      <c r="BI527" s="52"/>
      <c r="BJ527" s="52"/>
    </row>
    <row r="528" spans="1:62" ht="30" customHeight="1">
      <c r="A528" s="10">
        <v>527</v>
      </c>
      <c r="B528" s="57">
        <v>45877.738194444399</v>
      </c>
      <c r="C528" s="52">
        <v>117635</v>
      </c>
      <c r="D528" s="52">
        <v>226074</v>
      </c>
      <c r="E528" s="52" t="s">
        <v>5421</v>
      </c>
      <c r="F528" s="52" t="s">
        <v>21330</v>
      </c>
      <c r="G528" s="52" t="s">
        <v>5423</v>
      </c>
      <c r="H528" s="52" t="s">
        <v>2355</v>
      </c>
      <c r="I528" s="52" t="s">
        <v>5424</v>
      </c>
      <c r="J528" s="52">
        <v>20</v>
      </c>
      <c r="K528" s="52" t="s">
        <v>5425</v>
      </c>
      <c r="L528" s="52" t="s">
        <v>33</v>
      </c>
      <c r="M528" s="52"/>
      <c r="N528" s="52"/>
      <c r="O528" s="52" t="s">
        <v>34</v>
      </c>
      <c r="P528" s="59">
        <v>45695.618750000001</v>
      </c>
      <c r="Q528" s="52"/>
      <c r="R528" s="193">
        <v>45969.921527777798</v>
      </c>
      <c r="S528" s="52" t="s">
        <v>20867</v>
      </c>
      <c r="T528" s="60">
        <v>3.18333333333333</v>
      </c>
      <c r="U528" s="13">
        <f t="shared" si="22"/>
        <v>3.18333333333333</v>
      </c>
      <c r="V528" s="47">
        <f t="shared" si="23"/>
        <v>76.39999999999992</v>
      </c>
      <c r="W528" s="47" t="str">
        <f t="shared" si="21"/>
        <v>&gt; 60 hr</v>
      </c>
      <c r="X528" s="13" t="s">
        <v>21752</v>
      </c>
      <c r="Y528" s="63" t="s">
        <v>21849</v>
      </c>
      <c r="Z528" s="52"/>
      <c r="AA528" s="52" t="s">
        <v>21087</v>
      </c>
      <c r="AB528" s="52"/>
      <c r="AC528" s="52"/>
      <c r="AD528" s="52"/>
      <c r="AE528" s="52"/>
      <c r="AF528" s="52"/>
      <c r="AG528" s="52"/>
      <c r="AH528" s="52"/>
      <c r="AI528" s="52"/>
      <c r="AJ528" s="52"/>
      <c r="AK528" s="52"/>
      <c r="AL528" s="52"/>
      <c r="AM528" s="52"/>
      <c r="AN528" s="52"/>
      <c r="AO528" s="52"/>
      <c r="AP528" s="52"/>
      <c r="AQ528" s="52"/>
      <c r="AR528" s="52"/>
      <c r="AS528" s="52"/>
      <c r="AT528" s="52"/>
      <c r="AU528" s="52"/>
      <c r="AV528" s="52"/>
      <c r="AW528" s="52"/>
      <c r="AX528" s="52"/>
      <c r="AY528" s="52"/>
      <c r="AZ528" s="52"/>
      <c r="BA528" s="52"/>
      <c r="BB528" s="52"/>
      <c r="BC528" s="52"/>
      <c r="BD528" s="52"/>
      <c r="BE528" s="52"/>
      <c r="BF528" s="52"/>
      <c r="BG528" s="52"/>
      <c r="BH528" s="52"/>
      <c r="BI528" s="52"/>
      <c r="BJ528" s="52"/>
    </row>
    <row r="529" spans="1:62" ht="30" customHeight="1">
      <c r="A529" s="10">
        <v>528</v>
      </c>
      <c r="B529" s="57">
        <v>45878.525694444397</v>
      </c>
      <c r="C529" s="52">
        <v>117820</v>
      </c>
      <c r="D529" s="52">
        <v>190765</v>
      </c>
      <c r="E529" s="52" t="s">
        <v>5561</v>
      </c>
      <c r="F529" s="52" t="s">
        <v>21852</v>
      </c>
      <c r="G529" s="52" t="s">
        <v>21853</v>
      </c>
      <c r="H529" s="52" t="s">
        <v>2355</v>
      </c>
      <c r="I529" s="52" t="s">
        <v>21854</v>
      </c>
      <c r="J529" s="52">
        <v>20</v>
      </c>
      <c r="K529" s="52" t="s">
        <v>2959</v>
      </c>
      <c r="L529" s="52" t="s">
        <v>4913</v>
      </c>
      <c r="M529" s="52"/>
      <c r="N529" s="52"/>
      <c r="O529" s="52" t="s">
        <v>5308</v>
      </c>
      <c r="P529" s="59">
        <v>45840.773611111101</v>
      </c>
      <c r="Q529" s="52" t="s">
        <v>5308</v>
      </c>
      <c r="R529" s="193">
        <v>45879.814583333296</v>
      </c>
      <c r="S529" s="52" t="s">
        <v>20867</v>
      </c>
      <c r="T529" s="60">
        <v>1.2886458333333299</v>
      </c>
      <c r="U529" s="13">
        <f t="shared" si="22"/>
        <v>1.2886458333333299</v>
      </c>
      <c r="V529" s="47">
        <f t="shared" si="23"/>
        <v>30.927499999999917</v>
      </c>
      <c r="W529" s="47" t="str">
        <f t="shared" si="21"/>
        <v>12-36 hr</v>
      </c>
      <c r="X529" s="52" t="s">
        <v>21855</v>
      </c>
      <c r="Y529" s="62" t="s">
        <v>21856</v>
      </c>
      <c r="Z529" s="53"/>
      <c r="AA529" s="52" t="s">
        <v>21848</v>
      </c>
      <c r="AB529" s="52"/>
      <c r="AC529" s="52"/>
      <c r="AD529" s="52"/>
      <c r="AE529" s="52"/>
      <c r="AF529" s="52"/>
      <c r="AG529" s="52"/>
      <c r="AH529" s="52"/>
      <c r="AI529" s="52"/>
      <c r="AJ529" s="52"/>
      <c r="AK529" s="52"/>
      <c r="AL529" s="52"/>
      <c r="AM529" s="52"/>
      <c r="AN529" s="52"/>
      <c r="AO529" s="52"/>
      <c r="AP529" s="52"/>
      <c r="AQ529" s="52"/>
      <c r="AR529" s="52"/>
      <c r="AS529" s="52"/>
      <c r="AT529" s="52"/>
      <c r="AU529" s="52"/>
      <c r="AV529" s="52"/>
      <c r="AW529" s="52"/>
      <c r="AX529" s="52"/>
      <c r="AY529" s="52"/>
      <c r="AZ529" s="52"/>
      <c r="BA529" s="52"/>
      <c r="BB529" s="52"/>
      <c r="BC529" s="52"/>
      <c r="BD529" s="52"/>
      <c r="BE529" s="52"/>
      <c r="BF529" s="52"/>
      <c r="BG529" s="52"/>
      <c r="BH529" s="52"/>
      <c r="BI529" s="52"/>
      <c r="BJ529" s="52"/>
    </row>
    <row r="530" spans="1:62" ht="30" customHeight="1">
      <c r="A530" s="10">
        <v>529</v>
      </c>
      <c r="B530" s="57">
        <v>45878.526388888902</v>
      </c>
      <c r="C530" s="52">
        <v>99655</v>
      </c>
      <c r="D530" s="52">
        <v>356387</v>
      </c>
      <c r="E530" s="52" t="s">
        <v>554</v>
      </c>
      <c r="F530" s="52" t="s">
        <v>555</v>
      </c>
      <c r="G530" s="52" t="s">
        <v>556</v>
      </c>
      <c r="H530" s="52" t="s">
        <v>252</v>
      </c>
      <c r="I530" s="52" t="s">
        <v>557</v>
      </c>
      <c r="J530" s="52">
        <v>20</v>
      </c>
      <c r="K530" s="52" t="s">
        <v>558</v>
      </c>
      <c r="L530" s="52" t="s">
        <v>33</v>
      </c>
      <c r="M530" s="52"/>
      <c r="N530" s="52"/>
      <c r="O530" s="52" t="s">
        <v>44</v>
      </c>
      <c r="P530" s="59">
        <v>45702.465972222199</v>
      </c>
      <c r="Q530" s="52" t="s">
        <v>5308</v>
      </c>
      <c r="R530" s="193">
        <v>45879.815277777801</v>
      </c>
      <c r="S530" s="52" t="s">
        <v>20867</v>
      </c>
      <c r="T530" s="60">
        <v>1.2883912037037</v>
      </c>
      <c r="U530" s="13">
        <f t="shared" si="22"/>
        <v>1.2883912037037</v>
      </c>
      <c r="V530" s="47">
        <f t="shared" si="23"/>
        <v>30.921388888888799</v>
      </c>
      <c r="W530" s="47" t="str">
        <f t="shared" ref="W530:W596" si="24">IF(V530&gt;60,"&gt; 60 hr",IF(V530&gt;36,"36-48 hr",IF(V530&gt;12,"12-36 hr","&lt;12 hr")))</f>
        <v>12-36 hr</v>
      </c>
      <c r="X530" s="52" t="s">
        <v>559</v>
      </c>
      <c r="Y530" s="62" t="s">
        <v>21857</v>
      </c>
      <c r="Z530" s="53"/>
      <c r="AA530" s="52" t="s">
        <v>20888</v>
      </c>
      <c r="AB530" s="52"/>
      <c r="AC530" s="52"/>
      <c r="AD530" s="52"/>
      <c r="AE530" s="52"/>
      <c r="AF530" s="52"/>
      <c r="AG530" s="52"/>
      <c r="AH530" s="52"/>
      <c r="AI530" s="52"/>
      <c r="AJ530" s="52"/>
      <c r="AK530" s="52"/>
      <c r="AL530" s="52"/>
      <c r="AM530" s="52"/>
      <c r="AN530" s="52"/>
      <c r="AO530" s="52"/>
      <c r="AP530" s="52"/>
      <c r="AQ530" s="52"/>
      <c r="AR530" s="52"/>
      <c r="AS530" s="52"/>
      <c r="AT530" s="52"/>
      <c r="AU530" s="52"/>
      <c r="AV530" s="52"/>
      <c r="AW530" s="52"/>
      <c r="AX530" s="52"/>
      <c r="AY530" s="52"/>
      <c r="AZ530" s="52"/>
      <c r="BA530" s="52"/>
      <c r="BB530" s="52"/>
      <c r="BC530" s="52"/>
      <c r="BD530" s="52"/>
      <c r="BE530" s="52"/>
      <c r="BF530" s="52"/>
      <c r="BG530" s="52"/>
      <c r="BH530" s="52"/>
      <c r="BI530" s="52"/>
      <c r="BJ530" s="52"/>
    </row>
    <row r="531" spans="1:62" ht="30" customHeight="1">
      <c r="A531" s="10">
        <v>530</v>
      </c>
      <c r="B531" s="57">
        <v>45878.53125</v>
      </c>
      <c r="C531" s="52">
        <v>118701</v>
      </c>
      <c r="D531" s="52">
        <v>483022</v>
      </c>
      <c r="E531" s="52" t="s">
        <v>6183</v>
      </c>
      <c r="F531" s="52" t="s">
        <v>6184</v>
      </c>
      <c r="G531" s="52" t="s">
        <v>6185</v>
      </c>
      <c r="H531" s="52" t="s">
        <v>41</v>
      </c>
      <c r="I531" s="52" t="s">
        <v>6186</v>
      </c>
      <c r="J531" s="52">
        <v>25</v>
      </c>
      <c r="K531" s="52" t="s">
        <v>200</v>
      </c>
      <c r="L531" s="52" t="s">
        <v>33</v>
      </c>
      <c r="M531" s="52"/>
      <c r="N531" s="52"/>
      <c r="O531" s="52" t="s">
        <v>3111</v>
      </c>
      <c r="P531" s="59">
        <v>45843.600694444402</v>
      </c>
      <c r="Q531" s="52"/>
      <c r="R531" s="193">
        <v>45878.620833333298</v>
      </c>
      <c r="S531" s="52" t="s">
        <v>20867</v>
      </c>
      <c r="T531" s="61">
        <v>8.9699074074074098E-2</v>
      </c>
      <c r="U531" s="13">
        <f t="shared" si="22"/>
        <v>8.9699074074074098E-2</v>
      </c>
      <c r="V531" s="47">
        <f t="shared" si="23"/>
        <v>2.1527777777777786</v>
      </c>
      <c r="W531" s="47" t="str">
        <f t="shared" si="24"/>
        <v>&lt;12 hr</v>
      </c>
      <c r="X531" s="52" t="s">
        <v>21415</v>
      </c>
      <c r="Y531" s="62" t="s">
        <v>21858</v>
      </c>
      <c r="Z531" s="53"/>
      <c r="AA531" s="52" t="s">
        <v>21087</v>
      </c>
      <c r="AB531" s="52"/>
      <c r="AC531" s="52"/>
      <c r="AD531" s="52"/>
      <c r="AE531" s="52"/>
      <c r="AF531" s="52"/>
      <c r="AG531" s="52"/>
      <c r="AH531" s="52"/>
      <c r="AI531" s="52"/>
      <c r="AJ531" s="52"/>
      <c r="AK531" s="52"/>
      <c r="AL531" s="52"/>
      <c r="AM531" s="52"/>
      <c r="AN531" s="52"/>
      <c r="AO531" s="52"/>
      <c r="AP531" s="52"/>
      <c r="AQ531" s="52"/>
      <c r="AR531" s="52"/>
      <c r="AS531" s="52"/>
      <c r="AT531" s="52"/>
      <c r="AU531" s="52"/>
      <c r="AV531" s="52"/>
      <c r="AW531" s="52"/>
      <c r="AX531" s="52"/>
      <c r="AY531" s="52"/>
      <c r="AZ531" s="52"/>
      <c r="BA531" s="52"/>
      <c r="BB531" s="52"/>
      <c r="BC531" s="52"/>
      <c r="BD531" s="52"/>
      <c r="BE531" s="52"/>
      <c r="BF531" s="52"/>
      <c r="BG531" s="52"/>
      <c r="BH531" s="52"/>
      <c r="BI531" s="52"/>
      <c r="BJ531" s="52"/>
    </row>
    <row r="532" spans="1:62" ht="30" customHeight="1">
      <c r="A532" s="10">
        <v>531</v>
      </c>
      <c r="B532" s="57">
        <v>45878.552083333299</v>
      </c>
      <c r="C532" s="52">
        <v>124258</v>
      </c>
      <c r="D532" s="52">
        <v>523530</v>
      </c>
      <c r="E532" s="52" t="s">
        <v>9243</v>
      </c>
      <c r="F532" s="52" t="s">
        <v>2664</v>
      </c>
      <c r="G532" s="52" t="s">
        <v>9244</v>
      </c>
      <c r="H532" s="52" t="s">
        <v>2355</v>
      </c>
      <c r="I532" s="52" t="s">
        <v>9245</v>
      </c>
      <c r="J532" s="52">
        <v>25</v>
      </c>
      <c r="K532" s="52"/>
      <c r="L532" s="52"/>
      <c r="M532" s="52"/>
      <c r="N532" s="52"/>
      <c r="O532" s="52" t="s">
        <v>745</v>
      </c>
      <c r="P532" s="59">
        <v>45877.591666666704</v>
      </c>
      <c r="Q532" s="52"/>
      <c r="R532" s="193">
        <v>45879.815972222197</v>
      </c>
      <c r="S532" s="52" t="s">
        <v>20867</v>
      </c>
      <c r="T532" s="60">
        <v>1.2638657407407401</v>
      </c>
      <c r="U532" s="13">
        <f t="shared" si="22"/>
        <v>1.2638657407407401</v>
      </c>
      <c r="V532" s="47">
        <f t="shared" si="23"/>
        <v>30.332777777777764</v>
      </c>
      <c r="W532" s="47" t="str">
        <f t="shared" si="24"/>
        <v>12-36 hr</v>
      </c>
      <c r="X532" s="52"/>
      <c r="Y532" s="62" t="s">
        <v>21859</v>
      </c>
      <c r="Z532" s="53"/>
      <c r="AA532" s="52" t="s">
        <v>21087</v>
      </c>
      <c r="AB532" s="52"/>
      <c r="AC532" s="52"/>
      <c r="AD532" s="52"/>
      <c r="AE532" s="52"/>
      <c r="AF532" s="52"/>
      <c r="AG532" s="52"/>
      <c r="AH532" s="52"/>
      <c r="AI532" s="52"/>
      <c r="AJ532" s="52"/>
      <c r="AK532" s="52"/>
      <c r="AL532" s="52"/>
      <c r="AM532" s="52"/>
      <c r="AN532" s="52"/>
      <c r="AO532" s="52"/>
      <c r="AP532" s="52"/>
      <c r="AQ532" s="52"/>
      <c r="AR532" s="52"/>
      <c r="AS532" s="52"/>
      <c r="AT532" s="52"/>
      <c r="AU532" s="52"/>
      <c r="AV532" s="52"/>
      <c r="AW532" s="52"/>
      <c r="AX532" s="52"/>
      <c r="AY532" s="52"/>
      <c r="AZ532" s="52"/>
      <c r="BA532" s="52"/>
      <c r="BB532" s="52"/>
      <c r="BC532" s="52"/>
      <c r="BD532" s="52"/>
      <c r="BE532" s="52"/>
      <c r="BF532" s="52"/>
      <c r="BG532" s="52"/>
      <c r="BH532" s="52"/>
      <c r="BI532" s="52"/>
      <c r="BJ532" s="52"/>
    </row>
    <row r="533" spans="1:62" ht="30" customHeight="1">
      <c r="A533" s="10">
        <v>532</v>
      </c>
      <c r="B533" s="57">
        <v>45878.5534722222</v>
      </c>
      <c r="C533" s="52">
        <v>121833</v>
      </c>
      <c r="D533" s="52">
        <v>131270</v>
      </c>
      <c r="E533" s="52" t="s">
        <v>7716</v>
      </c>
      <c r="F533" s="52" t="s">
        <v>7717</v>
      </c>
      <c r="G533" s="52" t="s">
        <v>7718</v>
      </c>
      <c r="H533" s="52" t="s">
        <v>5110</v>
      </c>
      <c r="I533" s="52" t="s">
        <v>7719</v>
      </c>
      <c r="J533" s="52">
        <v>20</v>
      </c>
      <c r="K533" s="52" t="s">
        <v>7157</v>
      </c>
      <c r="L533" s="52"/>
      <c r="M533" s="52">
        <v>100</v>
      </c>
      <c r="N533" s="52"/>
      <c r="O533" s="52" t="s">
        <v>3111</v>
      </c>
      <c r="P533" s="59">
        <v>45862.502083333296</v>
      </c>
      <c r="Q533" s="52" t="s">
        <v>2681</v>
      </c>
      <c r="R533" s="193">
        <v>45880.447222222203</v>
      </c>
      <c r="S533" s="52" t="s">
        <v>20867</v>
      </c>
      <c r="T533" s="60">
        <v>1.8934259259259301</v>
      </c>
      <c r="U533" s="13">
        <f t="shared" si="22"/>
        <v>1.8934259259259301</v>
      </c>
      <c r="V533" s="47">
        <f t="shared" si="23"/>
        <v>45.44222222222232</v>
      </c>
      <c r="W533" s="47" t="str">
        <f t="shared" si="24"/>
        <v>36-48 hr</v>
      </c>
      <c r="X533" s="52" t="s">
        <v>21860</v>
      </c>
      <c r="Y533" s="62" t="s">
        <v>21861</v>
      </c>
      <c r="Z533" s="53"/>
      <c r="AA533" s="52" t="s">
        <v>20888</v>
      </c>
      <c r="AB533" s="52"/>
      <c r="AC533" s="52"/>
      <c r="AD533" s="52"/>
      <c r="AE533" s="52"/>
      <c r="AF533" s="52"/>
      <c r="AG533" s="52"/>
      <c r="AH533" s="52"/>
      <c r="AI533" s="52"/>
      <c r="AJ533" s="52"/>
      <c r="AK533" s="52"/>
      <c r="AL533" s="52"/>
      <c r="AM533" s="52"/>
      <c r="AN533" s="52"/>
      <c r="AO533" s="52"/>
      <c r="AP533" s="52"/>
      <c r="AQ533" s="52"/>
      <c r="AR533" s="52"/>
      <c r="AS533" s="52"/>
      <c r="AT533" s="52"/>
      <c r="AU533" s="52"/>
      <c r="AV533" s="52"/>
      <c r="AW533" s="52"/>
      <c r="AX533" s="52"/>
      <c r="AY533" s="52"/>
      <c r="AZ533" s="52"/>
      <c r="BA533" s="52"/>
      <c r="BB533" s="52"/>
      <c r="BC533" s="52"/>
      <c r="BD533" s="52"/>
      <c r="BE533" s="52"/>
      <c r="BF533" s="52"/>
      <c r="BG533" s="52"/>
      <c r="BH533" s="52"/>
      <c r="BI533" s="52"/>
      <c r="BJ533" s="52"/>
    </row>
    <row r="534" spans="1:62" ht="30" customHeight="1">
      <c r="A534" s="10">
        <v>533</v>
      </c>
      <c r="B534" s="57">
        <v>45878.554166666698</v>
      </c>
      <c r="C534" s="52">
        <v>120751</v>
      </c>
      <c r="D534" s="52">
        <v>496338</v>
      </c>
      <c r="E534" s="52" t="s">
        <v>7153</v>
      </c>
      <c r="F534" s="52" t="s">
        <v>7154</v>
      </c>
      <c r="G534" s="52" t="s">
        <v>7155</v>
      </c>
      <c r="H534" s="52" t="s">
        <v>5110</v>
      </c>
      <c r="I534" s="52" t="s">
        <v>7156</v>
      </c>
      <c r="J534" s="52">
        <v>20</v>
      </c>
      <c r="K534" s="52" t="s">
        <v>7157</v>
      </c>
      <c r="L534" s="52"/>
      <c r="M534" s="52">
        <v>63</v>
      </c>
      <c r="N534" s="52"/>
      <c r="O534" s="52" t="s">
        <v>5186</v>
      </c>
      <c r="P534" s="59">
        <v>45855.420833333301</v>
      </c>
      <c r="Q534" s="52" t="s">
        <v>5186</v>
      </c>
      <c r="R534" s="193">
        <v>45880.663888888899</v>
      </c>
      <c r="S534" s="52" t="s">
        <v>20867</v>
      </c>
      <c r="T534" s="60">
        <v>2.1094675925925901</v>
      </c>
      <c r="U534" s="13">
        <f t="shared" si="22"/>
        <v>2.1094675925925901</v>
      </c>
      <c r="V534" s="47">
        <f t="shared" si="23"/>
        <v>50.627222222222159</v>
      </c>
      <c r="W534" s="47" t="str">
        <f t="shared" si="24"/>
        <v>36-48 hr</v>
      </c>
      <c r="X534" s="52" t="s">
        <v>21862</v>
      </c>
      <c r="Y534" s="62" t="s">
        <v>21863</v>
      </c>
      <c r="Z534" s="53"/>
      <c r="AA534" s="52" t="s">
        <v>20888</v>
      </c>
      <c r="AB534" s="52"/>
      <c r="AC534" s="52"/>
      <c r="AD534" s="52"/>
      <c r="AE534" s="52"/>
      <c r="AF534" s="52"/>
      <c r="AG534" s="52"/>
      <c r="AH534" s="52"/>
      <c r="AI534" s="52"/>
      <c r="AJ534" s="52"/>
      <c r="AK534" s="52"/>
      <c r="AL534" s="52"/>
      <c r="AM534" s="52"/>
      <c r="AN534" s="52"/>
      <c r="AO534" s="52"/>
      <c r="AP534" s="52"/>
      <c r="AQ534" s="52"/>
      <c r="AR534" s="52"/>
      <c r="AS534" s="52"/>
      <c r="AT534" s="52"/>
      <c r="AU534" s="52"/>
      <c r="AV534" s="52"/>
      <c r="AW534" s="52"/>
      <c r="AX534" s="52"/>
      <c r="AY534" s="52"/>
      <c r="AZ534" s="52"/>
      <c r="BA534" s="52"/>
      <c r="BB534" s="52"/>
      <c r="BC534" s="52"/>
      <c r="BD534" s="52"/>
      <c r="BE534" s="52"/>
      <c r="BF534" s="52"/>
      <c r="BG534" s="52"/>
      <c r="BH534" s="52"/>
      <c r="BI534" s="52"/>
      <c r="BJ534" s="52"/>
    </row>
    <row r="535" spans="1:62" ht="30" customHeight="1">
      <c r="A535" s="10">
        <v>534</v>
      </c>
      <c r="B535" s="59">
        <v>45878.561770833301</v>
      </c>
      <c r="C535" s="52"/>
      <c r="D535" s="52">
        <v>471877</v>
      </c>
      <c r="E535" s="52" t="s">
        <v>21864</v>
      </c>
      <c r="F535" s="52" t="s">
        <v>21865</v>
      </c>
      <c r="G535" s="52" t="s">
        <v>21866</v>
      </c>
      <c r="H535" s="52" t="s">
        <v>5110</v>
      </c>
      <c r="I535" s="52" t="s">
        <v>21867</v>
      </c>
      <c r="J535" s="52">
        <v>20</v>
      </c>
      <c r="K535" s="52"/>
      <c r="L535" s="52"/>
      <c r="M535" s="52"/>
      <c r="N535" s="52"/>
      <c r="O535" s="52"/>
      <c r="P535" s="59"/>
      <c r="Q535" s="52"/>
      <c r="R535" s="193">
        <v>45969.461111111101</v>
      </c>
      <c r="S535" s="52" t="s">
        <v>20867</v>
      </c>
      <c r="T535" s="60">
        <v>1.8993402777777799</v>
      </c>
      <c r="U535" s="13">
        <f t="shared" si="22"/>
        <v>1.8993402777777799</v>
      </c>
      <c r="V535" s="47">
        <f t="shared" si="23"/>
        <v>45.584166666666718</v>
      </c>
      <c r="W535" s="47" t="str">
        <f t="shared" si="24"/>
        <v>36-48 hr</v>
      </c>
      <c r="Y535" s="63" t="s">
        <v>21868</v>
      </c>
      <c r="Z535" s="52"/>
      <c r="AA535" s="52" t="s">
        <v>21087</v>
      </c>
      <c r="AB535" s="52"/>
      <c r="AC535" s="52"/>
      <c r="AD535" s="52"/>
      <c r="AE535" s="52"/>
      <c r="AF535" s="52"/>
      <c r="AG535" s="52"/>
      <c r="AH535" s="52"/>
      <c r="AI535" s="52"/>
      <c r="AJ535" s="52"/>
      <c r="AK535" s="52"/>
      <c r="AL535" s="52"/>
      <c r="AM535" s="52"/>
      <c r="AN535" s="52"/>
      <c r="AO535" s="52"/>
      <c r="AP535" s="52"/>
      <c r="AQ535" s="52"/>
      <c r="AR535" s="52"/>
      <c r="AS535" s="52"/>
      <c r="AT535" s="52"/>
      <c r="AU535" s="52"/>
      <c r="AV535" s="52"/>
      <c r="AW535" s="52"/>
      <c r="AX535" s="52"/>
      <c r="AY535" s="52"/>
      <c r="AZ535" s="52"/>
      <c r="BA535" s="52"/>
      <c r="BB535" s="52"/>
      <c r="BC535" s="52"/>
      <c r="BD535" s="52"/>
      <c r="BE535" s="52"/>
      <c r="BF535" s="52"/>
      <c r="BG535" s="52"/>
      <c r="BH535" s="52"/>
      <c r="BI535" s="52"/>
      <c r="BJ535" s="52"/>
    </row>
    <row r="536" spans="1:62" ht="30" customHeight="1">
      <c r="A536" s="10">
        <v>535</v>
      </c>
      <c r="B536" s="57">
        <v>45878.577777777798</v>
      </c>
      <c r="C536" s="52">
        <v>122276</v>
      </c>
      <c r="D536" s="52">
        <v>181562</v>
      </c>
      <c r="E536" s="52" t="s">
        <v>8044</v>
      </c>
      <c r="F536" s="52" t="s">
        <v>8045</v>
      </c>
      <c r="G536" s="52" t="s">
        <v>8046</v>
      </c>
      <c r="H536" s="52" t="s">
        <v>5098</v>
      </c>
      <c r="I536" s="52" t="s">
        <v>8047</v>
      </c>
      <c r="J536" s="52">
        <v>20</v>
      </c>
      <c r="K536" s="52" t="s">
        <v>5473</v>
      </c>
      <c r="L536" s="52"/>
      <c r="M536" s="52"/>
      <c r="N536" s="52"/>
      <c r="O536" s="52" t="s">
        <v>5218</v>
      </c>
      <c r="P536" s="59">
        <v>45865.722916666702</v>
      </c>
      <c r="Q536" s="52"/>
      <c r="R536" s="193">
        <v>45879.817361111098</v>
      </c>
      <c r="S536" s="52" t="s">
        <v>20867</v>
      </c>
      <c r="T536" s="60">
        <v>1.23893518518519</v>
      </c>
      <c r="U536" s="13">
        <f t="shared" si="22"/>
        <v>1.23893518518519</v>
      </c>
      <c r="V536" s="47">
        <f t="shared" si="23"/>
        <v>29.734444444444559</v>
      </c>
      <c r="W536" s="47" t="str">
        <f t="shared" si="24"/>
        <v>12-36 hr</v>
      </c>
      <c r="X536" s="52" t="s">
        <v>21869</v>
      </c>
      <c r="Y536" s="62" t="s">
        <v>21870</v>
      </c>
      <c r="Z536" s="53"/>
      <c r="AA536" s="52" t="s">
        <v>21087</v>
      </c>
      <c r="AB536" s="52"/>
      <c r="AC536" s="52"/>
      <c r="AD536" s="52"/>
      <c r="AE536" s="52"/>
      <c r="AF536" s="52"/>
      <c r="AG536" s="52"/>
      <c r="AH536" s="52"/>
      <c r="AI536" s="52"/>
      <c r="AJ536" s="52"/>
      <c r="AK536" s="52"/>
      <c r="AL536" s="52"/>
      <c r="AM536" s="52"/>
      <c r="AN536" s="52"/>
      <c r="AO536" s="52"/>
      <c r="AP536" s="52"/>
      <c r="AQ536" s="52"/>
      <c r="AR536" s="52"/>
      <c r="AS536" s="52"/>
      <c r="AT536" s="52"/>
      <c r="AU536" s="52"/>
      <c r="AV536" s="52"/>
      <c r="AW536" s="52"/>
      <c r="AX536" s="52"/>
      <c r="AY536" s="52"/>
      <c r="AZ536" s="52"/>
      <c r="BA536" s="52"/>
      <c r="BB536" s="52"/>
      <c r="BC536" s="52"/>
      <c r="BD536" s="52"/>
      <c r="BE536" s="52"/>
      <c r="BF536" s="52"/>
      <c r="BG536" s="52"/>
      <c r="BH536" s="52"/>
      <c r="BI536" s="52"/>
      <c r="BJ536" s="52"/>
    </row>
    <row r="537" spans="1:62" ht="30" customHeight="1">
      <c r="A537" s="10">
        <v>536</v>
      </c>
      <c r="B537" s="57">
        <v>45878.579166666699</v>
      </c>
      <c r="C537" s="52">
        <v>115764</v>
      </c>
      <c r="D537" s="52">
        <v>248315</v>
      </c>
      <c r="E537" s="52" t="s">
        <v>4671</v>
      </c>
      <c r="F537" s="52" t="s">
        <v>4672</v>
      </c>
      <c r="G537" s="52" t="s">
        <v>4673</v>
      </c>
      <c r="H537" s="52" t="s">
        <v>41</v>
      </c>
      <c r="I537" s="52" t="s">
        <v>4674</v>
      </c>
      <c r="J537" s="52">
        <v>20</v>
      </c>
      <c r="K537" s="52" t="s">
        <v>390</v>
      </c>
      <c r="L537" s="52" t="s">
        <v>33</v>
      </c>
      <c r="M537" s="52">
        <v>20</v>
      </c>
      <c r="N537" s="52"/>
      <c r="O537" s="52" t="s">
        <v>687</v>
      </c>
      <c r="P537" s="59">
        <v>45826.692361111098</v>
      </c>
      <c r="Q537" s="52" t="s">
        <v>5308</v>
      </c>
      <c r="R537" s="193">
        <v>45879.818055555603</v>
      </c>
      <c r="S537" s="52" t="s">
        <v>20867</v>
      </c>
      <c r="T537" s="60">
        <v>1.2387037037037001</v>
      </c>
      <c r="U537" s="13">
        <f t="shared" si="22"/>
        <v>1.2387037037037001</v>
      </c>
      <c r="V537" s="47">
        <f t="shared" si="23"/>
        <v>29.728888888888804</v>
      </c>
      <c r="W537" s="47" t="str">
        <f t="shared" si="24"/>
        <v>12-36 hr</v>
      </c>
      <c r="X537" s="52" t="s">
        <v>4675</v>
      </c>
      <c r="Y537" s="62" t="s">
        <v>21871</v>
      </c>
      <c r="Z537" s="53"/>
      <c r="AA537" s="52" t="s">
        <v>20888</v>
      </c>
      <c r="AB537" s="52"/>
      <c r="AC537" s="52"/>
      <c r="AD537" s="52"/>
      <c r="AE537" s="52"/>
      <c r="AF537" s="52"/>
      <c r="AG537" s="52"/>
      <c r="AH537" s="52"/>
      <c r="AI537" s="52"/>
      <c r="AJ537" s="52"/>
      <c r="AK537" s="52"/>
      <c r="AL537" s="52"/>
      <c r="AM537" s="52"/>
      <c r="AN537" s="52"/>
      <c r="AO537" s="52"/>
      <c r="AP537" s="52"/>
      <c r="AQ537" s="52"/>
      <c r="AR537" s="52"/>
      <c r="AS537" s="52"/>
      <c r="AT537" s="52"/>
      <c r="AU537" s="52"/>
      <c r="AV537" s="52"/>
      <c r="AW537" s="52"/>
      <c r="AX537" s="52"/>
      <c r="AY537" s="52"/>
      <c r="AZ537" s="52"/>
      <c r="BA537" s="52"/>
      <c r="BB537" s="52"/>
      <c r="BC537" s="52"/>
      <c r="BD537" s="52"/>
      <c r="BE537" s="52"/>
      <c r="BF537" s="52"/>
      <c r="BG537" s="52"/>
      <c r="BH537" s="52"/>
      <c r="BI537" s="52"/>
      <c r="BJ537" s="52"/>
    </row>
    <row r="538" spans="1:62" ht="30" customHeight="1">
      <c r="A538" s="10">
        <v>537</v>
      </c>
      <c r="B538" s="57">
        <v>45878.692361111098</v>
      </c>
      <c r="C538" s="52">
        <v>119573</v>
      </c>
      <c r="D538" s="52">
        <v>488340</v>
      </c>
      <c r="E538" s="52" t="s">
        <v>6638</v>
      </c>
      <c r="F538" s="52" t="s">
        <v>6639</v>
      </c>
      <c r="G538" s="52" t="s">
        <v>21872</v>
      </c>
      <c r="H538" s="52" t="s">
        <v>5110</v>
      </c>
      <c r="I538" s="52" t="s">
        <v>21873</v>
      </c>
      <c r="J538" s="52">
        <v>20</v>
      </c>
      <c r="K538" s="52" t="s">
        <v>6642</v>
      </c>
      <c r="L538" s="52"/>
      <c r="M538" s="52"/>
      <c r="N538" s="52"/>
      <c r="O538" s="52" t="s">
        <v>5186</v>
      </c>
      <c r="P538" s="59">
        <v>45848.417361111096</v>
      </c>
      <c r="Q538" s="52" t="s">
        <v>5186</v>
      </c>
      <c r="R538" s="193">
        <v>45880.413194444402</v>
      </c>
      <c r="S538" s="52" t="s">
        <v>20867</v>
      </c>
      <c r="T538" s="60">
        <v>1.7207870370370399</v>
      </c>
      <c r="U538" s="13">
        <f t="shared" si="22"/>
        <v>1.7207870370370399</v>
      </c>
      <c r="V538" s="47">
        <f t="shared" si="23"/>
        <v>41.29888888888896</v>
      </c>
      <c r="W538" s="47" t="str">
        <f t="shared" si="24"/>
        <v>36-48 hr</v>
      </c>
      <c r="X538" s="52" t="s">
        <v>21874</v>
      </c>
      <c r="Y538" s="62" t="s">
        <v>21875</v>
      </c>
      <c r="Z538" s="53"/>
      <c r="AA538" s="52" t="s">
        <v>21686</v>
      </c>
      <c r="AB538" s="52"/>
      <c r="AC538" s="52"/>
      <c r="AD538" s="52"/>
      <c r="AE538" s="52"/>
      <c r="AF538" s="52"/>
      <c r="AG538" s="52"/>
      <c r="AH538" s="52"/>
      <c r="AI538" s="52"/>
      <c r="AJ538" s="52"/>
      <c r="AK538" s="52"/>
      <c r="AL538" s="52"/>
      <c r="AM538" s="52"/>
      <c r="AN538" s="52"/>
      <c r="AO538" s="52"/>
      <c r="AP538" s="52"/>
      <c r="AQ538" s="52"/>
      <c r="AR538" s="52"/>
      <c r="AS538" s="52"/>
      <c r="AT538" s="52"/>
      <c r="AU538" s="52"/>
      <c r="AV538" s="52"/>
      <c r="AW538" s="52"/>
      <c r="AX538" s="52"/>
      <c r="AY538" s="52"/>
      <c r="AZ538" s="52"/>
      <c r="BA538" s="52"/>
      <c r="BB538" s="52"/>
      <c r="BC538" s="52"/>
      <c r="BD538" s="52"/>
      <c r="BE538" s="52"/>
      <c r="BF538" s="52"/>
      <c r="BG538" s="52"/>
      <c r="BH538" s="52"/>
      <c r="BI538" s="52"/>
      <c r="BJ538" s="52"/>
    </row>
    <row r="539" spans="1:62" ht="30" customHeight="1">
      <c r="A539" s="10">
        <v>538</v>
      </c>
      <c r="B539" s="57">
        <v>45879.4555555556</v>
      </c>
      <c r="C539" s="52">
        <v>112877</v>
      </c>
      <c r="D539" s="52">
        <v>449093</v>
      </c>
      <c r="E539" s="52" t="s">
        <v>3907</v>
      </c>
      <c r="F539" s="52" t="s">
        <v>3908</v>
      </c>
      <c r="G539" s="52" t="s">
        <v>3909</v>
      </c>
      <c r="H539" s="52" t="s">
        <v>30</v>
      </c>
      <c r="I539" s="52" t="s">
        <v>3910</v>
      </c>
      <c r="J539" s="52">
        <v>20</v>
      </c>
      <c r="K539" s="52" t="s">
        <v>775</v>
      </c>
      <c r="L539" s="52" t="s">
        <v>33</v>
      </c>
      <c r="M539" s="52">
        <v>50</v>
      </c>
      <c r="N539" s="52"/>
      <c r="O539" s="52" t="s">
        <v>3111</v>
      </c>
      <c r="P539" s="59">
        <v>45810.609027777798</v>
      </c>
      <c r="Q539" s="52" t="s">
        <v>687</v>
      </c>
      <c r="R539" s="193">
        <v>45880.629861111098</v>
      </c>
      <c r="S539" s="52" t="s">
        <v>20867</v>
      </c>
      <c r="T539" s="60">
        <v>1.1739699074074099</v>
      </c>
      <c r="U539" s="13">
        <f t="shared" si="22"/>
        <v>1.1739699074074099</v>
      </c>
      <c r="V539" s="47">
        <f t="shared" si="23"/>
        <v>28.175277777777836</v>
      </c>
      <c r="W539" s="47" t="str">
        <f t="shared" si="24"/>
        <v>12-36 hr</v>
      </c>
      <c r="X539" s="52" t="s">
        <v>3911</v>
      </c>
      <c r="Y539" s="62" t="s">
        <v>21876</v>
      </c>
      <c r="Z539" s="53"/>
      <c r="AA539" s="52" t="s">
        <v>20888</v>
      </c>
      <c r="AB539" s="52"/>
      <c r="AC539" s="52"/>
      <c r="AD539" s="52"/>
      <c r="AE539" s="52"/>
      <c r="AF539" s="52"/>
      <c r="AG539" s="52"/>
      <c r="AH539" s="52"/>
      <c r="AI539" s="52"/>
      <c r="AJ539" s="52"/>
      <c r="AK539" s="52"/>
      <c r="AL539" s="52"/>
      <c r="AM539" s="52"/>
      <c r="AN539" s="52"/>
      <c r="AO539" s="52"/>
      <c r="AP539" s="52"/>
      <c r="AQ539" s="52"/>
      <c r="AR539" s="52"/>
      <c r="AS539" s="52"/>
      <c r="AT539" s="52"/>
      <c r="AU539" s="52"/>
      <c r="AV539" s="52"/>
      <c r="AW539" s="52"/>
      <c r="AX539" s="52"/>
      <c r="AY539" s="52"/>
      <c r="AZ539" s="52"/>
      <c r="BA539" s="52"/>
      <c r="BB539" s="52"/>
      <c r="BC539" s="52"/>
      <c r="BD539" s="52"/>
      <c r="BE539" s="52"/>
      <c r="BF539" s="52"/>
      <c r="BG539" s="52"/>
      <c r="BH539" s="52"/>
      <c r="BI539" s="52"/>
      <c r="BJ539" s="52"/>
    </row>
    <row r="540" spans="1:62" ht="30" customHeight="1">
      <c r="A540" s="10">
        <v>539</v>
      </c>
      <c r="B540" s="57">
        <v>45879.527083333298</v>
      </c>
      <c r="C540" s="52">
        <v>123794</v>
      </c>
      <c r="D540" s="52">
        <v>168893</v>
      </c>
      <c r="E540" s="52" t="s">
        <v>8915</v>
      </c>
      <c r="F540" s="52" t="s">
        <v>8916</v>
      </c>
      <c r="G540" s="52" t="s">
        <v>8917</v>
      </c>
      <c r="H540" s="52" t="s">
        <v>5110</v>
      </c>
      <c r="I540" s="52" t="s">
        <v>8918</v>
      </c>
      <c r="J540" s="52">
        <v>20</v>
      </c>
      <c r="K540" s="52" t="s">
        <v>8919</v>
      </c>
      <c r="L540" s="52"/>
      <c r="M540" s="52"/>
      <c r="N540" s="52"/>
      <c r="O540" s="52" t="s">
        <v>5218</v>
      </c>
      <c r="P540" s="59">
        <v>45873.753472222197</v>
      </c>
      <c r="Q540" s="52"/>
      <c r="R540" s="193">
        <v>45880.693749999999</v>
      </c>
      <c r="S540" s="52" t="s">
        <v>20867</v>
      </c>
      <c r="T540" s="60">
        <v>1.16710648148148</v>
      </c>
      <c r="U540" s="13">
        <f t="shared" si="22"/>
        <v>1.16710648148148</v>
      </c>
      <c r="V540" s="47">
        <f t="shared" si="23"/>
        <v>28.01055555555552</v>
      </c>
      <c r="W540" s="47" t="str">
        <f t="shared" si="24"/>
        <v>12-36 hr</v>
      </c>
      <c r="X540" s="52" t="s">
        <v>21877</v>
      </c>
      <c r="Y540" s="62" t="s">
        <v>21878</v>
      </c>
      <c r="Z540" s="53"/>
      <c r="AA540" s="52" t="s">
        <v>21087</v>
      </c>
      <c r="AB540" s="52"/>
      <c r="AC540" s="52"/>
      <c r="AD540" s="52"/>
      <c r="AE540" s="52"/>
      <c r="AF540" s="52"/>
      <c r="AG540" s="52"/>
      <c r="AH540" s="52"/>
      <c r="AI540" s="52"/>
      <c r="AJ540" s="52"/>
      <c r="AK540" s="52"/>
      <c r="AL540" s="52"/>
      <c r="AM540" s="52"/>
      <c r="AN540" s="52"/>
      <c r="AO540" s="52"/>
      <c r="AP540" s="52"/>
      <c r="AQ540" s="52"/>
      <c r="AR540" s="52"/>
      <c r="AS540" s="52"/>
      <c r="AT540" s="52"/>
      <c r="AU540" s="52"/>
      <c r="AV540" s="52"/>
      <c r="AW540" s="52"/>
      <c r="AX540" s="52"/>
      <c r="AY540" s="52"/>
      <c r="AZ540" s="52"/>
      <c r="BA540" s="52"/>
      <c r="BB540" s="52"/>
      <c r="BC540" s="52"/>
      <c r="BD540" s="52"/>
      <c r="BE540" s="52"/>
      <c r="BF540" s="52"/>
      <c r="BG540" s="52"/>
      <c r="BH540" s="52"/>
      <c r="BI540" s="52"/>
      <c r="BJ540" s="52"/>
    </row>
    <row r="541" spans="1:62" ht="30" customHeight="1">
      <c r="A541" s="10">
        <v>540</v>
      </c>
      <c r="B541" s="57">
        <v>45879.602083333302</v>
      </c>
      <c r="C541" s="52">
        <v>118591</v>
      </c>
      <c r="D541" s="52">
        <v>482332</v>
      </c>
      <c r="E541" s="52" t="s">
        <v>6135</v>
      </c>
      <c r="F541" s="52" t="s">
        <v>6136</v>
      </c>
      <c r="G541" s="52" t="s">
        <v>6137</v>
      </c>
      <c r="H541" s="52" t="s">
        <v>5098</v>
      </c>
      <c r="I541" s="52" t="s">
        <v>6138</v>
      </c>
      <c r="J541" s="52">
        <v>20</v>
      </c>
      <c r="K541" s="52" t="s">
        <v>6139</v>
      </c>
      <c r="L541" s="52"/>
      <c r="M541" s="52"/>
      <c r="N541" s="52"/>
      <c r="O541" s="52" t="s">
        <v>5218</v>
      </c>
      <c r="P541" s="59">
        <v>45843.625694444403</v>
      </c>
      <c r="Q541" s="52" t="s">
        <v>745</v>
      </c>
      <c r="R541" s="193">
        <v>45881.662499999999</v>
      </c>
      <c r="S541" s="52" t="s">
        <v>20867</v>
      </c>
      <c r="T541" s="60">
        <v>2.0607986111111098</v>
      </c>
      <c r="U541" s="13">
        <f t="shared" si="22"/>
        <v>2.0607986111111098</v>
      </c>
      <c r="V541" s="47">
        <f t="shared" si="23"/>
        <v>49.459166666666633</v>
      </c>
      <c r="W541" s="47" t="str">
        <f t="shared" si="24"/>
        <v>36-48 hr</v>
      </c>
      <c r="X541" s="52" t="s">
        <v>21513</v>
      </c>
      <c r="Y541" s="62" t="s">
        <v>21879</v>
      </c>
      <c r="Z541" s="53"/>
      <c r="AA541" s="52" t="s">
        <v>21686</v>
      </c>
      <c r="AB541" s="52"/>
      <c r="AC541" s="52"/>
      <c r="AD541" s="52"/>
      <c r="AE541" s="52"/>
      <c r="AF541" s="52"/>
      <c r="AG541" s="52"/>
      <c r="AH541" s="52"/>
      <c r="AI541" s="52"/>
      <c r="AJ541" s="52"/>
      <c r="AK541" s="52"/>
      <c r="AL541" s="52"/>
      <c r="AM541" s="52"/>
      <c r="AN541" s="52"/>
      <c r="AO541" s="52"/>
      <c r="AP541" s="52"/>
      <c r="AQ541" s="52"/>
      <c r="AR541" s="52"/>
      <c r="AS541" s="52"/>
      <c r="AT541" s="52"/>
      <c r="AU541" s="52"/>
      <c r="AV541" s="52"/>
      <c r="AW541" s="52"/>
      <c r="AX541" s="52"/>
      <c r="AY541" s="52"/>
      <c r="AZ541" s="52"/>
      <c r="BA541" s="52"/>
      <c r="BB541" s="52"/>
      <c r="BC541" s="52"/>
      <c r="BD541" s="52"/>
      <c r="BE541" s="52"/>
      <c r="BF541" s="52"/>
      <c r="BG541" s="52"/>
      <c r="BH541" s="52"/>
      <c r="BI541" s="52"/>
      <c r="BJ541" s="52"/>
    </row>
    <row r="542" spans="1:62" ht="30" customHeight="1">
      <c r="A542" s="10">
        <v>541</v>
      </c>
      <c r="B542" s="57">
        <v>45879.7409722222</v>
      </c>
      <c r="C542" s="52">
        <v>102316</v>
      </c>
      <c r="D542" s="52">
        <v>377638</v>
      </c>
      <c r="E542" s="52" t="s">
        <v>1516</v>
      </c>
      <c r="F542" s="52" t="s">
        <v>1517</v>
      </c>
      <c r="G542" s="52" t="s">
        <v>21880</v>
      </c>
      <c r="H542" s="52" t="s">
        <v>292</v>
      </c>
      <c r="I542" s="52" t="s">
        <v>1519</v>
      </c>
      <c r="J542" s="52">
        <v>20</v>
      </c>
      <c r="K542" s="52" t="s">
        <v>306</v>
      </c>
      <c r="L542" s="52" t="s">
        <v>33</v>
      </c>
      <c r="M542" s="52"/>
      <c r="N542" s="52"/>
      <c r="O542" s="52" t="s">
        <v>44</v>
      </c>
      <c r="P542" s="59">
        <v>45725.487500000003</v>
      </c>
      <c r="Q542" s="52" t="s">
        <v>2681</v>
      </c>
      <c r="R542" s="193">
        <v>45883.508333333302</v>
      </c>
      <c r="S542" s="52" t="s">
        <v>20867</v>
      </c>
      <c r="T542" s="60">
        <v>3.7674421296296301</v>
      </c>
      <c r="U542" s="13">
        <f t="shared" si="22"/>
        <v>3.7674421296296301</v>
      </c>
      <c r="V542" s="47">
        <f t="shared" si="23"/>
        <v>90.418611111111119</v>
      </c>
      <c r="W542" s="47" t="str">
        <f t="shared" si="24"/>
        <v>&gt; 60 hr</v>
      </c>
      <c r="X542" s="52" t="s">
        <v>1520</v>
      </c>
      <c r="Y542" s="62" t="s">
        <v>21881</v>
      </c>
      <c r="Z542" s="53"/>
      <c r="AA542" s="52" t="s">
        <v>20888</v>
      </c>
      <c r="AB542" s="52"/>
      <c r="AC542" s="52"/>
      <c r="AD542" s="52"/>
      <c r="AE542" s="52"/>
      <c r="AF542" s="52"/>
      <c r="AG542" s="52"/>
      <c r="AH542" s="52"/>
      <c r="AI542" s="52"/>
      <c r="AJ542" s="52"/>
      <c r="AK542" s="52"/>
      <c r="AL542" s="52"/>
      <c r="AM542" s="52"/>
      <c r="AN542" s="52"/>
      <c r="AO542" s="52"/>
      <c r="AP542" s="52"/>
      <c r="AQ542" s="52"/>
      <c r="AR542" s="52"/>
      <c r="AS542" s="52"/>
      <c r="AT542" s="52"/>
      <c r="AU542" s="52"/>
      <c r="AV542" s="52"/>
      <c r="AW542" s="52"/>
      <c r="AX542" s="52"/>
      <c r="AY542" s="52"/>
      <c r="AZ542" s="52"/>
      <c r="BA542" s="52"/>
      <c r="BB542" s="52"/>
      <c r="BC542" s="52"/>
      <c r="BD542" s="52"/>
      <c r="BE542" s="52"/>
      <c r="BF542" s="52"/>
      <c r="BG542" s="52"/>
      <c r="BH542" s="52"/>
      <c r="BI542" s="52"/>
      <c r="BJ542" s="52"/>
    </row>
    <row r="543" spans="1:62" ht="30" customHeight="1">
      <c r="A543" s="10">
        <v>542</v>
      </c>
      <c r="B543" s="57">
        <v>45880.415972222203</v>
      </c>
      <c r="C543" s="52">
        <v>117925</v>
      </c>
      <c r="D543" s="52">
        <v>320382</v>
      </c>
      <c r="E543" s="52" t="s">
        <v>5632</v>
      </c>
      <c r="F543" s="52" t="s">
        <v>5633</v>
      </c>
      <c r="G543" s="52" t="s">
        <v>5634</v>
      </c>
      <c r="H543" s="52" t="s">
        <v>5098</v>
      </c>
      <c r="I543" s="52" t="s">
        <v>5635</v>
      </c>
      <c r="J543" s="52">
        <v>20</v>
      </c>
      <c r="K543" s="52" t="s">
        <v>5636</v>
      </c>
      <c r="L543" s="52"/>
      <c r="M543" s="52"/>
      <c r="N543" s="52"/>
      <c r="O543" s="52" t="s">
        <v>3111</v>
      </c>
      <c r="P543" s="59">
        <v>45840.677083333299</v>
      </c>
      <c r="Q543" s="52"/>
      <c r="R543" s="193">
        <v>45881.429861111101</v>
      </c>
      <c r="S543" s="52" t="s">
        <v>20867</v>
      </c>
      <c r="T543" s="60">
        <v>1.01377314814815</v>
      </c>
      <c r="U543" s="13">
        <f t="shared" si="22"/>
        <v>1.01377314814815</v>
      </c>
      <c r="V543" s="47">
        <f t="shared" si="23"/>
        <v>24.330555555555598</v>
      </c>
      <c r="W543" s="47" t="str">
        <f t="shared" si="24"/>
        <v>12-36 hr</v>
      </c>
      <c r="X543" s="52" t="s">
        <v>21885</v>
      </c>
      <c r="Y543" s="62" t="s">
        <v>21886</v>
      </c>
      <c r="Z543" s="53"/>
      <c r="AA543" s="52" t="s">
        <v>21087</v>
      </c>
      <c r="AB543" s="52"/>
      <c r="AC543" s="52"/>
      <c r="AD543" s="52"/>
      <c r="AE543" s="52"/>
      <c r="AF543" s="52"/>
      <c r="AG543" s="52"/>
      <c r="AH543" s="52"/>
      <c r="AI543" s="52"/>
      <c r="AJ543" s="52"/>
      <c r="AK543" s="52"/>
      <c r="AL543" s="52"/>
      <c r="AM543" s="52"/>
      <c r="AN543" s="52"/>
      <c r="AO543" s="52"/>
      <c r="AP543" s="52"/>
      <c r="AQ543" s="52"/>
      <c r="AR543" s="52"/>
      <c r="AS543" s="52"/>
      <c r="AT543" s="52"/>
      <c r="AU543" s="52"/>
      <c r="AV543" s="52"/>
      <c r="AW543" s="52"/>
      <c r="AX543" s="52"/>
      <c r="AY543" s="52"/>
      <c r="AZ543" s="52"/>
      <c r="BA543" s="52"/>
      <c r="BB543" s="52"/>
      <c r="BC543" s="52"/>
      <c r="BD543" s="52"/>
      <c r="BE543" s="52"/>
      <c r="BF543" s="52"/>
      <c r="BG543" s="52"/>
      <c r="BH543" s="52"/>
      <c r="BI543" s="52"/>
      <c r="BJ543" s="52"/>
    </row>
    <row r="544" spans="1:62" ht="30" customHeight="1">
      <c r="A544" s="10">
        <v>543</v>
      </c>
      <c r="B544" s="57">
        <v>45880.426388888904</v>
      </c>
      <c r="C544" s="52">
        <v>100759</v>
      </c>
      <c r="D544" s="52">
        <v>184267</v>
      </c>
      <c r="E544" s="52" t="s">
        <v>963</v>
      </c>
      <c r="F544" s="52" t="s">
        <v>964</v>
      </c>
      <c r="G544" s="52" t="s">
        <v>965</v>
      </c>
      <c r="H544" s="52" t="s">
        <v>260</v>
      </c>
      <c r="I544" s="52" t="s">
        <v>966</v>
      </c>
      <c r="J544" s="52">
        <v>20</v>
      </c>
      <c r="K544" s="52" t="s">
        <v>967</v>
      </c>
      <c r="L544" s="52" t="s">
        <v>33</v>
      </c>
      <c r="M544" s="52"/>
      <c r="N544" s="52"/>
      <c r="O544" s="52" t="s">
        <v>44</v>
      </c>
      <c r="P544" s="59">
        <v>45713.611111111102</v>
      </c>
      <c r="Q544" s="52"/>
      <c r="R544" s="193">
        <v>45880.922916666699</v>
      </c>
      <c r="S544" s="52" t="s">
        <v>20867</v>
      </c>
      <c r="T544" s="61">
        <v>0.49637731481481501</v>
      </c>
      <c r="U544" s="13">
        <f t="shared" ref="U544:U607" si="25">T544</f>
        <v>0.49637731481481501</v>
      </c>
      <c r="V544" s="47">
        <f t="shared" si="23"/>
        <v>11.913055555555561</v>
      </c>
      <c r="W544" s="47" t="str">
        <f t="shared" si="24"/>
        <v>&lt;12 hr</v>
      </c>
      <c r="X544" s="52" t="s">
        <v>968</v>
      </c>
      <c r="Y544" s="62" t="s">
        <v>21887</v>
      </c>
      <c r="Z544" s="53"/>
      <c r="AA544" s="52" t="s">
        <v>21087</v>
      </c>
      <c r="AB544" s="52"/>
      <c r="AC544" s="52"/>
      <c r="AD544" s="52"/>
      <c r="AE544" s="52"/>
      <c r="AF544" s="52"/>
      <c r="AG544" s="52"/>
      <c r="AH544" s="52"/>
      <c r="AI544" s="52"/>
      <c r="AJ544" s="52"/>
      <c r="AK544" s="52"/>
      <c r="AL544" s="52"/>
      <c r="AM544" s="52"/>
      <c r="AN544" s="52"/>
      <c r="AO544" s="52"/>
      <c r="AP544" s="52"/>
      <c r="AQ544" s="52"/>
      <c r="AR544" s="52"/>
      <c r="AS544" s="52"/>
      <c r="AT544" s="52"/>
      <c r="AU544" s="52"/>
      <c r="AV544" s="52"/>
      <c r="AW544" s="52"/>
      <c r="AX544" s="52"/>
      <c r="AY544" s="52"/>
      <c r="AZ544" s="52"/>
      <c r="BA544" s="52"/>
      <c r="BB544" s="52"/>
      <c r="BC544" s="52"/>
      <c r="BD544" s="52"/>
      <c r="BE544" s="52"/>
      <c r="BF544" s="52"/>
      <c r="BG544" s="52"/>
      <c r="BH544" s="52"/>
      <c r="BI544" s="52"/>
      <c r="BJ544" s="52"/>
    </row>
    <row r="545" spans="1:62" ht="30" customHeight="1">
      <c r="A545" s="10">
        <v>544</v>
      </c>
      <c r="B545" s="57">
        <v>45881.385416666701</v>
      </c>
      <c r="C545" s="52">
        <v>121833</v>
      </c>
      <c r="D545" s="52">
        <v>131270</v>
      </c>
      <c r="E545" s="52" t="s">
        <v>7716</v>
      </c>
      <c r="F545" s="52" t="s">
        <v>7717</v>
      </c>
      <c r="G545" s="52" t="s">
        <v>7718</v>
      </c>
      <c r="H545" s="52" t="s">
        <v>5110</v>
      </c>
      <c r="I545" s="52" t="s">
        <v>7719</v>
      </c>
      <c r="J545" s="52">
        <v>20</v>
      </c>
      <c r="K545" s="52" t="s">
        <v>7157</v>
      </c>
      <c r="L545" s="52"/>
      <c r="M545" s="52">
        <v>10</v>
      </c>
      <c r="N545" s="52"/>
      <c r="O545" s="52" t="s">
        <v>3111</v>
      </c>
      <c r="P545" s="59">
        <v>45862.502083333296</v>
      </c>
      <c r="Q545" s="52" t="s">
        <v>3111</v>
      </c>
      <c r="R545" s="193">
        <v>45882.425000000003</v>
      </c>
      <c r="S545" s="52" t="s">
        <v>20867</v>
      </c>
      <c r="T545" s="60">
        <v>1.03939814814815</v>
      </c>
      <c r="U545" s="13">
        <f t="shared" si="25"/>
        <v>1.03939814814815</v>
      </c>
      <c r="V545" s="47">
        <f t="shared" ref="V545:V608" si="26">U545*24</f>
        <v>24.9455555555556</v>
      </c>
      <c r="W545" s="47" t="str">
        <f t="shared" si="24"/>
        <v>12-36 hr</v>
      </c>
      <c r="X545" s="52" t="s">
        <v>21860</v>
      </c>
      <c r="Y545" s="62" t="s">
        <v>21888</v>
      </c>
      <c r="Z545" s="53"/>
      <c r="AA545" s="52" t="s">
        <v>20888</v>
      </c>
      <c r="AB545" s="52"/>
      <c r="AC545" s="52"/>
      <c r="AD545" s="52"/>
      <c r="AE545" s="52"/>
      <c r="AF545" s="52"/>
      <c r="AG545" s="52"/>
      <c r="AH545" s="52"/>
      <c r="AI545" s="52"/>
      <c r="AJ545" s="52"/>
      <c r="AK545" s="52"/>
      <c r="AL545" s="52"/>
      <c r="AM545" s="52"/>
      <c r="AN545" s="52"/>
      <c r="AO545" s="52"/>
      <c r="AP545" s="52"/>
      <c r="AQ545" s="52"/>
      <c r="AR545" s="52"/>
      <c r="AS545" s="52"/>
      <c r="AT545" s="52"/>
      <c r="AU545" s="52"/>
      <c r="AV545" s="52"/>
      <c r="AW545" s="52"/>
      <c r="AX545" s="52"/>
      <c r="AY545" s="52"/>
      <c r="AZ545" s="52"/>
      <c r="BA545" s="52"/>
      <c r="BB545" s="52"/>
      <c r="BC545" s="52"/>
      <c r="BD545" s="52"/>
      <c r="BE545" s="52"/>
      <c r="BF545" s="52"/>
      <c r="BG545" s="52"/>
      <c r="BH545" s="52"/>
      <c r="BI545" s="52"/>
      <c r="BJ545" s="52"/>
    </row>
    <row r="546" spans="1:62" ht="30" customHeight="1">
      <c r="A546" s="10">
        <v>545</v>
      </c>
      <c r="B546" s="57">
        <v>45881.4152777778</v>
      </c>
      <c r="C546" s="52">
        <v>124358</v>
      </c>
      <c r="D546" s="52">
        <v>524141</v>
      </c>
      <c r="E546" s="52" t="s">
        <v>9350</v>
      </c>
      <c r="F546" s="52" t="s">
        <v>9351</v>
      </c>
      <c r="G546" s="52" t="s">
        <v>9352</v>
      </c>
      <c r="H546" s="52" t="s">
        <v>5098</v>
      </c>
      <c r="I546" s="52" t="s">
        <v>9353</v>
      </c>
      <c r="J546" s="52">
        <v>20</v>
      </c>
      <c r="K546" s="52" t="s">
        <v>9354</v>
      </c>
      <c r="L546" s="52"/>
      <c r="M546" s="52"/>
      <c r="N546" s="52"/>
      <c r="O546" s="52" t="s">
        <v>5218</v>
      </c>
      <c r="P546" s="59">
        <v>45877.389583333301</v>
      </c>
      <c r="Q546" s="52" t="s">
        <v>5218</v>
      </c>
      <c r="R546" s="193">
        <v>45882.671527777798</v>
      </c>
      <c r="S546" s="52" t="s">
        <v>20867</v>
      </c>
      <c r="T546" s="60">
        <v>1.25635416666667</v>
      </c>
      <c r="U546" s="13">
        <f t="shared" si="25"/>
        <v>1.25635416666667</v>
      </c>
      <c r="V546" s="47">
        <f t="shared" si="26"/>
        <v>30.152500000000082</v>
      </c>
      <c r="W546" s="47" t="str">
        <f t="shared" si="24"/>
        <v>12-36 hr</v>
      </c>
      <c r="X546" s="52" t="s">
        <v>21889</v>
      </c>
      <c r="Y546" s="62" t="s">
        <v>21890</v>
      </c>
      <c r="Z546" s="53"/>
      <c r="AA546" s="52" t="s">
        <v>20873</v>
      </c>
      <c r="AB546" s="52"/>
      <c r="AC546" s="52"/>
      <c r="AD546" s="52"/>
      <c r="AE546" s="52"/>
      <c r="AF546" s="52"/>
      <c r="AG546" s="52"/>
      <c r="AH546" s="52"/>
      <c r="AI546" s="52"/>
      <c r="AJ546" s="52"/>
      <c r="AK546" s="52"/>
      <c r="AL546" s="52"/>
      <c r="AM546" s="52"/>
      <c r="AN546" s="52"/>
      <c r="AO546" s="52"/>
      <c r="AP546" s="52"/>
      <c r="AQ546" s="52"/>
      <c r="AR546" s="52"/>
      <c r="AS546" s="52"/>
      <c r="AT546" s="52"/>
      <c r="AU546" s="52"/>
      <c r="AV546" s="52"/>
      <c r="AW546" s="52"/>
      <c r="AX546" s="52"/>
      <c r="AY546" s="52"/>
      <c r="AZ546" s="52"/>
      <c r="BA546" s="52"/>
      <c r="BB546" s="52"/>
      <c r="BC546" s="52"/>
      <c r="BD546" s="52"/>
      <c r="BE546" s="52"/>
      <c r="BF546" s="52"/>
      <c r="BG546" s="52"/>
      <c r="BH546" s="52"/>
      <c r="BI546" s="52"/>
      <c r="BJ546" s="52"/>
    </row>
    <row r="547" spans="1:62" ht="30" customHeight="1">
      <c r="A547" s="10">
        <v>546</v>
      </c>
      <c r="B547" s="57">
        <v>45881.418055555601</v>
      </c>
      <c r="C547" s="52"/>
      <c r="D547" s="52">
        <v>472858</v>
      </c>
      <c r="E547" s="52" t="s">
        <v>21891</v>
      </c>
      <c r="F547" s="52" t="s">
        <v>21892</v>
      </c>
      <c r="G547" s="52" t="s">
        <v>21893</v>
      </c>
      <c r="H547" s="52" t="s">
        <v>5098</v>
      </c>
      <c r="I547" s="52" t="s">
        <v>21894</v>
      </c>
      <c r="J547" s="52">
        <v>20</v>
      </c>
      <c r="K547" s="52"/>
      <c r="L547" s="52"/>
      <c r="M547" s="52">
        <v>200</v>
      </c>
      <c r="N547" s="52"/>
      <c r="O547" s="52"/>
      <c r="P547" s="52"/>
      <c r="Q547" s="52" t="s">
        <v>3111</v>
      </c>
      <c r="R547" s="193">
        <v>45882.55</v>
      </c>
      <c r="S547" s="52" t="s">
        <v>20867</v>
      </c>
      <c r="T547" s="60">
        <v>1.13194444444444</v>
      </c>
      <c r="U547" s="13">
        <f t="shared" si="25"/>
        <v>1.13194444444444</v>
      </c>
      <c r="V547" s="47">
        <f t="shared" si="26"/>
        <v>27.166666666666558</v>
      </c>
      <c r="W547" s="47" t="str">
        <f t="shared" si="24"/>
        <v>12-36 hr</v>
      </c>
      <c r="X547" s="52"/>
      <c r="Y547" s="62" t="s">
        <v>21895</v>
      </c>
      <c r="Z547" s="53"/>
      <c r="AA547" s="52" t="s">
        <v>20888</v>
      </c>
      <c r="AB547" s="52"/>
      <c r="AC547" s="52"/>
      <c r="AD547" s="52"/>
      <c r="AE547" s="52"/>
      <c r="AF547" s="52"/>
      <c r="AG547" s="52"/>
      <c r="AH547" s="52"/>
      <c r="AI547" s="52"/>
      <c r="AJ547" s="52"/>
      <c r="AK547" s="52"/>
      <c r="AL547" s="52"/>
      <c r="AM547" s="52"/>
      <c r="AN547" s="52"/>
      <c r="AO547" s="52"/>
      <c r="AP547" s="52"/>
      <c r="AQ547" s="52"/>
      <c r="AR547" s="52"/>
      <c r="AS547" s="52"/>
      <c r="AT547" s="52"/>
      <c r="AU547" s="52"/>
      <c r="AV547" s="52"/>
      <c r="AW547" s="52"/>
      <c r="AX547" s="52"/>
      <c r="AY547" s="52"/>
      <c r="AZ547" s="52"/>
      <c r="BA547" s="52"/>
      <c r="BB547" s="52"/>
      <c r="BC547" s="52"/>
      <c r="BD547" s="52"/>
      <c r="BE547" s="52"/>
      <c r="BF547" s="52"/>
      <c r="BG547" s="52"/>
      <c r="BH547" s="52"/>
      <c r="BI547" s="52"/>
      <c r="BJ547" s="52"/>
    </row>
    <row r="548" spans="1:62" ht="30" customHeight="1">
      <c r="A548" s="10">
        <v>547</v>
      </c>
      <c r="B548" s="57">
        <v>45881.462500000001</v>
      </c>
      <c r="C548" s="52">
        <v>118837</v>
      </c>
      <c r="D548" s="52">
        <v>88203</v>
      </c>
      <c r="E548" s="52" t="s">
        <v>6211</v>
      </c>
      <c r="F548" s="52" t="s">
        <v>6212</v>
      </c>
      <c r="G548" s="52" t="s">
        <v>21897</v>
      </c>
      <c r="H548" s="52" t="s">
        <v>5110</v>
      </c>
      <c r="I548" s="52" t="s">
        <v>6214</v>
      </c>
      <c r="J548" s="52">
        <v>20</v>
      </c>
      <c r="K548" s="52" t="s">
        <v>6215</v>
      </c>
      <c r="L548" s="52"/>
      <c r="M548" s="52">
        <v>20</v>
      </c>
      <c r="N548" s="52"/>
      <c r="O548" s="52" t="s">
        <v>5218</v>
      </c>
      <c r="P548" s="59">
        <v>45843.618750000001</v>
      </c>
      <c r="Q548" s="52" t="s">
        <v>3111</v>
      </c>
      <c r="R548" s="193">
        <v>45882.479861111096</v>
      </c>
      <c r="S548" s="52" t="s">
        <v>20867</v>
      </c>
      <c r="T548" s="60">
        <v>1.01689814814815</v>
      </c>
      <c r="U548" s="13">
        <f t="shared" si="25"/>
        <v>1.01689814814815</v>
      </c>
      <c r="V548" s="47">
        <f t="shared" si="26"/>
        <v>24.405555555555601</v>
      </c>
      <c r="W548" s="47" t="str">
        <f t="shared" si="24"/>
        <v>12-36 hr</v>
      </c>
      <c r="X548" s="52" t="s">
        <v>21898</v>
      </c>
      <c r="Y548" s="62" t="s">
        <v>21899</v>
      </c>
      <c r="Z548" s="53"/>
      <c r="AA548" s="52" t="s">
        <v>20888</v>
      </c>
      <c r="AB548" s="52"/>
      <c r="AC548" s="52"/>
      <c r="AD548" s="52"/>
      <c r="AE548" s="52"/>
      <c r="AF548" s="52"/>
      <c r="AG548" s="52"/>
      <c r="AH548" s="52"/>
      <c r="AI548" s="52"/>
      <c r="AJ548" s="52"/>
      <c r="AK548" s="52"/>
      <c r="AL548" s="52"/>
      <c r="AM548" s="52"/>
      <c r="AN548" s="52"/>
      <c r="AO548" s="52"/>
      <c r="AP548" s="52"/>
      <c r="AQ548" s="52"/>
      <c r="AR548" s="52"/>
      <c r="AS548" s="52"/>
      <c r="AT548" s="52"/>
      <c r="AU548" s="52"/>
      <c r="AV548" s="52"/>
      <c r="AW548" s="52"/>
      <c r="AX548" s="52"/>
      <c r="AY548" s="52"/>
      <c r="AZ548" s="52"/>
      <c r="BA548" s="52"/>
      <c r="BB548" s="52"/>
      <c r="BC548" s="52"/>
      <c r="BD548" s="52"/>
      <c r="BE548" s="52"/>
      <c r="BF548" s="52"/>
      <c r="BG548" s="52"/>
      <c r="BH548" s="52"/>
      <c r="BI548" s="52"/>
      <c r="BJ548" s="52"/>
    </row>
    <row r="549" spans="1:62" ht="30" customHeight="1">
      <c r="A549" s="10">
        <v>548</v>
      </c>
      <c r="B549" s="57">
        <v>45881.465972222199</v>
      </c>
      <c r="C549" s="52">
        <v>121101</v>
      </c>
      <c r="D549" s="52">
        <v>498637</v>
      </c>
      <c r="E549" s="52" t="s">
        <v>7305</v>
      </c>
      <c r="F549" s="52" t="s">
        <v>7306</v>
      </c>
      <c r="G549" s="52" t="s">
        <v>21900</v>
      </c>
      <c r="H549" s="52" t="s">
        <v>182</v>
      </c>
      <c r="I549" s="52" t="s">
        <v>7308</v>
      </c>
      <c r="J549" s="52">
        <v>25</v>
      </c>
      <c r="K549" s="52" t="s">
        <v>1213</v>
      </c>
      <c r="L549" s="52" t="s">
        <v>33</v>
      </c>
      <c r="M549" s="52">
        <v>5</v>
      </c>
      <c r="N549" s="52"/>
      <c r="O549" s="52" t="s">
        <v>745</v>
      </c>
      <c r="P549" s="59">
        <v>45857.532638888901</v>
      </c>
      <c r="Q549" s="52" t="s">
        <v>3111</v>
      </c>
      <c r="R549" s="193">
        <v>45881.917361111096</v>
      </c>
      <c r="S549" s="52" t="s">
        <v>20867</v>
      </c>
      <c r="T549" s="61">
        <v>0.45079861111111103</v>
      </c>
      <c r="U549" s="13">
        <f t="shared" si="25"/>
        <v>0.45079861111111103</v>
      </c>
      <c r="V549" s="47">
        <f t="shared" si="26"/>
        <v>10.819166666666664</v>
      </c>
      <c r="W549" s="47" t="str">
        <f t="shared" si="24"/>
        <v>&lt;12 hr</v>
      </c>
      <c r="X549" s="52" t="s">
        <v>21901</v>
      </c>
      <c r="Y549" s="62" t="s">
        <v>21902</v>
      </c>
      <c r="Z549" s="53"/>
      <c r="AA549" s="52" t="s">
        <v>20888</v>
      </c>
      <c r="AB549" s="52"/>
      <c r="AC549" s="52"/>
      <c r="AD549" s="52"/>
      <c r="AE549" s="52"/>
      <c r="AF549" s="52"/>
      <c r="AG549" s="52"/>
      <c r="AH549" s="52"/>
      <c r="AI549" s="52"/>
      <c r="AJ549" s="52"/>
      <c r="AK549" s="52"/>
      <c r="AL549" s="52"/>
      <c r="AM549" s="52"/>
      <c r="AN549" s="52"/>
      <c r="AO549" s="52"/>
      <c r="AP549" s="52"/>
      <c r="AQ549" s="52"/>
      <c r="AR549" s="52"/>
      <c r="AS549" s="52"/>
      <c r="AT549" s="52"/>
      <c r="AU549" s="52"/>
      <c r="AV549" s="52"/>
      <c r="AW549" s="52"/>
      <c r="AX549" s="52"/>
      <c r="AY549" s="52"/>
      <c r="AZ549" s="52"/>
      <c r="BA549" s="52"/>
      <c r="BB549" s="52"/>
      <c r="BC549" s="52"/>
      <c r="BD549" s="52"/>
      <c r="BE549" s="52"/>
      <c r="BF549" s="52"/>
      <c r="BG549" s="52"/>
      <c r="BH549" s="52"/>
      <c r="BI549" s="52"/>
      <c r="BJ549" s="52"/>
    </row>
    <row r="550" spans="1:62" ht="30" customHeight="1">
      <c r="A550" s="10">
        <v>549</v>
      </c>
      <c r="B550" s="57">
        <v>45881.547916666699</v>
      </c>
      <c r="C550" s="52">
        <v>117624</v>
      </c>
      <c r="D550" s="52">
        <v>199095</v>
      </c>
      <c r="E550" s="52" t="s">
        <v>5386</v>
      </c>
      <c r="F550" s="52" t="s">
        <v>5387</v>
      </c>
      <c r="G550" s="52" t="s">
        <v>21422</v>
      </c>
      <c r="H550" s="52" t="s">
        <v>2355</v>
      </c>
      <c r="I550" s="52" t="s">
        <v>5389</v>
      </c>
      <c r="J550" s="52">
        <v>20</v>
      </c>
      <c r="K550" s="52" t="s">
        <v>2959</v>
      </c>
      <c r="L550" s="52" t="s">
        <v>4913</v>
      </c>
      <c r="M550" s="52"/>
      <c r="N550" s="52"/>
      <c r="O550" s="52" t="s">
        <v>5308</v>
      </c>
      <c r="P550" s="59">
        <v>45840.585416666698</v>
      </c>
      <c r="Q550" s="52" t="s">
        <v>687</v>
      </c>
      <c r="R550" s="193">
        <v>45882.434722222199</v>
      </c>
      <c r="S550" s="52" t="s">
        <v>20867</v>
      </c>
      <c r="T550" s="61">
        <v>0.88671296296296298</v>
      </c>
      <c r="U550" s="13">
        <f t="shared" si="25"/>
        <v>0.88671296296296298</v>
      </c>
      <c r="V550" s="47">
        <f t="shared" si="26"/>
        <v>21.281111111111112</v>
      </c>
      <c r="W550" s="47" t="str">
        <f t="shared" si="24"/>
        <v>12-36 hr</v>
      </c>
      <c r="X550" s="52" t="s">
        <v>21423</v>
      </c>
      <c r="Y550" s="62" t="s">
        <v>21906</v>
      </c>
      <c r="Z550" s="53"/>
      <c r="AA550" s="52" t="s">
        <v>21686</v>
      </c>
      <c r="AB550" s="52"/>
      <c r="AC550" s="52"/>
      <c r="AD550" s="52"/>
      <c r="AE550" s="52"/>
      <c r="AF550" s="52"/>
      <c r="AG550" s="52"/>
      <c r="AH550" s="52"/>
      <c r="AI550" s="52"/>
      <c r="AJ550" s="52"/>
      <c r="AK550" s="52"/>
      <c r="AL550" s="52"/>
      <c r="AM550" s="52"/>
      <c r="AN550" s="52"/>
      <c r="AO550" s="52"/>
      <c r="AP550" s="52"/>
      <c r="AQ550" s="52"/>
      <c r="AR550" s="52"/>
      <c r="AS550" s="52"/>
      <c r="AT550" s="52"/>
      <c r="AU550" s="52"/>
      <c r="AV550" s="52"/>
      <c r="AW550" s="52"/>
      <c r="AX550" s="52"/>
      <c r="AY550" s="52"/>
      <c r="AZ550" s="52"/>
      <c r="BA550" s="52"/>
      <c r="BB550" s="52"/>
      <c r="BC550" s="52"/>
      <c r="BD550" s="52"/>
      <c r="BE550" s="52"/>
      <c r="BF550" s="52"/>
      <c r="BG550" s="52"/>
      <c r="BH550" s="52"/>
      <c r="BI550" s="52"/>
      <c r="BJ550" s="52"/>
    </row>
    <row r="551" spans="1:62" ht="30" customHeight="1">
      <c r="A551" s="10">
        <v>550</v>
      </c>
      <c r="B551" s="57">
        <v>45881.559027777803</v>
      </c>
      <c r="C551" s="52">
        <v>119573</v>
      </c>
      <c r="D551" s="52">
        <v>488340</v>
      </c>
      <c r="E551" s="52" t="s">
        <v>6638</v>
      </c>
      <c r="F551" s="52" t="s">
        <v>6639</v>
      </c>
      <c r="G551" s="52" t="s">
        <v>21872</v>
      </c>
      <c r="H551" s="52" t="s">
        <v>5110</v>
      </c>
      <c r="I551" s="52" t="s">
        <v>21873</v>
      </c>
      <c r="J551" s="52">
        <v>20</v>
      </c>
      <c r="K551" s="52" t="s">
        <v>6642</v>
      </c>
      <c r="L551" s="52"/>
      <c r="M551" s="52"/>
      <c r="N551" s="52"/>
      <c r="O551" s="52" t="s">
        <v>5186</v>
      </c>
      <c r="P551" s="59">
        <v>45848.417361111096</v>
      </c>
      <c r="Q551" s="52" t="s">
        <v>5308</v>
      </c>
      <c r="R551" s="193">
        <v>45882.479861111096</v>
      </c>
      <c r="S551" s="52" t="s">
        <v>20867</v>
      </c>
      <c r="T551" s="61">
        <v>0.92103009259259305</v>
      </c>
      <c r="U551" s="13">
        <f t="shared" si="25"/>
        <v>0.92103009259259305</v>
      </c>
      <c r="V551" s="47">
        <f t="shared" si="26"/>
        <v>22.104722222222232</v>
      </c>
      <c r="W551" s="47" t="str">
        <f t="shared" si="24"/>
        <v>12-36 hr</v>
      </c>
      <c r="X551" s="52" t="s">
        <v>21874</v>
      </c>
      <c r="Y551" s="62" t="s">
        <v>21907</v>
      </c>
      <c r="Z551" s="53"/>
      <c r="AA551" s="52" t="s">
        <v>21848</v>
      </c>
      <c r="AB551" s="52"/>
      <c r="AC551" s="52"/>
      <c r="AD551" s="52"/>
      <c r="AE551" s="52"/>
      <c r="AF551" s="52"/>
      <c r="AG551" s="52"/>
      <c r="AH551" s="52"/>
      <c r="AI551" s="52"/>
      <c r="AJ551" s="52"/>
      <c r="AK551" s="52"/>
      <c r="AL551" s="52"/>
      <c r="AM551" s="52"/>
      <c r="AN551" s="52"/>
      <c r="AO551" s="52"/>
      <c r="AP551" s="52"/>
      <c r="AQ551" s="52"/>
      <c r="AR551" s="52"/>
      <c r="AS551" s="52"/>
      <c r="AT551" s="52"/>
      <c r="AU551" s="52"/>
      <c r="AV551" s="52"/>
      <c r="AW551" s="52"/>
      <c r="AX551" s="52"/>
      <c r="AY551" s="52"/>
      <c r="AZ551" s="52"/>
      <c r="BA551" s="52"/>
      <c r="BB551" s="52"/>
      <c r="BC551" s="52"/>
      <c r="BD551" s="52"/>
      <c r="BE551" s="52"/>
      <c r="BF551" s="52"/>
      <c r="BG551" s="52"/>
      <c r="BH551" s="52"/>
      <c r="BI551" s="52"/>
      <c r="BJ551" s="52"/>
    </row>
    <row r="552" spans="1:62" ht="30" customHeight="1">
      <c r="A552" s="10">
        <v>551</v>
      </c>
      <c r="B552" s="57">
        <v>45881.577777777798</v>
      </c>
      <c r="C552" s="52">
        <v>103758</v>
      </c>
      <c r="D552" s="52">
        <v>278345</v>
      </c>
      <c r="E552" s="52" t="s">
        <v>2066</v>
      </c>
      <c r="F552" s="52" t="s">
        <v>2067</v>
      </c>
      <c r="G552" s="52" t="s">
        <v>2068</v>
      </c>
      <c r="H552" s="52" t="s">
        <v>252</v>
      </c>
      <c r="I552" s="52" t="s">
        <v>568</v>
      </c>
      <c r="J552" s="52">
        <v>20</v>
      </c>
      <c r="K552" s="52" t="s">
        <v>32</v>
      </c>
      <c r="L552" s="52" t="s">
        <v>33</v>
      </c>
      <c r="M552" s="52"/>
      <c r="N552" s="52"/>
      <c r="O552" s="52" t="s">
        <v>66</v>
      </c>
      <c r="P552" s="59">
        <v>45738.459027777797</v>
      </c>
      <c r="Q552" s="52" t="s">
        <v>3111</v>
      </c>
      <c r="R552" s="193">
        <v>45881.6652777778</v>
      </c>
      <c r="S552" s="52" t="s">
        <v>20867</v>
      </c>
      <c r="T552" s="61">
        <v>0.96269675925925902</v>
      </c>
      <c r="U552" s="13">
        <f t="shared" si="25"/>
        <v>0.96269675925925902</v>
      </c>
      <c r="V552" s="47">
        <f t="shared" si="26"/>
        <v>23.104722222222215</v>
      </c>
      <c r="W552" s="47" t="str">
        <f t="shared" si="24"/>
        <v>12-36 hr</v>
      </c>
      <c r="X552" s="52" t="s">
        <v>2069</v>
      </c>
      <c r="Y552" s="62" t="s">
        <v>21908</v>
      </c>
      <c r="Z552" s="53"/>
      <c r="AA552" s="52" t="s">
        <v>21686</v>
      </c>
      <c r="AB552" s="52"/>
      <c r="AC552" s="52"/>
      <c r="AD552" s="52"/>
      <c r="AE552" s="52"/>
      <c r="AF552" s="52"/>
      <c r="AG552" s="52"/>
      <c r="AH552" s="52"/>
      <c r="AI552" s="52"/>
      <c r="AJ552" s="52"/>
      <c r="AK552" s="52"/>
      <c r="AL552" s="52"/>
      <c r="AM552" s="52"/>
      <c r="AN552" s="52"/>
      <c r="AO552" s="52"/>
      <c r="AP552" s="52"/>
      <c r="AQ552" s="52"/>
      <c r="AR552" s="52"/>
      <c r="AS552" s="52"/>
      <c r="AT552" s="52"/>
      <c r="AU552" s="52"/>
      <c r="AV552" s="52"/>
      <c r="AW552" s="52"/>
      <c r="AX552" s="52"/>
      <c r="AY552" s="52"/>
      <c r="AZ552" s="52"/>
      <c r="BA552" s="52"/>
      <c r="BB552" s="52"/>
      <c r="BC552" s="52"/>
      <c r="BD552" s="52"/>
      <c r="BE552" s="52"/>
      <c r="BF552" s="52"/>
      <c r="BG552" s="52"/>
      <c r="BH552" s="52"/>
      <c r="BI552" s="52"/>
      <c r="BJ552" s="52"/>
    </row>
    <row r="553" spans="1:62" ht="30" customHeight="1">
      <c r="A553" s="10">
        <v>552</v>
      </c>
      <c r="B553" s="57">
        <v>45881.648611111101</v>
      </c>
      <c r="C553" s="52">
        <v>117462</v>
      </c>
      <c r="D553" s="52">
        <v>179785</v>
      </c>
      <c r="E553" s="52" t="s">
        <v>5196</v>
      </c>
      <c r="F553" s="52" t="s">
        <v>5197</v>
      </c>
      <c r="G553" s="52" t="s">
        <v>21909</v>
      </c>
      <c r="H553" s="52" t="s">
        <v>2355</v>
      </c>
      <c r="I553" s="52" t="s">
        <v>5199</v>
      </c>
      <c r="J553" s="52">
        <v>25</v>
      </c>
      <c r="K553" s="52" t="s">
        <v>2820</v>
      </c>
      <c r="L553" s="52" t="s">
        <v>4913</v>
      </c>
      <c r="M553" s="52"/>
      <c r="N553" s="52"/>
      <c r="O553" s="52" t="s">
        <v>745</v>
      </c>
      <c r="P553" s="59">
        <v>45838.545138888898</v>
      </c>
      <c r="Q553" s="52" t="s">
        <v>687</v>
      </c>
      <c r="R553" s="193">
        <v>45884.422916666699</v>
      </c>
      <c r="S553" s="52" t="s">
        <v>20867</v>
      </c>
      <c r="T553" s="60">
        <v>2.7742939814814802</v>
      </c>
      <c r="U553" s="13">
        <f t="shared" si="25"/>
        <v>2.7742939814814802</v>
      </c>
      <c r="V553" s="47">
        <f t="shared" si="26"/>
        <v>66.583055555555518</v>
      </c>
      <c r="W553" s="47" t="str">
        <f t="shared" si="24"/>
        <v>&gt; 60 hr</v>
      </c>
      <c r="X553" s="52" t="s">
        <v>21910</v>
      </c>
      <c r="Y553" s="62" t="s">
        <v>21911</v>
      </c>
      <c r="Z553" s="53"/>
      <c r="AA553" s="52" t="s">
        <v>21848</v>
      </c>
      <c r="AB553" s="52"/>
      <c r="AC553" s="52"/>
      <c r="AD553" s="52"/>
      <c r="AE553" s="52"/>
      <c r="AF553" s="52"/>
      <c r="AG553" s="52"/>
      <c r="AH553" s="52"/>
      <c r="AI553" s="52"/>
      <c r="AJ553" s="52"/>
      <c r="AK553" s="52"/>
      <c r="AL553" s="52"/>
      <c r="AM553" s="52"/>
      <c r="AN553" s="52"/>
      <c r="AO553" s="52"/>
      <c r="AP553" s="52"/>
      <c r="AQ553" s="52"/>
      <c r="AR553" s="52"/>
      <c r="AS553" s="52"/>
      <c r="AT553" s="52"/>
      <c r="AU553" s="52"/>
      <c r="AV553" s="52"/>
      <c r="AW553" s="52"/>
      <c r="AX553" s="52"/>
      <c r="AY553" s="52"/>
      <c r="AZ553" s="52"/>
      <c r="BA553" s="52"/>
      <c r="BB553" s="52"/>
      <c r="BC553" s="52"/>
      <c r="BD553" s="52"/>
      <c r="BE553" s="52"/>
      <c r="BF553" s="52"/>
      <c r="BG553" s="52"/>
      <c r="BH553" s="52"/>
      <c r="BI553" s="52"/>
      <c r="BJ553" s="52"/>
    </row>
    <row r="554" spans="1:62" ht="30" customHeight="1">
      <c r="A554" s="10">
        <v>553</v>
      </c>
      <c r="B554" s="57">
        <v>45881.658333333296</v>
      </c>
      <c r="C554" s="52">
        <v>124511</v>
      </c>
      <c r="D554" s="52">
        <v>194672</v>
      </c>
      <c r="E554" s="52" t="s">
        <v>9581</v>
      </c>
      <c r="F554" s="52" t="s">
        <v>21912</v>
      </c>
      <c r="G554" s="52" t="s">
        <v>9583</v>
      </c>
      <c r="H554" s="52" t="s">
        <v>5110</v>
      </c>
      <c r="I554" s="52" t="s">
        <v>9584</v>
      </c>
      <c r="J554" s="52">
        <v>20</v>
      </c>
      <c r="K554" s="52"/>
      <c r="L554" s="52"/>
      <c r="M554" s="52">
        <v>59</v>
      </c>
      <c r="N554" s="52"/>
      <c r="O554" s="52" t="s">
        <v>5218</v>
      </c>
      <c r="P554" s="59">
        <v>45878.433333333298</v>
      </c>
      <c r="Q554" s="52" t="s">
        <v>5218</v>
      </c>
      <c r="R554" s="193">
        <v>45882.675000000003</v>
      </c>
      <c r="S554" s="52" t="s">
        <v>20867</v>
      </c>
      <c r="T554" s="60">
        <v>1.0163773148148101</v>
      </c>
      <c r="U554" s="13">
        <f t="shared" si="25"/>
        <v>1.0163773148148101</v>
      </c>
      <c r="V554" s="47">
        <f t="shared" si="26"/>
        <v>24.393055555555442</v>
      </c>
      <c r="W554" s="47" t="str">
        <f t="shared" si="24"/>
        <v>12-36 hr</v>
      </c>
      <c r="X554" s="52"/>
      <c r="Y554" s="62" t="s">
        <v>21913</v>
      </c>
      <c r="Z554" s="53"/>
      <c r="AA554" s="52" t="s">
        <v>20888</v>
      </c>
      <c r="AB554" s="52"/>
      <c r="AC554" s="52"/>
      <c r="AD554" s="52"/>
      <c r="AE554" s="52"/>
      <c r="AF554" s="52"/>
      <c r="AG554" s="52"/>
      <c r="AH554" s="52"/>
      <c r="AI554" s="52"/>
      <c r="AJ554" s="52"/>
      <c r="AK554" s="52"/>
      <c r="AL554" s="52"/>
      <c r="AM554" s="52"/>
      <c r="AN554" s="52"/>
      <c r="AO554" s="52"/>
      <c r="AP554" s="52"/>
      <c r="AQ554" s="52"/>
      <c r="AR554" s="52"/>
      <c r="AS554" s="52"/>
      <c r="AT554" s="52"/>
      <c r="AU554" s="52"/>
      <c r="AV554" s="52"/>
      <c r="AW554" s="52"/>
      <c r="AX554" s="52"/>
      <c r="AY554" s="52"/>
      <c r="AZ554" s="52"/>
      <c r="BA554" s="52"/>
      <c r="BB554" s="52"/>
      <c r="BC554" s="52"/>
      <c r="BD554" s="52"/>
      <c r="BE554" s="52"/>
      <c r="BF554" s="52"/>
      <c r="BG554" s="52"/>
      <c r="BH554" s="52"/>
      <c r="BI554" s="52"/>
      <c r="BJ554" s="52"/>
    </row>
    <row r="555" spans="1:62" ht="30" customHeight="1">
      <c r="A555" s="10">
        <v>554</v>
      </c>
      <c r="B555" s="57">
        <v>45881.659027777801</v>
      </c>
      <c r="C555" s="52">
        <v>115483</v>
      </c>
      <c r="D555" s="52">
        <v>190467</v>
      </c>
      <c r="E555" s="52" t="s">
        <v>4504</v>
      </c>
      <c r="F555" s="52" t="s">
        <v>4505</v>
      </c>
      <c r="G555" s="52" t="s">
        <v>4506</v>
      </c>
      <c r="H555" s="52" t="s">
        <v>50</v>
      </c>
      <c r="I555" s="52" t="s">
        <v>4507</v>
      </c>
      <c r="J555" s="52">
        <v>20</v>
      </c>
      <c r="K555" s="52" t="s">
        <v>52</v>
      </c>
      <c r="L555" s="52" t="s">
        <v>33</v>
      </c>
      <c r="M555" s="52"/>
      <c r="N555" s="52"/>
      <c r="O555" s="52" t="s">
        <v>687</v>
      </c>
      <c r="P555" s="59">
        <v>45824.59375</v>
      </c>
      <c r="Q555" s="52" t="s">
        <v>5308</v>
      </c>
      <c r="R555" s="193">
        <v>45881.694444444402</v>
      </c>
      <c r="S555" s="52" t="s">
        <v>20867</v>
      </c>
      <c r="T555" s="60">
        <v>1.0580439814814799</v>
      </c>
      <c r="U555" s="13">
        <f t="shared" si="25"/>
        <v>1.0580439814814799</v>
      </c>
      <c r="V555" s="47">
        <f t="shared" si="26"/>
        <v>25.39305555555552</v>
      </c>
      <c r="W555" s="47" t="str">
        <f t="shared" si="24"/>
        <v>12-36 hr</v>
      </c>
      <c r="X555" s="52" t="s">
        <v>4508</v>
      </c>
      <c r="Y555" s="62" t="s">
        <v>21914</v>
      </c>
      <c r="Z555" s="53"/>
      <c r="AA555" s="52" t="s">
        <v>20888</v>
      </c>
      <c r="AB555" s="52"/>
      <c r="AC555" s="52"/>
      <c r="AD555" s="52"/>
      <c r="AE555" s="52"/>
      <c r="AF555" s="52"/>
      <c r="AG555" s="52"/>
      <c r="AH555" s="52"/>
      <c r="AI555" s="52"/>
      <c r="AJ555" s="52"/>
      <c r="AK555" s="52"/>
      <c r="AL555" s="52"/>
      <c r="AM555" s="52"/>
      <c r="AN555" s="52"/>
      <c r="AO555" s="52"/>
      <c r="AP555" s="52"/>
      <c r="AQ555" s="52"/>
      <c r="AR555" s="52"/>
      <c r="AS555" s="52"/>
      <c r="AT555" s="52"/>
      <c r="AU555" s="52"/>
      <c r="AV555" s="52"/>
      <c r="AW555" s="52"/>
      <c r="AX555" s="52"/>
      <c r="AY555" s="52"/>
      <c r="AZ555" s="52"/>
      <c r="BA555" s="52"/>
      <c r="BB555" s="52"/>
      <c r="BC555" s="52"/>
      <c r="BD555" s="52"/>
      <c r="BE555" s="52"/>
      <c r="BF555" s="52"/>
      <c r="BG555" s="52"/>
      <c r="BH555" s="52"/>
      <c r="BI555" s="52"/>
      <c r="BJ555" s="52"/>
    </row>
    <row r="556" spans="1:62" ht="30" customHeight="1">
      <c r="A556" s="10">
        <v>555</v>
      </c>
      <c r="B556" s="57">
        <v>45881.684722222199</v>
      </c>
      <c r="C556" s="52">
        <v>103823</v>
      </c>
      <c r="D556" s="52">
        <v>209200</v>
      </c>
      <c r="E556" s="52" t="s">
        <v>2101</v>
      </c>
      <c r="F556" s="52" t="s">
        <v>2102</v>
      </c>
      <c r="G556" s="52" t="s">
        <v>2103</v>
      </c>
      <c r="H556" s="52" t="s">
        <v>41</v>
      </c>
      <c r="I556" s="52" t="s">
        <v>2104</v>
      </c>
      <c r="J556" s="52">
        <v>20</v>
      </c>
      <c r="K556" s="52" t="s">
        <v>300</v>
      </c>
      <c r="L556" s="52" t="s">
        <v>33</v>
      </c>
      <c r="M556" s="52"/>
      <c r="N556" s="52"/>
      <c r="O556" s="52" t="s">
        <v>34</v>
      </c>
      <c r="P556" s="59">
        <v>45738.517361111102</v>
      </c>
      <c r="Q556" s="52" t="s">
        <v>2681</v>
      </c>
      <c r="R556" s="193">
        <v>45883.489583333299</v>
      </c>
      <c r="S556" s="52" t="s">
        <v>20867</v>
      </c>
      <c r="T556" s="60">
        <v>1.8044560185185201</v>
      </c>
      <c r="U556" s="13">
        <f t="shared" si="25"/>
        <v>1.8044560185185201</v>
      </c>
      <c r="V556" s="47">
        <f t="shared" si="26"/>
        <v>43.306944444444483</v>
      </c>
      <c r="W556" s="47" t="str">
        <f t="shared" si="24"/>
        <v>36-48 hr</v>
      </c>
      <c r="X556" s="52" t="s">
        <v>2105</v>
      </c>
      <c r="Y556" s="62" t="s">
        <v>21915</v>
      </c>
      <c r="Z556" s="53"/>
      <c r="AA556" s="52" t="s">
        <v>20888</v>
      </c>
      <c r="AB556" s="52"/>
      <c r="AC556" s="52"/>
      <c r="AD556" s="52"/>
      <c r="AE556" s="52"/>
      <c r="AF556" s="52"/>
      <c r="AG556" s="52"/>
      <c r="AH556" s="52"/>
      <c r="AI556" s="52"/>
      <c r="AJ556" s="52"/>
      <c r="AK556" s="52"/>
      <c r="AL556" s="52"/>
      <c r="AM556" s="52"/>
      <c r="AN556" s="52"/>
      <c r="AO556" s="52"/>
      <c r="AP556" s="52"/>
      <c r="AQ556" s="52"/>
      <c r="AR556" s="52"/>
      <c r="AS556" s="52"/>
      <c r="AT556" s="52"/>
      <c r="AU556" s="52"/>
      <c r="AV556" s="52"/>
      <c r="AW556" s="52"/>
      <c r="AX556" s="52"/>
      <c r="AY556" s="52"/>
      <c r="AZ556" s="52"/>
      <c r="BA556" s="52"/>
      <c r="BB556" s="52"/>
      <c r="BC556" s="52"/>
      <c r="BD556" s="52"/>
      <c r="BE556" s="52"/>
      <c r="BF556" s="52"/>
      <c r="BG556" s="52"/>
      <c r="BH556" s="52"/>
      <c r="BI556" s="52"/>
      <c r="BJ556" s="52"/>
    </row>
    <row r="557" spans="1:62" ht="30" customHeight="1">
      <c r="A557" s="10">
        <v>556</v>
      </c>
      <c r="B557" s="57">
        <v>45882.492361111101</v>
      </c>
      <c r="C557" s="52">
        <v>122384</v>
      </c>
      <c r="D557" s="52">
        <v>158091</v>
      </c>
      <c r="E557" s="52" t="s">
        <v>8162</v>
      </c>
      <c r="F557" s="52" t="s">
        <v>2432</v>
      </c>
      <c r="G557" s="52" t="s">
        <v>8163</v>
      </c>
      <c r="H557" s="52" t="s">
        <v>5110</v>
      </c>
      <c r="I557" s="52" t="s">
        <v>8164</v>
      </c>
      <c r="J557" s="52">
        <v>25</v>
      </c>
      <c r="K557" s="52" t="s">
        <v>8165</v>
      </c>
      <c r="L557" s="52"/>
      <c r="M557" s="52"/>
      <c r="N557" s="59">
        <v>45883.333333333299</v>
      </c>
      <c r="O557" s="52" t="s">
        <v>5308</v>
      </c>
      <c r="P557" s="59">
        <v>45866.489583333299</v>
      </c>
      <c r="Q557" s="52" t="s">
        <v>5308</v>
      </c>
      <c r="R557" s="193">
        <v>45883.422222222202</v>
      </c>
      <c r="S557" s="52" t="s">
        <v>20867</v>
      </c>
      <c r="T557" s="61">
        <v>0.92943287037037003</v>
      </c>
      <c r="U557" s="13">
        <f t="shared" si="25"/>
        <v>0.92943287037037003</v>
      </c>
      <c r="V557" s="47">
        <f t="shared" si="26"/>
        <v>22.306388888888883</v>
      </c>
      <c r="W557" s="47" t="str">
        <f t="shared" si="24"/>
        <v>12-36 hr</v>
      </c>
      <c r="X557" s="52" t="s">
        <v>21916</v>
      </c>
      <c r="Y557" s="62" t="s">
        <v>21917</v>
      </c>
      <c r="Z557" s="53"/>
      <c r="AA557" s="52" t="s">
        <v>21918</v>
      </c>
      <c r="AB557" s="52"/>
      <c r="AC557" s="52"/>
      <c r="AD557" s="52"/>
      <c r="AE557" s="52"/>
      <c r="AF557" s="52"/>
      <c r="AG557" s="52"/>
      <c r="AH557" s="52"/>
      <c r="AI557" s="52"/>
      <c r="AJ557" s="52"/>
      <c r="AK557" s="52"/>
      <c r="AL557" s="52"/>
      <c r="AM557" s="52"/>
      <c r="AN557" s="52"/>
      <c r="AO557" s="52"/>
      <c r="AP557" s="52"/>
      <c r="AQ557" s="52"/>
      <c r="AR557" s="52"/>
      <c r="AS557" s="52"/>
      <c r="AT557" s="52"/>
      <c r="AU557" s="52"/>
      <c r="AV557" s="52"/>
      <c r="AW557" s="52"/>
      <c r="AX557" s="52"/>
      <c r="AY557" s="52"/>
      <c r="AZ557" s="52"/>
      <c r="BA557" s="52"/>
      <c r="BB557" s="52"/>
      <c r="BC557" s="52"/>
      <c r="BD557" s="52"/>
      <c r="BE557" s="52"/>
      <c r="BF557" s="52"/>
      <c r="BG557" s="52"/>
      <c r="BH557" s="52"/>
      <c r="BI557" s="52"/>
      <c r="BJ557" s="52"/>
    </row>
    <row r="558" spans="1:62" ht="30" customHeight="1">
      <c r="A558" s="10">
        <v>557</v>
      </c>
      <c r="B558" s="57">
        <v>45882.502777777801</v>
      </c>
      <c r="C558" s="52">
        <v>124064</v>
      </c>
      <c r="D558" s="52">
        <v>522094</v>
      </c>
      <c r="E558" s="52" t="s">
        <v>9110</v>
      </c>
      <c r="F558" s="52" t="s">
        <v>9111</v>
      </c>
      <c r="G558" s="52" t="s">
        <v>9112</v>
      </c>
      <c r="H558" s="52" t="s">
        <v>5110</v>
      </c>
      <c r="I558" s="52" t="s">
        <v>9113</v>
      </c>
      <c r="J558" s="52">
        <v>20</v>
      </c>
      <c r="K558" s="52" t="s">
        <v>9114</v>
      </c>
      <c r="L558" s="52"/>
      <c r="M558" s="52">
        <v>30</v>
      </c>
      <c r="N558" s="52"/>
      <c r="O558" s="52" t="s">
        <v>5218</v>
      </c>
      <c r="P558" s="59">
        <v>45876.706250000003</v>
      </c>
      <c r="Q558" s="52" t="s">
        <v>2681</v>
      </c>
      <c r="R558" s="193">
        <v>45884.422916666699</v>
      </c>
      <c r="S558" s="52" t="s">
        <v>20867</v>
      </c>
      <c r="T558" s="60">
        <v>1.92015046296296</v>
      </c>
      <c r="U558" s="13">
        <f t="shared" si="25"/>
        <v>1.92015046296296</v>
      </c>
      <c r="V558" s="47">
        <f t="shared" si="26"/>
        <v>46.08361111111104</v>
      </c>
      <c r="W558" s="47" t="str">
        <f t="shared" si="24"/>
        <v>36-48 hr</v>
      </c>
      <c r="X558" s="52" t="s">
        <v>21923</v>
      </c>
      <c r="Y558" s="62" t="s">
        <v>21924</v>
      </c>
      <c r="Z558" s="53"/>
      <c r="AA558" s="52" t="s">
        <v>20888</v>
      </c>
      <c r="AB558" s="52"/>
      <c r="AC558" s="52"/>
      <c r="AD558" s="52"/>
      <c r="AE558" s="52"/>
      <c r="AF558" s="52"/>
      <c r="AG558" s="52"/>
      <c r="AH558" s="52"/>
      <c r="AI558" s="52"/>
      <c r="AJ558" s="52"/>
      <c r="AK558" s="52"/>
      <c r="AL558" s="52"/>
      <c r="AM558" s="52"/>
      <c r="AN558" s="52"/>
      <c r="AO558" s="52"/>
      <c r="AP558" s="52"/>
      <c r="AQ558" s="52"/>
      <c r="AR558" s="52"/>
      <c r="AS558" s="52"/>
      <c r="AT558" s="52"/>
      <c r="AU558" s="52"/>
      <c r="AV558" s="52"/>
      <c r="AW558" s="52"/>
      <c r="AX558" s="52"/>
      <c r="AY558" s="52"/>
      <c r="AZ558" s="52"/>
      <c r="BA558" s="52"/>
      <c r="BB558" s="52"/>
      <c r="BC558" s="52"/>
      <c r="BD558" s="52"/>
      <c r="BE558" s="52"/>
      <c r="BF558" s="52"/>
      <c r="BG558" s="52"/>
      <c r="BH558" s="52"/>
      <c r="BI558" s="52"/>
      <c r="BJ558" s="52"/>
    </row>
    <row r="559" spans="1:62" ht="30" customHeight="1">
      <c r="A559" s="10">
        <v>558</v>
      </c>
      <c r="B559" s="57">
        <v>45882.511111111096</v>
      </c>
      <c r="C559" s="52">
        <v>103432</v>
      </c>
      <c r="D559" s="52">
        <v>211183</v>
      </c>
      <c r="E559" s="52" t="s">
        <v>1975</v>
      </c>
      <c r="F559" s="52" t="s">
        <v>1976</v>
      </c>
      <c r="G559" s="52" t="s">
        <v>1977</v>
      </c>
      <c r="H559" s="52" t="s">
        <v>182</v>
      </c>
      <c r="I559" s="52" t="s">
        <v>1978</v>
      </c>
      <c r="J559" s="52">
        <v>30</v>
      </c>
      <c r="K559" s="52" t="s">
        <v>704</v>
      </c>
      <c r="L559" s="52" t="s">
        <v>33</v>
      </c>
      <c r="M559" s="52"/>
      <c r="N559" s="52"/>
      <c r="O559" s="52" t="s">
        <v>44</v>
      </c>
      <c r="P559" s="59">
        <v>45736.626388888901</v>
      </c>
      <c r="Q559" s="52" t="s">
        <v>745</v>
      </c>
      <c r="R559" s="193">
        <v>45883.5090277778</v>
      </c>
      <c r="S559" s="52" t="s">
        <v>20867</v>
      </c>
      <c r="T559" s="61">
        <v>0.99841435185185201</v>
      </c>
      <c r="U559" s="13">
        <f t="shared" si="25"/>
        <v>0.99841435185185201</v>
      </c>
      <c r="V559" s="47">
        <f t="shared" si="26"/>
        <v>23.961944444444448</v>
      </c>
      <c r="W559" s="47" t="str">
        <f t="shared" si="24"/>
        <v>12-36 hr</v>
      </c>
      <c r="X559" s="52" t="s">
        <v>1979</v>
      </c>
      <c r="Y559" s="62" t="s">
        <v>21925</v>
      </c>
      <c r="Z559" s="53"/>
      <c r="AA559" s="52" t="s">
        <v>21194</v>
      </c>
      <c r="AB559" s="52"/>
      <c r="AC559" s="52"/>
      <c r="AD559" s="52"/>
      <c r="AE559" s="52"/>
      <c r="AF559" s="52"/>
      <c r="AG559" s="52"/>
      <c r="AH559" s="52"/>
      <c r="AI559" s="52"/>
      <c r="AJ559" s="52"/>
      <c r="AK559" s="52"/>
      <c r="AL559" s="52"/>
      <c r="AM559" s="52"/>
      <c r="AN559" s="52"/>
      <c r="AO559" s="52"/>
      <c r="AP559" s="52"/>
      <c r="AQ559" s="52"/>
      <c r="AR559" s="52"/>
      <c r="AS559" s="52"/>
      <c r="AT559" s="52"/>
      <c r="AU559" s="52"/>
      <c r="AV559" s="52"/>
      <c r="AW559" s="52"/>
      <c r="AX559" s="52"/>
      <c r="AY559" s="52"/>
      <c r="AZ559" s="52"/>
      <c r="BA559" s="52"/>
      <c r="BB559" s="52"/>
      <c r="BC559" s="52"/>
      <c r="BD559" s="52"/>
      <c r="BE559" s="52"/>
      <c r="BF559" s="52"/>
      <c r="BG559" s="52"/>
      <c r="BH559" s="52"/>
      <c r="BI559" s="52"/>
      <c r="BJ559" s="52"/>
    </row>
    <row r="560" spans="1:62" ht="30" customHeight="1">
      <c r="A560" s="10">
        <v>559</v>
      </c>
      <c r="B560" s="57">
        <v>45882.515972222202</v>
      </c>
      <c r="C560" s="52">
        <v>124343</v>
      </c>
      <c r="D560" s="52">
        <v>524020</v>
      </c>
      <c r="E560" s="52" t="s">
        <v>9332</v>
      </c>
      <c r="F560" s="52" t="s">
        <v>9333</v>
      </c>
      <c r="G560" s="52" t="s">
        <v>9334</v>
      </c>
      <c r="H560" s="52" t="s">
        <v>2355</v>
      </c>
      <c r="I560" s="52" t="s">
        <v>9335</v>
      </c>
      <c r="J560" s="52">
        <v>20</v>
      </c>
      <c r="K560" s="52" t="s">
        <v>9336</v>
      </c>
      <c r="L560" s="52"/>
      <c r="M560" s="52"/>
      <c r="N560" s="59">
        <v>45883.333333333299</v>
      </c>
      <c r="O560" s="52" t="s">
        <v>5308</v>
      </c>
      <c r="P560" s="59">
        <v>45877.494444444397</v>
      </c>
      <c r="Q560" s="52"/>
      <c r="R560" s="193">
        <v>45883.415972222203</v>
      </c>
      <c r="S560" s="52" t="s">
        <v>20867</v>
      </c>
      <c r="T560" s="61">
        <v>0.89932870370370399</v>
      </c>
      <c r="U560" s="13">
        <f t="shared" si="25"/>
        <v>0.89932870370370399</v>
      </c>
      <c r="V560" s="47">
        <f t="shared" si="26"/>
        <v>21.583888888888897</v>
      </c>
      <c r="W560" s="47" t="str">
        <f t="shared" si="24"/>
        <v>12-36 hr</v>
      </c>
      <c r="X560" s="52" t="s">
        <v>21926</v>
      </c>
      <c r="Y560" s="62" t="s">
        <v>21927</v>
      </c>
      <c r="Z560" s="53"/>
      <c r="AA560" s="52" t="s">
        <v>21400</v>
      </c>
      <c r="AB560" s="52"/>
      <c r="AC560" s="52"/>
      <c r="AD560" s="52"/>
      <c r="AE560" s="52"/>
      <c r="AF560" s="52"/>
      <c r="AG560" s="52"/>
      <c r="AH560" s="52"/>
      <c r="AI560" s="52"/>
      <c r="AJ560" s="52"/>
      <c r="AK560" s="52"/>
      <c r="AL560" s="52"/>
      <c r="AM560" s="52"/>
      <c r="AN560" s="52"/>
      <c r="AO560" s="52"/>
      <c r="AP560" s="52"/>
      <c r="AQ560" s="52"/>
      <c r="AR560" s="52"/>
      <c r="AS560" s="52"/>
      <c r="AT560" s="52"/>
      <c r="AU560" s="52"/>
      <c r="AV560" s="52"/>
      <c r="AW560" s="52"/>
      <c r="AX560" s="52"/>
      <c r="AY560" s="52"/>
      <c r="AZ560" s="52"/>
      <c r="BA560" s="52"/>
      <c r="BB560" s="52"/>
      <c r="BC560" s="52"/>
      <c r="BD560" s="52"/>
      <c r="BE560" s="52"/>
      <c r="BF560" s="52"/>
      <c r="BG560" s="52"/>
      <c r="BH560" s="52"/>
      <c r="BI560" s="52"/>
      <c r="BJ560" s="52"/>
    </row>
    <row r="561" spans="1:62" ht="30" customHeight="1">
      <c r="A561" s="10">
        <v>560</v>
      </c>
      <c r="B561" s="57">
        <v>45882.5180555556</v>
      </c>
      <c r="C561" s="52">
        <v>101047</v>
      </c>
      <c r="D561" s="52">
        <v>368631</v>
      </c>
      <c r="E561" s="52" t="s">
        <v>1088</v>
      </c>
      <c r="F561" s="52" t="s">
        <v>1089</v>
      </c>
      <c r="G561" s="52" t="s">
        <v>1090</v>
      </c>
      <c r="H561" s="52" t="s">
        <v>252</v>
      </c>
      <c r="I561" s="52" t="s">
        <v>1091</v>
      </c>
      <c r="J561" s="52">
        <v>25</v>
      </c>
      <c r="K561" s="52" t="s">
        <v>717</v>
      </c>
      <c r="L561" s="52" t="s">
        <v>33</v>
      </c>
      <c r="M561" s="52"/>
      <c r="N561" s="52"/>
      <c r="O561" s="52" t="s">
        <v>34</v>
      </c>
      <c r="P561" s="59">
        <v>45716.647916666698</v>
      </c>
      <c r="Q561" s="52"/>
      <c r="R561" s="193">
        <v>45884.916666666701</v>
      </c>
      <c r="S561" s="52" t="s">
        <v>20867</v>
      </c>
      <c r="T561" s="60">
        <v>2.3985879629629601</v>
      </c>
      <c r="U561" s="13">
        <f t="shared" si="25"/>
        <v>2.3985879629629601</v>
      </c>
      <c r="V561" s="47">
        <f t="shared" si="26"/>
        <v>57.566111111111042</v>
      </c>
      <c r="W561" s="47" t="str">
        <f t="shared" si="24"/>
        <v>36-48 hr</v>
      </c>
      <c r="X561" s="52" t="s">
        <v>1092</v>
      </c>
      <c r="Y561" s="62" t="s">
        <v>21928</v>
      </c>
      <c r="Z561" s="53"/>
      <c r="AA561" s="52" t="s">
        <v>21352</v>
      </c>
      <c r="AB561" s="52"/>
      <c r="AC561" s="52"/>
      <c r="AD561" s="52"/>
      <c r="AE561" s="52"/>
      <c r="AF561" s="52"/>
      <c r="AG561" s="52"/>
      <c r="AH561" s="52"/>
      <c r="AI561" s="52"/>
      <c r="AJ561" s="52"/>
      <c r="AK561" s="52"/>
      <c r="AL561" s="52"/>
      <c r="AM561" s="52"/>
      <c r="AN561" s="52"/>
      <c r="AO561" s="52"/>
      <c r="AP561" s="52"/>
      <c r="AQ561" s="52"/>
      <c r="AR561" s="52"/>
      <c r="AS561" s="52"/>
      <c r="AT561" s="52"/>
      <c r="AU561" s="52"/>
      <c r="AV561" s="52"/>
      <c r="AW561" s="52"/>
      <c r="AX561" s="52"/>
      <c r="AY561" s="52"/>
      <c r="AZ561" s="52"/>
      <c r="BA561" s="52"/>
      <c r="BB561" s="52"/>
      <c r="BC561" s="52"/>
      <c r="BD561" s="52"/>
      <c r="BE561" s="52"/>
      <c r="BF561" s="52"/>
      <c r="BG561" s="52"/>
      <c r="BH561" s="52"/>
      <c r="BI561" s="52"/>
      <c r="BJ561" s="52"/>
    </row>
    <row r="562" spans="1:62" ht="30" customHeight="1">
      <c r="A562" s="10">
        <v>561</v>
      </c>
      <c r="B562" s="57">
        <v>45882.655555555597</v>
      </c>
      <c r="C562" s="52">
        <v>125101</v>
      </c>
      <c r="D562" s="52">
        <v>528944</v>
      </c>
      <c r="E562" s="52" t="s">
        <v>10165</v>
      </c>
      <c r="F562" s="52" t="s">
        <v>6222</v>
      </c>
      <c r="G562" s="52" t="s">
        <v>10166</v>
      </c>
      <c r="H562" s="52" t="s">
        <v>5110</v>
      </c>
      <c r="I562" s="52" t="s">
        <v>10167</v>
      </c>
      <c r="J562" s="52">
        <v>25</v>
      </c>
      <c r="K562" s="52" t="s">
        <v>10168</v>
      </c>
      <c r="L562" s="52"/>
      <c r="M562" s="52"/>
      <c r="N562" s="52"/>
      <c r="O562" s="52" t="s">
        <v>687</v>
      </c>
      <c r="P562" s="59">
        <v>45881.714583333298</v>
      </c>
      <c r="Q562" s="52" t="s">
        <v>5308</v>
      </c>
      <c r="R562" s="193">
        <v>45883.4194444444</v>
      </c>
      <c r="S562" s="52" t="s">
        <v>20867</v>
      </c>
      <c r="T562" s="61">
        <v>0.76358796296296305</v>
      </c>
      <c r="U562" s="13">
        <f t="shared" si="25"/>
        <v>0.76358796296296305</v>
      </c>
      <c r="V562" s="47">
        <f t="shared" si="26"/>
        <v>18.326111111111114</v>
      </c>
      <c r="W562" s="47" t="str">
        <f t="shared" si="24"/>
        <v>12-36 hr</v>
      </c>
      <c r="X562" s="52" t="s">
        <v>21929</v>
      </c>
      <c r="Y562" s="62" t="s">
        <v>21930</v>
      </c>
      <c r="Z562" s="53"/>
      <c r="AA562" s="52" t="s">
        <v>21431</v>
      </c>
      <c r="AB562" s="52"/>
      <c r="AC562" s="52"/>
      <c r="AD562" s="52"/>
      <c r="AE562" s="52"/>
      <c r="AF562" s="52"/>
      <c r="AG562" s="52"/>
      <c r="AH562" s="52"/>
      <c r="AI562" s="52"/>
      <c r="AJ562" s="52"/>
      <c r="AK562" s="52"/>
      <c r="AL562" s="52"/>
      <c r="AM562" s="52"/>
      <c r="AN562" s="52"/>
      <c r="AO562" s="52"/>
      <c r="AP562" s="52"/>
      <c r="AQ562" s="52"/>
      <c r="AR562" s="52"/>
      <c r="AS562" s="52"/>
      <c r="AT562" s="52"/>
      <c r="AU562" s="52"/>
      <c r="AV562" s="52"/>
      <c r="AW562" s="52"/>
      <c r="AX562" s="52"/>
      <c r="AY562" s="52"/>
      <c r="AZ562" s="52"/>
      <c r="BA562" s="52"/>
      <c r="BB562" s="52"/>
      <c r="BC562" s="52"/>
      <c r="BD562" s="52"/>
      <c r="BE562" s="52"/>
      <c r="BF562" s="52"/>
      <c r="BG562" s="52"/>
      <c r="BH562" s="52"/>
      <c r="BI562" s="52"/>
      <c r="BJ562" s="52"/>
    </row>
    <row r="563" spans="1:62" ht="30" customHeight="1">
      <c r="A563" s="10">
        <v>562</v>
      </c>
      <c r="B563" s="57">
        <v>45882.663194444402</v>
      </c>
      <c r="C563" s="52"/>
      <c r="D563" s="52">
        <v>474879</v>
      </c>
      <c r="E563" s="52" t="s">
        <v>21931</v>
      </c>
      <c r="F563" s="52" t="s">
        <v>6222</v>
      </c>
      <c r="G563" s="52" t="s">
        <v>21932</v>
      </c>
      <c r="H563" s="52" t="s">
        <v>5098</v>
      </c>
      <c r="I563" s="52" t="s">
        <v>21933</v>
      </c>
      <c r="J563" s="52">
        <v>20</v>
      </c>
      <c r="K563" s="52"/>
      <c r="L563" s="52"/>
      <c r="M563" s="52"/>
      <c r="N563" s="52"/>
      <c r="O563" s="52"/>
      <c r="P563" s="52"/>
      <c r="Q563" s="52" t="s">
        <v>687</v>
      </c>
      <c r="R563" s="193">
        <v>45883.465277777803</v>
      </c>
      <c r="S563" s="52" t="s">
        <v>20867</v>
      </c>
      <c r="T563" s="61">
        <v>0.80193287037036998</v>
      </c>
      <c r="U563" s="13">
        <f t="shared" si="25"/>
        <v>0.80193287037036998</v>
      </c>
      <c r="V563" s="47">
        <f t="shared" si="26"/>
        <v>19.24638888888888</v>
      </c>
      <c r="W563" s="47" t="str">
        <f t="shared" si="24"/>
        <v>12-36 hr</v>
      </c>
      <c r="X563" s="52"/>
      <c r="Y563" s="62" t="s">
        <v>21934</v>
      </c>
      <c r="Z563" s="53"/>
      <c r="AA563" s="52" t="s">
        <v>21686</v>
      </c>
      <c r="AB563" s="52"/>
      <c r="AC563" s="52"/>
      <c r="AD563" s="52"/>
      <c r="AE563" s="52"/>
      <c r="AF563" s="52"/>
      <c r="AG563" s="52"/>
      <c r="AH563" s="52"/>
      <c r="AI563" s="52"/>
      <c r="AJ563" s="52"/>
      <c r="AK563" s="52"/>
      <c r="AL563" s="52"/>
      <c r="AM563" s="52"/>
      <c r="AN563" s="52"/>
      <c r="AO563" s="52"/>
      <c r="AP563" s="52"/>
      <c r="AQ563" s="52"/>
      <c r="AR563" s="52"/>
      <c r="AS563" s="52"/>
      <c r="AT563" s="52"/>
      <c r="AU563" s="52"/>
      <c r="AV563" s="52"/>
      <c r="AW563" s="52"/>
      <c r="AX563" s="52"/>
      <c r="AY563" s="52"/>
      <c r="AZ563" s="52"/>
      <c r="BA563" s="52"/>
      <c r="BB563" s="52"/>
      <c r="BC563" s="52"/>
      <c r="BD563" s="52"/>
      <c r="BE563" s="52"/>
      <c r="BF563" s="52"/>
      <c r="BG563" s="52"/>
      <c r="BH563" s="52"/>
      <c r="BI563" s="52"/>
      <c r="BJ563" s="52"/>
    </row>
    <row r="564" spans="1:62" ht="30" customHeight="1">
      <c r="A564" s="10">
        <v>563</v>
      </c>
      <c r="B564" s="57">
        <v>45882.665972222203</v>
      </c>
      <c r="C564" s="52">
        <v>119657</v>
      </c>
      <c r="D564" s="52">
        <v>489171</v>
      </c>
      <c r="E564" s="52" t="s">
        <v>6675</v>
      </c>
      <c r="F564" s="52" t="s">
        <v>6676</v>
      </c>
      <c r="G564" s="52" t="s">
        <v>6677</v>
      </c>
      <c r="H564" s="52" t="s">
        <v>5098</v>
      </c>
      <c r="I564" s="52" t="s">
        <v>6678</v>
      </c>
      <c r="J564" s="52">
        <v>20</v>
      </c>
      <c r="K564" s="52" t="s">
        <v>6679</v>
      </c>
      <c r="L564" s="52"/>
      <c r="M564" s="52">
        <v>50</v>
      </c>
      <c r="N564" s="52"/>
      <c r="O564" s="52" t="s">
        <v>5186</v>
      </c>
      <c r="P564" s="59">
        <v>45848.547222222202</v>
      </c>
      <c r="Q564" s="52" t="s">
        <v>687</v>
      </c>
      <c r="R564" s="193">
        <v>45883.600694444402</v>
      </c>
      <c r="S564" s="52" t="s">
        <v>20867</v>
      </c>
      <c r="T564" s="61">
        <v>0.93454861111111098</v>
      </c>
      <c r="U564" s="13">
        <f t="shared" si="25"/>
        <v>0.93454861111111098</v>
      </c>
      <c r="V564" s="47">
        <f t="shared" si="26"/>
        <v>22.429166666666664</v>
      </c>
      <c r="W564" s="47" t="str">
        <f t="shared" si="24"/>
        <v>12-36 hr</v>
      </c>
      <c r="X564" s="52" t="s">
        <v>21492</v>
      </c>
      <c r="Y564" s="62" t="s">
        <v>21935</v>
      </c>
      <c r="Z564" s="53"/>
      <c r="AA564" s="52" t="s">
        <v>20888</v>
      </c>
      <c r="AB564" s="52"/>
      <c r="AC564" s="52"/>
      <c r="AD564" s="52"/>
      <c r="AE564" s="52"/>
      <c r="AF564" s="52"/>
      <c r="AG564" s="52"/>
      <c r="AH564" s="52"/>
      <c r="AI564" s="52"/>
      <c r="AJ564" s="52"/>
      <c r="AK564" s="52"/>
      <c r="AL564" s="52"/>
      <c r="AM564" s="52"/>
      <c r="AN564" s="52"/>
      <c r="AO564" s="52"/>
      <c r="AP564" s="52"/>
      <c r="AQ564" s="52"/>
      <c r="AR564" s="52"/>
      <c r="AS564" s="52"/>
      <c r="AT564" s="52"/>
      <c r="AU564" s="52"/>
      <c r="AV564" s="52"/>
      <c r="AW564" s="52"/>
      <c r="AX564" s="52"/>
      <c r="AY564" s="52"/>
      <c r="AZ564" s="52"/>
      <c r="BA564" s="52"/>
      <c r="BB564" s="52"/>
      <c r="BC564" s="52"/>
      <c r="BD564" s="52"/>
      <c r="BE564" s="52"/>
      <c r="BF564" s="52"/>
      <c r="BG564" s="52"/>
      <c r="BH564" s="52"/>
      <c r="BI564" s="52"/>
      <c r="BJ564" s="52"/>
    </row>
    <row r="565" spans="1:62" ht="30" customHeight="1">
      <c r="A565" s="10">
        <v>564</v>
      </c>
      <c r="B565" s="57">
        <v>45882.666666666701</v>
      </c>
      <c r="C565" s="52">
        <v>122290</v>
      </c>
      <c r="D565" s="52">
        <v>507421</v>
      </c>
      <c r="E565" s="52" t="s">
        <v>8063</v>
      </c>
      <c r="F565" s="52" t="s">
        <v>8064</v>
      </c>
      <c r="G565" s="52" t="s">
        <v>8065</v>
      </c>
      <c r="H565" s="52" t="s">
        <v>5110</v>
      </c>
      <c r="I565" s="52" t="s">
        <v>8066</v>
      </c>
      <c r="J565" s="52">
        <v>20</v>
      </c>
      <c r="K565" s="52" t="s">
        <v>8067</v>
      </c>
      <c r="L565" s="52"/>
      <c r="M565" s="52"/>
      <c r="N565" s="52"/>
      <c r="O565" s="52" t="s">
        <v>5218</v>
      </c>
      <c r="P565" s="59">
        <v>45865.594444444403</v>
      </c>
      <c r="Q565" s="52" t="s">
        <v>5218</v>
      </c>
      <c r="R565" s="193">
        <v>45883.896527777797</v>
      </c>
      <c r="S565" s="52" t="s">
        <v>20867</v>
      </c>
      <c r="T565" s="60">
        <v>1.22966435185185</v>
      </c>
      <c r="U565" s="13">
        <f t="shared" si="25"/>
        <v>1.22966435185185</v>
      </c>
      <c r="V565" s="47">
        <f t="shared" si="26"/>
        <v>29.511944444444399</v>
      </c>
      <c r="W565" s="47" t="str">
        <f t="shared" si="24"/>
        <v>12-36 hr</v>
      </c>
      <c r="X565" s="52" t="s">
        <v>21936</v>
      </c>
      <c r="Y565" s="62" t="s">
        <v>21937</v>
      </c>
      <c r="Z565" s="53"/>
      <c r="AA565" s="52" t="s">
        <v>21938</v>
      </c>
      <c r="AB565" s="52"/>
      <c r="AC565" s="52"/>
      <c r="AD565" s="52"/>
      <c r="AE565" s="52"/>
      <c r="AF565" s="52"/>
      <c r="AG565" s="52"/>
      <c r="AH565" s="52"/>
      <c r="AI565" s="52"/>
      <c r="AJ565" s="52"/>
      <c r="AK565" s="52"/>
      <c r="AL565" s="52"/>
      <c r="AM565" s="52"/>
      <c r="AN565" s="52"/>
      <c r="AO565" s="52"/>
      <c r="AP565" s="52"/>
      <c r="AQ565" s="52"/>
      <c r="AR565" s="52"/>
      <c r="AS565" s="52"/>
      <c r="AT565" s="52"/>
      <c r="AU565" s="52"/>
      <c r="AV565" s="52"/>
      <c r="AW565" s="52"/>
      <c r="AX565" s="52"/>
      <c r="AY565" s="52"/>
      <c r="AZ565" s="52"/>
      <c r="BA565" s="52"/>
      <c r="BB565" s="52"/>
      <c r="BC565" s="52"/>
      <c r="BD565" s="52"/>
      <c r="BE565" s="52"/>
      <c r="BF565" s="52"/>
      <c r="BG565" s="52"/>
      <c r="BH565" s="52"/>
      <c r="BI565" s="52"/>
      <c r="BJ565" s="52"/>
    </row>
    <row r="566" spans="1:62" ht="30" customHeight="1">
      <c r="A566" s="10">
        <v>565</v>
      </c>
      <c r="B566" s="57">
        <v>45882.719444444403</v>
      </c>
      <c r="C566" s="52">
        <v>122065</v>
      </c>
      <c r="D566" s="52">
        <v>155326</v>
      </c>
      <c r="E566" s="52" t="s">
        <v>7901</v>
      </c>
      <c r="F566" s="52" t="s">
        <v>7902</v>
      </c>
      <c r="G566" s="52" t="s">
        <v>7903</v>
      </c>
      <c r="H566" s="52" t="s">
        <v>5098</v>
      </c>
      <c r="I566" s="52" t="s">
        <v>7904</v>
      </c>
      <c r="J566" s="52">
        <v>25</v>
      </c>
      <c r="K566" s="52" t="s">
        <v>7905</v>
      </c>
      <c r="L566" s="52"/>
      <c r="M566" s="52"/>
      <c r="N566" s="59">
        <v>45883.333333333299</v>
      </c>
      <c r="O566" s="52" t="s">
        <v>3111</v>
      </c>
      <c r="P566" s="59">
        <v>45864.464583333298</v>
      </c>
      <c r="Q566" s="52" t="s">
        <v>687</v>
      </c>
      <c r="R566" s="193">
        <v>45883.435416666704</v>
      </c>
      <c r="S566" s="52" t="s">
        <v>20867</v>
      </c>
      <c r="T566" s="61">
        <v>0.71592592592592597</v>
      </c>
      <c r="U566" s="13">
        <f t="shared" si="25"/>
        <v>0.71592592592592597</v>
      </c>
      <c r="V566" s="47">
        <f t="shared" si="26"/>
        <v>17.182222222222222</v>
      </c>
      <c r="W566" s="47" t="str">
        <f t="shared" si="24"/>
        <v>12-36 hr</v>
      </c>
      <c r="X566" s="52" t="s">
        <v>21939</v>
      </c>
      <c r="Y566" s="62" t="s">
        <v>21940</v>
      </c>
      <c r="Z566" s="53"/>
      <c r="AA566" s="52" t="s">
        <v>20912</v>
      </c>
      <c r="AB566" s="52"/>
      <c r="AC566" s="52"/>
      <c r="AD566" s="52"/>
      <c r="AE566" s="52"/>
      <c r="AF566" s="52"/>
      <c r="AG566" s="52"/>
      <c r="AH566" s="52"/>
      <c r="AI566" s="52"/>
      <c r="AJ566" s="52"/>
      <c r="AK566" s="52"/>
      <c r="AL566" s="52"/>
      <c r="AM566" s="52"/>
      <c r="AN566" s="52"/>
      <c r="AO566" s="52"/>
      <c r="AP566" s="52"/>
      <c r="AQ566" s="52"/>
      <c r="AR566" s="52"/>
      <c r="AS566" s="52"/>
      <c r="AT566" s="52"/>
      <c r="AU566" s="52"/>
      <c r="AV566" s="52"/>
      <c r="AW566" s="52"/>
      <c r="AX566" s="52"/>
      <c r="AY566" s="52"/>
      <c r="AZ566" s="52"/>
      <c r="BA566" s="52"/>
      <c r="BB566" s="52"/>
      <c r="BC566" s="52"/>
      <c r="BD566" s="52"/>
      <c r="BE566" s="52"/>
      <c r="BF566" s="52"/>
      <c r="BG566" s="52"/>
      <c r="BH566" s="52"/>
      <c r="BI566" s="52"/>
      <c r="BJ566" s="52"/>
    </row>
    <row r="567" spans="1:62" ht="30" customHeight="1">
      <c r="A567" s="10">
        <v>566</v>
      </c>
      <c r="B567" s="57">
        <v>45883.461805555598</v>
      </c>
      <c r="C567" s="52">
        <v>122375</v>
      </c>
      <c r="D567" s="52">
        <v>156197</v>
      </c>
      <c r="E567" s="52" t="s">
        <v>8152</v>
      </c>
      <c r="F567" s="52" t="s">
        <v>8153</v>
      </c>
      <c r="G567" s="52" t="s">
        <v>8154</v>
      </c>
      <c r="H567" s="52" t="s">
        <v>5110</v>
      </c>
      <c r="I567" s="52" t="s">
        <v>8155</v>
      </c>
      <c r="J567" s="52">
        <v>25</v>
      </c>
      <c r="K567" s="52" t="s">
        <v>8156</v>
      </c>
      <c r="L567" s="52"/>
      <c r="M567" s="52"/>
      <c r="N567" s="59">
        <v>45866.333333333299</v>
      </c>
      <c r="O567" s="52" t="s">
        <v>745</v>
      </c>
      <c r="P567" s="59">
        <v>45866.574305555601</v>
      </c>
      <c r="Q567" s="52"/>
      <c r="R567" s="193">
        <v>45883.632638888899</v>
      </c>
      <c r="S567" s="52" t="s">
        <v>20867</v>
      </c>
      <c r="T567" s="61">
        <v>0.75759259259259304</v>
      </c>
      <c r="U567" s="13">
        <f t="shared" si="25"/>
        <v>0.75759259259259304</v>
      </c>
      <c r="V567" s="47">
        <f t="shared" si="26"/>
        <v>18.182222222222233</v>
      </c>
      <c r="W567" s="47" t="str">
        <f t="shared" si="24"/>
        <v>12-36 hr</v>
      </c>
      <c r="X567" s="52" t="s">
        <v>21941</v>
      </c>
      <c r="Y567" s="62" t="s">
        <v>21942</v>
      </c>
      <c r="Z567" s="53"/>
      <c r="AA567" s="52" t="s">
        <v>21087</v>
      </c>
      <c r="AB567" s="52"/>
      <c r="AC567" s="52"/>
      <c r="AD567" s="52"/>
      <c r="AE567" s="52"/>
      <c r="AF567" s="52"/>
      <c r="AG567" s="52"/>
      <c r="AH567" s="52"/>
      <c r="AI567" s="52"/>
      <c r="AJ567" s="52"/>
      <c r="AK567" s="52"/>
      <c r="AL567" s="52"/>
      <c r="AM567" s="52"/>
      <c r="AN567" s="52"/>
      <c r="AO567" s="52"/>
      <c r="AP567" s="52"/>
      <c r="AQ567" s="52"/>
      <c r="AR567" s="52"/>
      <c r="AS567" s="52"/>
      <c r="AT567" s="52"/>
      <c r="AU567" s="52"/>
      <c r="AV567" s="52"/>
      <c r="AW567" s="52"/>
      <c r="AX567" s="52"/>
      <c r="AY567" s="52"/>
      <c r="AZ567" s="52"/>
      <c r="BA567" s="52"/>
      <c r="BB567" s="52"/>
      <c r="BC567" s="52"/>
      <c r="BD567" s="52"/>
      <c r="BE567" s="52"/>
      <c r="BF567" s="52"/>
      <c r="BG567" s="52"/>
      <c r="BH567" s="52"/>
      <c r="BI567" s="52"/>
      <c r="BJ567" s="52"/>
    </row>
    <row r="568" spans="1:62" ht="30" customHeight="1">
      <c r="A568" s="10">
        <v>567</v>
      </c>
      <c r="B568" s="57">
        <v>45883.597916666702</v>
      </c>
      <c r="C568" s="52">
        <v>125278</v>
      </c>
      <c r="D568" s="52">
        <v>125278</v>
      </c>
      <c r="E568" s="52" t="s">
        <v>10376</v>
      </c>
      <c r="F568" s="52" t="s">
        <v>10377</v>
      </c>
      <c r="G568" s="52" t="s">
        <v>21943</v>
      </c>
      <c r="H568" s="52" t="s">
        <v>5110</v>
      </c>
      <c r="I568" s="52" t="s">
        <v>10379</v>
      </c>
      <c r="J568" s="52">
        <v>30</v>
      </c>
      <c r="K568" s="52" t="s">
        <v>10380</v>
      </c>
      <c r="L568" s="52"/>
      <c r="M568" s="52"/>
      <c r="N568" s="59">
        <v>45882.333333333299</v>
      </c>
      <c r="O568" s="52" t="s">
        <v>5308</v>
      </c>
      <c r="P568" s="59">
        <v>45882.526388888902</v>
      </c>
      <c r="Q568" s="52" t="s">
        <v>2681</v>
      </c>
      <c r="R568" s="193">
        <v>45884.425000000003</v>
      </c>
      <c r="S568" s="52" t="s">
        <v>20867</v>
      </c>
      <c r="T568" s="61">
        <v>0.827199074074074</v>
      </c>
      <c r="U568" s="13">
        <f t="shared" si="25"/>
        <v>0.827199074074074</v>
      </c>
      <c r="V568" s="47">
        <f t="shared" si="26"/>
        <v>19.852777777777774</v>
      </c>
      <c r="W568" s="47" t="str">
        <f t="shared" si="24"/>
        <v>12-36 hr</v>
      </c>
      <c r="X568" s="52" t="s">
        <v>21944</v>
      </c>
      <c r="Y568" s="62" t="s">
        <v>21945</v>
      </c>
      <c r="Z568" s="53"/>
      <c r="AA568" s="52" t="s">
        <v>21946</v>
      </c>
      <c r="AB568" s="52"/>
      <c r="AC568" s="52"/>
      <c r="AD568" s="52"/>
      <c r="AE568" s="52"/>
      <c r="AF568" s="52"/>
      <c r="AG568" s="52"/>
      <c r="AH568" s="52"/>
      <c r="AI568" s="52"/>
      <c r="AJ568" s="52"/>
      <c r="AK568" s="52"/>
      <c r="AL568" s="52"/>
      <c r="AM568" s="52"/>
      <c r="AN568" s="52"/>
      <c r="AO568" s="52"/>
      <c r="AP568" s="52"/>
      <c r="AQ568" s="52"/>
      <c r="AR568" s="52"/>
      <c r="AS568" s="52"/>
      <c r="AT568" s="52"/>
      <c r="AU568" s="52"/>
      <c r="AV568" s="52"/>
      <c r="AW568" s="52"/>
      <c r="AX568" s="52"/>
      <c r="AY568" s="52"/>
      <c r="AZ568" s="52"/>
      <c r="BA568" s="52"/>
      <c r="BB568" s="52"/>
      <c r="BC568" s="52"/>
      <c r="BD568" s="52"/>
      <c r="BE568" s="52"/>
      <c r="BF568" s="52"/>
      <c r="BG568" s="52"/>
      <c r="BH568" s="52"/>
      <c r="BI568" s="52"/>
      <c r="BJ568" s="52"/>
    </row>
    <row r="569" spans="1:62" ht="30" customHeight="1">
      <c r="A569" s="10">
        <v>568</v>
      </c>
      <c r="B569" s="57">
        <v>45883.600694444402</v>
      </c>
      <c r="C569" s="52">
        <v>122058</v>
      </c>
      <c r="D569" s="52">
        <v>147667</v>
      </c>
      <c r="E569" s="52" t="s">
        <v>7880</v>
      </c>
      <c r="F569" s="52" t="s">
        <v>7881</v>
      </c>
      <c r="G569" s="52" t="s">
        <v>7882</v>
      </c>
      <c r="H569" s="52" t="s">
        <v>5098</v>
      </c>
      <c r="I569" s="52" t="s">
        <v>7883</v>
      </c>
      <c r="J569" s="52">
        <v>40</v>
      </c>
      <c r="K569" s="52" t="s">
        <v>6984</v>
      </c>
      <c r="L569" s="52"/>
      <c r="M569" s="52">
        <v>50</v>
      </c>
      <c r="N569" s="59">
        <v>45863.333333333299</v>
      </c>
      <c r="O569" s="52" t="s">
        <v>2681</v>
      </c>
      <c r="P569" s="59">
        <v>45863.524305555598</v>
      </c>
      <c r="Q569" s="52" t="s">
        <v>745</v>
      </c>
      <c r="R569" s="193">
        <v>45884.494444444397</v>
      </c>
      <c r="S569" s="52" t="s">
        <v>20867</v>
      </c>
      <c r="T569" s="61">
        <v>0.89440972222222204</v>
      </c>
      <c r="U569" s="13">
        <f t="shared" si="25"/>
        <v>0.89440972222222204</v>
      </c>
      <c r="V569" s="47">
        <f t="shared" si="26"/>
        <v>21.465833333333329</v>
      </c>
      <c r="W569" s="47" t="str">
        <f t="shared" si="24"/>
        <v>12-36 hr</v>
      </c>
      <c r="X569" s="52" t="s">
        <v>21947</v>
      </c>
      <c r="Y569" s="62" t="s">
        <v>21948</v>
      </c>
      <c r="Z569" s="53"/>
      <c r="AA569" s="52" t="s">
        <v>20888</v>
      </c>
      <c r="AB569" s="52"/>
      <c r="AC569" s="52"/>
      <c r="AD569" s="52"/>
      <c r="AE569" s="52"/>
      <c r="AF569" s="52"/>
      <c r="AG569" s="52"/>
      <c r="AH569" s="52"/>
      <c r="AI569" s="52"/>
      <c r="AJ569" s="52"/>
      <c r="AK569" s="52"/>
      <c r="AL569" s="52"/>
      <c r="AM569" s="52"/>
      <c r="AN569" s="52"/>
      <c r="AO569" s="52"/>
      <c r="AP569" s="52"/>
      <c r="AQ569" s="52"/>
      <c r="AR569" s="52"/>
      <c r="AS569" s="52"/>
      <c r="AT569" s="52"/>
      <c r="AU569" s="52"/>
      <c r="AV569" s="52"/>
      <c r="AW569" s="52"/>
      <c r="AX569" s="52"/>
      <c r="AY569" s="52"/>
      <c r="AZ569" s="52"/>
      <c r="BA569" s="52"/>
      <c r="BB569" s="52"/>
      <c r="BC569" s="52"/>
      <c r="BD569" s="52"/>
      <c r="BE569" s="52"/>
      <c r="BF569" s="52"/>
      <c r="BG569" s="52"/>
      <c r="BH569" s="52"/>
      <c r="BI569" s="52"/>
      <c r="BJ569" s="52"/>
    </row>
    <row r="570" spans="1:62" ht="30" customHeight="1">
      <c r="A570" s="10">
        <v>569</v>
      </c>
      <c r="B570" s="57">
        <v>45884.444444444402</v>
      </c>
      <c r="C570" s="52">
        <v>118851</v>
      </c>
      <c r="D570" s="52">
        <v>479889</v>
      </c>
      <c r="E570" s="52" t="s">
        <v>6225</v>
      </c>
      <c r="F570" s="52" t="s">
        <v>5800</v>
      </c>
      <c r="G570" s="52" t="s">
        <v>6226</v>
      </c>
      <c r="H570" s="52" t="s">
        <v>2355</v>
      </c>
      <c r="I570" s="52" t="s">
        <v>6227</v>
      </c>
      <c r="J570" s="52">
        <v>30</v>
      </c>
      <c r="K570" s="52" t="s">
        <v>6228</v>
      </c>
      <c r="L570" s="52" t="s">
        <v>4913</v>
      </c>
      <c r="M570" s="52">
        <v>100</v>
      </c>
      <c r="N570" s="59">
        <v>45844.333333333299</v>
      </c>
      <c r="O570" s="52" t="s">
        <v>5308</v>
      </c>
      <c r="P570" s="59">
        <v>45844.6118055556</v>
      </c>
      <c r="Q570" s="52" t="s">
        <v>3111</v>
      </c>
      <c r="R570" s="193">
        <v>45884.909027777801</v>
      </c>
      <c r="S570" s="52" t="s">
        <v>20867</v>
      </c>
      <c r="T570" s="61">
        <v>0.46457175925925898</v>
      </c>
      <c r="U570" s="13">
        <f t="shared" si="25"/>
        <v>0.46457175925925898</v>
      </c>
      <c r="V570" s="47">
        <f t="shared" si="26"/>
        <v>11.149722222222216</v>
      </c>
      <c r="W570" s="47" t="str">
        <f t="shared" si="24"/>
        <v>&lt;12 hr</v>
      </c>
      <c r="X570" s="52" t="s">
        <v>21454</v>
      </c>
      <c r="Y570" s="62" t="s">
        <v>21949</v>
      </c>
      <c r="Z570" s="53"/>
      <c r="AA570" s="52" t="s">
        <v>20888</v>
      </c>
      <c r="AB570" s="52"/>
      <c r="AC570" s="52"/>
      <c r="AD570" s="52"/>
      <c r="AE570" s="52"/>
      <c r="AF570" s="52"/>
      <c r="AG570" s="52"/>
      <c r="AH570" s="52"/>
      <c r="AI570" s="52"/>
      <c r="AJ570" s="52"/>
      <c r="AK570" s="52"/>
      <c r="AL570" s="52"/>
      <c r="AM570" s="52"/>
      <c r="AN570" s="52"/>
      <c r="AO570" s="52"/>
      <c r="AP570" s="52"/>
      <c r="AQ570" s="52"/>
      <c r="AR570" s="52"/>
      <c r="AS570" s="52"/>
      <c r="AT570" s="52"/>
      <c r="AU570" s="52"/>
      <c r="AV570" s="52"/>
      <c r="AW570" s="52"/>
      <c r="AX570" s="52"/>
      <c r="AY570" s="52"/>
      <c r="AZ570" s="52"/>
      <c r="BA570" s="52"/>
      <c r="BB570" s="52"/>
      <c r="BC570" s="52"/>
      <c r="BD570" s="52"/>
      <c r="BE570" s="52"/>
      <c r="BF570" s="52"/>
      <c r="BG570" s="52"/>
      <c r="BH570" s="52"/>
      <c r="BI570" s="52"/>
      <c r="BJ570" s="52"/>
    </row>
    <row r="571" spans="1:62" ht="30" customHeight="1">
      <c r="A571" s="10">
        <v>570</v>
      </c>
      <c r="B571" s="57">
        <v>45884.470138888901</v>
      </c>
      <c r="C571" s="52">
        <v>123021</v>
      </c>
      <c r="D571" s="52">
        <v>216</v>
      </c>
      <c r="E571" s="52" t="s">
        <v>8566</v>
      </c>
      <c r="F571" s="52" t="s">
        <v>8567</v>
      </c>
      <c r="G571" s="52" t="s">
        <v>8568</v>
      </c>
      <c r="H571" s="52" t="s">
        <v>5110</v>
      </c>
      <c r="I571" s="52" t="s">
        <v>8569</v>
      </c>
      <c r="J571" s="52">
        <v>20</v>
      </c>
      <c r="K571" s="52" t="s">
        <v>5621</v>
      </c>
      <c r="L571" s="52"/>
      <c r="M571" s="52">
        <v>80</v>
      </c>
      <c r="N571" s="59">
        <v>45869.333333333299</v>
      </c>
      <c r="O571" s="52" t="s">
        <v>2681</v>
      </c>
      <c r="P571" s="59">
        <v>45869.641666666699</v>
      </c>
      <c r="Q571" s="52" t="s">
        <v>745</v>
      </c>
      <c r="R571" s="193">
        <v>45884.943055555603</v>
      </c>
      <c r="S571" s="52" t="s">
        <v>20867</v>
      </c>
      <c r="T571" s="61">
        <v>0.472673611111111</v>
      </c>
      <c r="U571" s="13">
        <f t="shared" si="25"/>
        <v>0.472673611111111</v>
      </c>
      <c r="V571" s="47">
        <f t="shared" si="26"/>
        <v>11.344166666666665</v>
      </c>
      <c r="W571" s="47" t="str">
        <f t="shared" si="24"/>
        <v>&lt;12 hr</v>
      </c>
      <c r="X571" s="52" t="s">
        <v>21950</v>
      </c>
      <c r="Y571" s="62" t="s">
        <v>21951</v>
      </c>
      <c r="Z571" s="53"/>
      <c r="AA571" s="52" t="s">
        <v>20888</v>
      </c>
      <c r="AB571" s="52"/>
      <c r="AC571" s="52"/>
      <c r="AD571" s="52"/>
      <c r="AE571" s="52"/>
      <c r="AF571" s="52"/>
      <c r="AG571" s="52"/>
      <c r="AH571" s="52"/>
      <c r="AI571" s="52"/>
      <c r="AJ571" s="52"/>
      <c r="AK571" s="52"/>
      <c r="AL571" s="52"/>
      <c r="AM571" s="52"/>
      <c r="AN571" s="52"/>
      <c r="AO571" s="52"/>
      <c r="AP571" s="52"/>
      <c r="AQ571" s="52"/>
      <c r="AR571" s="52"/>
      <c r="AS571" s="52"/>
      <c r="AT571" s="52"/>
      <c r="AU571" s="52"/>
      <c r="AV571" s="52"/>
      <c r="AW571" s="52"/>
      <c r="AX571" s="52"/>
      <c r="AY571" s="52"/>
      <c r="AZ571" s="52"/>
      <c r="BA571" s="52"/>
      <c r="BB571" s="52"/>
      <c r="BC571" s="52"/>
      <c r="BD571" s="52"/>
      <c r="BE571" s="52"/>
      <c r="BF571" s="52"/>
      <c r="BG571" s="52"/>
      <c r="BH571" s="52"/>
      <c r="BI571" s="52"/>
      <c r="BJ571" s="52"/>
    </row>
    <row r="572" spans="1:62" ht="30" customHeight="1">
      <c r="A572" s="10">
        <v>571</v>
      </c>
      <c r="B572" s="57">
        <v>45884.482638888898</v>
      </c>
      <c r="C572" s="52">
        <v>119324</v>
      </c>
      <c r="D572" s="52">
        <v>487029</v>
      </c>
      <c r="E572" s="52" t="s">
        <v>6519</v>
      </c>
      <c r="F572" s="52" t="s">
        <v>6520</v>
      </c>
      <c r="G572" s="52" t="s">
        <v>6521</v>
      </c>
      <c r="H572" s="52" t="s">
        <v>2355</v>
      </c>
      <c r="I572" s="52" t="s">
        <v>6522</v>
      </c>
      <c r="J572" s="52">
        <v>20</v>
      </c>
      <c r="K572" s="52" t="s">
        <v>3255</v>
      </c>
      <c r="L572" s="52" t="s">
        <v>4913</v>
      </c>
      <c r="M572" s="52">
        <v>80</v>
      </c>
      <c r="N572" s="52"/>
      <c r="O572" s="52" t="s">
        <v>745</v>
      </c>
      <c r="P572" s="59">
        <v>45846.425000000003</v>
      </c>
      <c r="Q572" s="52" t="s">
        <v>745</v>
      </c>
      <c r="R572" s="193">
        <v>45885.5534722222</v>
      </c>
      <c r="S572" s="52" t="s">
        <v>20867</v>
      </c>
      <c r="T572" s="60">
        <v>1.07030092592593</v>
      </c>
      <c r="U572" s="13">
        <f t="shared" si="25"/>
        <v>1.07030092592593</v>
      </c>
      <c r="V572" s="47">
        <f t="shared" si="26"/>
        <v>25.687222222222317</v>
      </c>
      <c r="W572" s="47" t="str">
        <f t="shared" si="24"/>
        <v>12-36 hr</v>
      </c>
      <c r="X572" s="52" t="s">
        <v>21952</v>
      </c>
      <c r="Y572" s="62" t="s">
        <v>21953</v>
      </c>
      <c r="Z572" s="53"/>
      <c r="AA572" s="52" t="s">
        <v>20888</v>
      </c>
      <c r="AB572" s="52"/>
      <c r="AC572" s="52"/>
      <c r="AD572" s="52"/>
      <c r="AE572" s="52"/>
      <c r="AF572" s="52"/>
      <c r="AG572" s="52"/>
      <c r="AH572" s="52"/>
      <c r="AI572" s="52"/>
      <c r="AJ572" s="52"/>
      <c r="AK572" s="52"/>
      <c r="AL572" s="52"/>
      <c r="AM572" s="52"/>
      <c r="AN572" s="52"/>
      <c r="AO572" s="52"/>
      <c r="AP572" s="52"/>
      <c r="AQ572" s="52"/>
      <c r="AR572" s="52"/>
      <c r="AS572" s="52"/>
      <c r="AT572" s="52"/>
      <c r="AU572" s="52"/>
      <c r="AV572" s="52"/>
      <c r="AW572" s="52"/>
      <c r="AX572" s="52"/>
      <c r="AY572" s="52"/>
      <c r="AZ572" s="52"/>
      <c r="BA572" s="52"/>
      <c r="BB572" s="52"/>
      <c r="BC572" s="52"/>
      <c r="BD572" s="52"/>
      <c r="BE572" s="52"/>
      <c r="BF572" s="52"/>
      <c r="BG572" s="52"/>
      <c r="BH572" s="52"/>
      <c r="BI572" s="52"/>
      <c r="BJ572" s="52"/>
    </row>
    <row r="573" spans="1:62" ht="30" customHeight="1">
      <c r="A573" s="10">
        <v>572</v>
      </c>
      <c r="B573" s="57">
        <v>45884.518750000003</v>
      </c>
      <c r="C573" s="52">
        <v>106125</v>
      </c>
      <c r="D573" s="52">
        <v>405856</v>
      </c>
      <c r="E573" s="52" t="s">
        <v>2718</v>
      </c>
      <c r="F573" s="52" t="s">
        <v>2719</v>
      </c>
      <c r="G573" s="52" t="s">
        <v>21565</v>
      </c>
      <c r="H573" s="52" t="s">
        <v>41</v>
      </c>
      <c r="I573" s="52" t="s">
        <v>2721</v>
      </c>
      <c r="J573" s="52">
        <v>40</v>
      </c>
      <c r="K573" s="52" t="s">
        <v>65</v>
      </c>
      <c r="L573" s="52" t="s">
        <v>33</v>
      </c>
      <c r="M573" s="52">
        <v>20</v>
      </c>
      <c r="N573" s="59">
        <v>45757.625</v>
      </c>
      <c r="O573" s="52" t="s">
        <v>687</v>
      </c>
      <c r="P573" s="59">
        <v>45757.579861111102</v>
      </c>
      <c r="Q573" s="52" t="s">
        <v>687</v>
      </c>
      <c r="R573" s="193">
        <v>45884.943749999999</v>
      </c>
      <c r="S573" s="52" t="s">
        <v>20867</v>
      </c>
      <c r="T573" s="61">
        <v>0.42487268518518501</v>
      </c>
      <c r="U573" s="13">
        <f t="shared" si="25"/>
        <v>0.42487268518518501</v>
      </c>
      <c r="V573" s="47">
        <f t="shared" si="26"/>
        <v>10.196944444444441</v>
      </c>
      <c r="W573" s="47" t="str">
        <f t="shared" si="24"/>
        <v>&lt;12 hr</v>
      </c>
      <c r="X573" s="52" t="s">
        <v>2722</v>
      </c>
      <c r="Y573" s="62" t="s">
        <v>21954</v>
      </c>
      <c r="Z573" s="53"/>
      <c r="AA573" s="52" t="s">
        <v>20888</v>
      </c>
      <c r="AB573" s="52"/>
      <c r="AC573" s="52"/>
      <c r="AD573" s="52"/>
      <c r="AE573" s="52"/>
      <c r="AF573" s="52"/>
      <c r="AG573" s="52"/>
      <c r="AH573" s="52"/>
      <c r="AI573" s="52"/>
      <c r="AJ573" s="52"/>
      <c r="AK573" s="52"/>
      <c r="AL573" s="52"/>
      <c r="AM573" s="52"/>
      <c r="AN573" s="52"/>
      <c r="AO573" s="52"/>
      <c r="AP573" s="52"/>
      <c r="AQ573" s="52"/>
      <c r="AR573" s="52"/>
      <c r="AS573" s="52"/>
      <c r="AT573" s="52"/>
      <c r="AU573" s="52"/>
      <c r="AV573" s="52"/>
      <c r="AW573" s="52"/>
      <c r="AX573" s="52"/>
      <c r="AY573" s="52"/>
      <c r="AZ573" s="52"/>
      <c r="BA573" s="52"/>
      <c r="BB573" s="52"/>
      <c r="BC573" s="52"/>
      <c r="BD573" s="52"/>
      <c r="BE573" s="52"/>
      <c r="BF573" s="52"/>
      <c r="BG573" s="52"/>
      <c r="BH573" s="52"/>
      <c r="BI573" s="52"/>
      <c r="BJ573" s="52"/>
    </row>
    <row r="574" spans="1:62" ht="30" customHeight="1">
      <c r="A574" s="10">
        <v>573</v>
      </c>
      <c r="B574" s="57">
        <v>45884.670833333301</v>
      </c>
      <c r="C574" s="52">
        <v>122276</v>
      </c>
      <c r="D574" s="52">
        <v>181562</v>
      </c>
      <c r="E574" s="52" t="s">
        <v>8044</v>
      </c>
      <c r="F574" s="52" t="s">
        <v>8045</v>
      </c>
      <c r="G574" s="52" t="s">
        <v>8046</v>
      </c>
      <c r="H574" s="52" t="s">
        <v>5098</v>
      </c>
      <c r="I574" s="52" t="s">
        <v>8047</v>
      </c>
      <c r="J574" s="52">
        <v>20</v>
      </c>
      <c r="K574" s="52" t="s">
        <v>5473</v>
      </c>
      <c r="L574" s="52"/>
      <c r="M574" s="52"/>
      <c r="N574" s="59">
        <v>45865.333333333299</v>
      </c>
      <c r="O574" s="52" t="s">
        <v>5218</v>
      </c>
      <c r="P574" s="59">
        <v>45865.722916666702</v>
      </c>
      <c r="Q574" s="52"/>
      <c r="R574" s="193">
        <v>45884.912499999999</v>
      </c>
      <c r="S574" s="52" t="s">
        <v>20867</v>
      </c>
      <c r="T574" s="61">
        <v>0.241111111111111</v>
      </c>
      <c r="U574" s="13">
        <f t="shared" si="25"/>
        <v>0.241111111111111</v>
      </c>
      <c r="V574" s="47">
        <f t="shared" si="26"/>
        <v>5.7866666666666635</v>
      </c>
      <c r="W574" s="47" t="str">
        <f t="shared" si="24"/>
        <v>&lt;12 hr</v>
      </c>
      <c r="X574" s="52" t="s">
        <v>21869</v>
      </c>
      <c r="Y574" s="62" t="s">
        <v>21959</v>
      </c>
      <c r="Z574" s="53"/>
      <c r="AA574" s="52" t="s">
        <v>21087</v>
      </c>
      <c r="AB574" s="52"/>
      <c r="AC574" s="52"/>
      <c r="AD574" s="52"/>
      <c r="AE574" s="52"/>
      <c r="AF574" s="52"/>
      <c r="AG574" s="52"/>
      <c r="AH574" s="52"/>
      <c r="AI574" s="52"/>
      <c r="AJ574" s="52"/>
      <c r="AK574" s="52"/>
      <c r="AL574" s="52"/>
      <c r="AM574" s="52"/>
      <c r="AN574" s="52"/>
      <c r="AO574" s="52"/>
      <c r="AP574" s="52"/>
      <c r="AQ574" s="52"/>
      <c r="AR574" s="52"/>
      <c r="AS574" s="52"/>
      <c r="AT574" s="52"/>
      <c r="AU574" s="52"/>
      <c r="AV574" s="52"/>
      <c r="AW574" s="52"/>
      <c r="AX574" s="52"/>
      <c r="AY574" s="52"/>
      <c r="AZ574" s="52"/>
      <c r="BA574" s="52"/>
      <c r="BB574" s="52"/>
      <c r="BC574" s="52"/>
      <c r="BD574" s="52"/>
      <c r="BE574" s="52"/>
      <c r="BF574" s="52"/>
      <c r="BG574" s="52"/>
      <c r="BH574" s="52"/>
      <c r="BI574" s="52"/>
      <c r="BJ574" s="52"/>
    </row>
    <row r="575" spans="1:62" ht="30" customHeight="1">
      <c r="A575" s="10">
        <v>574</v>
      </c>
      <c r="B575" s="57">
        <v>45884.6743055556</v>
      </c>
      <c r="C575" s="52">
        <v>120669</v>
      </c>
      <c r="D575" s="52">
        <v>495812</v>
      </c>
      <c r="E575" s="52" t="s">
        <v>7112</v>
      </c>
      <c r="F575" s="52" t="s">
        <v>7113</v>
      </c>
      <c r="G575" s="52" t="s">
        <v>21960</v>
      </c>
      <c r="H575" s="52" t="s">
        <v>182</v>
      </c>
      <c r="I575" s="52" t="s">
        <v>7115</v>
      </c>
      <c r="J575" s="52">
        <v>75</v>
      </c>
      <c r="K575" s="52" t="s">
        <v>1311</v>
      </c>
      <c r="L575" s="52" t="s">
        <v>33</v>
      </c>
      <c r="M575" s="52"/>
      <c r="N575" s="59">
        <v>45854.333333333299</v>
      </c>
      <c r="O575" s="52" t="s">
        <v>2681</v>
      </c>
      <c r="P575" s="59">
        <v>45854.443749999999</v>
      </c>
      <c r="Q575" s="52" t="s">
        <v>5308</v>
      </c>
      <c r="R575" s="193">
        <v>45887.636805555601</v>
      </c>
      <c r="S575" s="52" t="s">
        <v>20867</v>
      </c>
      <c r="T575" s="60">
        <v>2.9624421296296299</v>
      </c>
      <c r="U575" s="13">
        <f t="shared" si="25"/>
        <v>2.9624421296296299</v>
      </c>
      <c r="V575" s="47">
        <f t="shared" si="26"/>
        <v>71.098611111111126</v>
      </c>
      <c r="W575" s="47" t="str">
        <f t="shared" si="24"/>
        <v>&gt; 60 hr</v>
      </c>
      <c r="X575" s="52" t="s">
        <v>21961</v>
      </c>
      <c r="Y575" s="62" t="s">
        <v>21962</v>
      </c>
      <c r="Z575" s="53"/>
      <c r="AA575" s="52" t="s">
        <v>21686</v>
      </c>
      <c r="AB575" s="52"/>
      <c r="AC575" s="52"/>
      <c r="AD575" s="52"/>
      <c r="AE575" s="52"/>
      <c r="AF575" s="52"/>
      <c r="AG575" s="52"/>
      <c r="AH575" s="52"/>
      <c r="AI575" s="52"/>
      <c r="AJ575" s="52"/>
      <c r="AK575" s="52"/>
      <c r="AL575" s="52"/>
      <c r="AM575" s="52"/>
      <c r="AN575" s="52"/>
      <c r="AO575" s="52"/>
      <c r="AP575" s="52"/>
      <c r="AQ575" s="52"/>
      <c r="AR575" s="52"/>
      <c r="AS575" s="52"/>
      <c r="AT575" s="52"/>
      <c r="AU575" s="52"/>
      <c r="AV575" s="52"/>
      <c r="AW575" s="52"/>
      <c r="AX575" s="52"/>
      <c r="AY575" s="52"/>
      <c r="AZ575" s="52"/>
      <c r="BA575" s="52"/>
      <c r="BB575" s="52"/>
      <c r="BC575" s="52"/>
      <c r="BD575" s="52"/>
      <c r="BE575" s="52"/>
      <c r="BF575" s="52"/>
      <c r="BG575" s="52"/>
      <c r="BH575" s="52"/>
      <c r="BI575" s="52"/>
      <c r="BJ575" s="52"/>
    </row>
    <row r="576" spans="1:62" ht="30" customHeight="1">
      <c r="A576" s="10">
        <v>575</v>
      </c>
      <c r="B576" s="57">
        <v>45884.6743055556</v>
      </c>
      <c r="C576" s="52">
        <v>122940</v>
      </c>
      <c r="D576" s="52">
        <v>512632</v>
      </c>
      <c r="E576" s="52" t="s">
        <v>8486</v>
      </c>
      <c r="F576" s="52" t="s">
        <v>8487</v>
      </c>
      <c r="G576" s="52" t="s">
        <v>8488</v>
      </c>
      <c r="H576" s="52" t="s">
        <v>30</v>
      </c>
      <c r="I576" s="52" t="s">
        <v>8489</v>
      </c>
      <c r="J576" s="52">
        <v>25</v>
      </c>
      <c r="K576" s="52" t="s">
        <v>32</v>
      </c>
      <c r="L576" s="52" t="s">
        <v>33</v>
      </c>
      <c r="M576" s="52"/>
      <c r="N576" s="59">
        <v>45869.333333333299</v>
      </c>
      <c r="O576" s="52" t="s">
        <v>2681</v>
      </c>
      <c r="P576" s="59">
        <v>45869.442361111098</v>
      </c>
      <c r="Q576" s="52"/>
      <c r="R576" s="193">
        <v>45884.9152777778</v>
      </c>
      <c r="S576" s="52" t="s">
        <v>20867</v>
      </c>
      <c r="T576" s="61">
        <v>0.240706018518518</v>
      </c>
      <c r="U576" s="13">
        <f t="shared" si="25"/>
        <v>0.240706018518518</v>
      </c>
      <c r="V576" s="47">
        <f t="shared" si="26"/>
        <v>5.7769444444444318</v>
      </c>
      <c r="W576" s="47" t="str">
        <f t="shared" si="24"/>
        <v>&lt;12 hr</v>
      </c>
      <c r="X576" s="52" t="s">
        <v>21963</v>
      </c>
      <c r="Y576" s="62" t="s">
        <v>21964</v>
      </c>
      <c r="Z576" s="53"/>
      <c r="AA576" s="52" t="s">
        <v>21087</v>
      </c>
      <c r="AB576" s="52"/>
      <c r="AC576" s="52"/>
      <c r="AD576" s="52"/>
      <c r="AE576" s="52"/>
      <c r="AF576" s="52"/>
      <c r="AG576" s="52"/>
      <c r="AH576" s="52"/>
      <c r="AI576" s="52"/>
      <c r="AJ576" s="52"/>
      <c r="AK576" s="52"/>
      <c r="AL576" s="52"/>
      <c r="AM576" s="52"/>
      <c r="AN576" s="52"/>
      <c r="AO576" s="52"/>
      <c r="AP576" s="52"/>
      <c r="AQ576" s="52"/>
      <c r="AR576" s="52"/>
      <c r="AS576" s="52"/>
      <c r="AT576" s="52"/>
      <c r="AU576" s="52"/>
      <c r="AV576" s="52"/>
      <c r="AW576" s="52"/>
      <c r="AX576" s="52"/>
      <c r="AY576" s="52"/>
      <c r="AZ576" s="52"/>
      <c r="BA576" s="52"/>
      <c r="BB576" s="52"/>
      <c r="BC576" s="52"/>
      <c r="BD576" s="52"/>
      <c r="BE576" s="52"/>
      <c r="BF576" s="52"/>
      <c r="BG576" s="52"/>
      <c r="BH576" s="52"/>
      <c r="BI576" s="52"/>
      <c r="BJ576" s="52"/>
    </row>
    <row r="577" spans="1:62" ht="30" customHeight="1">
      <c r="A577" s="10">
        <v>576</v>
      </c>
      <c r="B577" s="57">
        <v>45884.677777777797</v>
      </c>
      <c r="C577" s="52">
        <v>121602</v>
      </c>
      <c r="D577" s="52">
        <v>94310</v>
      </c>
      <c r="E577" s="52" t="s">
        <v>7503</v>
      </c>
      <c r="F577" s="52" t="s">
        <v>7504</v>
      </c>
      <c r="G577" s="52" t="s">
        <v>7505</v>
      </c>
      <c r="H577" s="52" t="s">
        <v>5098</v>
      </c>
      <c r="I577" s="52" t="s">
        <v>7506</v>
      </c>
      <c r="J577" s="52">
        <v>25</v>
      </c>
      <c r="K577" s="52" t="s">
        <v>7507</v>
      </c>
      <c r="L577" s="52"/>
      <c r="M577" s="52"/>
      <c r="N577" s="59">
        <v>45860.333333333299</v>
      </c>
      <c r="O577" s="52" t="s">
        <v>2681</v>
      </c>
      <c r="P577" s="59">
        <v>45861.495833333298</v>
      </c>
      <c r="Q577" s="52" t="s">
        <v>5308</v>
      </c>
      <c r="R577" s="193">
        <v>45885.4</v>
      </c>
      <c r="S577" s="52" t="s">
        <v>20867</v>
      </c>
      <c r="T577" s="61">
        <v>0.721793981481481</v>
      </c>
      <c r="U577" s="13">
        <f t="shared" si="25"/>
        <v>0.721793981481481</v>
      </c>
      <c r="V577" s="47">
        <f t="shared" si="26"/>
        <v>17.323055555555545</v>
      </c>
      <c r="W577" s="47" t="str">
        <f t="shared" si="24"/>
        <v>12-36 hr</v>
      </c>
      <c r="X577" s="52" t="s">
        <v>21779</v>
      </c>
      <c r="Y577" s="62" t="s">
        <v>21965</v>
      </c>
      <c r="Z577" s="53"/>
      <c r="AA577" s="52" t="s">
        <v>21686</v>
      </c>
      <c r="AB577" s="52"/>
      <c r="AC577" s="52"/>
      <c r="AD577" s="52"/>
      <c r="AE577" s="52"/>
      <c r="AF577" s="52"/>
      <c r="AG577" s="52"/>
      <c r="AH577" s="52"/>
      <c r="AI577" s="52"/>
      <c r="AJ577" s="52"/>
      <c r="AK577" s="52"/>
      <c r="AL577" s="52"/>
      <c r="AM577" s="52"/>
      <c r="AN577" s="52"/>
      <c r="AO577" s="52"/>
      <c r="AP577" s="52"/>
      <c r="AQ577" s="52"/>
      <c r="AR577" s="52"/>
      <c r="AS577" s="52"/>
      <c r="AT577" s="52"/>
      <c r="AU577" s="52"/>
      <c r="AV577" s="52"/>
      <c r="AW577" s="52"/>
      <c r="AX577" s="52"/>
      <c r="AY577" s="52"/>
      <c r="AZ577" s="52"/>
      <c r="BA577" s="52"/>
      <c r="BB577" s="52"/>
      <c r="BC577" s="52"/>
      <c r="BD577" s="52"/>
      <c r="BE577" s="52"/>
      <c r="BF577" s="52"/>
      <c r="BG577" s="52"/>
      <c r="BH577" s="52"/>
      <c r="BI577" s="52"/>
      <c r="BJ577" s="52"/>
    </row>
    <row r="578" spans="1:62" ht="30" customHeight="1">
      <c r="A578" s="10">
        <v>577</v>
      </c>
      <c r="B578" s="57">
        <v>45884.685416666704</v>
      </c>
      <c r="C578" s="52">
        <v>117828</v>
      </c>
      <c r="D578" s="52">
        <v>263811</v>
      </c>
      <c r="E578" s="52" t="s">
        <v>5570</v>
      </c>
      <c r="F578" s="52" t="s">
        <v>5571</v>
      </c>
      <c r="G578" s="52" t="s">
        <v>21497</v>
      </c>
      <c r="H578" s="52" t="s">
        <v>2355</v>
      </c>
      <c r="I578" s="52" t="s">
        <v>21498</v>
      </c>
      <c r="J578" s="52">
        <v>20</v>
      </c>
      <c r="K578" s="52" t="s">
        <v>5050</v>
      </c>
      <c r="L578" s="52" t="s">
        <v>4913</v>
      </c>
      <c r="M578" s="52">
        <v>200</v>
      </c>
      <c r="N578" s="59">
        <v>45842.333333333299</v>
      </c>
      <c r="O578" s="52" t="s">
        <v>687</v>
      </c>
      <c r="P578" s="59">
        <v>45842.590972222199</v>
      </c>
      <c r="Q578" s="52" t="s">
        <v>745</v>
      </c>
      <c r="R578" s="193">
        <v>45886.536805555603</v>
      </c>
      <c r="S578" s="52" t="s">
        <v>20867</v>
      </c>
      <c r="T578" s="60">
        <v>1.85104166666667</v>
      </c>
      <c r="U578" s="13">
        <f t="shared" si="25"/>
        <v>1.85104166666667</v>
      </c>
      <c r="V578" s="47">
        <f t="shared" si="26"/>
        <v>44.425000000000082</v>
      </c>
      <c r="W578" s="47" t="str">
        <f t="shared" si="24"/>
        <v>36-48 hr</v>
      </c>
      <c r="X578" s="52" t="s">
        <v>21499</v>
      </c>
      <c r="Y578" s="62" t="s">
        <v>21966</v>
      </c>
      <c r="Z578" s="53"/>
      <c r="AA578" s="52" t="s">
        <v>20888</v>
      </c>
      <c r="AB578" s="52"/>
      <c r="AC578" s="52"/>
      <c r="AD578" s="52"/>
      <c r="AE578" s="52"/>
      <c r="AF578" s="52"/>
      <c r="AG578" s="52"/>
      <c r="AH578" s="52"/>
      <c r="AI578" s="52"/>
      <c r="AJ578" s="52"/>
      <c r="AK578" s="52"/>
      <c r="AL578" s="52"/>
      <c r="AM578" s="52"/>
      <c r="AN578" s="52"/>
      <c r="AO578" s="52"/>
      <c r="AP578" s="52"/>
      <c r="AQ578" s="52"/>
      <c r="AR578" s="52"/>
      <c r="AS578" s="52"/>
      <c r="AT578" s="52"/>
      <c r="AU578" s="52"/>
      <c r="AV578" s="52"/>
      <c r="AW578" s="52"/>
      <c r="AX578" s="52"/>
      <c r="AY578" s="52"/>
      <c r="AZ578" s="52"/>
      <c r="BA578" s="52"/>
      <c r="BB578" s="52"/>
      <c r="BC578" s="52"/>
      <c r="BD578" s="52"/>
      <c r="BE578" s="52"/>
      <c r="BF578" s="52"/>
      <c r="BG578" s="52"/>
      <c r="BH578" s="52"/>
      <c r="BI578" s="52"/>
      <c r="BJ578" s="52"/>
    </row>
    <row r="579" spans="1:62" ht="30" customHeight="1">
      <c r="A579" s="10">
        <v>578</v>
      </c>
      <c r="B579" s="57">
        <v>45885.379166666702</v>
      </c>
      <c r="C579" s="52"/>
      <c r="D579" s="52">
        <v>472858</v>
      </c>
      <c r="E579" s="52" t="s">
        <v>21891</v>
      </c>
      <c r="F579" s="52" t="s">
        <v>21892</v>
      </c>
      <c r="G579" s="52" t="s">
        <v>21893</v>
      </c>
      <c r="H579" s="52" t="s">
        <v>5098</v>
      </c>
      <c r="I579" s="52" t="s">
        <v>21894</v>
      </c>
      <c r="J579" s="52">
        <v>20</v>
      </c>
      <c r="K579" s="52"/>
      <c r="L579" s="52"/>
      <c r="M579" s="52">
        <v>300</v>
      </c>
      <c r="N579" s="59">
        <v>45886.333333333299</v>
      </c>
      <c r="O579" s="52" t="s">
        <v>2681</v>
      </c>
      <c r="P579" s="52"/>
      <c r="Q579" s="52" t="s">
        <v>2681</v>
      </c>
      <c r="R579" s="193">
        <v>45886.535416666702</v>
      </c>
      <c r="S579" s="52" t="s">
        <v>20867</v>
      </c>
      <c r="T579" s="60">
        <v>1.15591435185185</v>
      </c>
      <c r="U579" s="13">
        <f t="shared" si="25"/>
        <v>1.15591435185185</v>
      </c>
      <c r="V579" s="47">
        <f t="shared" si="26"/>
        <v>27.7419444444444</v>
      </c>
      <c r="W579" s="47" t="str">
        <f t="shared" si="24"/>
        <v>12-36 hr</v>
      </c>
      <c r="X579" s="52"/>
      <c r="Y579" s="62" t="s">
        <v>21967</v>
      </c>
      <c r="Z579" s="53"/>
      <c r="AA579" s="52" t="s">
        <v>20888</v>
      </c>
      <c r="AB579" s="52"/>
      <c r="AC579" s="52"/>
      <c r="AD579" s="52"/>
      <c r="AE579" s="52"/>
      <c r="AF579" s="52"/>
      <c r="AG579" s="52"/>
      <c r="AH579" s="52"/>
      <c r="AI579" s="52"/>
      <c r="AJ579" s="52"/>
      <c r="AK579" s="52"/>
      <c r="AL579" s="52"/>
      <c r="AM579" s="52"/>
      <c r="AN579" s="52"/>
      <c r="AO579" s="52"/>
      <c r="AP579" s="52"/>
      <c r="AQ579" s="52"/>
      <c r="AR579" s="52"/>
      <c r="AS579" s="52"/>
      <c r="AT579" s="52"/>
      <c r="AU579" s="52"/>
      <c r="AV579" s="52"/>
      <c r="AW579" s="52"/>
      <c r="AX579" s="52"/>
      <c r="AY579" s="52"/>
      <c r="AZ579" s="52"/>
      <c r="BA579" s="52"/>
      <c r="BB579" s="52"/>
      <c r="BC579" s="52"/>
      <c r="BD579" s="52"/>
      <c r="BE579" s="52"/>
      <c r="BF579" s="52"/>
      <c r="BG579" s="52"/>
      <c r="BH579" s="52"/>
      <c r="BI579" s="52"/>
      <c r="BJ579" s="52"/>
    </row>
    <row r="580" spans="1:62" ht="30" customHeight="1">
      <c r="A580" s="10">
        <v>579</v>
      </c>
      <c r="B580" s="57">
        <v>45885.538888888899</v>
      </c>
      <c r="C580" s="52">
        <v>115128</v>
      </c>
      <c r="D580" s="52">
        <v>319549</v>
      </c>
      <c r="E580" s="52" t="s">
        <v>4312</v>
      </c>
      <c r="F580" s="52" t="s">
        <v>4313</v>
      </c>
      <c r="G580" s="52" t="s">
        <v>4314</v>
      </c>
      <c r="H580" s="52" t="s">
        <v>30</v>
      </c>
      <c r="I580" s="52" t="s">
        <v>4315</v>
      </c>
      <c r="J580" s="52">
        <v>25</v>
      </c>
      <c r="K580" s="52" t="s">
        <v>73</v>
      </c>
      <c r="L580" s="52" t="s">
        <v>33</v>
      </c>
      <c r="M580" s="52">
        <v>10</v>
      </c>
      <c r="N580" s="59">
        <v>45821.666666666701</v>
      </c>
      <c r="O580" s="52" t="s">
        <v>3111</v>
      </c>
      <c r="P580" s="59">
        <v>45821.709027777797</v>
      </c>
      <c r="Q580" s="52" t="s">
        <v>745</v>
      </c>
      <c r="R580" s="193">
        <v>45885.672916666699</v>
      </c>
      <c r="S580" s="52" t="s">
        <v>20867</v>
      </c>
      <c r="T580" s="61">
        <v>0.13428240740740699</v>
      </c>
      <c r="U580" s="13">
        <f t="shared" si="25"/>
        <v>0.13428240740740699</v>
      </c>
      <c r="V580" s="47">
        <f t="shared" si="26"/>
        <v>3.2227777777777677</v>
      </c>
      <c r="W580" s="47" t="str">
        <f t="shared" si="24"/>
        <v>&lt;12 hr</v>
      </c>
      <c r="X580" s="52" t="s">
        <v>21968</v>
      </c>
      <c r="Y580" s="62" t="s">
        <v>21969</v>
      </c>
      <c r="Z580" s="53"/>
      <c r="AA580" s="52" t="s">
        <v>20888</v>
      </c>
      <c r="AB580" s="52"/>
      <c r="AC580" s="52"/>
      <c r="AD580" s="52"/>
      <c r="AE580" s="52"/>
      <c r="AF580" s="52"/>
      <c r="AG580" s="52"/>
      <c r="AH580" s="52"/>
      <c r="AI580" s="52"/>
      <c r="AJ580" s="52"/>
      <c r="AK580" s="52"/>
      <c r="AL580" s="52"/>
      <c r="AM580" s="52"/>
      <c r="AN580" s="52"/>
      <c r="AO580" s="52"/>
      <c r="AP580" s="52"/>
      <c r="AQ580" s="52"/>
      <c r="AR580" s="52"/>
      <c r="AS580" s="52"/>
      <c r="AT580" s="52"/>
      <c r="AU580" s="52"/>
      <c r="AV580" s="52"/>
      <c r="AW580" s="52"/>
      <c r="AX580" s="52"/>
      <c r="AY580" s="52"/>
      <c r="AZ580" s="52"/>
      <c r="BA580" s="52"/>
      <c r="BB580" s="52"/>
      <c r="BC580" s="52"/>
      <c r="BD580" s="52"/>
      <c r="BE580" s="52"/>
      <c r="BF580" s="52"/>
      <c r="BG580" s="52"/>
      <c r="BH580" s="52"/>
      <c r="BI580" s="52"/>
      <c r="BJ580" s="52"/>
    </row>
    <row r="581" spans="1:62" ht="30" customHeight="1">
      <c r="A581" s="10">
        <v>580</v>
      </c>
      <c r="B581" s="57">
        <v>45885.543749999997</v>
      </c>
      <c r="C581" s="52">
        <v>121605</v>
      </c>
      <c r="D581" s="52">
        <v>502174</v>
      </c>
      <c r="E581" s="52" t="s">
        <v>7518</v>
      </c>
      <c r="F581" s="52" t="s">
        <v>7519</v>
      </c>
      <c r="G581" s="52" t="s">
        <v>7520</v>
      </c>
      <c r="H581" s="52" t="s">
        <v>5110</v>
      </c>
      <c r="I581" s="52" t="s">
        <v>7521</v>
      </c>
      <c r="J581" s="52">
        <v>25</v>
      </c>
      <c r="K581" s="52" t="s">
        <v>7522</v>
      </c>
      <c r="L581" s="52"/>
      <c r="M581" s="52">
        <v>100</v>
      </c>
      <c r="N581" s="59">
        <v>45861.333333333299</v>
      </c>
      <c r="O581" s="52" t="s">
        <v>5186</v>
      </c>
      <c r="P581" s="59">
        <v>45861.375</v>
      </c>
      <c r="Q581" s="52" t="s">
        <v>687</v>
      </c>
      <c r="R581" s="193">
        <v>45885.868750000001</v>
      </c>
      <c r="S581" s="52" t="s">
        <v>20867</v>
      </c>
      <c r="T581" s="61">
        <v>0.32472222222222202</v>
      </c>
      <c r="U581" s="13">
        <f t="shared" si="25"/>
        <v>0.32472222222222202</v>
      </c>
      <c r="V581" s="47">
        <f t="shared" si="26"/>
        <v>7.7933333333333286</v>
      </c>
      <c r="W581" s="47" t="str">
        <f t="shared" si="24"/>
        <v>&lt;12 hr</v>
      </c>
      <c r="X581" s="52" t="s">
        <v>21970</v>
      </c>
      <c r="Y581" s="62" t="s">
        <v>21971</v>
      </c>
      <c r="Z581" s="53"/>
      <c r="AA581" s="52" t="s">
        <v>20888</v>
      </c>
      <c r="AB581" s="52"/>
      <c r="AC581" s="52"/>
      <c r="AD581" s="52"/>
      <c r="AE581" s="52"/>
      <c r="AF581" s="52"/>
      <c r="AG581" s="52"/>
      <c r="AH581" s="52"/>
      <c r="AI581" s="52"/>
      <c r="AJ581" s="52"/>
      <c r="AK581" s="52"/>
      <c r="AL581" s="52"/>
      <c r="AM581" s="52"/>
      <c r="AN581" s="52"/>
      <c r="AO581" s="52"/>
      <c r="AP581" s="52"/>
      <c r="AQ581" s="52"/>
      <c r="AR581" s="52"/>
      <c r="AS581" s="52"/>
      <c r="AT581" s="52"/>
      <c r="AU581" s="52"/>
      <c r="AV581" s="52"/>
      <c r="AW581" s="52"/>
      <c r="AX581" s="52"/>
      <c r="AY581" s="52"/>
      <c r="AZ581" s="52"/>
      <c r="BA581" s="52"/>
      <c r="BB581" s="52"/>
      <c r="BC581" s="52"/>
      <c r="BD581" s="52"/>
      <c r="BE581" s="52"/>
      <c r="BF581" s="52"/>
      <c r="BG581" s="52"/>
      <c r="BH581" s="52"/>
      <c r="BI581" s="52"/>
      <c r="BJ581" s="52"/>
    </row>
    <row r="582" spans="1:62" ht="30" customHeight="1">
      <c r="A582" s="10">
        <v>581</v>
      </c>
      <c r="B582" s="57">
        <v>45885.5444444444</v>
      </c>
      <c r="C582" s="52">
        <v>98742</v>
      </c>
      <c r="D582" s="52">
        <v>348582</v>
      </c>
      <c r="E582" s="52" t="s">
        <v>439</v>
      </c>
      <c r="F582" s="52" t="s">
        <v>440</v>
      </c>
      <c r="G582" s="52" t="s">
        <v>441</v>
      </c>
      <c r="H582" s="52" t="s">
        <v>292</v>
      </c>
      <c r="I582" s="52" t="s">
        <v>442</v>
      </c>
      <c r="J582" s="52">
        <v>20</v>
      </c>
      <c r="K582" s="52" t="s">
        <v>443</v>
      </c>
      <c r="L582" s="52" t="s">
        <v>33</v>
      </c>
      <c r="M582" s="52">
        <v>20</v>
      </c>
      <c r="N582" s="59">
        <v>45694.458333333299</v>
      </c>
      <c r="O582" s="52" t="s">
        <v>66</v>
      </c>
      <c r="P582" s="59">
        <v>45695.447222222203</v>
      </c>
      <c r="Q582" s="52" t="s">
        <v>2681</v>
      </c>
      <c r="R582" s="193">
        <v>45885.988888888904</v>
      </c>
      <c r="S582" s="52" t="s">
        <v>20867</v>
      </c>
      <c r="T582" s="61">
        <v>0.44405092592592599</v>
      </c>
      <c r="U582" s="13">
        <f t="shared" si="25"/>
        <v>0.44405092592592599</v>
      </c>
      <c r="V582" s="47">
        <f t="shared" si="26"/>
        <v>10.657222222222224</v>
      </c>
      <c r="W582" s="47" t="str">
        <f t="shared" si="24"/>
        <v>&lt;12 hr</v>
      </c>
      <c r="X582" s="52" t="s">
        <v>444</v>
      </c>
      <c r="Y582" s="62" t="s">
        <v>21972</v>
      </c>
      <c r="Z582" s="53"/>
      <c r="AA582" s="52" t="s">
        <v>20888</v>
      </c>
      <c r="AB582" s="52"/>
      <c r="AC582" s="52"/>
      <c r="AD582" s="52"/>
      <c r="AE582" s="52"/>
      <c r="AF582" s="52"/>
      <c r="AG582" s="52"/>
      <c r="AH582" s="52"/>
      <c r="AI582" s="52"/>
      <c r="AJ582" s="52"/>
      <c r="AK582" s="52"/>
      <c r="AL582" s="52"/>
      <c r="AM582" s="52"/>
      <c r="AN582" s="52"/>
      <c r="AO582" s="52"/>
      <c r="AP582" s="52"/>
      <c r="AQ582" s="52"/>
      <c r="AR582" s="52"/>
      <c r="AS582" s="52"/>
      <c r="AT582" s="52"/>
      <c r="AU582" s="52"/>
      <c r="AV582" s="52"/>
      <c r="AW582" s="52"/>
      <c r="AX582" s="52"/>
      <c r="AY582" s="52"/>
      <c r="AZ582" s="52"/>
      <c r="BA582" s="52"/>
      <c r="BB582" s="52"/>
      <c r="BC582" s="52"/>
      <c r="BD582" s="52"/>
      <c r="BE582" s="52"/>
      <c r="BF582" s="52"/>
      <c r="BG582" s="52"/>
      <c r="BH582" s="52"/>
      <c r="BI582" s="52"/>
      <c r="BJ582" s="52"/>
    </row>
    <row r="583" spans="1:62" ht="30" customHeight="1">
      <c r="A583" s="10">
        <v>582</v>
      </c>
      <c r="B583" s="57">
        <v>45885.65</v>
      </c>
      <c r="C583" s="52">
        <v>102973</v>
      </c>
      <c r="D583" s="52">
        <v>382946</v>
      </c>
      <c r="E583" s="52" t="s">
        <v>1804</v>
      </c>
      <c r="F583" s="52" t="s">
        <v>1805</v>
      </c>
      <c r="G583" s="52" t="s">
        <v>1806</v>
      </c>
      <c r="H583" s="52" t="s">
        <v>41</v>
      </c>
      <c r="I583" s="52" t="s">
        <v>1807</v>
      </c>
      <c r="J583" s="52">
        <v>25</v>
      </c>
      <c r="K583" s="52" t="s">
        <v>443</v>
      </c>
      <c r="L583" s="52" t="s">
        <v>33</v>
      </c>
      <c r="M583" s="52"/>
      <c r="N583" s="59">
        <v>45886.333333333299</v>
      </c>
      <c r="O583" s="52" t="s">
        <v>44</v>
      </c>
      <c r="P583" s="59">
        <v>45732.504166666702</v>
      </c>
      <c r="Q583" s="52"/>
      <c r="R583" s="193">
        <v>45886.645833333299</v>
      </c>
      <c r="S583" s="52" t="s">
        <v>20867</v>
      </c>
      <c r="T583" s="61">
        <v>0.995763888888889</v>
      </c>
      <c r="U583" s="13">
        <f t="shared" si="25"/>
        <v>0.995763888888889</v>
      </c>
      <c r="V583" s="47">
        <f t="shared" si="26"/>
        <v>23.898333333333337</v>
      </c>
      <c r="W583" s="47" t="str">
        <f t="shared" si="24"/>
        <v>12-36 hr</v>
      </c>
      <c r="X583" s="52" t="s">
        <v>1808</v>
      </c>
      <c r="Y583" s="62" t="s">
        <v>21973</v>
      </c>
      <c r="Z583" s="53"/>
      <c r="AA583" s="52" t="s">
        <v>21087</v>
      </c>
      <c r="AB583" s="52"/>
      <c r="AC583" s="52"/>
      <c r="AD583" s="52"/>
      <c r="AE583" s="52"/>
      <c r="AF583" s="52"/>
      <c r="AG583" s="52"/>
      <c r="AH583" s="52"/>
      <c r="AI583" s="52"/>
      <c r="AJ583" s="52"/>
      <c r="AK583" s="52"/>
      <c r="AL583" s="52"/>
      <c r="AM583" s="52"/>
      <c r="AN583" s="52"/>
      <c r="AO583" s="52"/>
      <c r="AP583" s="52"/>
      <c r="AQ583" s="52"/>
      <c r="AR583" s="52"/>
      <c r="AS583" s="52"/>
      <c r="AT583" s="52"/>
      <c r="AU583" s="52"/>
      <c r="AV583" s="52"/>
      <c r="AW583" s="52"/>
      <c r="AX583" s="52"/>
      <c r="AY583" s="52"/>
      <c r="AZ583" s="52"/>
      <c r="BA583" s="52"/>
      <c r="BB583" s="52"/>
      <c r="BC583" s="52"/>
      <c r="BD583" s="52"/>
      <c r="BE583" s="52"/>
      <c r="BF583" s="52"/>
      <c r="BG583" s="52"/>
      <c r="BH583" s="52"/>
      <c r="BI583" s="52"/>
      <c r="BJ583" s="52"/>
    </row>
    <row r="584" spans="1:62" ht="30" customHeight="1">
      <c r="A584" s="10">
        <v>583</v>
      </c>
      <c r="B584" s="57">
        <v>45886.398611111101</v>
      </c>
      <c r="C584" s="52">
        <v>121757</v>
      </c>
      <c r="D584" s="52">
        <v>503220</v>
      </c>
      <c r="E584" s="52" t="s">
        <v>7642</v>
      </c>
      <c r="F584" s="52" t="s">
        <v>7643</v>
      </c>
      <c r="G584" s="52" t="s">
        <v>7644</v>
      </c>
      <c r="H584" s="52" t="s">
        <v>5110</v>
      </c>
      <c r="I584" s="52" t="s">
        <v>7645</v>
      </c>
      <c r="J584" s="52">
        <v>20</v>
      </c>
      <c r="K584" s="52" t="s">
        <v>7646</v>
      </c>
      <c r="L584" s="52"/>
      <c r="M584" s="52"/>
      <c r="N584" s="52"/>
      <c r="O584" s="52" t="s">
        <v>5218</v>
      </c>
      <c r="P584" s="59">
        <v>45862.543055555601</v>
      </c>
      <c r="Q584" s="52" t="s">
        <v>3111</v>
      </c>
      <c r="R584" s="193">
        <v>45887.679861111101</v>
      </c>
      <c r="S584" s="52" t="s">
        <v>20867</v>
      </c>
      <c r="T584" s="60">
        <v>1.2812268518518499</v>
      </c>
      <c r="U584" s="13">
        <f t="shared" si="25"/>
        <v>1.2812268518518499</v>
      </c>
      <c r="V584" s="47">
        <f t="shared" si="26"/>
        <v>30.7494444444444</v>
      </c>
      <c r="W584" s="47" t="str">
        <f t="shared" si="24"/>
        <v>12-36 hr</v>
      </c>
      <c r="X584" s="52" t="s">
        <v>21722</v>
      </c>
      <c r="Y584" s="62" t="s">
        <v>21974</v>
      </c>
      <c r="Z584" s="53"/>
      <c r="AA584" s="52" t="s">
        <v>20888</v>
      </c>
      <c r="AB584" s="52"/>
      <c r="AC584" s="52"/>
      <c r="AD584" s="52"/>
      <c r="AE584" s="52"/>
      <c r="AF584" s="52"/>
      <c r="AG584" s="52"/>
      <c r="AH584" s="52"/>
      <c r="AI584" s="52"/>
      <c r="AJ584" s="52"/>
      <c r="AK584" s="52"/>
      <c r="AL584" s="52"/>
      <c r="AM584" s="52"/>
      <c r="AN584" s="52"/>
      <c r="AO584" s="52"/>
      <c r="AP584" s="52"/>
      <c r="AQ584" s="52"/>
      <c r="AR584" s="52"/>
      <c r="AS584" s="52"/>
      <c r="AT584" s="52"/>
      <c r="AU584" s="52"/>
      <c r="AV584" s="52"/>
      <c r="AW584" s="52"/>
      <c r="AX584" s="52"/>
      <c r="AY584" s="52"/>
      <c r="AZ584" s="52"/>
      <c r="BA584" s="52"/>
      <c r="BB584" s="52"/>
      <c r="BC584" s="52"/>
      <c r="BD584" s="52"/>
      <c r="BE584" s="52"/>
      <c r="BF584" s="52"/>
      <c r="BG584" s="52"/>
      <c r="BH584" s="52"/>
      <c r="BI584" s="52"/>
      <c r="BJ584" s="52"/>
    </row>
    <row r="585" spans="1:62" ht="30" customHeight="1">
      <c r="A585" s="10">
        <v>584</v>
      </c>
      <c r="B585" s="57">
        <v>45886.40625</v>
      </c>
      <c r="C585" s="52">
        <v>124995</v>
      </c>
      <c r="D585" s="52">
        <v>203297</v>
      </c>
      <c r="E585" s="52" t="s">
        <v>10013</v>
      </c>
      <c r="F585" s="52" t="s">
        <v>10014</v>
      </c>
      <c r="G585" s="52" t="s">
        <v>21975</v>
      </c>
      <c r="H585" s="52" t="s">
        <v>5098</v>
      </c>
      <c r="I585" s="52" t="s">
        <v>10016</v>
      </c>
      <c r="J585" s="52">
        <v>40</v>
      </c>
      <c r="K585" s="52" t="s">
        <v>5793</v>
      </c>
      <c r="L585" s="52"/>
      <c r="M585" s="52"/>
      <c r="N585" s="52"/>
      <c r="O585" s="52" t="s">
        <v>5218</v>
      </c>
      <c r="P585" s="59">
        <v>45881.670138888898</v>
      </c>
      <c r="Q585" s="52" t="s">
        <v>3111</v>
      </c>
      <c r="R585" s="193">
        <v>45887.629861111098</v>
      </c>
      <c r="S585" s="52" t="s">
        <v>20867</v>
      </c>
      <c r="T585" s="60">
        <v>1.22346064814815</v>
      </c>
      <c r="U585" s="13">
        <f t="shared" si="25"/>
        <v>1.22346064814815</v>
      </c>
      <c r="V585" s="47">
        <f t="shared" si="26"/>
        <v>29.363055555555601</v>
      </c>
      <c r="W585" s="47" t="str">
        <f t="shared" si="24"/>
        <v>12-36 hr</v>
      </c>
      <c r="X585" s="52" t="s">
        <v>21976</v>
      </c>
      <c r="Y585" s="62" t="s">
        <v>21977</v>
      </c>
      <c r="Z585" s="53"/>
      <c r="AA585" s="52" t="s">
        <v>21837</v>
      </c>
      <c r="AB585" s="52"/>
      <c r="AC585" s="52"/>
      <c r="AD585" s="52"/>
      <c r="AE585" s="52"/>
      <c r="AF585" s="52"/>
      <c r="AG585" s="52"/>
      <c r="AH585" s="52"/>
      <c r="AI585" s="52"/>
      <c r="AJ585" s="52"/>
      <c r="AK585" s="52"/>
      <c r="AL585" s="52"/>
      <c r="AM585" s="52"/>
      <c r="AN585" s="52"/>
      <c r="AO585" s="52"/>
      <c r="AP585" s="52"/>
      <c r="AQ585" s="52"/>
      <c r="AR585" s="52"/>
      <c r="AS585" s="52"/>
      <c r="AT585" s="52"/>
      <c r="AU585" s="52"/>
      <c r="AV585" s="52"/>
      <c r="AW585" s="52"/>
      <c r="AX585" s="52"/>
      <c r="AY585" s="52"/>
      <c r="AZ585" s="52"/>
      <c r="BA585" s="52"/>
      <c r="BB585" s="52"/>
      <c r="BC585" s="52"/>
      <c r="BD585" s="52"/>
      <c r="BE585" s="52"/>
      <c r="BF585" s="52"/>
      <c r="BG585" s="52"/>
      <c r="BH585" s="52"/>
      <c r="BI585" s="52"/>
      <c r="BJ585" s="52"/>
    </row>
    <row r="586" spans="1:62" ht="30" customHeight="1">
      <c r="A586" s="10">
        <v>585</v>
      </c>
      <c r="B586" s="57">
        <v>45886.423611111102</v>
      </c>
      <c r="C586" s="52">
        <v>123898</v>
      </c>
      <c r="D586" s="52">
        <v>520639</v>
      </c>
      <c r="E586" s="52" t="s">
        <v>9006</v>
      </c>
      <c r="F586" s="52" t="s">
        <v>9007</v>
      </c>
      <c r="G586" s="52" t="s">
        <v>9008</v>
      </c>
      <c r="H586" s="52" t="s">
        <v>5098</v>
      </c>
      <c r="I586" s="52" t="s">
        <v>9009</v>
      </c>
      <c r="J586" s="52">
        <v>40</v>
      </c>
      <c r="K586" s="52" t="s">
        <v>9010</v>
      </c>
      <c r="L586" s="52"/>
      <c r="M586" s="52"/>
      <c r="N586" s="52"/>
      <c r="O586" s="52" t="s">
        <v>5218</v>
      </c>
      <c r="P586" s="59">
        <v>45876.474305555603</v>
      </c>
      <c r="Q586" s="52" t="s">
        <v>3111</v>
      </c>
      <c r="R586" s="193">
        <v>45887.605555555601</v>
      </c>
      <c r="S586" s="52" t="s">
        <v>20867</v>
      </c>
      <c r="T586" s="60">
        <v>1.1813773148148099</v>
      </c>
      <c r="U586" s="13">
        <f t="shared" si="25"/>
        <v>1.1813773148148099</v>
      </c>
      <c r="V586" s="47">
        <f t="shared" si="26"/>
        <v>28.353055555555436</v>
      </c>
      <c r="W586" s="47" t="str">
        <f t="shared" si="24"/>
        <v>12-36 hr</v>
      </c>
      <c r="X586" s="52" t="s">
        <v>21978</v>
      </c>
      <c r="Y586" s="62" t="s">
        <v>21979</v>
      </c>
      <c r="Z586" s="53"/>
      <c r="AA586" s="52" t="s">
        <v>21194</v>
      </c>
      <c r="AB586" s="52"/>
      <c r="AC586" s="52"/>
      <c r="AD586" s="52"/>
      <c r="AE586" s="52"/>
      <c r="AF586" s="52"/>
      <c r="AG586" s="52"/>
      <c r="AH586" s="52"/>
      <c r="AI586" s="52"/>
      <c r="AJ586" s="52"/>
      <c r="AK586" s="52"/>
      <c r="AL586" s="52"/>
      <c r="AM586" s="52"/>
      <c r="AN586" s="52"/>
      <c r="AO586" s="52"/>
      <c r="AP586" s="52"/>
      <c r="AQ586" s="52"/>
      <c r="AR586" s="52"/>
      <c r="AS586" s="52"/>
      <c r="AT586" s="52"/>
      <c r="AU586" s="52"/>
      <c r="AV586" s="52"/>
      <c r="AW586" s="52"/>
      <c r="AX586" s="52"/>
      <c r="AY586" s="52"/>
      <c r="AZ586" s="52"/>
      <c r="BA586" s="52"/>
      <c r="BB586" s="52"/>
      <c r="BC586" s="52"/>
      <c r="BD586" s="52"/>
      <c r="BE586" s="52"/>
      <c r="BF586" s="52"/>
      <c r="BG586" s="52"/>
      <c r="BH586" s="52"/>
      <c r="BI586" s="52"/>
      <c r="BJ586" s="52"/>
    </row>
    <row r="587" spans="1:62" ht="30" customHeight="1">
      <c r="A587" s="10">
        <v>586</v>
      </c>
      <c r="B587" s="57">
        <v>45886.426388888904</v>
      </c>
      <c r="C587" s="52">
        <v>122058</v>
      </c>
      <c r="D587" s="52">
        <v>147667</v>
      </c>
      <c r="E587" s="52" t="s">
        <v>7880</v>
      </c>
      <c r="F587" s="52" t="s">
        <v>7881</v>
      </c>
      <c r="G587" s="52" t="s">
        <v>7882</v>
      </c>
      <c r="H587" s="52" t="s">
        <v>5098</v>
      </c>
      <c r="I587" s="52" t="s">
        <v>7883</v>
      </c>
      <c r="J587" s="52">
        <v>40</v>
      </c>
      <c r="K587" s="52" t="s">
        <v>6984</v>
      </c>
      <c r="L587" s="52"/>
      <c r="M587" s="52">
        <v>50</v>
      </c>
      <c r="N587" s="52"/>
      <c r="O587" s="52" t="s">
        <v>2681</v>
      </c>
      <c r="P587" s="59">
        <v>45863.524305555598</v>
      </c>
      <c r="Q587" s="52" t="s">
        <v>5308</v>
      </c>
      <c r="R587" s="193">
        <v>45888.918055555601</v>
      </c>
      <c r="S587" s="52" t="s">
        <v>20867</v>
      </c>
      <c r="T587" s="60">
        <v>2.4911689814814801</v>
      </c>
      <c r="U587" s="13">
        <f t="shared" si="25"/>
        <v>2.4911689814814801</v>
      </c>
      <c r="V587" s="47">
        <f t="shared" si="26"/>
        <v>59.788055555555523</v>
      </c>
      <c r="W587" s="47" t="str">
        <f t="shared" si="24"/>
        <v>36-48 hr</v>
      </c>
      <c r="X587" s="52" t="s">
        <v>21947</v>
      </c>
      <c r="Y587" s="62" t="s">
        <v>21980</v>
      </c>
      <c r="Z587" s="53"/>
      <c r="AA587" s="52" t="s">
        <v>20888</v>
      </c>
      <c r="AB587" s="52"/>
      <c r="AC587" s="52"/>
      <c r="AD587" s="52"/>
      <c r="AE587" s="52"/>
      <c r="AF587" s="52"/>
      <c r="AG587" s="52"/>
      <c r="AH587" s="52"/>
      <c r="AI587" s="52"/>
      <c r="AJ587" s="52"/>
      <c r="AK587" s="52"/>
      <c r="AL587" s="52"/>
      <c r="AM587" s="52"/>
      <c r="AN587" s="52"/>
      <c r="AO587" s="52"/>
      <c r="AP587" s="52"/>
      <c r="AQ587" s="52"/>
      <c r="AR587" s="52"/>
      <c r="AS587" s="52"/>
      <c r="AT587" s="52"/>
      <c r="AU587" s="52"/>
      <c r="AV587" s="52"/>
      <c r="AW587" s="52"/>
      <c r="AX587" s="52"/>
      <c r="AY587" s="52"/>
      <c r="AZ587" s="52"/>
      <c r="BA587" s="52"/>
      <c r="BB587" s="52"/>
      <c r="BC587" s="52"/>
      <c r="BD587" s="52"/>
      <c r="BE587" s="52"/>
      <c r="BF587" s="52"/>
      <c r="BG587" s="52"/>
      <c r="BH587" s="52"/>
      <c r="BI587" s="52"/>
      <c r="BJ587" s="52"/>
    </row>
    <row r="588" spans="1:62" ht="30" customHeight="1">
      <c r="A588" s="10">
        <v>587</v>
      </c>
      <c r="B588" s="57">
        <v>45886.511111111096</v>
      </c>
      <c r="C588" s="52">
        <v>125207</v>
      </c>
      <c r="D588" s="52">
        <v>529689</v>
      </c>
      <c r="E588" s="52" t="s">
        <v>10310</v>
      </c>
      <c r="F588" s="52" t="s">
        <v>10311</v>
      </c>
      <c r="G588" s="52" t="s">
        <v>21981</v>
      </c>
      <c r="H588" s="52" t="s">
        <v>2355</v>
      </c>
      <c r="I588" s="52" t="s">
        <v>10313</v>
      </c>
      <c r="J588" s="52">
        <v>25</v>
      </c>
      <c r="K588" s="52"/>
      <c r="L588" s="52"/>
      <c r="M588" s="52"/>
      <c r="N588" s="52"/>
      <c r="O588" s="52" t="s">
        <v>687</v>
      </c>
      <c r="P588" s="59">
        <v>45884.481249999997</v>
      </c>
      <c r="Q588" s="52" t="s">
        <v>5308</v>
      </c>
      <c r="R588" s="193">
        <v>45887.449305555601</v>
      </c>
      <c r="S588" s="52" t="s">
        <v>20867</v>
      </c>
      <c r="T588" s="61">
        <v>0.93783564814814802</v>
      </c>
      <c r="U588" s="13">
        <f t="shared" si="25"/>
        <v>0.93783564814814802</v>
      </c>
      <c r="V588" s="47">
        <f t="shared" si="26"/>
        <v>22.508055555555551</v>
      </c>
      <c r="W588" s="47" t="str">
        <f t="shared" si="24"/>
        <v>12-36 hr</v>
      </c>
      <c r="X588" s="52"/>
      <c r="Y588" s="62" t="s">
        <v>21982</v>
      </c>
      <c r="Z588" s="53"/>
      <c r="AA588" s="52" t="s">
        <v>21431</v>
      </c>
      <c r="AB588" s="52"/>
      <c r="AC588" s="52"/>
      <c r="AD588" s="52"/>
      <c r="AE588" s="52"/>
      <c r="AF588" s="52"/>
      <c r="AG588" s="52"/>
      <c r="AH588" s="52"/>
      <c r="AI588" s="52"/>
      <c r="AJ588" s="52"/>
      <c r="AK588" s="52"/>
      <c r="AL588" s="52"/>
      <c r="AM588" s="52"/>
      <c r="AN588" s="52"/>
      <c r="AO588" s="52"/>
      <c r="AP588" s="52"/>
      <c r="AQ588" s="52"/>
      <c r="AR588" s="52"/>
      <c r="AS588" s="52"/>
      <c r="AT588" s="52"/>
      <c r="AU588" s="52"/>
      <c r="AV588" s="52"/>
      <c r="AW588" s="52"/>
      <c r="AX588" s="52"/>
      <c r="AY588" s="52"/>
      <c r="AZ588" s="52"/>
      <c r="BA588" s="52"/>
      <c r="BB588" s="52"/>
      <c r="BC588" s="52"/>
      <c r="BD588" s="52"/>
      <c r="BE588" s="52"/>
      <c r="BF588" s="52"/>
      <c r="BG588" s="52"/>
      <c r="BH588" s="52"/>
      <c r="BI588" s="52"/>
      <c r="BJ588" s="52"/>
    </row>
    <row r="589" spans="1:62" ht="30" customHeight="1">
      <c r="A589" s="10">
        <v>588</v>
      </c>
      <c r="B589" s="57">
        <v>45886.530555555597</v>
      </c>
      <c r="C589" s="52">
        <v>124481</v>
      </c>
      <c r="D589" s="52">
        <v>190542</v>
      </c>
      <c r="E589" s="52" t="s">
        <v>9518</v>
      </c>
      <c r="F589" s="52" t="s">
        <v>15995</v>
      </c>
      <c r="G589" s="52" t="s">
        <v>9520</v>
      </c>
      <c r="H589" s="52" t="s">
        <v>5110</v>
      </c>
      <c r="I589" s="52" t="s">
        <v>21983</v>
      </c>
      <c r="J589" s="52">
        <v>25</v>
      </c>
      <c r="K589" s="52" t="s">
        <v>5356</v>
      </c>
      <c r="L589" s="52"/>
      <c r="M589" s="52"/>
      <c r="N589" s="52"/>
      <c r="O589" s="52" t="s">
        <v>2681</v>
      </c>
      <c r="P589" s="59">
        <v>45878.520138888904</v>
      </c>
      <c r="Q589" s="52" t="s">
        <v>687</v>
      </c>
      <c r="R589" s="193">
        <v>45887.681250000001</v>
      </c>
      <c r="S589" s="52" t="s">
        <v>20867</v>
      </c>
      <c r="T589" s="60">
        <v>1.1504398148148101</v>
      </c>
      <c r="U589" s="13">
        <f t="shared" si="25"/>
        <v>1.1504398148148101</v>
      </c>
      <c r="V589" s="47">
        <f t="shared" si="26"/>
        <v>27.610555555555443</v>
      </c>
      <c r="W589" s="47" t="str">
        <f t="shared" si="24"/>
        <v>12-36 hr</v>
      </c>
      <c r="X589" s="52" t="s">
        <v>21984</v>
      </c>
      <c r="Y589" s="62" t="s">
        <v>21985</v>
      </c>
      <c r="Z589" s="53"/>
      <c r="AA589" s="52" t="s">
        <v>21938</v>
      </c>
      <c r="AB589" s="52"/>
      <c r="AC589" s="52"/>
      <c r="AD589" s="52"/>
      <c r="AE589" s="52"/>
      <c r="AF589" s="52"/>
      <c r="AG589" s="52"/>
      <c r="AH589" s="52"/>
      <c r="AI589" s="52"/>
      <c r="AJ589" s="52"/>
      <c r="AK589" s="52"/>
      <c r="AL589" s="52"/>
      <c r="AM589" s="52"/>
      <c r="AN589" s="52"/>
      <c r="AO589" s="52"/>
      <c r="AP589" s="52"/>
      <c r="AQ589" s="52"/>
      <c r="AR589" s="52"/>
      <c r="AS589" s="52"/>
      <c r="AT589" s="52"/>
      <c r="AU589" s="52"/>
      <c r="AV589" s="52"/>
      <c r="AW589" s="52"/>
      <c r="AX589" s="52"/>
      <c r="AY589" s="52"/>
      <c r="AZ589" s="52"/>
      <c r="BA589" s="52"/>
      <c r="BB589" s="52"/>
      <c r="BC589" s="52"/>
      <c r="BD589" s="52"/>
      <c r="BE589" s="52"/>
      <c r="BF589" s="52"/>
      <c r="BG589" s="52"/>
      <c r="BH589" s="52"/>
      <c r="BI589" s="52"/>
      <c r="BJ589" s="52"/>
    </row>
    <row r="590" spans="1:62" ht="30" customHeight="1">
      <c r="A590" s="10">
        <v>589</v>
      </c>
      <c r="B590" s="57">
        <v>45886.6069444444</v>
      </c>
      <c r="C590" s="52">
        <v>106373</v>
      </c>
      <c r="D590" s="52">
        <v>407207</v>
      </c>
      <c r="E590" s="52" t="s">
        <v>2774</v>
      </c>
      <c r="F590" s="52" t="s">
        <v>2775</v>
      </c>
      <c r="G590" s="52" t="s">
        <v>2776</v>
      </c>
      <c r="H590" s="52" t="s">
        <v>182</v>
      </c>
      <c r="I590" s="52" t="s">
        <v>2777</v>
      </c>
      <c r="J590" s="52">
        <v>20</v>
      </c>
      <c r="K590" s="52" t="s">
        <v>1763</v>
      </c>
      <c r="L590" s="52" t="s">
        <v>33</v>
      </c>
      <c r="M590" s="52"/>
      <c r="N590" s="52"/>
      <c r="O590" s="52" t="s">
        <v>687</v>
      </c>
      <c r="P590" s="59">
        <v>45758.648611111101</v>
      </c>
      <c r="Q590" s="52" t="s">
        <v>687</v>
      </c>
      <c r="R590" s="193">
        <v>45888.524305555598</v>
      </c>
      <c r="S590" s="52" t="s">
        <v>20867</v>
      </c>
      <c r="T590" s="60">
        <v>1.9172106481481499</v>
      </c>
      <c r="U590" s="13">
        <f t="shared" si="25"/>
        <v>1.9172106481481499</v>
      </c>
      <c r="V590" s="47">
        <f t="shared" si="26"/>
        <v>46.013055555555596</v>
      </c>
      <c r="W590" s="47" t="str">
        <f t="shared" si="24"/>
        <v>36-48 hr</v>
      </c>
      <c r="X590" s="52" t="s">
        <v>2778</v>
      </c>
      <c r="Y590" s="62" t="s">
        <v>21986</v>
      </c>
      <c r="Z590" s="53"/>
      <c r="AA590" s="52" t="s">
        <v>21686</v>
      </c>
      <c r="AB590" s="52"/>
      <c r="AC590" s="52"/>
      <c r="AD590" s="52"/>
      <c r="AE590" s="52"/>
      <c r="AF590" s="52"/>
      <c r="AG590" s="52"/>
      <c r="AH590" s="52"/>
      <c r="AI590" s="52"/>
      <c r="AJ590" s="52"/>
      <c r="AK590" s="52"/>
      <c r="AL590" s="52"/>
      <c r="AM590" s="52"/>
      <c r="AN590" s="52"/>
      <c r="AO590" s="52"/>
      <c r="AP590" s="52"/>
      <c r="AQ590" s="52"/>
      <c r="AR590" s="52"/>
      <c r="AS590" s="52"/>
      <c r="AT590" s="52"/>
      <c r="AU590" s="52"/>
      <c r="AV590" s="52"/>
      <c r="AW590" s="52"/>
      <c r="AX590" s="52"/>
      <c r="AY590" s="52"/>
      <c r="AZ590" s="52"/>
      <c r="BA590" s="52"/>
      <c r="BB590" s="52"/>
      <c r="BC590" s="52"/>
      <c r="BD590" s="52"/>
      <c r="BE590" s="52"/>
      <c r="BF590" s="52"/>
      <c r="BG590" s="52"/>
      <c r="BH590" s="52"/>
      <c r="BI590" s="52"/>
      <c r="BJ590" s="52"/>
    </row>
    <row r="591" spans="1:62" ht="30" customHeight="1">
      <c r="A591" s="10">
        <v>590</v>
      </c>
      <c r="B591" s="57">
        <v>45886.648611111101</v>
      </c>
      <c r="C591" s="52">
        <v>117584</v>
      </c>
      <c r="D591" s="52">
        <v>178029</v>
      </c>
      <c r="E591" s="52" t="s">
        <v>5309</v>
      </c>
      <c r="F591" s="52" t="s">
        <v>5310</v>
      </c>
      <c r="G591" s="52" t="s">
        <v>21989</v>
      </c>
      <c r="H591" s="52" t="s">
        <v>2355</v>
      </c>
      <c r="I591" s="52" t="s">
        <v>5312</v>
      </c>
      <c r="J591" s="52">
        <v>25</v>
      </c>
      <c r="K591" s="52" t="s">
        <v>5050</v>
      </c>
      <c r="L591" s="52" t="s">
        <v>4913</v>
      </c>
      <c r="M591" s="52"/>
      <c r="N591" s="52"/>
      <c r="O591" s="52" t="s">
        <v>687</v>
      </c>
      <c r="P591" s="59">
        <v>45842.447916666701</v>
      </c>
      <c r="Q591" s="52" t="s">
        <v>5308</v>
      </c>
      <c r="R591" s="193">
        <v>45887.494444444397</v>
      </c>
      <c r="S591" s="52" t="s">
        <v>20867</v>
      </c>
      <c r="T591" s="61">
        <v>0.84583333333333299</v>
      </c>
      <c r="U591" s="13">
        <f t="shared" si="25"/>
        <v>0.84583333333333299</v>
      </c>
      <c r="V591" s="47">
        <f t="shared" si="26"/>
        <v>20.29999999999999</v>
      </c>
      <c r="W591" s="47" t="str">
        <f t="shared" si="24"/>
        <v>12-36 hr</v>
      </c>
      <c r="X591" s="52" t="s">
        <v>21990</v>
      </c>
      <c r="Y591" s="62" t="s">
        <v>21991</v>
      </c>
      <c r="Z591" s="53"/>
      <c r="AA591" s="52" t="s">
        <v>20888</v>
      </c>
      <c r="AB591" s="52"/>
      <c r="AC591" s="52"/>
      <c r="AD591" s="52"/>
      <c r="AE591" s="52"/>
      <c r="AF591" s="52"/>
      <c r="AG591" s="52"/>
      <c r="AH591" s="52"/>
      <c r="AI591" s="52"/>
      <c r="AJ591" s="52"/>
      <c r="AK591" s="52"/>
      <c r="AL591" s="52"/>
      <c r="AM591" s="52"/>
      <c r="AN591" s="52"/>
      <c r="AO591" s="52"/>
      <c r="AP591" s="52"/>
      <c r="AQ591" s="52"/>
      <c r="AR591" s="52"/>
      <c r="AS591" s="52"/>
      <c r="AT591" s="52"/>
      <c r="AU591" s="52"/>
      <c r="AV591" s="52"/>
      <c r="AW591" s="52"/>
      <c r="AX591" s="52"/>
      <c r="AY591" s="52"/>
      <c r="AZ591" s="52"/>
      <c r="BA591" s="52"/>
      <c r="BB591" s="52"/>
      <c r="BC591" s="52"/>
      <c r="BD591" s="52"/>
      <c r="BE591" s="52"/>
      <c r="BF591" s="52"/>
      <c r="BG591" s="52"/>
      <c r="BH591" s="52"/>
      <c r="BI591" s="52"/>
      <c r="BJ591" s="52"/>
    </row>
    <row r="592" spans="1:62" ht="30" customHeight="1">
      <c r="A592" s="10">
        <v>591</v>
      </c>
      <c r="B592" s="57">
        <v>45886.675000000003</v>
      </c>
      <c r="C592" s="52"/>
      <c r="D592" s="52">
        <v>469761</v>
      </c>
      <c r="E592" s="52" t="s">
        <v>21992</v>
      </c>
      <c r="F592" s="52" t="s">
        <v>21993</v>
      </c>
      <c r="G592" s="52" t="s">
        <v>21994</v>
      </c>
      <c r="H592" s="52" t="s">
        <v>5098</v>
      </c>
      <c r="I592" s="52" t="s">
        <v>21995</v>
      </c>
      <c r="J592" s="52">
        <v>20</v>
      </c>
      <c r="K592" s="52"/>
      <c r="L592" s="52"/>
      <c r="M592" s="52"/>
      <c r="N592" s="52"/>
      <c r="O592" s="52"/>
      <c r="P592" s="52"/>
      <c r="Q592" s="52"/>
      <c r="R592" s="193">
        <v>45887.390972222202</v>
      </c>
      <c r="S592" s="52" t="s">
        <v>20867</v>
      </c>
      <c r="T592" s="61">
        <v>0.88749999999999996</v>
      </c>
      <c r="U592" s="13">
        <f t="shared" si="25"/>
        <v>0.88749999999999996</v>
      </c>
      <c r="V592" s="47">
        <f t="shared" si="26"/>
        <v>21.299999999999997</v>
      </c>
      <c r="W592" s="47" t="str">
        <f t="shared" si="24"/>
        <v>12-36 hr</v>
      </c>
      <c r="X592" s="52"/>
      <c r="Y592" s="62" t="s">
        <v>21996</v>
      </c>
      <c r="Z592" s="53"/>
      <c r="AA592" s="52" t="s">
        <v>21087</v>
      </c>
      <c r="AB592" s="52"/>
      <c r="AC592" s="52"/>
      <c r="AD592" s="52"/>
      <c r="AE592" s="52"/>
      <c r="AF592" s="52"/>
      <c r="AG592" s="52"/>
      <c r="AH592" s="52"/>
      <c r="AI592" s="52"/>
      <c r="AJ592" s="52"/>
      <c r="AK592" s="52"/>
      <c r="AL592" s="52"/>
      <c r="AM592" s="52"/>
      <c r="AN592" s="52"/>
      <c r="AO592" s="52"/>
      <c r="AP592" s="52"/>
      <c r="AQ592" s="52"/>
      <c r="AR592" s="52"/>
      <c r="AS592" s="52"/>
      <c r="AT592" s="52"/>
      <c r="AU592" s="52"/>
      <c r="AV592" s="52"/>
      <c r="AW592" s="52"/>
      <c r="AX592" s="52"/>
      <c r="AY592" s="52"/>
      <c r="AZ592" s="52"/>
      <c r="BA592" s="52"/>
      <c r="BB592" s="52"/>
      <c r="BC592" s="52"/>
      <c r="BD592" s="52"/>
      <c r="BE592" s="52"/>
      <c r="BF592" s="52"/>
      <c r="BG592" s="52"/>
      <c r="BH592" s="52"/>
      <c r="BI592" s="52"/>
      <c r="BJ592" s="52"/>
    </row>
    <row r="593" spans="1:62" ht="30" customHeight="1">
      <c r="A593" s="10">
        <v>592</v>
      </c>
      <c r="B593" s="57">
        <v>45887.459027777797</v>
      </c>
      <c r="C593" s="52">
        <v>125800</v>
      </c>
      <c r="D593" s="52">
        <v>534694</v>
      </c>
      <c r="E593" s="52" t="s">
        <v>10726</v>
      </c>
      <c r="F593" s="52" t="s">
        <v>22002</v>
      </c>
      <c r="G593" s="52" t="s">
        <v>22003</v>
      </c>
      <c r="H593" s="52" t="s">
        <v>5110</v>
      </c>
      <c r="I593" s="52" t="s">
        <v>10729</v>
      </c>
      <c r="J593" s="52">
        <v>30</v>
      </c>
      <c r="K593" s="52" t="s">
        <v>10730</v>
      </c>
      <c r="L593" s="52"/>
      <c r="M593" s="52">
        <v>20</v>
      </c>
      <c r="N593" s="59">
        <v>45886.333333333299</v>
      </c>
      <c r="O593" s="52" t="s">
        <v>5218</v>
      </c>
      <c r="P593" s="59">
        <v>45886.649305555598</v>
      </c>
      <c r="Q593" s="52" t="s">
        <v>3111</v>
      </c>
      <c r="R593" s="193">
        <v>45888.4777777778</v>
      </c>
      <c r="S593" s="52" t="s">
        <v>20867</v>
      </c>
      <c r="T593" s="60">
        <v>1.0181018518518501</v>
      </c>
      <c r="U593" s="13">
        <f t="shared" si="25"/>
        <v>1.0181018518518501</v>
      </c>
      <c r="V593" s="47">
        <f t="shared" si="26"/>
        <v>24.434444444444402</v>
      </c>
      <c r="W593" s="47" t="str">
        <f t="shared" si="24"/>
        <v>12-36 hr</v>
      </c>
      <c r="X593" s="52" t="s">
        <v>22004</v>
      </c>
      <c r="Y593" s="62" t="s">
        <v>22005</v>
      </c>
      <c r="Z593" s="53"/>
      <c r="AA593" s="52" t="s">
        <v>20888</v>
      </c>
      <c r="AB593" s="52"/>
      <c r="AC593" s="52"/>
      <c r="AD593" s="52"/>
      <c r="AE593" s="52"/>
      <c r="AF593" s="52"/>
      <c r="AG593" s="52"/>
      <c r="AH593" s="52"/>
      <c r="AI593" s="52"/>
      <c r="AJ593" s="52"/>
      <c r="AK593" s="52"/>
      <c r="AL593" s="52"/>
      <c r="AM593" s="52"/>
      <c r="AN593" s="52"/>
      <c r="AO593" s="52"/>
      <c r="AP593" s="52"/>
      <c r="AQ593" s="52"/>
      <c r="AR593" s="52"/>
      <c r="AS593" s="52"/>
      <c r="AT593" s="52"/>
      <c r="AU593" s="52"/>
      <c r="AV593" s="52"/>
      <c r="AW593" s="52"/>
      <c r="AX593" s="52"/>
      <c r="AY593" s="52"/>
      <c r="AZ593" s="52"/>
      <c r="BA593" s="52"/>
      <c r="BB593" s="52"/>
      <c r="BC593" s="52"/>
      <c r="BD593" s="52"/>
      <c r="BE593" s="52"/>
      <c r="BF593" s="52"/>
      <c r="BG593" s="52"/>
      <c r="BH593" s="52"/>
      <c r="BI593" s="52"/>
      <c r="BJ593" s="52"/>
    </row>
    <row r="594" spans="1:62" ht="30" customHeight="1">
      <c r="A594" s="10">
        <v>593</v>
      </c>
      <c r="B594" s="57">
        <v>45887.477083333302</v>
      </c>
      <c r="C594" s="52"/>
      <c r="D594" s="52">
        <v>471752</v>
      </c>
      <c r="E594" s="52" t="s">
        <v>22009</v>
      </c>
      <c r="F594" s="52" t="s">
        <v>22010</v>
      </c>
      <c r="G594" s="52" t="s">
        <v>22011</v>
      </c>
      <c r="H594" s="52" t="s">
        <v>5110</v>
      </c>
      <c r="I594" s="52" t="s">
        <v>22012</v>
      </c>
      <c r="J594" s="52">
        <v>20</v>
      </c>
      <c r="K594" s="52"/>
      <c r="L594" s="52"/>
      <c r="M594" s="52">
        <v>200</v>
      </c>
      <c r="N594" s="52"/>
      <c r="O594" s="52"/>
      <c r="P594" s="52"/>
      <c r="Q594" s="52" t="s">
        <v>5308</v>
      </c>
      <c r="R594" s="193">
        <v>45888.917361111096</v>
      </c>
      <c r="S594" s="52" t="s">
        <v>20867</v>
      </c>
      <c r="T594" s="60">
        <v>1.44027777777778</v>
      </c>
      <c r="U594" s="13">
        <f t="shared" si="25"/>
        <v>1.44027777777778</v>
      </c>
      <c r="V594" s="47">
        <f t="shared" si="26"/>
        <v>34.56666666666672</v>
      </c>
      <c r="W594" s="47" t="str">
        <f t="shared" si="24"/>
        <v>12-36 hr</v>
      </c>
      <c r="X594" s="52" t="s">
        <v>20867</v>
      </c>
      <c r="Y594" s="62" t="s">
        <v>22013</v>
      </c>
      <c r="Z594" s="53"/>
      <c r="AA594" s="52" t="s">
        <v>20888</v>
      </c>
      <c r="AB594" s="52"/>
      <c r="AC594" s="52"/>
      <c r="AD594" s="52"/>
      <c r="AE594" s="52"/>
      <c r="AF594" s="52"/>
      <c r="AG594" s="52"/>
      <c r="AH594" s="52"/>
      <c r="AI594" s="52"/>
      <c r="AJ594" s="52"/>
      <c r="AK594" s="52"/>
      <c r="AL594" s="52"/>
      <c r="AM594" s="52"/>
      <c r="AN594" s="52"/>
      <c r="AO594" s="52"/>
      <c r="AP594" s="52"/>
      <c r="AQ594" s="52"/>
      <c r="AR594" s="52"/>
      <c r="AS594" s="52"/>
      <c r="AT594" s="52"/>
      <c r="AU594" s="52"/>
      <c r="AV594" s="52"/>
      <c r="AW594" s="52"/>
      <c r="AX594" s="52"/>
      <c r="AY594" s="52"/>
      <c r="AZ594" s="52"/>
      <c r="BA594" s="52"/>
      <c r="BB594" s="52"/>
      <c r="BC594" s="52"/>
      <c r="BD594" s="52"/>
      <c r="BE594" s="52"/>
      <c r="BF594" s="52"/>
      <c r="BG594" s="52"/>
      <c r="BH594" s="52"/>
      <c r="BI594" s="52"/>
      <c r="BJ594" s="52"/>
    </row>
    <row r="595" spans="1:62" ht="30" customHeight="1">
      <c r="A595" s="10">
        <v>594</v>
      </c>
      <c r="B595" s="57">
        <v>45887.587500000001</v>
      </c>
      <c r="C595" s="52">
        <v>120851</v>
      </c>
      <c r="D595" s="52">
        <v>291379</v>
      </c>
      <c r="E595" s="52" t="s">
        <v>7211</v>
      </c>
      <c r="F595" s="52" t="s">
        <v>7212</v>
      </c>
      <c r="G595" s="52" t="s">
        <v>7213</v>
      </c>
      <c r="H595" s="52" t="s">
        <v>5110</v>
      </c>
      <c r="I595" s="52" t="s">
        <v>7214</v>
      </c>
      <c r="J595" s="52">
        <v>25</v>
      </c>
      <c r="K595" s="52" t="s">
        <v>7215</v>
      </c>
      <c r="L595" s="52"/>
      <c r="M595" s="52">
        <v>150</v>
      </c>
      <c r="N595" s="59">
        <v>45855.333333333299</v>
      </c>
      <c r="O595" s="52" t="s">
        <v>5186</v>
      </c>
      <c r="P595" s="59">
        <v>45855.679861111101</v>
      </c>
      <c r="Q595" s="52" t="s">
        <v>5308</v>
      </c>
      <c r="R595" s="193">
        <v>45888.541666666701</v>
      </c>
      <c r="S595" s="52" t="s">
        <v>20867</v>
      </c>
      <c r="T595" s="61">
        <v>0.95435185185185201</v>
      </c>
      <c r="U595" s="13">
        <f t="shared" si="25"/>
        <v>0.95435185185185201</v>
      </c>
      <c r="V595" s="47">
        <f t="shared" si="26"/>
        <v>22.904444444444447</v>
      </c>
      <c r="W595" s="47" t="str">
        <f t="shared" si="24"/>
        <v>12-36 hr</v>
      </c>
      <c r="X595" s="52" t="s">
        <v>22015</v>
      </c>
      <c r="Y595" s="62" t="s">
        <v>22016</v>
      </c>
      <c r="Z595" s="53"/>
      <c r="AA595" s="52" t="s">
        <v>20888</v>
      </c>
      <c r="AB595" s="52"/>
      <c r="AC595" s="52"/>
      <c r="AD595" s="52"/>
      <c r="AE595" s="52"/>
      <c r="AF595" s="52"/>
      <c r="AG595" s="52"/>
      <c r="AH595" s="52"/>
      <c r="AI595" s="52"/>
      <c r="AJ595" s="52"/>
      <c r="AK595" s="52"/>
      <c r="AL595" s="52"/>
      <c r="AM595" s="52"/>
      <c r="AN595" s="52"/>
      <c r="AO595" s="52"/>
      <c r="AP595" s="52"/>
      <c r="AQ595" s="52"/>
      <c r="AR595" s="52"/>
      <c r="AS595" s="52"/>
      <c r="AT595" s="52"/>
      <c r="AU595" s="52"/>
      <c r="AV595" s="52"/>
      <c r="AW595" s="52"/>
      <c r="AX595" s="52"/>
      <c r="AY595" s="52"/>
      <c r="AZ595" s="52"/>
      <c r="BA595" s="52"/>
      <c r="BB595" s="52"/>
      <c r="BC595" s="52"/>
      <c r="BD595" s="52"/>
      <c r="BE595" s="52"/>
      <c r="BF595" s="52"/>
      <c r="BG595" s="52"/>
      <c r="BH595" s="52"/>
      <c r="BI595" s="52"/>
      <c r="BJ595" s="52"/>
    </row>
    <row r="596" spans="1:62" ht="30" customHeight="1">
      <c r="A596" s="10">
        <v>595</v>
      </c>
      <c r="B596" s="57">
        <v>45887.597916666702</v>
      </c>
      <c r="C596" s="52">
        <v>119324</v>
      </c>
      <c r="D596" s="52">
        <v>487029</v>
      </c>
      <c r="E596" s="52" t="s">
        <v>6519</v>
      </c>
      <c r="F596" s="52" t="s">
        <v>6520</v>
      </c>
      <c r="G596" s="52" t="s">
        <v>6521</v>
      </c>
      <c r="H596" s="52" t="s">
        <v>2355</v>
      </c>
      <c r="I596" s="52" t="s">
        <v>6522</v>
      </c>
      <c r="J596" s="52">
        <v>20</v>
      </c>
      <c r="K596" s="52" t="s">
        <v>3255</v>
      </c>
      <c r="L596" s="52" t="s">
        <v>4913</v>
      </c>
      <c r="M596" s="52"/>
      <c r="N596" s="52"/>
      <c r="O596" s="52" t="s">
        <v>745</v>
      </c>
      <c r="P596" s="59">
        <v>45846.425000000003</v>
      </c>
      <c r="Q596" s="52"/>
      <c r="R596" s="193">
        <v>45889.515972222202</v>
      </c>
      <c r="S596" s="52" t="s">
        <v>20867</v>
      </c>
      <c r="T596" s="60">
        <v>1.9181712962963</v>
      </c>
      <c r="U596" s="13">
        <f t="shared" si="25"/>
        <v>1.9181712962963</v>
      </c>
      <c r="V596" s="47">
        <f t="shared" si="26"/>
        <v>46.036111111111197</v>
      </c>
      <c r="W596" s="47" t="str">
        <f t="shared" si="24"/>
        <v>36-48 hr</v>
      </c>
      <c r="X596" s="52" t="s">
        <v>21952</v>
      </c>
      <c r="Y596" s="62" t="s">
        <v>22021</v>
      </c>
      <c r="Z596" s="53"/>
      <c r="AA596" s="52" t="s">
        <v>20888</v>
      </c>
      <c r="AB596" s="52"/>
      <c r="AC596" s="52"/>
      <c r="AD596" s="52"/>
      <c r="AE596" s="52"/>
      <c r="AF596" s="52"/>
      <c r="AG596" s="52"/>
      <c r="AH596" s="52"/>
      <c r="AI596" s="52"/>
      <c r="AJ596" s="52"/>
      <c r="AK596" s="52"/>
      <c r="AL596" s="52"/>
      <c r="AM596" s="52"/>
      <c r="AN596" s="52"/>
      <c r="AO596" s="52"/>
      <c r="AP596" s="52"/>
      <c r="AQ596" s="52"/>
      <c r="AR596" s="52"/>
      <c r="AS596" s="52"/>
      <c r="AT596" s="52"/>
      <c r="AU596" s="52"/>
      <c r="AV596" s="52"/>
      <c r="AW596" s="52"/>
      <c r="AX596" s="52"/>
      <c r="AY596" s="52"/>
      <c r="AZ596" s="52"/>
      <c r="BA596" s="52"/>
      <c r="BB596" s="52"/>
      <c r="BC596" s="52"/>
      <c r="BD596" s="52"/>
      <c r="BE596" s="52"/>
      <c r="BF596" s="52"/>
      <c r="BG596" s="52"/>
      <c r="BH596" s="52"/>
      <c r="BI596" s="52"/>
      <c r="BJ596" s="52"/>
    </row>
    <row r="597" spans="1:62" ht="30" customHeight="1">
      <c r="A597" s="10">
        <v>596</v>
      </c>
      <c r="B597" s="57">
        <v>45888.6118055556</v>
      </c>
      <c r="C597" s="52">
        <v>122940</v>
      </c>
      <c r="D597" s="52">
        <v>512632</v>
      </c>
      <c r="E597" s="52" t="s">
        <v>8486</v>
      </c>
      <c r="F597" s="52" t="s">
        <v>8487</v>
      </c>
      <c r="G597" s="52" t="s">
        <v>8488</v>
      </c>
      <c r="H597" s="52" t="s">
        <v>30</v>
      </c>
      <c r="I597" s="52" t="s">
        <v>8489</v>
      </c>
      <c r="J597" s="52">
        <v>25</v>
      </c>
      <c r="K597" s="52" t="s">
        <v>32</v>
      </c>
      <c r="L597" s="52" t="s">
        <v>33</v>
      </c>
      <c r="M597" s="52"/>
      <c r="N597" s="59">
        <v>45869.333333333299</v>
      </c>
      <c r="O597" s="52" t="s">
        <v>2681</v>
      </c>
      <c r="P597" s="59">
        <v>45869.442361111098</v>
      </c>
      <c r="Q597" s="52"/>
      <c r="R597" s="193">
        <v>45889.542361111096</v>
      </c>
      <c r="S597" s="52" t="s">
        <v>20867</v>
      </c>
      <c r="T597" s="61">
        <v>0.93024305555555598</v>
      </c>
      <c r="U597" s="13">
        <f t="shared" si="25"/>
        <v>0.93024305555555598</v>
      </c>
      <c r="V597" s="47">
        <f t="shared" si="26"/>
        <v>22.325833333333343</v>
      </c>
      <c r="W597" s="47" t="str">
        <f t="shared" ref="W597:W656" si="27">IF(V597&gt;60,"&gt; 60 hr",IF(V597&gt;36,"36-48 hr",IF(V597&gt;12,"12-36 hr","&lt;12 hr")))</f>
        <v>12-36 hr</v>
      </c>
      <c r="X597" s="52" t="s">
        <v>21963</v>
      </c>
      <c r="Y597" s="62" t="s">
        <v>22024</v>
      </c>
      <c r="Z597" s="53"/>
      <c r="AA597" s="52" t="s">
        <v>21087</v>
      </c>
      <c r="AB597" s="52"/>
      <c r="AC597" s="52"/>
      <c r="AD597" s="52"/>
      <c r="AE597" s="52"/>
      <c r="AF597" s="52"/>
      <c r="AG597" s="52"/>
      <c r="AH597" s="52"/>
      <c r="AI597" s="52"/>
      <c r="AJ597" s="52"/>
      <c r="AK597" s="52"/>
      <c r="AL597" s="52"/>
      <c r="AM597" s="52"/>
      <c r="AN597" s="52"/>
      <c r="AO597" s="52"/>
      <c r="AP597" s="52"/>
      <c r="AQ597" s="52"/>
      <c r="AR597" s="52"/>
      <c r="AS597" s="52"/>
      <c r="AT597" s="52"/>
      <c r="AU597" s="52"/>
      <c r="AV597" s="52"/>
      <c r="AW597" s="52"/>
      <c r="AX597" s="52"/>
      <c r="AY597" s="52"/>
      <c r="AZ597" s="52"/>
      <c r="BA597" s="52"/>
      <c r="BB597" s="52"/>
      <c r="BC597" s="52"/>
      <c r="BD597" s="52"/>
      <c r="BE597" s="52"/>
      <c r="BF597" s="52"/>
      <c r="BG597" s="52"/>
      <c r="BH597" s="52"/>
      <c r="BI597" s="52"/>
      <c r="BJ597" s="52"/>
    </row>
    <row r="598" spans="1:62" ht="30" customHeight="1">
      <c r="A598" s="10">
        <v>597</v>
      </c>
      <c r="B598" s="57">
        <v>45888.6652777778</v>
      </c>
      <c r="C598" s="52">
        <v>122276</v>
      </c>
      <c r="D598" s="52">
        <v>181562</v>
      </c>
      <c r="E598" s="52" t="s">
        <v>8044</v>
      </c>
      <c r="F598" s="52" t="s">
        <v>8045</v>
      </c>
      <c r="G598" s="52" t="s">
        <v>8046</v>
      </c>
      <c r="H598" s="52" t="s">
        <v>5098</v>
      </c>
      <c r="I598" s="52" t="s">
        <v>8047</v>
      </c>
      <c r="J598" s="52">
        <v>20</v>
      </c>
      <c r="K598" s="52" t="s">
        <v>5473</v>
      </c>
      <c r="L598" s="52"/>
      <c r="M598" s="52"/>
      <c r="N598" s="59">
        <v>45865.333333333299</v>
      </c>
      <c r="O598" s="52" t="s">
        <v>5218</v>
      </c>
      <c r="P598" s="59">
        <v>45865.722916666702</v>
      </c>
      <c r="Q598" s="52" t="s">
        <v>2681</v>
      </c>
      <c r="R598" s="193">
        <v>45890.471527777801</v>
      </c>
      <c r="S598" s="52" t="s">
        <v>20867</v>
      </c>
      <c r="T598" s="60">
        <v>1.80614583333333</v>
      </c>
      <c r="U598" s="13">
        <f t="shared" si="25"/>
        <v>1.80614583333333</v>
      </c>
      <c r="V598" s="47">
        <f t="shared" si="26"/>
        <v>43.347499999999918</v>
      </c>
      <c r="W598" s="47" t="str">
        <f t="shared" si="27"/>
        <v>36-48 hr</v>
      </c>
      <c r="X598" s="52" t="s">
        <v>21869</v>
      </c>
      <c r="Y598" s="62" t="s">
        <v>22025</v>
      </c>
      <c r="Z598" s="53"/>
      <c r="AA598" s="52" t="s">
        <v>21686</v>
      </c>
      <c r="AB598" s="52"/>
      <c r="AC598" s="52"/>
      <c r="AD598" s="52"/>
      <c r="AE598" s="52"/>
      <c r="AF598" s="52"/>
      <c r="AG598" s="52"/>
      <c r="AH598" s="52"/>
      <c r="AI598" s="52"/>
      <c r="AJ598" s="52"/>
      <c r="AK598" s="52"/>
      <c r="AL598" s="52"/>
      <c r="AM598" s="52"/>
      <c r="AN598" s="52"/>
      <c r="AO598" s="52"/>
      <c r="AP598" s="52"/>
      <c r="AQ598" s="52"/>
      <c r="AR598" s="52"/>
      <c r="AS598" s="52"/>
      <c r="AT598" s="52"/>
      <c r="AU598" s="52"/>
      <c r="AV598" s="52"/>
      <c r="AW598" s="52"/>
      <c r="AX598" s="52"/>
      <c r="AY598" s="52"/>
      <c r="AZ598" s="52"/>
      <c r="BA598" s="52"/>
      <c r="BB598" s="52"/>
      <c r="BC598" s="52"/>
      <c r="BD598" s="52"/>
      <c r="BE598" s="52"/>
      <c r="BF598" s="52"/>
      <c r="BG598" s="52"/>
      <c r="BH598" s="52"/>
      <c r="BI598" s="52"/>
      <c r="BJ598" s="52"/>
    </row>
    <row r="599" spans="1:62" ht="30" customHeight="1">
      <c r="A599" s="10">
        <v>598</v>
      </c>
      <c r="B599" s="57">
        <v>45888.95</v>
      </c>
      <c r="C599" s="52">
        <v>106125</v>
      </c>
      <c r="D599" s="52">
        <v>405856</v>
      </c>
      <c r="E599" s="52" t="s">
        <v>2718</v>
      </c>
      <c r="F599" s="52" t="s">
        <v>2719</v>
      </c>
      <c r="G599" s="52" t="s">
        <v>21565</v>
      </c>
      <c r="H599" s="52" t="s">
        <v>41</v>
      </c>
      <c r="I599" s="52" t="s">
        <v>2721</v>
      </c>
      <c r="J599" s="52">
        <v>40</v>
      </c>
      <c r="K599" s="52" t="s">
        <v>65</v>
      </c>
      <c r="L599" s="52" t="s">
        <v>33</v>
      </c>
      <c r="M599" s="52">
        <v>20</v>
      </c>
      <c r="N599" s="59">
        <v>45889.333333333299</v>
      </c>
      <c r="O599" s="52" t="s">
        <v>687</v>
      </c>
      <c r="P599" s="59">
        <v>45757.579861111102</v>
      </c>
      <c r="Q599" s="52" t="s">
        <v>745</v>
      </c>
      <c r="R599" s="193">
        <v>45889.663888888899</v>
      </c>
      <c r="S599" s="52" t="s">
        <v>20867</v>
      </c>
      <c r="T599" s="61">
        <v>0.71370370370370395</v>
      </c>
      <c r="U599" s="13">
        <f t="shared" si="25"/>
        <v>0.71370370370370395</v>
      </c>
      <c r="V599" s="47">
        <f t="shared" si="26"/>
        <v>17.128888888888895</v>
      </c>
      <c r="W599" s="47" t="str">
        <f t="shared" si="27"/>
        <v>12-36 hr</v>
      </c>
      <c r="X599" s="52" t="s">
        <v>2722</v>
      </c>
      <c r="Y599" s="62" t="s">
        <v>22026</v>
      </c>
      <c r="Z599" s="53"/>
      <c r="AA599" s="52" t="s">
        <v>20888</v>
      </c>
      <c r="AB599" s="52"/>
      <c r="AC599" s="52"/>
      <c r="AD599" s="52"/>
      <c r="AE599" s="52"/>
      <c r="AF599" s="52"/>
      <c r="AG599" s="52"/>
      <c r="AH599" s="52"/>
      <c r="AI599" s="52"/>
      <c r="AJ599" s="52"/>
      <c r="AK599" s="52"/>
      <c r="AL599" s="52"/>
      <c r="AM599" s="52"/>
      <c r="AN599" s="52"/>
      <c r="AO599" s="52"/>
      <c r="AP599" s="52"/>
      <c r="AQ599" s="52"/>
      <c r="AR599" s="52"/>
      <c r="AS599" s="52"/>
      <c r="AT599" s="52"/>
      <c r="AU599" s="52"/>
      <c r="AV599" s="52"/>
      <c r="AW599" s="52"/>
      <c r="AX599" s="52"/>
      <c r="AY599" s="52"/>
      <c r="AZ599" s="52"/>
      <c r="BA599" s="52"/>
      <c r="BB599" s="52"/>
      <c r="BC599" s="52"/>
      <c r="BD599" s="52"/>
      <c r="BE599" s="52"/>
      <c r="BF599" s="52"/>
      <c r="BG599" s="52"/>
      <c r="BH599" s="52"/>
      <c r="BI599" s="52"/>
      <c r="BJ599" s="52"/>
    </row>
    <row r="600" spans="1:62" ht="30" customHeight="1">
      <c r="A600" s="10">
        <v>599</v>
      </c>
      <c r="B600" s="57">
        <v>45889.394444444399</v>
      </c>
      <c r="C600" s="52">
        <v>122417</v>
      </c>
      <c r="D600" s="52">
        <v>124891</v>
      </c>
      <c r="E600" s="52" t="s">
        <v>8218</v>
      </c>
      <c r="F600" s="52" t="s">
        <v>8219</v>
      </c>
      <c r="G600" s="52" t="s">
        <v>8220</v>
      </c>
      <c r="H600" s="52" t="s">
        <v>5110</v>
      </c>
      <c r="I600" s="52" t="s">
        <v>8221</v>
      </c>
      <c r="J600" s="52">
        <v>25</v>
      </c>
      <c r="K600" s="52" t="s">
        <v>6569</v>
      </c>
      <c r="L600" s="52"/>
      <c r="M600" s="52"/>
      <c r="N600" s="52"/>
      <c r="O600" s="52" t="s">
        <v>5218</v>
      </c>
      <c r="P600" s="59">
        <v>45866.681944444397</v>
      </c>
      <c r="Q600" s="52"/>
      <c r="R600" s="193">
        <v>45890.465972222199</v>
      </c>
      <c r="S600" s="52" t="s">
        <v>20867</v>
      </c>
      <c r="T600" s="60">
        <v>1.0715277777777801</v>
      </c>
      <c r="U600" s="13">
        <f t="shared" si="25"/>
        <v>1.0715277777777801</v>
      </c>
      <c r="V600" s="47">
        <f t="shared" si="26"/>
        <v>25.716666666666722</v>
      </c>
      <c r="W600" s="47" t="str">
        <f t="shared" si="27"/>
        <v>12-36 hr</v>
      </c>
      <c r="X600" s="52" t="s">
        <v>22027</v>
      </c>
      <c r="Y600" s="62" t="s">
        <v>22028</v>
      </c>
      <c r="Z600" s="53"/>
      <c r="AA600" s="52" t="s">
        <v>21087</v>
      </c>
      <c r="AB600" s="52"/>
      <c r="AC600" s="52"/>
      <c r="AD600" s="52"/>
      <c r="AE600" s="52"/>
      <c r="AF600" s="52"/>
      <c r="AG600" s="52"/>
      <c r="AH600" s="52"/>
      <c r="AI600" s="52"/>
      <c r="AJ600" s="52"/>
      <c r="AK600" s="52"/>
      <c r="AL600" s="52"/>
      <c r="AM600" s="52"/>
      <c r="AN600" s="52"/>
      <c r="AO600" s="52"/>
      <c r="AP600" s="52"/>
      <c r="AQ600" s="52"/>
      <c r="AR600" s="52"/>
      <c r="AS600" s="52"/>
      <c r="AT600" s="52"/>
      <c r="AU600" s="52"/>
      <c r="AV600" s="52"/>
      <c r="AW600" s="52"/>
      <c r="AX600" s="52"/>
      <c r="AY600" s="52"/>
      <c r="AZ600" s="52"/>
      <c r="BA600" s="52"/>
      <c r="BB600" s="52"/>
      <c r="BC600" s="52"/>
      <c r="BD600" s="52"/>
      <c r="BE600" s="52"/>
      <c r="BF600" s="52"/>
      <c r="BG600" s="52"/>
      <c r="BH600" s="52"/>
      <c r="BI600" s="52"/>
      <c r="BJ600" s="52"/>
    </row>
    <row r="601" spans="1:62" ht="30" customHeight="1">
      <c r="A601" s="10">
        <v>600</v>
      </c>
      <c r="B601" s="57">
        <v>45889.407638888901</v>
      </c>
      <c r="C601" s="52">
        <v>104355</v>
      </c>
      <c r="D601" s="52">
        <v>394175</v>
      </c>
      <c r="E601" s="52" t="s">
        <v>2263</v>
      </c>
      <c r="F601" s="52" t="s">
        <v>2264</v>
      </c>
      <c r="G601" s="52" t="s">
        <v>2265</v>
      </c>
      <c r="H601" s="52" t="s">
        <v>273</v>
      </c>
      <c r="I601" s="52" t="s">
        <v>2266</v>
      </c>
      <c r="J601" s="52">
        <v>20</v>
      </c>
      <c r="K601" s="52" t="s">
        <v>122</v>
      </c>
      <c r="L601" s="52" t="s">
        <v>33</v>
      </c>
      <c r="M601" s="52"/>
      <c r="N601" s="52"/>
      <c r="O601" s="52" t="s">
        <v>745</v>
      </c>
      <c r="P601" s="59">
        <v>45742.600694444402</v>
      </c>
      <c r="Q601" s="52" t="s">
        <v>5308</v>
      </c>
      <c r="R601" s="193">
        <v>45890.558333333298</v>
      </c>
      <c r="S601" s="52" t="s">
        <v>20867</v>
      </c>
      <c r="T601" s="60">
        <v>1.15114583333333</v>
      </c>
      <c r="U601" s="13">
        <f t="shared" si="25"/>
        <v>1.15114583333333</v>
      </c>
      <c r="V601" s="47">
        <f t="shared" si="26"/>
        <v>27.62749999999992</v>
      </c>
      <c r="W601" s="47" t="str">
        <f t="shared" si="27"/>
        <v>12-36 hr</v>
      </c>
      <c r="X601" s="52" t="s">
        <v>2267</v>
      </c>
      <c r="Y601" s="62" t="s">
        <v>22029</v>
      </c>
      <c r="Z601" s="53"/>
      <c r="AA601" s="52" t="s">
        <v>20870</v>
      </c>
      <c r="AB601" s="52"/>
      <c r="AC601" s="52"/>
      <c r="AD601" s="52"/>
      <c r="AE601" s="52"/>
      <c r="AF601" s="52"/>
      <c r="AG601" s="52"/>
      <c r="AH601" s="52"/>
      <c r="AI601" s="52"/>
      <c r="AJ601" s="52"/>
      <c r="AK601" s="52"/>
      <c r="AL601" s="52"/>
      <c r="AM601" s="52"/>
      <c r="AN601" s="52"/>
      <c r="AO601" s="52"/>
      <c r="AP601" s="52"/>
      <c r="AQ601" s="52"/>
      <c r="AR601" s="52"/>
      <c r="AS601" s="52"/>
      <c r="AT601" s="52"/>
      <c r="AU601" s="52"/>
      <c r="AV601" s="52"/>
      <c r="AW601" s="52"/>
      <c r="AX601" s="52"/>
      <c r="AY601" s="52"/>
      <c r="AZ601" s="52"/>
      <c r="BA601" s="52"/>
      <c r="BB601" s="52"/>
      <c r="BC601" s="52"/>
      <c r="BD601" s="52"/>
      <c r="BE601" s="52"/>
      <c r="BF601" s="52"/>
      <c r="BG601" s="52"/>
      <c r="BH601" s="52"/>
      <c r="BI601" s="52"/>
      <c r="BJ601" s="52"/>
    </row>
    <row r="602" spans="1:62" ht="30" customHeight="1">
      <c r="A602" s="10">
        <v>601</v>
      </c>
      <c r="B602" s="57">
        <v>45889.423611111102</v>
      </c>
      <c r="C602" s="52">
        <v>102422</v>
      </c>
      <c r="D602" s="52">
        <v>202242</v>
      </c>
      <c r="E602" s="52" t="s">
        <v>1574</v>
      </c>
      <c r="F602" s="52" t="s">
        <v>1575</v>
      </c>
      <c r="G602" s="52" t="s">
        <v>1576</v>
      </c>
      <c r="H602" s="52" t="s">
        <v>273</v>
      </c>
      <c r="I602" s="52" t="s">
        <v>1577</v>
      </c>
      <c r="J602" s="52">
        <v>40</v>
      </c>
      <c r="K602" s="52" t="s">
        <v>552</v>
      </c>
      <c r="L602" s="52" t="s">
        <v>33</v>
      </c>
      <c r="M602" s="52"/>
      <c r="N602" s="52"/>
      <c r="O602" s="52" t="s">
        <v>34</v>
      </c>
      <c r="P602" s="59">
        <v>45727.502777777801</v>
      </c>
      <c r="Q602" s="52" t="s">
        <v>5308</v>
      </c>
      <c r="R602" s="193">
        <v>45890.422222222202</v>
      </c>
      <c r="S602" s="52" t="s">
        <v>20867</v>
      </c>
      <c r="T602" s="61">
        <v>0.99905092592592604</v>
      </c>
      <c r="U602" s="13">
        <f t="shared" si="25"/>
        <v>0.99905092592592604</v>
      </c>
      <c r="V602" s="47">
        <f t="shared" si="26"/>
        <v>23.977222222222224</v>
      </c>
      <c r="W602" s="47" t="str">
        <f t="shared" si="27"/>
        <v>12-36 hr</v>
      </c>
      <c r="X602" s="52" t="s">
        <v>1578</v>
      </c>
      <c r="Y602" s="62" t="s">
        <v>22033</v>
      </c>
      <c r="Z602" s="53"/>
      <c r="AA602" s="52" t="s">
        <v>21848</v>
      </c>
      <c r="AB602" s="52"/>
      <c r="AC602" s="52"/>
      <c r="AD602" s="52"/>
      <c r="AE602" s="52"/>
      <c r="AF602" s="52"/>
      <c r="AG602" s="52"/>
      <c r="AH602" s="52"/>
      <c r="AI602" s="52"/>
      <c r="AJ602" s="52"/>
      <c r="AK602" s="52"/>
      <c r="AL602" s="52"/>
      <c r="AM602" s="52"/>
      <c r="AN602" s="52"/>
      <c r="AO602" s="52"/>
      <c r="AP602" s="52"/>
      <c r="AQ602" s="52"/>
      <c r="AR602" s="52"/>
      <c r="AS602" s="52"/>
      <c r="AT602" s="52"/>
      <c r="AU602" s="52"/>
      <c r="AV602" s="52"/>
      <c r="AW602" s="52"/>
      <c r="AX602" s="52"/>
      <c r="AY602" s="52"/>
      <c r="AZ602" s="52"/>
      <c r="BA602" s="52"/>
      <c r="BB602" s="52"/>
      <c r="BC602" s="52"/>
      <c r="BD602" s="52"/>
      <c r="BE602" s="52"/>
      <c r="BF602" s="52"/>
      <c r="BG602" s="52"/>
      <c r="BH602" s="52"/>
      <c r="BI602" s="52"/>
      <c r="BJ602" s="52"/>
    </row>
    <row r="603" spans="1:62" ht="30" customHeight="1">
      <c r="A603" s="10">
        <v>602</v>
      </c>
      <c r="B603" s="57">
        <v>45889.556250000001</v>
      </c>
      <c r="C603" s="52">
        <v>122058</v>
      </c>
      <c r="D603" s="52">
        <v>147667</v>
      </c>
      <c r="E603" s="52" t="s">
        <v>7880</v>
      </c>
      <c r="F603" s="52" t="s">
        <v>7881</v>
      </c>
      <c r="G603" s="52" t="s">
        <v>7882</v>
      </c>
      <c r="H603" s="52" t="s">
        <v>5098</v>
      </c>
      <c r="I603" s="52" t="s">
        <v>7883</v>
      </c>
      <c r="J603" s="52">
        <v>40</v>
      </c>
      <c r="K603" s="52" t="s">
        <v>6984</v>
      </c>
      <c r="L603" s="52"/>
      <c r="M603" s="52"/>
      <c r="N603" s="52"/>
      <c r="O603" s="52" t="s">
        <v>2681</v>
      </c>
      <c r="P603" s="59">
        <v>45863.524305555598</v>
      </c>
      <c r="Q603" s="52" t="s">
        <v>2681</v>
      </c>
      <c r="R603" s="193">
        <v>45890.473611111098</v>
      </c>
      <c r="S603" s="52" t="s">
        <v>20867</v>
      </c>
      <c r="T603" s="61">
        <v>0.917604166666667</v>
      </c>
      <c r="U603" s="13">
        <f t="shared" si="25"/>
        <v>0.917604166666667</v>
      </c>
      <c r="V603" s="47">
        <f t="shared" si="26"/>
        <v>22.022500000000008</v>
      </c>
      <c r="W603" s="47" t="str">
        <f t="shared" si="27"/>
        <v>12-36 hr</v>
      </c>
      <c r="X603" s="52" t="s">
        <v>21947</v>
      </c>
      <c r="Y603" s="62" t="s">
        <v>22034</v>
      </c>
      <c r="Z603" s="53"/>
      <c r="AA603" s="52" t="s">
        <v>20888</v>
      </c>
      <c r="AB603" s="52"/>
      <c r="AC603" s="52"/>
      <c r="AD603" s="52"/>
      <c r="AE603" s="52"/>
      <c r="AF603" s="52"/>
      <c r="AG603" s="52"/>
      <c r="AH603" s="52"/>
      <c r="AI603" s="52"/>
      <c r="AJ603" s="52"/>
      <c r="AK603" s="52"/>
      <c r="AL603" s="52"/>
      <c r="AM603" s="52"/>
      <c r="AN603" s="52"/>
      <c r="AO603" s="52"/>
      <c r="AP603" s="52"/>
      <c r="AQ603" s="52"/>
      <c r="AR603" s="52"/>
      <c r="AS603" s="52"/>
      <c r="AT603" s="52"/>
      <c r="AU603" s="52"/>
      <c r="AV603" s="52"/>
      <c r="AW603" s="52"/>
      <c r="AX603" s="52"/>
      <c r="AY603" s="52"/>
      <c r="AZ603" s="52"/>
      <c r="BA603" s="52"/>
      <c r="BB603" s="52"/>
      <c r="BC603" s="52"/>
      <c r="BD603" s="52"/>
      <c r="BE603" s="52"/>
      <c r="BF603" s="52"/>
      <c r="BG603" s="52"/>
      <c r="BH603" s="52"/>
      <c r="BI603" s="52"/>
      <c r="BJ603" s="52"/>
    </row>
    <row r="604" spans="1:62" ht="30" customHeight="1">
      <c r="A604" s="10">
        <v>603</v>
      </c>
      <c r="B604" s="57">
        <v>45885.661111111098</v>
      </c>
      <c r="C604" s="52">
        <v>125778</v>
      </c>
      <c r="D604" s="52">
        <v>534424</v>
      </c>
      <c r="E604" s="52" t="s">
        <v>10691</v>
      </c>
      <c r="F604" s="52" t="s">
        <v>22035</v>
      </c>
      <c r="G604" s="52" t="s">
        <v>22036</v>
      </c>
      <c r="H604" s="52" t="s">
        <v>5110</v>
      </c>
      <c r="I604" s="52" t="s">
        <v>10694</v>
      </c>
      <c r="J604" s="52">
        <v>100</v>
      </c>
      <c r="K604" s="52" t="s">
        <v>5273</v>
      </c>
      <c r="L604" s="52"/>
      <c r="M604" s="52"/>
      <c r="N604" s="52"/>
      <c r="O604" s="52" t="s">
        <v>3111</v>
      </c>
      <c r="P604" s="59">
        <v>45886.531944444403</v>
      </c>
      <c r="Q604" s="52" t="s">
        <v>2681</v>
      </c>
      <c r="R604" s="193">
        <v>45889.835416666698</v>
      </c>
      <c r="S604" s="52" t="s">
        <v>20867</v>
      </c>
      <c r="T604" s="60">
        <v>4.1743402777777803</v>
      </c>
      <c r="U604" s="13">
        <f t="shared" si="25"/>
        <v>4.1743402777777803</v>
      </c>
      <c r="V604" s="47">
        <f t="shared" si="26"/>
        <v>100.18416666666673</v>
      </c>
      <c r="W604" s="47" t="str">
        <f t="shared" si="27"/>
        <v>&gt; 60 hr</v>
      </c>
      <c r="X604" s="52" t="s">
        <v>22037</v>
      </c>
      <c r="Y604" s="62" t="s">
        <v>22038</v>
      </c>
      <c r="Z604" s="53"/>
      <c r="AA604" s="52" t="s">
        <v>21848</v>
      </c>
      <c r="AB604" s="52"/>
      <c r="AC604" s="52"/>
      <c r="AD604" s="52"/>
      <c r="AE604" s="52"/>
      <c r="AF604" s="52"/>
      <c r="AG604" s="52"/>
      <c r="AH604" s="52"/>
      <c r="AI604" s="52"/>
      <c r="AJ604" s="52"/>
      <c r="AK604" s="52"/>
      <c r="AL604" s="52"/>
      <c r="AM604" s="52"/>
      <c r="AN604" s="52"/>
      <c r="AO604" s="52"/>
      <c r="AP604" s="52"/>
      <c r="AQ604" s="52"/>
      <c r="AR604" s="52"/>
      <c r="AS604" s="52"/>
      <c r="AT604" s="52"/>
      <c r="AU604" s="52"/>
      <c r="AV604" s="52"/>
      <c r="AW604" s="52"/>
      <c r="AX604" s="52"/>
      <c r="AY604" s="52"/>
      <c r="AZ604" s="52"/>
      <c r="BA604" s="52"/>
      <c r="BB604" s="52"/>
      <c r="BC604" s="52"/>
      <c r="BD604" s="52"/>
      <c r="BE604" s="52"/>
      <c r="BF604" s="52"/>
      <c r="BG604" s="52"/>
      <c r="BH604" s="52"/>
      <c r="BI604" s="52"/>
      <c r="BJ604" s="52"/>
    </row>
    <row r="605" spans="1:62" ht="30" customHeight="1">
      <c r="A605" s="10">
        <v>604</v>
      </c>
      <c r="B605" s="57">
        <v>45889.652777777803</v>
      </c>
      <c r="C605" s="52">
        <v>122391</v>
      </c>
      <c r="D605" s="52">
        <v>159361</v>
      </c>
      <c r="E605" s="52" t="s">
        <v>8178</v>
      </c>
      <c r="F605" s="52" t="s">
        <v>8179</v>
      </c>
      <c r="G605" s="52" t="s">
        <v>8180</v>
      </c>
      <c r="H605" s="52" t="s">
        <v>5110</v>
      </c>
      <c r="I605" s="52" t="s">
        <v>8181</v>
      </c>
      <c r="J605" s="52">
        <v>20</v>
      </c>
      <c r="K605" s="52" t="s">
        <v>8182</v>
      </c>
      <c r="L605" s="52"/>
      <c r="M605" s="52"/>
      <c r="N605" s="52"/>
      <c r="O605" s="52" t="s">
        <v>5308</v>
      </c>
      <c r="P605" s="59">
        <v>45866.421527777798</v>
      </c>
      <c r="Q605" s="52"/>
      <c r="R605" s="193">
        <v>45890.421527777798</v>
      </c>
      <c r="S605" s="52" t="s">
        <v>20867</v>
      </c>
      <c r="T605" s="61">
        <v>0.76873842592592601</v>
      </c>
      <c r="U605" s="13">
        <f t="shared" si="25"/>
        <v>0.76873842592592601</v>
      </c>
      <c r="V605" s="47">
        <f t="shared" si="26"/>
        <v>18.449722222222224</v>
      </c>
      <c r="W605" s="47" t="str">
        <f t="shared" si="27"/>
        <v>12-36 hr</v>
      </c>
      <c r="X605" s="52" t="s">
        <v>22008</v>
      </c>
      <c r="Y605" s="62" t="s">
        <v>22039</v>
      </c>
      <c r="Z605" s="53"/>
      <c r="AA605" s="52" t="s">
        <v>21087</v>
      </c>
      <c r="AB605" s="52"/>
      <c r="AC605" s="52"/>
      <c r="AD605" s="52"/>
      <c r="AE605" s="52"/>
      <c r="AF605" s="52"/>
      <c r="AG605" s="52"/>
      <c r="AH605" s="52"/>
      <c r="AI605" s="52"/>
      <c r="AJ605" s="52"/>
      <c r="AK605" s="52"/>
      <c r="AL605" s="52"/>
      <c r="AM605" s="52"/>
      <c r="AN605" s="52"/>
      <c r="AO605" s="52"/>
      <c r="AP605" s="52"/>
      <c r="AQ605" s="52"/>
      <c r="AR605" s="52"/>
      <c r="AS605" s="52"/>
      <c r="AT605" s="52"/>
      <c r="AU605" s="52"/>
      <c r="AV605" s="52"/>
      <c r="AW605" s="52"/>
      <c r="AX605" s="52"/>
      <c r="AY605" s="52"/>
      <c r="AZ605" s="52"/>
      <c r="BA605" s="52"/>
      <c r="BB605" s="52"/>
      <c r="BC605" s="52"/>
      <c r="BD605" s="52"/>
      <c r="BE605" s="52"/>
      <c r="BF605" s="52"/>
      <c r="BG605" s="52"/>
      <c r="BH605" s="52"/>
      <c r="BI605" s="52"/>
      <c r="BJ605" s="52"/>
    </row>
    <row r="606" spans="1:62" ht="30" customHeight="1">
      <c r="A606" s="10">
        <v>605</v>
      </c>
      <c r="B606" s="57">
        <v>45889.659722222197</v>
      </c>
      <c r="C606" s="52"/>
      <c r="D606" s="52">
        <v>472439</v>
      </c>
      <c r="E606" s="52" t="s">
        <v>22040</v>
      </c>
      <c r="F606" s="52" t="s">
        <v>22041</v>
      </c>
      <c r="G606" s="52" t="s">
        <v>22042</v>
      </c>
      <c r="H606" s="52" t="s">
        <v>5110</v>
      </c>
      <c r="I606" s="52" t="s">
        <v>22043</v>
      </c>
      <c r="J606" s="52">
        <v>25</v>
      </c>
      <c r="K606" s="52"/>
      <c r="L606" s="52"/>
      <c r="M606" s="52">
        <v>50</v>
      </c>
      <c r="N606" s="52"/>
      <c r="O606" s="52"/>
      <c r="P606" s="52"/>
      <c r="Q606" s="52" t="s">
        <v>687</v>
      </c>
      <c r="R606" s="193">
        <v>45890.465277777803</v>
      </c>
      <c r="S606" s="52" t="s">
        <v>20867</v>
      </c>
      <c r="T606" s="61">
        <v>0.80605324074074103</v>
      </c>
      <c r="U606" s="13">
        <f t="shared" si="25"/>
        <v>0.80605324074074103</v>
      </c>
      <c r="V606" s="47">
        <f t="shared" si="26"/>
        <v>19.345277777777785</v>
      </c>
      <c r="W606" s="47" t="str">
        <f t="shared" si="27"/>
        <v>12-36 hr</v>
      </c>
      <c r="X606" s="52"/>
      <c r="Y606" s="62" t="s">
        <v>22044</v>
      </c>
      <c r="Z606" s="53"/>
      <c r="AA606" s="52" t="s">
        <v>20888</v>
      </c>
      <c r="AB606" s="52"/>
      <c r="AC606" s="52"/>
      <c r="AD606" s="52"/>
      <c r="AE606" s="52"/>
      <c r="AF606" s="52"/>
      <c r="AG606" s="52"/>
      <c r="AH606" s="52"/>
      <c r="AI606" s="52"/>
      <c r="AJ606" s="52"/>
      <c r="AK606" s="52"/>
      <c r="AL606" s="52"/>
      <c r="AM606" s="52"/>
      <c r="AN606" s="52"/>
      <c r="AO606" s="52"/>
      <c r="AP606" s="52"/>
      <c r="AQ606" s="52"/>
      <c r="AR606" s="52"/>
      <c r="AS606" s="52"/>
      <c r="AT606" s="52"/>
      <c r="AU606" s="52"/>
      <c r="AV606" s="52"/>
      <c r="AW606" s="52"/>
      <c r="AX606" s="52"/>
      <c r="AY606" s="52"/>
      <c r="AZ606" s="52"/>
      <c r="BA606" s="52"/>
      <c r="BB606" s="52"/>
      <c r="BC606" s="52"/>
      <c r="BD606" s="52"/>
      <c r="BE606" s="52"/>
      <c r="BF606" s="52"/>
      <c r="BG606" s="52"/>
      <c r="BH606" s="52"/>
      <c r="BI606" s="52"/>
      <c r="BJ606" s="52"/>
    </row>
    <row r="607" spans="1:62" ht="30" customHeight="1">
      <c r="A607" s="10">
        <v>606</v>
      </c>
      <c r="B607" s="57">
        <v>45889.665972222203</v>
      </c>
      <c r="C607" s="52">
        <v>119291</v>
      </c>
      <c r="D607" s="52">
        <v>276536</v>
      </c>
      <c r="E607" s="52" t="s">
        <v>6505</v>
      </c>
      <c r="F607" s="52" t="s">
        <v>6506</v>
      </c>
      <c r="G607" s="52" t="s">
        <v>6507</v>
      </c>
      <c r="H607" s="52" t="s">
        <v>50</v>
      </c>
      <c r="I607" s="52" t="s">
        <v>6508</v>
      </c>
      <c r="J607" s="52">
        <v>20</v>
      </c>
      <c r="K607" s="52" t="s">
        <v>356</v>
      </c>
      <c r="L607" s="52" t="s">
        <v>33</v>
      </c>
      <c r="M607" s="52"/>
      <c r="N607" s="52"/>
      <c r="O607" s="52" t="s">
        <v>3111</v>
      </c>
      <c r="P607" s="59">
        <v>45846.435416666704</v>
      </c>
      <c r="Q607" s="52" t="s">
        <v>5308</v>
      </c>
      <c r="R607" s="193">
        <v>45890.472916666702</v>
      </c>
      <c r="S607" s="52" t="s">
        <v>20867</v>
      </c>
      <c r="T607" s="61">
        <v>0.80719907407407399</v>
      </c>
      <c r="U607" s="13">
        <f t="shared" si="25"/>
        <v>0.80719907407407399</v>
      </c>
      <c r="V607" s="47">
        <f t="shared" si="26"/>
        <v>19.372777777777777</v>
      </c>
      <c r="W607" s="47" t="str">
        <f t="shared" si="27"/>
        <v>12-36 hr</v>
      </c>
      <c r="X607" s="52" t="s">
        <v>22045</v>
      </c>
      <c r="Y607" s="62" t="s">
        <v>22046</v>
      </c>
      <c r="Z607" s="53"/>
      <c r="AA607" s="52" t="s">
        <v>20888</v>
      </c>
      <c r="AB607" s="52"/>
      <c r="AC607" s="52"/>
      <c r="AD607" s="52"/>
      <c r="AE607" s="52"/>
      <c r="AF607" s="52"/>
      <c r="AG607" s="52"/>
      <c r="AH607" s="52"/>
      <c r="AI607" s="52"/>
      <c r="AJ607" s="52"/>
      <c r="AK607" s="52"/>
      <c r="AL607" s="52"/>
      <c r="AM607" s="52"/>
      <c r="AN607" s="52"/>
      <c r="AO607" s="52"/>
      <c r="AP607" s="52"/>
      <c r="AQ607" s="52"/>
      <c r="AR607" s="52"/>
      <c r="AS607" s="52"/>
      <c r="AT607" s="52"/>
      <c r="AU607" s="52"/>
      <c r="AV607" s="52"/>
      <c r="AW607" s="52"/>
      <c r="AX607" s="52"/>
      <c r="AY607" s="52"/>
      <c r="AZ607" s="52"/>
      <c r="BA607" s="52"/>
      <c r="BB607" s="52"/>
      <c r="BC607" s="52"/>
      <c r="BD607" s="52"/>
      <c r="BE607" s="52"/>
      <c r="BF607" s="52"/>
      <c r="BG607" s="52"/>
      <c r="BH607" s="52"/>
      <c r="BI607" s="52"/>
      <c r="BJ607" s="52"/>
    </row>
    <row r="608" spans="1:62" ht="30" customHeight="1">
      <c r="A608" s="10">
        <v>607</v>
      </c>
      <c r="B608" s="57">
        <v>45889.6694444444</v>
      </c>
      <c r="C608" s="52">
        <v>119184</v>
      </c>
      <c r="D608" s="52">
        <v>51474</v>
      </c>
      <c r="E608" s="52" t="s">
        <v>6427</v>
      </c>
      <c r="F608" s="52" t="s">
        <v>6428</v>
      </c>
      <c r="G608" s="52" t="s">
        <v>21531</v>
      </c>
      <c r="H608" s="52" t="s">
        <v>5110</v>
      </c>
      <c r="I608" s="52" t="s">
        <v>6430</v>
      </c>
      <c r="J608" s="52">
        <v>40</v>
      </c>
      <c r="K608" s="52" t="s">
        <v>6431</v>
      </c>
      <c r="L608" s="52"/>
      <c r="M608" s="52"/>
      <c r="N608" s="52"/>
      <c r="O608" s="52" t="s">
        <v>5218</v>
      </c>
      <c r="P608" s="59">
        <v>45845.601388888899</v>
      </c>
      <c r="Q608" s="52"/>
      <c r="R608" s="193">
        <v>45890.588194444397</v>
      </c>
      <c r="S608" s="52" t="s">
        <v>20867</v>
      </c>
      <c r="T608" s="61">
        <v>0.91920138888888903</v>
      </c>
      <c r="U608" s="13">
        <f t="shared" ref="U608:U672" si="28">T608</f>
        <v>0.91920138888888903</v>
      </c>
      <c r="V608" s="47">
        <f t="shared" si="26"/>
        <v>22.060833333333335</v>
      </c>
      <c r="W608" s="47" t="str">
        <f t="shared" si="27"/>
        <v>12-36 hr</v>
      </c>
      <c r="X608" s="52" t="s">
        <v>21532</v>
      </c>
      <c r="Y608" s="62" t="s">
        <v>22047</v>
      </c>
      <c r="Z608" s="53"/>
      <c r="AA608" s="52" t="s">
        <v>21087</v>
      </c>
      <c r="AB608" s="52"/>
      <c r="AC608" s="52"/>
      <c r="AD608" s="52"/>
      <c r="AE608" s="52"/>
      <c r="AF608" s="52"/>
      <c r="AG608" s="52"/>
      <c r="AH608" s="52"/>
      <c r="AI608" s="52"/>
      <c r="AJ608" s="52"/>
      <c r="AK608" s="52"/>
      <c r="AL608" s="52"/>
      <c r="AM608" s="52"/>
      <c r="AN608" s="52"/>
      <c r="AO608" s="52"/>
      <c r="AP608" s="52"/>
      <c r="AQ608" s="52"/>
      <c r="AR608" s="52"/>
      <c r="AS608" s="52"/>
      <c r="AT608" s="52"/>
      <c r="AU608" s="52"/>
      <c r="AV608" s="52"/>
      <c r="AW608" s="52"/>
      <c r="AX608" s="52"/>
      <c r="AY608" s="52"/>
      <c r="AZ608" s="52"/>
      <c r="BA608" s="52"/>
      <c r="BB608" s="52"/>
      <c r="BC608" s="52"/>
      <c r="BD608" s="52"/>
      <c r="BE608" s="52"/>
      <c r="BF608" s="52"/>
      <c r="BG608" s="52"/>
      <c r="BH608" s="52"/>
      <c r="BI608" s="52"/>
      <c r="BJ608" s="52"/>
    </row>
    <row r="609" spans="1:62" ht="30" customHeight="1">
      <c r="A609" s="10">
        <v>608</v>
      </c>
      <c r="B609" s="57">
        <v>45890.496527777803</v>
      </c>
      <c r="C609" s="52">
        <v>115455</v>
      </c>
      <c r="D609" s="52">
        <v>321659</v>
      </c>
      <c r="E609" s="52" t="s">
        <v>4483</v>
      </c>
      <c r="F609" s="52" t="s">
        <v>4484</v>
      </c>
      <c r="G609" s="52" t="s">
        <v>4485</v>
      </c>
      <c r="H609" s="52" t="s">
        <v>2355</v>
      </c>
      <c r="I609" s="52" t="s">
        <v>4486</v>
      </c>
      <c r="J609" s="52">
        <v>20</v>
      </c>
      <c r="K609" s="52" t="s">
        <v>3670</v>
      </c>
      <c r="L609" s="52" t="s">
        <v>4913</v>
      </c>
      <c r="M609" s="52"/>
      <c r="N609" s="59">
        <v>45824.395833333299</v>
      </c>
      <c r="O609" s="52" t="s">
        <v>3111</v>
      </c>
      <c r="P609" s="59">
        <v>45824.511805555601</v>
      </c>
      <c r="Q609" s="52" t="s">
        <v>745</v>
      </c>
      <c r="R609" s="193">
        <v>45890.9375</v>
      </c>
      <c r="S609" s="52" t="s">
        <v>20867</v>
      </c>
      <c r="T609" s="61">
        <v>0.44039351851851899</v>
      </c>
      <c r="U609" s="13">
        <f t="shared" si="28"/>
        <v>0.44039351851851899</v>
      </c>
      <c r="V609" s="47">
        <f t="shared" ref="V609:V673" si="29">U609*24</f>
        <v>10.569444444444455</v>
      </c>
      <c r="W609" s="47" t="str">
        <f t="shared" si="27"/>
        <v>&lt;12 hr</v>
      </c>
      <c r="X609" s="52" t="s">
        <v>4487</v>
      </c>
      <c r="Y609" s="62" t="s">
        <v>22048</v>
      </c>
      <c r="Z609" s="53"/>
      <c r="AA609" s="52" t="s">
        <v>21848</v>
      </c>
      <c r="AB609" s="52"/>
      <c r="AC609" s="52"/>
      <c r="AD609" s="52"/>
      <c r="AE609" s="52"/>
      <c r="AF609" s="52"/>
      <c r="AG609" s="52"/>
      <c r="AH609" s="52"/>
      <c r="AI609" s="52"/>
      <c r="AJ609" s="52"/>
      <c r="AK609" s="52"/>
      <c r="AL609" s="52"/>
      <c r="AM609" s="52"/>
      <c r="AN609" s="52"/>
      <c r="AO609" s="52"/>
      <c r="AP609" s="52"/>
      <c r="AQ609" s="52"/>
      <c r="AR609" s="52"/>
      <c r="AS609" s="52"/>
      <c r="AT609" s="52"/>
      <c r="AU609" s="52"/>
      <c r="AV609" s="52"/>
      <c r="AW609" s="52"/>
      <c r="AX609" s="52"/>
      <c r="AY609" s="52"/>
      <c r="AZ609" s="52"/>
      <c r="BA609" s="52"/>
      <c r="BB609" s="52"/>
      <c r="BC609" s="52"/>
      <c r="BD609" s="52"/>
      <c r="BE609" s="52"/>
      <c r="BF609" s="52"/>
      <c r="BG609" s="52"/>
      <c r="BH609" s="52"/>
      <c r="BI609" s="52"/>
      <c r="BJ609" s="52"/>
    </row>
    <row r="610" spans="1:62" ht="30" customHeight="1">
      <c r="A610" s="10">
        <v>609</v>
      </c>
      <c r="B610" s="57">
        <v>45890.589583333298</v>
      </c>
      <c r="C610" s="52">
        <v>122104</v>
      </c>
      <c r="D610" s="52">
        <v>234788</v>
      </c>
      <c r="E610" s="52" t="s">
        <v>7949</v>
      </c>
      <c r="F610" s="52" t="s">
        <v>7790</v>
      </c>
      <c r="G610" s="52" t="s">
        <v>7950</v>
      </c>
      <c r="H610" s="52" t="s">
        <v>5110</v>
      </c>
      <c r="I610" s="52" t="s">
        <v>7951</v>
      </c>
      <c r="J610" s="52">
        <v>25</v>
      </c>
      <c r="K610" s="52" t="s">
        <v>7343</v>
      </c>
      <c r="L610" s="52"/>
      <c r="M610" s="52"/>
      <c r="N610" s="52"/>
      <c r="O610" s="52" t="s">
        <v>687</v>
      </c>
      <c r="P610" s="59">
        <v>45864.59375</v>
      </c>
      <c r="Q610" s="52" t="s">
        <v>5308</v>
      </c>
      <c r="R610" s="193">
        <v>45891.527083333298</v>
      </c>
      <c r="S610" s="52" t="s">
        <v>20867</v>
      </c>
      <c r="T610" s="61">
        <v>0.93778935185185197</v>
      </c>
      <c r="U610" s="13">
        <f t="shared" si="28"/>
        <v>0.93778935185185197</v>
      </c>
      <c r="V610" s="47">
        <f t="shared" si="29"/>
        <v>22.506944444444446</v>
      </c>
      <c r="W610" s="47" t="str">
        <f t="shared" si="27"/>
        <v>12-36 hr</v>
      </c>
      <c r="X610" s="52" t="s">
        <v>22049</v>
      </c>
      <c r="Y610" s="62" t="s">
        <v>21982</v>
      </c>
      <c r="Z610" s="53"/>
      <c r="AA610" s="52" t="s">
        <v>22050</v>
      </c>
      <c r="AB610" s="52"/>
      <c r="AC610" s="52"/>
      <c r="AD610" s="52"/>
      <c r="AE610" s="52"/>
      <c r="AF610" s="52"/>
      <c r="AG610" s="52"/>
      <c r="AH610" s="52"/>
      <c r="AI610" s="52"/>
      <c r="AJ610" s="52"/>
      <c r="AK610" s="52"/>
      <c r="AL610" s="52"/>
      <c r="AM610" s="52"/>
      <c r="AN610" s="52"/>
      <c r="AO610" s="52"/>
      <c r="AP610" s="52"/>
      <c r="AQ610" s="52"/>
      <c r="AR610" s="52"/>
      <c r="AS610" s="52"/>
      <c r="AT610" s="52"/>
      <c r="AU610" s="52"/>
      <c r="AV610" s="52"/>
      <c r="AW610" s="52"/>
      <c r="AX610" s="52"/>
      <c r="AY610" s="52"/>
      <c r="AZ610" s="52"/>
      <c r="BA610" s="52"/>
      <c r="BB610" s="52"/>
      <c r="BC610" s="52"/>
      <c r="BD610" s="52"/>
      <c r="BE610" s="52"/>
      <c r="BF610" s="52"/>
      <c r="BG610" s="52"/>
      <c r="BH610" s="52"/>
      <c r="BI610" s="52"/>
      <c r="BJ610" s="52"/>
    </row>
    <row r="611" spans="1:62" ht="30" customHeight="1">
      <c r="A611" s="10">
        <v>610</v>
      </c>
      <c r="B611" s="57">
        <v>45890.597222222197</v>
      </c>
      <c r="C611" s="52">
        <v>106125</v>
      </c>
      <c r="D611" s="52">
        <v>405856</v>
      </c>
      <c r="E611" s="52" t="s">
        <v>2718</v>
      </c>
      <c r="F611" s="52" t="s">
        <v>2719</v>
      </c>
      <c r="G611" s="52" t="s">
        <v>21565</v>
      </c>
      <c r="H611" s="52" t="s">
        <v>41</v>
      </c>
      <c r="I611" s="52" t="s">
        <v>2721</v>
      </c>
      <c r="J611" s="52">
        <v>40</v>
      </c>
      <c r="K611" s="52" t="s">
        <v>65</v>
      </c>
      <c r="L611" s="52" t="s">
        <v>33</v>
      </c>
      <c r="M611" s="52"/>
      <c r="N611" s="59">
        <v>45757.625</v>
      </c>
      <c r="O611" s="52" t="s">
        <v>687</v>
      </c>
      <c r="P611" s="59">
        <v>45757.579861111102</v>
      </c>
      <c r="Q611" s="52" t="s">
        <v>745</v>
      </c>
      <c r="R611" s="193">
        <v>45892.458333333299</v>
      </c>
      <c r="S611" s="52" t="s">
        <v>20867</v>
      </c>
      <c r="T611" s="60">
        <v>1.86150462962963</v>
      </c>
      <c r="U611" s="13">
        <f t="shared" si="28"/>
        <v>1.86150462962963</v>
      </c>
      <c r="V611" s="47">
        <f t="shared" si="29"/>
        <v>44.676111111111119</v>
      </c>
      <c r="W611" s="47" t="str">
        <f t="shared" si="27"/>
        <v>36-48 hr</v>
      </c>
      <c r="X611" s="52" t="s">
        <v>2722</v>
      </c>
      <c r="Y611" s="62" t="s">
        <v>22051</v>
      </c>
      <c r="Z611" s="53"/>
      <c r="AA611" s="52" t="s">
        <v>20888</v>
      </c>
      <c r="AB611" s="52"/>
      <c r="AC611" s="52"/>
      <c r="AD611" s="52"/>
      <c r="AE611" s="52"/>
      <c r="AF611" s="52"/>
      <c r="AG611" s="52"/>
      <c r="AH611" s="52"/>
      <c r="AI611" s="52"/>
      <c r="AJ611" s="52"/>
      <c r="AK611" s="52"/>
      <c r="AL611" s="52"/>
      <c r="AM611" s="52"/>
      <c r="AN611" s="52"/>
      <c r="AO611" s="52"/>
      <c r="AP611" s="52"/>
      <c r="AQ611" s="52"/>
      <c r="AR611" s="52"/>
      <c r="AS611" s="52"/>
      <c r="AT611" s="52"/>
      <c r="AU611" s="52"/>
      <c r="AV611" s="52"/>
      <c r="AW611" s="52"/>
      <c r="AX611" s="52"/>
      <c r="AY611" s="52"/>
      <c r="AZ611" s="52"/>
      <c r="BA611" s="52"/>
      <c r="BB611" s="52"/>
      <c r="BC611" s="52"/>
      <c r="BD611" s="52"/>
      <c r="BE611" s="52"/>
      <c r="BF611" s="52"/>
      <c r="BG611" s="52"/>
      <c r="BH611" s="52"/>
      <c r="BI611" s="52"/>
      <c r="BJ611" s="52"/>
    </row>
    <row r="612" spans="1:62" ht="30" customHeight="1">
      <c r="A612" s="10">
        <v>611</v>
      </c>
      <c r="B612" s="57">
        <v>45890.610416666699</v>
      </c>
      <c r="C612" s="52">
        <v>122712</v>
      </c>
      <c r="D612" s="52">
        <v>293927</v>
      </c>
      <c r="E612" s="52" t="s">
        <v>8399</v>
      </c>
      <c r="F612" s="52" t="s">
        <v>8400</v>
      </c>
      <c r="G612" s="52" t="s">
        <v>8401</v>
      </c>
      <c r="H612" s="52" t="s">
        <v>5110</v>
      </c>
      <c r="I612" s="52" t="s">
        <v>8402</v>
      </c>
      <c r="J612" s="52">
        <v>20</v>
      </c>
      <c r="K612" s="52" t="s">
        <v>8403</v>
      </c>
      <c r="L612" s="52"/>
      <c r="M612" s="52"/>
      <c r="N612" s="59">
        <v>45868.333333333299</v>
      </c>
      <c r="O612" s="52" t="s">
        <v>5218</v>
      </c>
      <c r="P612" s="59">
        <v>45868.631249999999</v>
      </c>
      <c r="Q612" s="52" t="s">
        <v>3111</v>
      </c>
      <c r="R612" s="193">
        <v>45890.657638888901</v>
      </c>
      <c r="S612" s="52" t="s">
        <v>20867</v>
      </c>
      <c r="T612" s="61">
        <v>4.7488425925925899E-2</v>
      </c>
      <c r="U612" s="13">
        <f t="shared" si="28"/>
        <v>4.7488425925925899E-2</v>
      </c>
      <c r="V612" s="47">
        <f t="shared" si="29"/>
        <v>1.1397222222222216</v>
      </c>
      <c r="W612" s="47" t="str">
        <f t="shared" si="27"/>
        <v>&lt;12 hr</v>
      </c>
      <c r="X612" s="52" t="s">
        <v>22052</v>
      </c>
      <c r="Y612" s="62" t="s">
        <v>22053</v>
      </c>
      <c r="Z612" s="53"/>
      <c r="AA612" s="52" t="s">
        <v>22054</v>
      </c>
      <c r="AB612" s="52"/>
      <c r="AC612" s="52"/>
      <c r="AD612" s="52"/>
      <c r="AE612" s="52"/>
      <c r="AF612" s="52"/>
      <c r="AG612" s="52"/>
      <c r="AH612" s="52"/>
      <c r="AI612" s="52"/>
      <c r="AJ612" s="52"/>
      <c r="AK612" s="52"/>
      <c r="AL612" s="52"/>
      <c r="AM612" s="52"/>
      <c r="AN612" s="52"/>
      <c r="AO612" s="52"/>
      <c r="AP612" s="52"/>
      <c r="AQ612" s="52"/>
      <c r="AR612" s="52"/>
      <c r="AS612" s="52"/>
      <c r="AT612" s="52"/>
      <c r="AU612" s="52"/>
      <c r="AV612" s="52"/>
      <c r="AW612" s="52"/>
      <c r="AX612" s="52"/>
      <c r="AY612" s="52"/>
      <c r="AZ612" s="52"/>
      <c r="BA612" s="52"/>
      <c r="BB612" s="52"/>
      <c r="BC612" s="52"/>
      <c r="BD612" s="52"/>
      <c r="BE612" s="52"/>
      <c r="BF612" s="52"/>
      <c r="BG612" s="52"/>
      <c r="BH612" s="52"/>
      <c r="BI612" s="52"/>
      <c r="BJ612" s="52"/>
    </row>
    <row r="613" spans="1:62" ht="30" customHeight="1">
      <c r="A613" s="10">
        <v>612</v>
      </c>
      <c r="B613" s="57">
        <v>45890.637499999997</v>
      </c>
      <c r="C613" s="52">
        <v>122973</v>
      </c>
      <c r="D613" s="52">
        <v>513088</v>
      </c>
      <c r="E613" s="52" t="s">
        <v>8499</v>
      </c>
      <c r="F613" s="52" t="s">
        <v>8500</v>
      </c>
      <c r="G613" s="52" t="s">
        <v>8501</v>
      </c>
      <c r="H613" s="52" t="s">
        <v>50</v>
      </c>
      <c r="I613" s="52" t="s">
        <v>8502</v>
      </c>
      <c r="J613" s="52">
        <v>40</v>
      </c>
      <c r="K613" s="52" t="s">
        <v>356</v>
      </c>
      <c r="L613" s="52" t="s">
        <v>33</v>
      </c>
      <c r="M613" s="52"/>
      <c r="N613" s="52"/>
      <c r="O613" s="52" t="s">
        <v>745</v>
      </c>
      <c r="P613" s="59">
        <v>45870.704166666699</v>
      </c>
      <c r="Q613" s="52" t="s">
        <v>687</v>
      </c>
      <c r="R613" s="193">
        <v>45891.527777777803</v>
      </c>
      <c r="S613" s="52" t="s">
        <v>20867</v>
      </c>
      <c r="T613" s="61">
        <v>0.88995370370370397</v>
      </c>
      <c r="U613" s="13">
        <f t="shared" si="28"/>
        <v>0.88995370370370397</v>
      </c>
      <c r="V613" s="47">
        <f t="shared" si="29"/>
        <v>21.358888888888895</v>
      </c>
      <c r="W613" s="47" t="str">
        <f t="shared" si="27"/>
        <v>12-36 hr</v>
      </c>
      <c r="X613" s="52" t="s">
        <v>22055</v>
      </c>
      <c r="Y613" s="62" t="s">
        <v>22056</v>
      </c>
      <c r="Z613" s="53"/>
      <c r="AA613" s="52" t="s">
        <v>21848</v>
      </c>
      <c r="AB613" s="52"/>
      <c r="AC613" s="52"/>
      <c r="AD613" s="52"/>
      <c r="AE613" s="52"/>
      <c r="AF613" s="52"/>
      <c r="AG613" s="52"/>
      <c r="AH613" s="52"/>
      <c r="AI613" s="52"/>
      <c r="AJ613" s="52"/>
      <c r="AK613" s="52"/>
      <c r="AL613" s="52"/>
      <c r="AM613" s="52"/>
      <c r="AN613" s="52"/>
      <c r="AO613" s="52"/>
      <c r="AP613" s="52"/>
      <c r="AQ613" s="52"/>
      <c r="AR613" s="52"/>
      <c r="AS613" s="52"/>
      <c r="AT613" s="52"/>
      <c r="AU613" s="52"/>
      <c r="AV613" s="52"/>
      <c r="AW613" s="52"/>
      <c r="AX613" s="52"/>
      <c r="AY613" s="52"/>
      <c r="AZ613" s="52"/>
      <c r="BA613" s="52"/>
      <c r="BB613" s="52"/>
      <c r="BC613" s="52"/>
      <c r="BD613" s="52"/>
      <c r="BE613" s="52"/>
      <c r="BF613" s="52"/>
      <c r="BG613" s="52"/>
      <c r="BH613" s="52"/>
      <c r="BI613" s="52"/>
      <c r="BJ613" s="52"/>
    </row>
    <row r="614" spans="1:62" ht="30" customHeight="1">
      <c r="A614" s="10">
        <v>613</v>
      </c>
      <c r="B614" s="57">
        <v>45890.645138888904</v>
      </c>
      <c r="C614" s="52"/>
      <c r="D614" s="52">
        <v>474879</v>
      </c>
      <c r="E614" s="52" t="s">
        <v>21931</v>
      </c>
      <c r="F614" s="52" t="s">
        <v>6222</v>
      </c>
      <c r="G614" s="52" t="s">
        <v>21932</v>
      </c>
      <c r="H614" s="52" t="s">
        <v>5098</v>
      </c>
      <c r="I614" s="52" t="s">
        <v>21933</v>
      </c>
      <c r="J614" s="52">
        <v>20</v>
      </c>
      <c r="K614" s="52"/>
      <c r="L614" s="52"/>
      <c r="M614" s="52"/>
      <c r="N614" s="52"/>
      <c r="O614" s="52"/>
      <c r="P614" s="52"/>
      <c r="Q614" s="52" t="s">
        <v>3111</v>
      </c>
      <c r="R614" s="193">
        <v>45891.927083333299</v>
      </c>
      <c r="S614" s="52" t="s">
        <v>20867</v>
      </c>
      <c r="T614" s="60">
        <v>1.28216435185185</v>
      </c>
      <c r="U614" s="13">
        <f t="shared" si="28"/>
        <v>1.28216435185185</v>
      </c>
      <c r="V614" s="47">
        <f t="shared" si="29"/>
        <v>30.771944444444401</v>
      </c>
      <c r="W614" s="47" t="str">
        <f t="shared" si="27"/>
        <v>12-36 hr</v>
      </c>
      <c r="X614" s="52"/>
      <c r="Y614" s="62" t="s">
        <v>22057</v>
      </c>
      <c r="Z614" s="53"/>
      <c r="AA614" s="52" t="s">
        <v>21938</v>
      </c>
      <c r="AB614" s="52"/>
      <c r="AC614" s="52"/>
      <c r="AD614" s="52"/>
      <c r="AE614" s="52"/>
      <c r="AF614" s="52"/>
      <c r="AG614" s="52"/>
      <c r="AH614" s="52"/>
      <c r="AI614" s="52"/>
      <c r="AJ614" s="52"/>
      <c r="AK614" s="52"/>
      <c r="AL614" s="52"/>
      <c r="AM614" s="52"/>
      <c r="AN614" s="52"/>
      <c r="AO614" s="52"/>
      <c r="AP614" s="52"/>
      <c r="AQ614" s="52"/>
      <c r="AR614" s="52"/>
      <c r="AS614" s="52"/>
      <c r="AT614" s="52"/>
      <c r="AU614" s="52"/>
      <c r="AV614" s="52"/>
      <c r="AW614" s="52"/>
      <c r="AX614" s="52"/>
      <c r="AY614" s="52"/>
      <c r="AZ614" s="52"/>
      <c r="BA614" s="52"/>
      <c r="BB614" s="52"/>
      <c r="BC614" s="52"/>
      <c r="BD614" s="52"/>
      <c r="BE614" s="52"/>
      <c r="BF614" s="52"/>
      <c r="BG614" s="52"/>
      <c r="BH614" s="52"/>
      <c r="BI614" s="52"/>
      <c r="BJ614" s="52"/>
    </row>
    <row r="615" spans="1:62" ht="30" customHeight="1">
      <c r="A615" s="10">
        <v>614</v>
      </c>
      <c r="B615" s="57">
        <v>45890.65625</v>
      </c>
      <c r="C615" s="52">
        <v>122984</v>
      </c>
      <c r="D615" s="52">
        <v>513182</v>
      </c>
      <c r="E615" s="52" t="s">
        <v>8517</v>
      </c>
      <c r="F615" s="52" t="s">
        <v>8518</v>
      </c>
      <c r="G615" s="52" t="s">
        <v>8519</v>
      </c>
      <c r="H615" s="52" t="s">
        <v>5098</v>
      </c>
      <c r="I615" s="52" t="s">
        <v>8520</v>
      </c>
      <c r="J615" s="52">
        <v>20</v>
      </c>
      <c r="K615" s="52" t="s">
        <v>8521</v>
      </c>
      <c r="L615" s="52"/>
      <c r="M615" s="52"/>
      <c r="N615" s="59">
        <v>45869.333333333299</v>
      </c>
      <c r="O615" s="52" t="s">
        <v>5218</v>
      </c>
      <c r="P615" s="59">
        <v>45869.655555555597</v>
      </c>
      <c r="Q615" s="52" t="s">
        <v>3111</v>
      </c>
      <c r="R615" s="193">
        <v>45891.686111111099</v>
      </c>
      <c r="S615" s="52" t="s">
        <v>20867</v>
      </c>
      <c r="T615" s="60">
        <v>1.03013888888889</v>
      </c>
      <c r="U615" s="13">
        <f t="shared" si="28"/>
        <v>1.03013888888889</v>
      </c>
      <c r="V615" s="47">
        <f t="shared" si="29"/>
        <v>24.723333333333361</v>
      </c>
      <c r="W615" s="47" t="str">
        <f t="shared" si="27"/>
        <v>12-36 hr</v>
      </c>
      <c r="X615" s="52" t="s">
        <v>22058</v>
      </c>
      <c r="Y615" s="62" t="s">
        <v>22059</v>
      </c>
      <c r="Z615" s="53"/>
      <c r="AA615" s="52" t="s">
        <v>21938</v>
      </c>
      <c r="AB615" s="52"/>
      <c r="AC615" s="52"/>
      <c r="AD615" s="52"/>
      <c r="AE615" s="52"/>
      <c r="AF615" s="52"/>
      <c r="AG615" s="52"/>
      <c r="AH615" s="52"/>
      <c r="AI615" s="52"/>
      <c r="AJ615" s="52"/>
      <c r="AK615" s="52"/>
      <c r="AL615" s="52"/>
      <c r="AM615" s="52"/>
      <c r="AN615" s="52"/>
      <c r="AO615" s="52"/>
      <c r="AP615" s="52"/>
      <c r="AQ615" s="52"/>
      <c r="AR615" s="52"/>
      <c r="AS615" s="52"/>
      <c r="AT615" s="52"/>
      <c r="AU615" s="52"/>
      <c r="AV615" s="52"/>
      <c r="AW615" s="52"/>
      <c r="AX615" s="52"/>
      <c r="AY615" s="52"/>
      <c r="AZ615" s="52"/>
      <c r="BA615" s="52"/>
      <c r="BB615" s="52"/>
      <c r="BC615" s="52"/>
      <c r="BD615" s="52"/>
      <c r="BE615" s="52"/>
      <c r="BF615" s="52"/>
      <c r="BG615" s="52"/>
      <c r="BH615" s="52"/>
      <c r="BI615" s="52"/>
      <c r="BJ615" s="52"/>
    </row>
    <row r="616" spans="1:62" ht="30" customHeight="1">
      <c r="A616" s="10">
        <v>615</v>
      </c>
      <c r="B616" s="57">
        <v>45890.645138888904</v>
      </c>
      <c r="C616" s="52"/>
      <c r="D616" s="52">
        <v>474507</v>
      </c>
      <c r="E616" s="52" t="s">
        <v>22060</v>
      </c>
      <c r="F616" s="52" t="s">
        <v>22061</v>
      </c>
      <c r="G616" s="52" t="s">
        <v>22062</v>
      </c>
      <c r="H616" s="52" t="s">
        <v>5098</v>
      </c>
      <c r="I616" s="52" t="s">
        <v>22063</v>
      </c>
      <c r="J616" s="52">
        <v>20</v>
      </c>
      <c r="K616" s="52"/>
      <c r="L616" s="52"/>
      <c r="M616" s="52"/>
      <c r="N616" s="52"/>
      <c r="O616" s="52"/>
      <c r="P616" s="52"/>
      <c r="Q616" s="52" t="s">
        <v>3111</v>
      </c>
      <c r="R616" s="193">
        <v>45891.670138888898</v>
      </c>
      <c r="S616" s="52" t="s">
        <v>20867</v>
      </c>
      <c r="T616" s="60">
        <v>1.02510416666667</v>
      </c>
      <c r="U616" s="13">
        <f t="shared" si="28"/>
        <v>1.02510416666667</v>
      </c>
      <c r="V616" s="47">
        <f t="shared" si="29"/>
        <v>24.602500000000081</v>
      </c>
      <c r="W616" s="47" t="str">
        <f t="shared" si="27"/>
        <v>12-36 hr</v>
      </c>
      <c r="X616" s="52"/>
      <c r="Y616" s="62" t="s">
        <v>22059</v>
      </c>
      <c r="Z616" s="53"/>
      <c r="AA616" s="52" t="s">
        <v>21938</v>
      </c>
      <c r="AB616" s="52"/>
      <c r="AC616" s="52"/>
      <c r="AD616" s="52"/>
      <c r="AE616" s="52"/>
      <c r="AF616" s="52"/>
      <c r="AG616" s="52"/>
      <c r="AH616" s="52"/>
      <c r="AI616" s="52"/>
      <c r="AJ616" s="52"/>
      <c r="AK616" s="52"/>
      <c r="AL616" s="52"/>
      <c r="AM616" s="52"/>
      <c r="AN616" s="52"/>
      <c r="AO616" s="52"/>
      <c r="AP616" s="52"/>
      <c r="AQ616" s="52"/>
      <c r="AR616" s="52"/>
      <c r="AS616" s="52"/>
      <c r="AT616" s="52"/>
      <c r="AU616" s="52"/>
      <c r="AV616" s="52"/>
      <c r="AW616" s="52"/>
      <c r="AX616" s="52"/>
      <c r="AY616" s="52"/>
      <c r="AZ616" s="52"/>
      <c r="BA616" s="52"/>
      <c r="BB616" s="52"/>
      <c r="BC616" s="52"/>
      <c r="BD616" s="52"/>
      <c r="BE616" s="52"/>
      <c r="BF616" s="52"/>
      <c r="BG616" s="52"/>
      <c r="BH616" s="52"/>
      <c r="BI616" s="52"/>
      <c r="BJ616" s="52"/>
    </row>
    <row r="617" spans="1:62" ht="30" customHeight="1">
      <c r="A617" s="10">
        <v>616</v>
      </c>
      <c r="B617" s="57">
        <v>45890.670138888898</v>
      </c>
      <c r="C617" s="52">
        <v>124296</v>
      </c>
      <c r="D617" s="52">
        <v>523740</v>
      </c>
      <c r="E617" s="52" t="s">
        <v>9294</v>
      </c>
      <c r="F617" s="52" t="s">
        <v>9295</v>
      </c>
      <c r="G617" s="52" t="s">
        <v>9296</v>
      </c>
      <c r="H617" s="52" t="s">
        <v>2355</v>
      </c>
      <c r="I617" s="52" t="s">
        <v>9297</v>
      </c>
      <c r="J617" s="52">
        <v>25</v>
      </c>
      <c r="K617" s="52" t="s">
        <v>9298</v>
      </c>
      <c r="L617" s="52" t="s">
        <v>4913</v>
      </c>
      <c r="M617" s="52">
        <v>120</v>
      </c>
      <c r="N617" s="52"/>
      <c r="O617" s="52" t="s">
        <v>5308</v>
      </c>
      <c r="P617" s="59">
        <v>45877.721527777801</v>
      </c>
      <c r="Q617" s="52" t="s">
        <v>687</v>
      </c>
      <c r="R617" s="193">
        <v>45891.929166666698</v>
      </c>
      <c r="S617" s="52" t="s">
        <v>20867</v>
      </c>
      <c r="T617" s="60">
        <v>1.25894675925926</v>
      </c>
      <c r="U617" s="13">
        <f t="shared" si="28"/>
        <v>1.25894675925926</v>
      </c>
      <c r="V617" s="47">
        <f t="shared" si="29"/>
        <v>30.214722222222242</v>
      </c>
      <c r="W617" s="47" t="str">
        <f t="shared" si="27"/>
        <v>12-36 hr</v>
      </c>
      <c r="X617" s="52" t="s">
        <v>22064</v>
      </c>
      <c r="Y617" s="62" t="s">
        <v>22065</v>
      </c>
      <c r="Z617" s="53"/>
      <c r="AA617" s="52" t="s">
        <v>20888</v>
      </c>
      <c r="AB617" s="52"/>
      <c r="AC617" s="52"/>
      <c r="AD617" s="52"/>
      <c r="AE617" s="52"/>
      <c r="AF617" s="52"/>
      <c r="AG617" s="52"/>
      <c r="AH617" s="52"/>
      <c r="AI617" s="52"/>
      <c r="AJ617" s="52"/>
      <c r="AK617" s="52"/>
      <c r="AL617" s="52"/>
      <c r="AM617" s="52"/>
      <c r="AN617" s="52"/>
      <c r="AO617" s="52"/>
      <c r="AP617" s="52"/>
      <c r="AQ617" s="52"/>
      <c r="AR617" s="52"/>
      <c r="AS617" s="52"/>
      <c r="AT617" s="52"/>
      <c r="AU617" s="52"/>
      <c r="AV617" s="52"/>
      <c r="AW617" s="52"/>
      <c r="AX617" s="52"/>
      <c r="AY617" s="52"/>
      <c r="AZ617" s="52"/>
      <c r="BA617" s="52"/>
      <c r="BB617" s="52"/>
      <c r="BC617" s="52"/>
      <c r="BD617" s="52"/>
      <c r="BE617" s="52"/>
      <c r="BF617" s="52"/>
      <c r="BG617" s="52"/>
      <c r="BH617" s="52"/>
      <c r="BI617" s="52"/>
      <c r="BJ617" s="52"/>
    </row>
    <row r="618" spans="1:62" ht="30" customHeight="1">
      <c r="A618" s="10">
        <v>617</v>
      </c>
      <c r="B618" s="57">
        <v>45890.670833333301</v>
      </c>
      <c r="C618" s="52">
        <v>121665</v>
      </c>
      <c r="D618" s="52">
        <v>502527</v>
      </c>
      <c r="E618" s="52" t="s">
        <v>7600</v>
      </c>
      <c r="F618" s="52" t="s">
        <v>7601</v>
      </c>
      <c r="G618" s="52" t="s">
        <v>7602</v>
      </c>
      <c r="H618" s="52" t="s">
        <v>5098</v>
      </c>
      <c r="I618" s="52" t="s">
        <v>7603</v>
      </c>
      <c r="J618" s="52">
        <v>20</v>
      </c>
      <c r="K618" s="52" t="s">
        <v>6848</v>
      </c>
      <c r="L618" s="52"/>
      <c r="M618" s="52"/>
      <c r="N618" s="52"/>
      <c r="O618" s="52" t="s">
        <v>2681</v>
      </c>
      <c r="P618" s="59">
        <v>45861.447222222203</v>
      </c>
      <c r="Q618" s="52" t="s">
        <v>3111</v>
      </c>
      <c r="R618" s="193">
        <v>45891.6694444444</v>
      </c>
      <c r="S618" s="52" t="s">
        <v>20867</v>
      </c>
      <c r="T618" s="61">
        <v>0.99851851851851903</v>
      </c>
      <c r="U618" s="13">
        <f t="shared" si="28"/>
        <v>0.99851851851851903</v>
      </c>
      <c r="V618" s="47">
        <f t="shared" si="29"/>
        <v>23.964444444444457</v>
      </c>
      <c r="W618" s="47" t="str">
        <f t="shared" si="27"/>
        <v>12-36 hr</v>
      </c>
      <c r="X618" s="52" t="s">
        <v>22066</v>
      </c>
      <c r="Y618" s="62" t="s">
        <v>22059</v>
      </c>
      <c r="Z618" s="53"/>
      <c r="AA618" s="52" t="s">
        <v>21938</v>
      </c>
      <c r="AB618" s="52"/>
      <c r="AC618" s="52"/>
      <c r="AD618" s="52"/>
      <c r="AE618" s="52"/>
      <c r="AF618" s="52"/>
      <c r="AG618" s="52"/>
      <c r="AH618" s="52"/>
      <c r="AI618" s="52"/>
      <c r="AJ618" s="52"/>
      <c r="AK618" s="52"/>
      <c r="AL618" s="52"/>
      <c r="AM618" s="52"/>
      <c r="AN618" s="52"/>
      <c r="AO618" s="52"/>
      <c r="AP618" s="52"/>
      <c r="AQ618" s="52"/>
      <c r="AR618" s="52"/>
      <c r="AS618" s="52"/>
      <c r="AT618" s="52"/>
      <c r="AU618" s="52"/>
      <c r="AV618" s="52"/>
      <c r="AW618" s="52"/>
      <c r="AX618" s="52"/>
      <c r="AY618" s="52"/>
      <c r="AZ618" s="52"/>
      <c r="BA618" s="52"/>
      <c r="BB618" s="52"/>
      <c r="BC618" s="52"/>
      <c r="BD618" s="52"/>
      <c r="BE618" s="52"/>
      <c r="BF618" s="52"/>
      <c r="BG618" s="52"/>
      <c r="BH618" s="52"/>
      <c r="BI618" s="52"/>
      <c r="BJ618" s="52"/>
    </row>
    <row r="619" spans="1:62" ht="30" customHeight="1">
      <c r="A619" s="10">
        <v>618</v>
      </c>
      <c r="B619" s="57">
        <v>45890.676388888904</v>
      </c>
      <c r="C619" s="52">
        <v>123027</v>
      </c>
      <c r="D619" s="52">
        <v>93334</v>
      </c>
      <c r="E619" s="52" t="s">
        <v>8575</v>
      </c>
      <c r="F619" s="52" t="s">
        <v>8576</v>
      </c>
      <c r="G619" s="52" t="s">
        <v>8577</v>
      </c>
      <c r="H619" s="52" t="s">
        <v>5110</v>
      </c>
      <c r="I619" s="52" t="s">
        <v>8578</v>
      </c>
      <c r="J619" s="52">
        <v>20</v>
      </c>
      <c r="K619" s="52" t="s">
        <v>8579</v>
      </c>
      <c r="L619" s="52"/>
      <c r="M619" s="52"/>
      <c r="N619" s="59">
        <v>45869.333333333299</v>
      </c>
      <c r="O619" s="52" t="s">
        <v>5218</v>
      </c>
      <c r="P619" s="59">
        <v>45869.597916666702</v>
      </c>
      <c r="Q619" s="52" t="s">
        <v>5308</v>
      </c>
      <c r="R619" s="193">
        <v>45891.524305555598</v>
      </c>
      <c r="S619" s="52" t="s">
        <v>20867</v>
      </c>
      <c r="T619" s="61">
        <v>0.84824074074074096</v>
      </c>
      <c r="U619" s="13">
        <f t="shared" si="28"/>
        <v>0.84824074074074096</v>
      </c>
      <c r="V619" s="47">
        <f t="shared" si="29"/>
        <v>20.357777777777784</v>
      </c>
      <c r="W619" s="47" t="str">
        <f t="shared" si="27"/>
        <v>12-36 hr</v>
      </c>
      <c r="X619" s="52" t="s">
        <v>22067</v>
      </c>
      <c r="Y619" s="62" t="s">
        <v>22068</v>
      </c>
      <c r="Z619" s="53"/>
      <c r="AA619" s="52" t="s">
        <v>21938</v>
      </c>
      <c r="AB619" s="52"/>
      <c r="AC619" s="52"/>
      <c r="AD619" s="52"/>
      <c r="AE619" s="52"/>
      <c r="AF619" s="52"/>
      <c r="AG619" s="52"/>
      <c r="AH619" s="52"/>
      <c r="AI619" s="52"/>
      <c r="AJ619" s="52"/>
      <c r="AK619" s="52"/>
      <c r="AL619" s="52"/>
      <c r="AM619" s="52"/>
      <c r="AN619" s="52"/>
      <c r="AO619" s="52"/>
      <c r="AP619" s="52"/>
      <c r="AQ619" s="52"/>
      <c r="AR619" s="52"/>
      <c r="AS619" s="52"/>
      <c r="AT619" s="52"/>
      <c r="AU619" s="52"/>
      <c r="AV619" s="52"/>
      <c r="AW619" s="52"/>
      <c r="AX619" s="52"/>
      <c r="AY619" s="52"/>
      <c r="AZ619" s="52"/>
      <c r="BA619" s="52"/>
      <c r="BB619" s="52"/>
      <c r="BC619" s="52"/>
      <c r="BD619" s="52"/>
      <c r="BE619" s="52"/>
      <c r="BF619" s="52"/>
      <c r="BG619" s="52"/>
      <c r="BH619" s="52"/>
      <c r="BI619" s="52"/>
      <c r="BJ619" s="52"/>
    </row>
    <row r="620" spans="1:62" ht="30" customHeight="1">
      <c r="A620" s="10">
        <v>619</v>
      </c>
      <c r="B620" s="57">
        <v>45890.680555555598</v>
      </c>
      <c r="C620" s="52">
        <v>123566</v>
      </c>
      <c r="D620" s="52">
        <v>513553</v>
      </c>
      <c r="E620" s="52" t="s">
        <v>8830</v>
      </c>
      <c r="F620" s="52" t="s">
        <v>8831</v>
      </c>
      <c r="G620" s="52" t="s">
        <v>8832</v>
      </c>
      <c r="H620" s="52" t="s">
        <v>5098</v>
      </c>
      <c r="I620" s="52" t="s">
        <v>8833</v>
      </c>
      <c r="J620" s="52">
        <v>20</v>
      </c>
      <c r="K620" s="52" t="s">
        <v>8829</v>
      </c>
      <c r="L620" s="52"/>
      <c r="M620" s="52"/>
      <c r="N620" s="52"/>
      <c r="O620" s="52" t="s">
        <v>5186</v>
      </c>
      <c r="P620" s="59">
        <v>45873.469444444403</v>
      </c>
      <c r="Q620" s="52" t="s">
        <v>3111</v>
      </c>
      <c r="R620" s="193">
        <v>45891.9284722222</v>
      </c>
      <c r="S620" s="52" t="s">
        <v>20867</v>
      </c>
      <c r="T620" s="60">
        <v>1.24795138888889</v>
      </c>
      <c r="U620" s="13">
        <f t="shared" si="28"/>
        <v>1.24795138888889</v>
      </c>
      <c r="V620" s="47">
        <f t="shared" si="29"/>
        <v>29.95083333333336</v>
      </c>
      <c r="W620" s="47" t="str">
        <f t="shared" si="27"/>
        <v>12-36 hr</v>
      </c>
      <c r="X620" s="52" t="s">
        <v>22069</v>
      </c>
      <c r="Y620" s="62" t="s">
        <v>22059</v>
      </c>
      <c r="Z620" s="53"/>
      <c r="AA620" s="52" t="s">
        <v>21938</v>
      </c>
      <c r="AB620" s="52"/>
      <c r="AC620" s="52"/>
      <c r="AD620" s="52"/>
      <c r="AE620" s="52"/>
      <c r="AF620" s="52"/>
      <c r="AG620" s="52"/>
      <c r="AH620" s="52"/>
      <c r="AI620" s="52"/>
      <c r="AJ620" s="52"/>
      <c r="AK620" s="52"/>
      <c r="AL620" s="52"/>
      <c r="AM620" s="52"/>
      <c r="AN620" s="52"/>
      <c r="AO620" s="52"/>
      <c r="AP620" s="52"/>
      <c r="AQ620" s="52"/>
      <c r="AR620" s="52"/>
      <c r="AS620" s="52"/>
      <c r="AT620" s="52"/>
      <c r="AU620" s="52"/>
      <c r="AV620" s="52"/>
      <c r="AW620" s="52"/>
      <c r="AX620" s="52"/>
      <c r="AY620" s="52"/>
      <c r="AZ620" s="52"/>
      <c r="BA620" s="52"/>
      <c r="BB620" s="52"/>
      <c r="BC620" s="52"/>
      <c r="BD620" s="52"/>
      <c r="BE620" s="52"/>
      <c r="BF620" s="52"/>
      <c r="BG620" s="52"/>
      <c r="BH620" s="52"/>
      <c r="BI620" s="52"/>
      <c r="BJ620" s="52"/>
    </row>
    <row r="621" spans="1:62" ht="30" customHeight="1">
      <c r="A621" s="10">
        <v>620</v>
      </c>
      <c r="B621" s="57">
        <v>45890.681250000001</v>
      </c>
      <c r="C621" s="52">
        <v>119657</v>
      </c>
      <c r="D621" s="52">
        <v>489171</v>
      </c>
      <c r="E621" s="52" t="s">
        <v>6675</v>
      </c>
      <c r="F621" s="52" t="s">
        <v>6676</v>
      </c>
      <c r="G621" s="52" t="s">
        <v>6677</v>
      </c>
      <c r="H621" s="52" t="s">
        <v>5098</v>
      </c>
      <c r="I621" s="52" t="s">
        <v>6678</v>
      </c>
      <c r="J621" s="52">
        <v>20</v>
      </c>
      <c r="K621" s="52" t="s">
        <v>6679</v>
      </c>
      <c r="L621" s="52"/>
      <c r="M621" s="52"/>
      <c r="N621" s="59">
        <v>45848.333333333299</v>
      </c>
      <c r="O621" s="52" t="s">
        <v>5186</v>
      </c>
      <c r="P621" s="59">
        <v>45848.547222222202</v>
      </c>
      <c r="Q621" s="52" t="s">
        <v>3111</v>
      </c>
      <c r="R621" s="193">
        <v>45891.927083333299</v>
      </c>
      <c r="S621" s="52" t="s">
        <v>20867</v>
      </c>
      <c r="T621" s="60">
        <v>1.2459143518518501</v>
      </c>
      <c r="U621" s="13">
        <f t="shared" si="28"/>
        <v>1.2459143518518501</v>
      </c>
      <c r="V621" s="47">
        <f t="shared" si="29"/>
        <v>29.901944444444403</v>
      </c>
      <c r="W621" s="47" t="str">
        <f t="shared" si="27"/>
        <v>12-36 hr</v>
      </c>
      <c r="X621" s="52" t="s">
        <v>21492</v>
      </c>
      <c r="Y621" s="62" t="s">
        <v>22059</v>
      </c>
      <c r="Z621" s="53"/>
      <c r="AA621" s="52" t="s">
        <v>21938</v>
      </c>
      <c r="AB621" s="52"/>
      <c r="AC621" s="52"/>
      <c r="AD621" s="52"/>
      <c r="AE621" s="52"/>
      <c r="AF621" s="52"/>
      <c r="AG621" s="52"/>
      <c r="AH621" s="52"/>
      <c r="AI621" s="52"/>
      <c r="AJ621" s="52"/>
      <c r="AK621" s="52"/>
      <c r="AL621" s="52"/>
      <c r="AM621" s="52"/>
      <c r="AN621" s="52"/>
      <c r="AO621" s="52"/>
      <c r="AP621" s="52"/>
      <c r="AQ621" s="52"/>
      <c r="AR621" s="52"/>
      <c r="AS621" s="52"/>
      <c r="AT621" s="52"/>
      <c r="AU621" s="52"/>
      <c r="AV621" s="52"/>
      <c r="AW621" s="52"/>
      <c r="AX621" s="52"/>
      <c r="AY621" s="52"/>
      <c r="AZ621" s="52"/>
      <c r="BA621" s="52"/>
      <c r="BB621" s="52"/>
      <c r="BC621" s="52"/>
      <c r="BD621" s="52"/>
      <c r="BE621" s="52"/>
      <c r="BF621" s="52"/>
      <c r="BG621" s="52"/>
      <c r="BH621" s="52"/>
      <c r="BI621" s="52"/>
      <c r="BJ621" s="52"/>
    </row>
    <row r="622" spans="1:62" ht="30" customHeight="1">
      <c r="A622" s="10">
        <v>621</v>
      </c>
      <c r="B622" s="57">
        <v>45890.683333333298</v>
      </c>
      <c r="C622" s="52">
        <v>106526</v>
      </c>
      <c r="D622" s="52">
        <v>408411</v>
      </c>
      <c r="E622" s="52" t="s">
        <v>2811</v>
      </c>
      <c r="F622" s="52" t="s">
        <v>2812</v>
      </c>
      <c r="G622" s="52" t="s">
        <v>2813</v>
      </c>
      <c r="H622" s="52" t="s">
        <v>30</v>
      </c>
      <c r="I622" s="52" t="s">
        <v>2814</v>
      </c>
      <c r="J622" s="52">
        <v>25</v>
      </c>
      <c r="K622" s="52" t="s">
        <v>885</v>
      </c>
      <c r="L622" s="52" t="s">
        <v>33</v>
      </c>
      <c r="M622" s="52">
        <v>20</v>
      </c>
      <c r="N622" s="59">
        <v>45761.416666666701</v>
      </c>
      <c r="O622" s="52" t="s">
        <v>34</v>
      </c>
      <c r="P622" s="59">
        <v>45761.415972222203</v>
      </c>
      <c r="Q622" s="52" t="s">
        <v>687</v>
      </c>
      <c r="R622" s="193">
        <v>45891.929166666698</v>
      </c>
      <c r="S622" s="52" t="s">
        <v>20867</v>
      </c>
      <c r="T622" s="60">
        <v>1.24583333333333</v>
      </c>
      <c r="U622" s="13">
        <f t="shared" si="28"/>
        <v>1.24583333333333</v>
      </c>
      <c r="V622" s="47">
        <f t="shared" si="29"/>
        <v>29.89999999999992</v>
      </c>
      <c r="W622" s="47" t="str">
        <f t="shared" si="27"/>
        <v>12-36 hr</v>
      </c>
      <c r="X622" s="52" t="s">
        <v>2815</v>
      </c>
      <c r="Y622" s="62" t="s">
        <v>22070</v>
      </c>
      <c r="Z622" s="53"/>
      <c r="AA622" s="52" t="s">
        <v>20888</v>
      </c>
      <c r="AB622" s="52"/>
      <c r="AC622" s="52"/>
      <c r="AD622" s="52"/>
      <c r="AE622" s="52"/>
      <c r="AF622" s="52"/>
      <c r="AG622" s="52"/>
      <c r="AH622" s="52"/>
      <c r="AI622" s="52"/>
      <c r="AJ622" s="52"/>
      <c r="AK622" s="52"/>
      <c r="AL622" s="52"/>
      <c r="AM622" s="52"/>
      <c r="AN622" s="52"/>
      <c r="AO622" s="52"/>
      <c r="AP622" s="52"/>
      <c r="AQ622" s="52"/>
      <c r="AR622" s="52"/>
      <c r="AS622" s="52"/>
      <c r="AT622" s="52"/>
      <c r="AU622" s="52"/>
      <c r="AV622" s="52"/>
      <c r="AW622" s="52"/>
      <c r="AX622" s="52"/>
      <c r="AY622" s="52"/>
      <c r="AZ622" s="52"/>
      <c r="BA622" s="52"/>
      <c r="BB622" s="52"/>
      <c r="BC622" s="52"/>
      <c r="BD622" s="52"/>
      <c r="BE622" s="52"/>
      <c r="BF622" s="52"/>
      <c r="BG622" s="52"/>
      <c r="BH622" s="52"/>
      <c r="BI622" s="52"/>
      <c r="BJ622" s="52"/>
    </row>
    <row r="623" spans="1:62" ht="30" customHeight="1">
      <c r="A623" s="10">
        <v>622</v>
      </c>
      <c r="B623" s="57">
        <v>45890.684027777803</v>
      </c>
      <c r="C623" s="52">
        <v>115128</v>
      </c>
      <c r="D623" s="52">
        <v>319549</v>
      </c>
      <c r="E623" s="52" t="s">
        <v>4312</v>
      </c>
      <c r="F623" s="52" t="s">
        <v>4313</v>
      </c>
      <c r="G623" s="52" t="s">
        <v>4314</v>
      </c>
      <c r="H623" s="52" t="s">
        <v>30</v>
      </c>
      <c r="I623" s="52" t="s">
        <v>4315</v>
      </c>
      <c r="J623" s="52">
        <v>25</v>
      </c>
      <c r="K623" s="52" t="s">
        <v>73</v>
      </c>
      <c r="L623" s="52" t="s">
        <v>33</v>
      </c>
      <c r="M623" s="52">
        <v>30</v>
      </c>
      <c r="N623" s="59">
        <v>45821.666666666701</v>
      </c>
      <c r="O623" s="52" t="s">
        <v>3111</v>
      </c>
      <c r="P623" s="59">
        <v>45821.709027777797</v>
      </c>
      <c r="Q623" s="52" t="s">
        <v>687</v>
      </c>
      <c r="R623" s="193">
        <v>45891.929861111101</v>
      </c>
      <c r="S623" s="52" t="s">
        <v>20867</v>
      </c>
      <c r="T623" s="60">
        <v>1.245625</v>
      </c>
      <c r="U623" s="13">
        <f t="shared" si="28"/>
        <v>1.245625</v>
      </c>
      <c r="V623" s="47">
        <f t="shared" si="29"/>
        <v>29.895</v>
      </c>
      <c r="W623" s="47" t="str">
        <f t="shared" si="27"/>
        <v>12-36 hr</v>
      </c>
      <c r="X623" s="52" t="s">
        <v>21968</v>
      </c>
      <c r="Y623" s="62" t="s">
        <v>22071</v>
      </c>
      <c r="Z623" s="53"/>
      <c r="AA623" s="52" t="s">
        <v>20888</v>
      </c>
      <c r="AB623" s="52"/>
      <c r="AC623" s="52"/>
      <c r="AD623" s="52"/>
      <c r="AE623" s="52"/>
      <c r="AF623" s="52"/>
      <c r="AG623" s="52"/>
      <c r="AH623" s="52"/>
      <c r="AI623" s="52"/>
      <c r="AJ623" s="52"/>
      <c r="AK623" s="52"/>
      <c r="AL623" s="52"/>
      <c r="AM623" s="52"/>
      <c r="AN623" s="52"/>
      <c r="AO623" s="52"/>
      <c r="AP623" s="52"/>
      <c r="AQ623" s="52"/>
      <c r="AR623" s="52"/>
      <c r="AS623" s="52"/>
      <c r="AT623" s="52"/>
      <c r="AU623" s="52"/>
      <c r="AV623" s="52"/>
      <c r="AW623" s="52"/>
      <c r="AX623" s="52"/>
      <c r="AY623" s="52"/>
      <c r="AZ623" s="52"/>
      <c r="BA623" s="52"/>
      <c r="BB623" s="52"/>
      <c r="BC623" s="52"/>
      <c r="BD623" s="52"/>
      <c r="BE623" s="52"/>
      <c r="BF623" s="52"/>
      <c r="BG623" s="52"/>
      <c r="BH623" s="52"/>
      <c r="BI623" s="52"/>
      <c r="BJ623" s="52"/>
    </row>
    <row r="624" spans="1:62" ht="30" customHeight="1">
      <c r="A624" s="10">
        <v>623</v>
      </c>
      <c r="B624" s="57">
        <v>45890.686111111099</v>
      </c>
      <c r="C624" s="52">
        <v>121338</v>
      </c>
      <c r="D624" s="52">
        <v>500196</v>
      </c>
      <c r="E624" s="52" t="s">
        <v>7366</v>
      </c>
      <c r="F624" s="52" t="s">
        <v>7367</v>
      </c>
      <c r="G624" s="52" t="s">
        <v>7368</v>
      </c>
      <c r="H624" s="52" t="s">
        <v>5110</v>
      </c>
      <c r="I624" s="52" t="s">
        <v>7369</v>
      </c>
      <c r="J624" s="52">
        <v>20</v>
      </c>
      <c r="K624" s="52" t="s">
        <v>5135</v>
      </c>
      <c r="L624" s="52"/>
      <c r="M624" s="52"/>
      <c r="N624" s="52"/>
      <c r="O624" s="52" t="s">
        <v>5218</v>
      </c>
      <c r="P624" s="59">
        <v>45858.694444444402</v>
      </c>
      <c r="Q624" s="52" t="s">
        <v>5308</v>
      </c>
      <c r="R624" s="193">
        <v>45891.389583333301</v>
      </c>
      <c r="S624" s="52" t="s">
        <v>20867</v>
      </c>
      <c r="T624" s="61">
        <v>0.70280092592592602</v>
      </c>
      <c r="U624" s="13">
        <f t="shared" si="28"/>
        <v>0.70280092592592602</v>
      </c>
      <c r="V624" s="47">
        <f t="shared" si="29"/>
        <v>16.867222222222225</v>
      </c>
      <c r="W624" s="47" t="str">
        <f t="shared" si="27"/>
        <v>12-36 hr</v>
      </c>
      <c r="X624" s="52" t="s">
        <v>22072</v>
      </c>
      <c r="Y624" s="62" t="s">
        <v>22073</v>
      </c>
      <c r="Z624" s="53"/>
      <c r="AA624" s="52" t="s">
        <v>21431</v>
      </c>
      <c r="AB624" s="52"/>
      <c r="AC624" s="52"/>
      <c r="AD624" s="52"/>
      <c r="AE624" s="52"/>
      <c r="AF624" s="52"/>
      <c r="AG624" s="52"/>
      <c r="AH624" s="52"/>
      <c r="AI624" s="52"/>
      <c r="AJ624" s="52"/>
      <c r="AK624" s="52"/>
      <c r="AL624" s="52"/>
      <c r="AM624" s="52"/>
      <c r="AN624" s="52"/>
      <c r="AO624" s="52"/>
      <c r="AP624" s="52"/>
      <c r="AQ624" s="52"/>
      <c r="AR624" s="52"/>
      <c r="AS624" s="52"/>
      <c r="AT624" s="52"/>
      <c r="AU624" s="52"/>
      <c r="AV624" s="52"/>
      <c r="AW624" s="52"/>
      <c r="AX624" s="52"/>
      <c r="AY624" s="52"/>
      <c r="AZ624" s="52"/>
      <c r="BA624" s="52"/>
      <c r="BB624" s="52"/>
      <c r="BC624" s="52"/>
      <c r="BD624" s="52"/>
      <c r="BE624" s="52"/>
      <c r="BF624" s="52"/>
      <c r="BG624" s="52"/>
      <c r="BH624" s="52"/>
      <c r="BI624" s="52"/>
      <c r="BJ624" s="52"/>
    </row>
    <row r="625" spans="1:62" ht="30" customHeight="1">
      <c r="A625" s="10">
        <v>624</v>
      </c>
      <c r="B625" s="57">
        <v>45890.722222222197</v>
      </c>
      <c r="C625" s="52">
        <v>100825</v>
      </c>
      <c r="D625" s="52">
        <v>262858</v>
      </c>
      <c r="E625" s="52" t="s">
        <v>980</v>
      </c>
      <c r="F625" s="52" t="s">
        <v>981</v>
      </c>
      <c r="G625" s="52" t="s">
        <v>982</v>
      </c>
      <c r="H625" s="52" t="s">
        <v>260</v>
      </c>
      <c r="I625" s="52" t="s">
        <v>983</v>
      </c>
      <c r="J625" s="52">
        <v>20</v>
      </c>
      <c r="K625" s="52" t="s">
        <v>443</v>
      </c>
      <c r="L625" s="52" t="s">
        <v>33</v>
      </c>
      <c r="M625" s="52"/>
      <c r="N625" s="59">
        <v>45714.458333333299</v>
      </c>
      <c r="O625" s="52" t="s">
        <v>687</v>
      </c>
      <c r="P625" s="59">
        <v>45714.538194444402</v>
      </c>
      <c r="Q625" s="52" t="s">
        <v>687</v>
      </c>
      <c r="R625" s="193">
        <v>45892.628472222197</v>
      </c>
      <c r="S625" s="52" t="s">
        <v>20867</v>
      </c>
      <c r="T625" s="60">
        <v>1.90586805555556</v>
      </c>
      <c r="U625" s="13">
        <f t="shared" si="28"/>
        <v>1.90586805555556</v>
      </c>
      <c r="V625" s="47">
        <f t="shared" si="29"/>
        <v>45.740833333333441</v>
      </c>
      <c r="W625" s="47" t="str">
        <f t="shared" si="27"/>
        <v>36-48 hr</v>
      </c>
      <c r="X625" s="52" t="s">
        <v>984</v>
      </c>
      <c r="Y625" s="62" t="s">
        <v>22074</v>
      </c>
      <c r="Z625" s="53"/>
      <c r="AA625" s="52" t="s">
        <v>21848</v>
      </c>
      <c r="AB625" s="52"/>
      <c r="AC625" s="52"/>
      <c r="AD625" s="52"/>
      <c r="AE625" s="52"/>
      <c r="AF625" s="52"/>
      <c r="AG625" s="52"/>
      <c r="AH625" s="52"/>
      <c r="AI625" s="52"/>
      <c r="AJ625" s="52"/>
      <c r="AK625" s="52"/>
      <c r="AL625" s="52"/>
      <c r="AM625" s="52"/>
      <c r="AN625" s="52"/>
      <c r="AO625" s="52"/>
      <c r="AP625" s="52"/>
      <c r="AQ625" s="52"/>
      <c r="AR625" s="52"/>
      <c r="AS625" s="52"/>
      <c r="AT625" s="52"/>
      <c r="AU625" s="52"/>
      <c r="AV625" s="52"/>
      <c r="AW625" s="52"/>
      <c r="AX625" s="52"/>
      <c r="AY625" s="52"/>
      <c r="AZ625" s="52"/>
      <c r="BA625" s="52"/>
      <c r="BB625" s="52"/>
      <c r="BC625" s="52"/>
      <c r="BD625" s="52"/>
      <c r="BE625" s="52"/>
      <c r="BF625" s="52"/>
      <c r="BG625" s="52"/>
      <c r="BH625" s="52"/>
      <c r="BI625" s="52"/>
      <c r="BJ625" s="52"/>
    </row>
    <row r="626" spans="1:62" ht="30" customHeight="1">
      <c r="A626" s="10">
        <v>625</v>
      </c>
      <c r="B626" s="57">
        <v>45890.722916666702</v>
      </c>
      <c r="C626" s="52">
        <v>119933</v>
      </c>
      <c r="D626" s="52">
        <v>490782</v>
      </c>
      <c r="E626" s="52" t="s">
        <v>6844</v>
      </c>
      <c r="F626" s="52" t="s">
        <v>6845</v>
      </c>
      <c r="G626" s="52" t="s">
        <v>6846</v>
      </c>
      <c r="H626" s="52" t="s">
        <v>5098</v>
      </c>
      <c r="I626" s="52" t="s">
        <v>6847</v>
      </c>
      <c r="J626" s="52">
        <v>20</v>
      </c>
      <c r="K626" s="52" t="s">
        <v>6848</v>
      </c>
      <c r="L626" s="52"/>
      <c r="M626" s="52"/>
      <c r="N626" s="59">
        <v>45849.333333333299</v>
      </c>
      <c r="O626" s="52" t="s">
        <v>5186</v>
      </c>
      <c r="P626" s="59">
        <v>45849.6430555556</v>
      </c>
      <c r="Q626" s="52" t="s">
        <v>3111</v>
      </c>
      <c r="R626" s="193">
        <v>45891.926388888904</v>
      </c>
      <c r="S626" s="52" t="s">
        <v>20867</v>
      </c>
      <c r="T626" s="60">
        <v>1.2037615740740699</v>
      </c>
      <c r="U626" s="13">
        <f t="shared" si="28"/>
        <v>1.2037615740740699</v>
      </c>
      <c r="V626" s="47">
        <f t="shared" si="29"/>
        <v>28.890277777777676</v>
      </c>
      <c r="W626" s="47" t="str">
        <f t="shared" si="27"/>
        <v>12-36 hr</v>
      </c>
      <c r="X626" s="52" t="s">
        <v>22075</v>
      </c>
      <c r="Y626" s="62" t="s">
        <v>22059</v>
      </c>
      <c r="Z626" s="53"/>
      <c r="AA626" s="52" t="s">
        <v>21938</v>
      </c>
      <c r="AB626" s="52"/>
      <c r="AC626" s="52"/>
      <c r="AD626" s="52"/>
      <c r="AE626" s="52"/>
      <c r="AF626" s="52"/>
      <c r="AG626" s="52"/>
      <c r="AH626" s="52"/>
      <c r="AI626" s="52"/>
      <c r="AJ626" s="52"/>
      <c r="AK626" s="52"/>
      <c r="AL626" s="52"/>
      <c r="AM626" s="52"/>
      <c r="AN626" s="52"/>
      <c r="AO626" s="52"/>
      <c r="AP626" s="52"/>
      <c r="AQ626" s="52"/>
      <c r="AR626" s="52"/>
      <c r="AS626" s="52"/>
      <c r="AT626" s="52"/>
      <c r="AU626" s="52"/>
      <c r="AV626" s="52"/>
      <c r="AW626" s="52"/>
      <c r="AX626" s="52"/>
      <c r="AY626" s="52"/>
      <c r="AZ626" s="52"/>
      <c r="BA626" s="52"/>
      <c r="BB626" s="52"/>
      <c r="BC626" s="52"/>
      <c r="BD626" s="52"/>
      <c r="BE626" s="52"/>
      <c r="BF626" s="52"/>
      <c r="BG626" s="52"/>
      <c r="BH626" s="52"/>
      <c r="BI626" s="52"/>
      <c r="BJ626" s="52"/>
    </row>
    <row r="627" spans="1:62" ht="30" customHeight="1">
      <c r="A627" s="10">
        <v>626</v>
      </c>
      <c r="B627" s="57">
        <v>45891.3840277778</v>
      </c>
      <c r="C627" s="52">
        <v>118340</v>
      </c>
      <c r="D627" s="52">
        <v>480275</v>
      </c>
      <c r="E627" s="52" t="s">
        <v>5977</v>
      </c>
      <c r="F627" s="52" t="s">
        <v>5978</v>
      </c>
      <c r="G627" s="52" t="s">
        <v>5979</v>
      </c>
      <c r="H627" s="52" t="s">
        <v>30</v>
      </c>
      <c r="I627" s="52" t="s">
        <v>5980</v>
      </c>
      <c r="J627" s="52">
        <v>25</v>
      </c>
      <c r="K627" s="52" t="s">
        <v>512</v>
      </c>
      <c r="L627" s="52" t="s">
        <v>33</v>
      </c>
      <c r="M627" s="52"/>
      <c r="N627" s="59">
        <v>45841.333333333299</v>
      </c>
      <c r="O627" s="52" t="s">
        <v>2681</v>
      </c>
      <c r="P627" s="59">
        <v>45842.6</v>
      </c>
      <c r="Q627" s="52"/>
      <c r="R627" s="193">
        <v>45892.458333333299</v>
      </c>
      <c r="S627" s="52" t="s">
        <v>20867</v>
      </c>
      <c r="T627" s="60">
        <v>1.0742361111111101</v>
      </c>
      <c r="U627" s="13">
        <f t="shared" si="28"/>
        <v>1.0742361111111101</v>
      </c>
      <c r="V627" s="47">
        <f t="shared" si="29"/>
        <v>25.781666666666641</v>
      </c>
      <c r="W627" s="47" t="str">
        <f t="shared" si="27"/>
        <v>12-36 hr</v>
      </c>
      <c r="X627" s="52" t="s">
        <v>22076</v>
      </c>
      <c r="Y627" s="62" t="s">
        <v>22077</v>
      </c>
      <c r="Z627" s="53"/>
      <c r="AA627" s="52" t="s">
        <v>21087</v>
      </c>
      <c r="AB627" s="52"/>
      <c r="AC627" s="52"/>
      <c r="AD627" s="52"/>
      <c r="AE627" s="52"/>
      <c r="AF627" s="52"/>
      <c r="AG627" s="52"/>
      <c r="AH627" s="52"/>
      <c r="AI627" s="52"/>
      <c r="AJ627" s="52"/>
      <c r="AK627" s="52"/>
      <c r="AL627" s="52"/>
      <c r="AM627" s="52"/>
      <c r="AN627" s="52"/>
      <c r="AO627" s="52"/>
      <c r="AP627" s="52"/>
      <c r="AQ627" s="52"/>
      <c r="AR627" s="52"/>
      <c r="AS627" s="52"/>
      <c r="AT627" s="52"/>
      <c r="AU627" s="52"/>
      <c r="AV627" s="52"/>
      <c r="AW627" s="52"/>
      <c r="AX627" s="52"/>
      <c r="AY627" s="52"/>
      <c r="AZ627" s="52"/>
      <c r="BA627" s="52"/>
      <c r="BB627" s="52"/>
      <c r="BC627" s="52"/>
      <c r="BD627" s="52"/>
      <c r="BE627" s="52"/>
      <c r="BF627" s="52"/>
      <c r="BG627" s="52"/>
      <c r="BH627" s="52"/>
      <c r="BI627" s="52"/>
      <c r="BJ627" s="52"/>
    </row>
    <row r="628" spans="1:62" ht="30" customHeight="1">
      <c r="A628" s="10">
        <v>627</v>
      </c>
      <c r="B628" s="57">
        <v>45891.390972222202</v>
      </c>
      <c r="C628" s="52">
        <v>124956</v>
      </c>
      <c r="D628" s="52">
        <v>528238</v>
      </c>
      <c r="E628" s="52" t="s">
        <v>9956</v>
      </c>
      <c r="F628" s="52" t="s">
        <v>22078</v>
      </c>
      <c r="G628" s="52" t="s">
        <v>9958</v>
      </c>
      <c r="H628" s="52" t="s">
        <v>5098</v>
      </c>
      <c r="I628" s="52" t="s">
        <v>9959</v>
      </c>
      <c r="J628" s="52">
        <v>20</v>
      </c>
      <c r="K628" s="52" t="s">
        <v>9758</v>
      </c>
      <c r="L628" s="52"/>
      <c r="M628" s="52"/>
      <c r="N628" s="52"/>
      <c r="O628" s="52" t="s">
        <v>5218</v>
      </c>
      <c r="P628" s="59">
        <v>45881.625</v>
      </c>
      <c r="Q628" s="52" t="s">
        <v>5308</v>
      </c>
      <c r="R628" s="193">
        <v>45892.412499999999</v>
      </c>
      <c r="S628" s="52" t="s">
        <v>20867</v>
      </c>
      <c r="T628" s="60">
        <v>1.02131944444444</v>
      </c>
      <c r="U628" s="13">
        <f t="shared" si="28"/>
        <v>1.02131944444444</v>
      </c>
      <c r="V628" s="47">
        <f t="shared" si="29"/>
        <v>24.51166666666656</v>
      </c>
      <c r="W628" s="47" t="str">
        <f t="shared" si="27"/>
        <v>12-36 hr</v>
      </c>
      <c r="X628" s="52" t="s">
        <v>22079</v>
      </c>
      <c r="Y628" s="62" t="s">
        <v>22080</v>
      </c>
      <c r="Z628" s="53"/>
      <c r="AA628" s="52" t="s">
        <v>21686</v>
      </c>
      <c r="AB628" s="52"/>
      <c r="AC628" s="52"/>
      <c r="AD628" s="52"/>
      <c r="AE628" s="52"/>
      <c r="AF628" s="52"/>
      <c r="AG628" s="52"/>
      <c r="AH628" s="52"/>
      <c r="AI628" s="52"/>
      <c r="AJ628" s="52"/>
      <c r="AK628" s="52"/>
      <c r="AL628" s="52"/>
      <c r="AM628" s="52"/>
      <c r="AN628" s="52"/>
      <c r="AO628" s="52"/>
      <c r="AP628" s="52"/>
      <c r="AQ628" s="52"/>
      <c r="AR628" s="52"/>
      <c r="AS628" s="52"/>
      <c r="AT628" s="52"/>
      <c r="AU628" s="52"/>
      <c r="AV628" s="52"/>
      <c r="AW628" s="52"/>
      <c r="AX628" s="52"/>
      <c r="AY628" s="52"/>
      <c r="AZ628" s="52"/>
      <c r="BA628" s="52"/>
      <c r="BB628" s="52"/>
      <c r="BC628" s="52"/>
      <c r="BD628" s="52"/>
      <c r="BE628" s="52"/>
      <c r="BF628" s="52"/>
      <c r="BG628" s="52"/>
      <c r="BH628" s="52"/>
      <c r="BI628" s="52"/>
      <c r="BJ628" s="52"/>
    </row>
    <row r="629" spans="1:62" ht="30" customHeight="1">
      <c r="A629" s="10">
        <v>628</v>
      </c>
      <c r="B629" s="57">
        <v>45891.4284722222</v>
      </c>
      <c r="C629" s="52">
        <v>119324</v>
      </c>
      <c r="D629" s="52">
        <v>487029</v>
      </c>
      <c r="E629" s="52" t="s">
        <v>6519</v>
      </c>
      <c r="F629" s="52" t="s">
        <v>6520</v>
      </c>
      <c r="G629" s="52" t="s">
        <v>6521</v>
      </c>
      <c r="H629" s="52" t="s">
        <v>2355</v>
      </c>
      <c r="I629" s="52" t="s">
        <v>6522</v>
      </c>
      <c r="J629" s="52">
        <v>20</v>
      </c>
      <c r="K629" s="52" t="s">
        <v>3255</v>
      </c>
      <c r="L629" s="52" t="s">
        <v>4913</v>
      </c>
      <c r="M629" s="52"/>
      <c r="N629" s="52"/>
      <c r="O629" s="52" t="s">
        <v>745</v>
      </c>
      <c r="P629" s="59">
        <v>45846.425000000003</v>
      </c>
      <c r="Q629" s="52"/>
      <c r="R629" s="193">
        <v>45893.45</v>
      </c>
      <c r="S629" s="52" t="s">
        <v>20867</v>
      </c>
      <c r="T629" s="60">
        <v>2.0209722222222202</v>
      </c>
      <c r="U629" s="13">
        <f t="shared" si="28"/>
        <v>2.0209722222222202</v>
      </c>
      <c r="V629" s="47">
        <f t="shared" si="29"/>
        <v>48.503333333333288</v>
      </c>
      <c r="W629" s="47" t="str">
        <f t="shared" si="27"/>
        <v>36-48 hr</v>
      </c>
      <c r="X629" s="52" t="s">
        <v>21952</v>
      </c>
      <c r="Y629" s="62" t="s">
        <v>22081</v>
      </c>
      <c r="Z629" s="53"/>
      <c r="AA629" s="52" t="s">
        <v>20888</v>
      </c>
      <c r="AB629" s="52"/>
      <c r="AC629" s="52"/>
      <c r="AD629" s="52"/>
      <c r="AE629" s="52"/>
      <c r="AF629" s="52"/>
      <c r="AG629" s="52"/>
      <c r="AH629" s="52"/>
      <c r="AI629" s="52"/>
      <c r="AJ629" s="52"/>
      <c r="AK629" s="52"/>
      <c r="AL629" s="52"/>
      <c r="AM629" s="52"/>
      <c r="AN629" s="52"/>
      <c r="AO629" s="52"/>
      <c r="AP629" s="52"/>
      <c r="AQ629" s="52"/>
      <c r="AR629" s="52"/>
      <c r="AS629" s="52"/>
      <c r="AT629" s="52"/>
      <c r="AU629" s="52"/>
      <c r="AV629" s="52"/>
      <c r="AW629" s="52"/>
      <c r="AX629" s="52"/>
      <c r="AY629" s="52"/>
      <c r="AZ629" s="52"/>
      <c r="BA629" s="52"/>
      <c r="BB629" s="52"/>
      <c r="BC629" s="52"/>
      <c r="BD629" s="52"/>
      <c r="BE629" s="52"/>
      <c r="BF629" s="52"/>
      <c r="BG629" s="52"/>
      <c r="BH629" s="52"/>
      <c r="BI629" s="52"/>
      <c r="BJ629" s="52"/>
    </row>
    <row r="630" spans="1:62" ht="30" customHeight="1">
      <c r="A630" s="10">
        <v>629</v>
      </c>
      <c r="B630" s="57">
        <v>45891.535416666702</v>
      </c>
      <c r="C630" s="52">
        <v>124463</v>
      </c>
      <c r="D630" s="52">
        <v>237940</v>
      </c>
      <c r="E630" s="52" t="s">
        <v>9472</v>
      </c>
      <c r="F630" s="52" t="s">
        <v>9473</v>
      </c>
      <c r="G630" s="52" t="s">
        <v>9474</v>
      </c>
      <c r="H630" s="52" t="s">
        <v>5110</v>
      </c>
      <c r="I630" s="52" t="s">
        <v>6929</v>
      </c>
      <c r="J630" s="52">
        <v>20</v>
      </c>
      <c r="K630" s="52" t="s">
        <v>9475</v>
      </c>
      <c r="L630" s="52"/>
      <c r="M630" s="52"/>
      <c r="N630" s="52"/>
      <c r="O630" s="52" t="s">
        <v>5186</v>
      </c>
      <c r="P630" s="59">
        <v>45880.393750000003</v>
      </c>
      <c r="Q630" s="52" t="s">
        <v>5186</v>
      </c>
      <c r="R630" s="193">
        <v>45892.621527777803</v>
      </c>
      <c r="S630" s="52" t="s">
        <v>20867</v>
      </c>
      <c r="T630" s="60">
        <v>1.0858449074074099</v>
      </c>
      <c r="U630" s="13">
        <f t="shared" si="28"/>
        <v>1.0858449074074099</v>
      </c>
      <c r="V630" s="47">
        <f t="shared" si="29"/>
        <v>26.060277777777838</v>
      </c>
      <c r="W630" s="47" t="str">
        <f t="shared" si="27"/>
        <v>12-36 hr</v>
      </c>
      <c r="X630" s="52" t="s">
        <v>22082</v>
      </c>
      <c r="Y630" s="62" t="s">
        <v>22083</v>
      </c>
      <c r="Z630" s="53"/>
      <c r="AA630" s="52" t="s">
        <v>20888</v>
      </c>
      <c r="AB630" s="52"/>
      <c r="AC630" s="52"/>
      <c r="AD630" s="52"/>
      <c r="AE630" s="52"/>
      <c r="AF630" s="52"/>
      <c r="AG630" s="52"/>
      <c r="AH630" s="52"/>
      <c r="AI630" s="52"/>
      <c r="AJ630" s="52"/>
      <c r="AK630" s="52"/>
      <c r="AL630" s="52"/>
      <c r="AM630" s="52"/>
      <c r="AN630" s="52"/>
      <c r="AO630" s="52"/>
      <c r="AP630" s="52"/>
      <c r="AQ630" s="52"/>
      <c r="AR630" s="52"/>
      <c r="AS630" s="52"/>
      <c r="AT630" s="52"/>
      <c r="AU630" s="52"/>
      <c r="AV630" s="52"/>
      <c r="AW630" s="52"/>
      <c r="AX630" s="52"/>
      <c r="AY630" s="52"/>
      <c r="AZ630" s="52"/>
      <c r="BA630" s="52"/>
      <c r="BB630" s="52"/>
      <c r="BC630" s="52"/>
      <c r="BD630" s="52"/>
      <c r="BE630" s="52"/>
      <c r="BF630" s="52"/>
      <c r="BG630" s="52"/>
      <c r="BH630" s="52"/>
      <c r="BI630" s="52"/>
      <c r="BJ630" s="52"/>
    </row>
    <row r="631" spans="1:62" ht="30" customHeight="1">
      <c r="A631" s="10">
        <v>630</v>
      </c>
      <c r="B631" s="57">
        <v>45892.413888888899</v>
      </c>
      <c r="C631" s="52">
        <v>123530</v>
      </c>
      <c r="D631" s="52">
        <v>517980</v>
      </c>
      <c r="E631" s="52" t="s">
        <v>8809</v>
      </c>
      <c r="F631" s="52" t="s">
        <v>8810</v>
      </c>
      <c r="G631" s="52" t="s">
        <v>8811</v>
      </c>
      <c r="H631" s="52" t="s">
        <v>5110</v>
      </c>
      <c r="I631" s="52" t="s">
        <v>6929</v>
      </c>
      <c r="J631" s="52">
        <v>20</v>
      </c>
      <c r="K631" s="52" t="s">
        <v>6717</v>
      </c>
      <c r="L631" s="52"/>
      <c r="M631" s="52"/>
      <c r="N631" s="52"/>
      <c r="O631" s="52" t="s">
        <v>5218</v>
      </c>
      <c r="P631" s="59">
        <v>45873.546527777798</v>
      </c>
      <c r="Q631" s="52" t="s">
        <v>5308</v>
      </c>
      <c r="R631" s="193">
        <v>45893.443055555603</v>
      </c>
      <c r="S631" s="52" t="s">
        <v>20867</v>
      </c>
      <c r="T631" s="60">
        <v>1.02899305555556</v>
      </c>
      <c r="U631" s="13">
        <f t="shared" si="28"/>
        <v>1.02899305555556</v>
      </c>
      <c r="V631" s="47">
        <f t="shared" si="29"/>
        <v>24.695833333333439</v>
      </c>
      <c r="W631" s="47" t="str">
        <f t="shared" si="27"/>
        <v>12-36 hr</v>
      </c>
      <c r="X631" s="52" t="s">
        <v>22085</v>
      </c>
      <c r="Y631" s="62" t="s">
        <v>22086</v>
      </c>
      <c r="Z631" s="53"/>
      <c r="AA631" s="52" t="s">
        <v>21686</v>
      </c>
      <c r="AB631" s="52"/>
      <c r="AC631" s="52"/>
      <c r="AD631" s="52"/>
      <c r="AE631" s="52"/>
      <c r="AF631" s="52"/>
      <c r="AG631" s="52"/>
      <c r="AH631" s="52"/>
      <c r="AI631" s="52"/>
      <c r="AJ631" s="52"/>
      <c r="AK631" s="52"/>
      <c r="AL631" s="52"/>
      <c r="AM631" s="52"/>
      <c r="AN631" s="52"/>
      <c r="AO631" s="52"/>
      <c r="AP631" s="52"/>
      <c r="AQ631" s="52"/>
      <c r="AR631" s="52"/>
      <c r="AS631" s="52"/>
      <c r="AT631" s="52"/>
      <c r="AU631" s="52"/>
      <c r="AV631" s="52"/>
      <c r="AW631" s="52"/>
      <c r="AX631" s="52"/>
      <c r="AY631" s="52"/>
      <c r="AZ631" s="52"/>
      <c r="BA631" s="52"/>
      <c r="BB631" s="52"/>
      <c r="BC631" s="52"/>
      <c r="BD631" s="52"/>
      <c r="BE631" s="52"/>
      <c r="BF631" s="52"/>
      <c r="BG631" s="52"/>
      <c r="BH631" s="52"/>
      <c r="BI631" s="52"/>
      <c r="BJ631" s="52"/>
    </row>
    <row r="632" spans="1:62" ht="30" customHeight="1">
      <c r="A632" s="10">
        <v>631</v>
      </c>
      <c r="B632" s="57">
        <v>45892.425000000003</v>
      </c>
      <c r="C632" s="52">
        <v>124500</v>
      </c>
      <c r="D632" s="52">
        <v>193314</v>
      </c>
      <c r="E632" s="52" t="s">
        <v>9557</v>
      </c>
      <c r="F632" s="52" t="s">
        <v>9558</v>
      </c>
      <c r="G632" s="52" t="s">
        <v>9559</v>
      </c>
      <c r="H632" s="52" t="s">
        <v>5110</v>
      </c>
      <c r="I632" s="52" t="s">
        <v>9560</v>
      </c>
      <c r="J632" s="52">
        <v>25</v>
      </c>
      <c r="K632" s="52" t="s">
        <v>9561</v>
      </c>
      <c r="L632" s="52"/>
      <c r="M632" s="52"/>
      <c r="N632" s="52"/>
      <c r="O632" s="52" t="s">
        <v>5308</v>
      </c>
      <c r="P632" s="59">
        <v>45878.552777777797</v>
      </c>
      <c r="Q632" s="52" t="s">
        <v>5308</v>
      </c>
      <c r="R632" s="193">
        <v>45893.534027777801</v>
      </c>
      <c r="S632" s="52" t="s">
        <v>20867</v>
      </c>
      <c r="T632" s="60">
        <v>1.1086226851851899</v>
      </c>
      <c r="U632" s="13">
        <f t="shared" si="28"/>
        <v>1.1086226851851899</v>
      </c>
      <c r="V632" s="47">
        <f t="shared" si="29"/>
        <v>26.606944444444558</v>
      </c>
      <c r="W632" s="47" t="str">
        <f t="shared" si="27"/>
        <v>12-36 hr</v>
      </c>
      <c r="X632" s="52" t="s">
        <v>22087</v>
      </c>
      <c r="Y632" s="62" t="s">
        <v>22088</v>
      </c>
      <c r="Z632" s="53"/>
      <c r="AA632" s="52" t="s">
        <v>21686</v>
      </c>
      <c r="AB632" s="52"/>
      <c r="AC632" s="52"/>
      <c r="AD632" s="52"/>
      <c r="AE632" s="52"/>
      <c r="AF632" s="52"/>
      <c r="AG632" s="52"/>
      <c r="AH632" s="52"/>
      <c r="AI632" s="52"/>
      <c r="AJ632" s="52"/>
      <c r="AK632" s="52"/>
      <c r="AL632" s="52"/>
      <c r="AM632" s="52"/>
      <c r="AN632" s="52"/>
      <c r="AO632" s="52"/>
      <c r="AP632" s="52"/>
      <c r="AQ632" s="52"/>
      <c r="AR632" s="52"/>
      <c r="AS632" s="52"/>
      <c r="AT632" s="52"/>
      <c r="AU632" s="52"/>
      <c r="AV632" s="52"/>
      <c r="AW632" s="52"/>
      <c r="AX632" s="52"/>
      <c r="AY632" s="52"/>
      <c r="AZ632" s="52"/>
      <c r="BA632" s="52"/>
      <c r="BB632" s="52"/>
      <c r="BC632" s="52"/>
      <c r="BD632" s="52"/>
      <c r="BE632" s="52"/>
      <c r="BF632" s="52"/>
      <c r="BG632" s="52"/>
      <c r="BH632" s="52"/>
      <c r="BI632" s="52"/>
      <c r="BJ632" s="52"/>
    </row>
    <row r="633" spans="1:62" ht="30" customHeight="1">
      <c r="A633" s="10">
        <v>632</v>
      </c>
      <c r="B633" s="57">
        <v>45892.440277777801</v>
      </c>
      <c r="C633" s="52">
        <v>118152</v>
      </c>
      <c r="D633" s="52">
        <v>479943</v>
      </c>
      <c r="E633" s="52" t="s">
        <v>5812</v>
      </c>
      <c r="F633" s="52" t="s">
        <v>5813</v>
      </c>
      <c r="G633" s="52" t="s">
        <v>5814</v>
      </c>
      <c r="H633" s="52" t="s">
        <v>5098</v>
      </c>
      <c r="I633" s="52" t="s">
        <v>5815</v>
      </c>
      <c r="J633" s="52">
        <v>20</v>
      </c>
      <c r="K633" s="52" t="s">
        <v>5816</v>
      </c>
      <c r="L633" s="52"/>
      <c r="M633" s="52"/>
      <c r="N633" s="52"/>
      <c r="O633" s="52" t="s">
        <v>2681</v>
      </c>
      <c r="P633" s="59">
        <v>45841.481249999997</v>
      </c>
      <c r="Q633" s="52" t="s">
        <v>3111</v>
      </c>
      <c r="R633" s="193">
        <v>45894.631249999999</v>
      </c>
      <c r="S633" s="52" t="s">
        <v>20867</v>
      </c>
      <c r="T633" s="60">
        <v>2.1903935185185199</v>
      </c>
      <c r="U633" s="13">
        <f t="shared" si="28"/>
        <v>2.1903935185185199</v>
      </c>
      <c r="V633" s="47">
        <f t="shared" si="29"/>
        <v>52.569444444444478</v>
      </c>
      <c r="W633" s="47" t="str">
        <f t="shared" si="27"/>
        <v>36-48 hr</v>
      </c>
      <c r="X633" s="52" t="s">
        <v>22089</v>
      </c>
      <c r="Y633" s="62" t="s">
        <v>22090</v>
      </c>
      <c r="Z633" s="53"/>
      <c r="AA633" s="52" t="s">
        <v>20870</v>
      </c>
      <c r="AB633" s="52"/>
      <c r="AC633" s="52"/>
      <c r="AD633" s="52"/>
      <c r="AE633" s="52"/>
      <c r="AF633" s="52"/>
      <c r="AG633" s="52"/>
      <c r="AH633" s="52"/>
      <c r="AI633" s="52"/>
      <c r="AJ633" s="52"/>
      <c r="AK633" s="52"/>
      <c r="AL633" s="52"/>
      <c r="AM633" s="52"/>
      <c r="AN633" s="52"/>
      <c r="AO633" s="52"/>
      <c r="AP633" s="52"/>
      <c r="AQ633" s="52"/>
      <c r="AR633" s="52"/>
      <c r="AS633" s="52"/>
      <c r="AT633" s="52"/>
      <c r="AU633" s="52"/>
      <c r="AV633" s="52"/>
      <c r="AW633" s="52"/>
      <c r="AX633" s="52"/>
      <c r="AY633" s="52"/>
      <c r="AZ633" s="52"/>
      <c r="BA633" s="52"/>
      <c r="BB633" s="52"/>
      <c r="BC633" s="52"/>
      <c r="BD633" s="52"/>
      <c r="BE633" s="52"/>
      <c r="BF633" s="52"/>
      <c r="BG633" s="52"/>
      <c r="BH633" s="52"/>
      <c r="BI633" s="52"/>
      <c r="BJ633" s="52"/>
    </row>
    <row r="634" spans="1:62" ht="30" customHeight="1">
      <c r="A634" s="10">
        <v>633</v>
      </c>
      <c r="B634" s="57">
        <v>45892.459027777797</v>
      </c>
      <c r="C634" s="52">
        <v>120204</v>
      </c>
      <c r="D634" s="52">
        <v>492635</v>
      </c>
      <c r="E634" s="52" t="s">
        <v>6926</v>
      </c>
      <c r="F634" s="52" t="s">
        <v>6927</v>
      </c>
      <c r="G634" s="52" t="s">
        <v>6928</v>
      </c>
      <c r="H634" s="52" t="s">
        <v>5110</v>
      </c>
      <c r="I634" s="52" t="s">
        <v>6929</v>
      </c>
      <c r="J634" s="52">
        <v>20</v>
      </c>
      <c r="K634" s="52" t="s">
        <v>6930</v>
      </c>
      <c r="L634" s="52"/>
      <c r="M634" s="52"/>
      <c r="N634" s="59">
        <v>45851.333333333299</v>
      </c>
      <c r="O634" s="52" t="s">
        <v>5218</v>
      </c>
      <c r="P634" s="59">
        <v>45851.565972222197</v>
      </c>
      <c r="Q634" s="52" t="s">
        <v>5308</v>
      </c>
      <c r="R634" s="193">
        <v>45893.497222222199</v>
      </c>
      <c r="S634" s="52" t="s">
        <v>20867</v>
      </c>
      <c r="T634" s="60">
        <v>1.0381828703703699</v>
      </c>
      <c r="U634" s="13">
        <f t="shared" si="28"/>
        <v>1.0381828703703699</v>
      </c>
      <c r="V634" s="47">
        <f t="shared" si="29"/>
        <v>24.916388888888878</v>
      </c>
      <c r="W634" s="47" t="str">
        <f t="shared" si="27"/>
        <v>12-36 hr</v>
      </c>
      <c r="X634" s="52" t="s">
        <v>22019</v>
      </c>
      <c r="Y634" s="62" t="s">
        <v>22091</v>
      </c>
      <c r="Z634" s="53"/>
      <c r="AA634" s="52" t="s">
        <v>21848</v>
      </c>
      <c r="AB634" s="52"/>
      <c r="AC634" s="52"/>
      <c r="AD634" s="52"/>
      <c r="AE634" s="52"/>
      <c r="AF634" s="52"/>
      <c r="AG634" s="52"/>
      <c r="AH634" s="52"/>
      <c r="AI634" s="52"/>
      <c r="AJ634" s="52"/>
      <c r="AK634" s="52"/>
      <c r="AL634" s="52"/>
      <c r="AM634" s="52"/>
      <c r="AN634" s="52"/>
      <c r="AO634" s="52"/>
      <c r="AP634" s="52"/>
      <c r="AQ634" s="52"/>
      <c r="AR634" s="52"/>
      <c r="AS634" s="52"/>
      <c r="AT634" s="52"/>
      <c r="AU634" s="52"/>
      <c r="AV634" s="52"/>
      <c r="AW634" s="52"/>
      <c r="AX634" s="52"/>
      <c r="AY634" s="52"/>
      <c r="AZ634" s="52"/>
      <c r="BA634" s="52"/>
      <c r="BB634" s="52"/>
      <c r="BC634" s="52"/>
      <c r="BD634" s="52"/>
      <c r="BE634" s="52"/>
      <c r="BF634" s="52"/>
      <c r="BG634" s="52"/>
      <c r="BH634" s="52"/>
      <c r="BI634" s="52"/>
      <c r="BJ634" s="52"/>
    </row>
    <row r="635" spans="1:62" ht="30" customHeight="1">
      <c r="A635" s="10">
        <v>634</v>
      </c>
      <c r="B635" s="57">
        <v>45892.467361111099</v>
      </c>
      <c r="C635" s="52"/>
      <c r="D635" s="52">
        <v>472858</v>
      </c>
      <c r="E635" s="52" t="s">
        <v>21891</v>
      </c>
      <c r="F635" s="52" t="s">
        <v>21892</v>
      </c>
      <c r="G635" s="52" t="s">
        <v>21893</v>
      </c>
      <c r="H635" s="52" t="s">
        <v>5098</v>
      </c>
      <c r="I635" s="52" t="s">
        <v>21894</v>
      </c>
      <c r="J635" s="52">
        <v>20</v>
      </c>
      <c r="K635" s="52"/>
      <c r="L635" s="52"/>
      <c r="M635" s="52">
        <v>20</v>
      </c>
      <c r="N635" s="52"/>
      <c r="O635" s="52"/>
      <c r="P635" s="52"/>
      <c r="Q635" s="52" t="s">
        <v>2681</v>
      </c>
      <c r="R635" s="193">
        <v>45893.449305555601</v>
      </c>
      <c r="S635" s="52" t="s">
        <v>20867</v>
      </c>
      <c r="T635" s="61">
        <v>0.98168981481481499</v>
      </c>
      <c r="U635" s="13">
        <f t="shared" si="28"/>
        <v>0.98168981481481499</v>
      </c>
      <c r="V635" s="47">
        <f t="shared" si="29"/>
        <v>23.56055555555556</v>
      </c>
      <c r="W635" s="47" t="str">
        <f t="shared" si="27"/>
        <v>12-36 hr</v>
      </c>
      <c r="X635" s="52"/>
      <c r="Y635" s="62" t="s">
        <v>22092</v>
      </c>
      <c r="Z635" s="53"/>
      <c r="AA635" s="52" t="s">
        <v>20888</v>
      </c>
      <c r="AB635" s="52"/>
      <c r="AC635" s="52"/>
      <c r="AD635" s="52"/>
      <c r="AE635" s="52"/>
      <c r="AF635" s="52"/>
      <c r="AG635" s="52"/>
      <c r="AH635" s="52"/>
      <c r="AI635" s="52"/>
      <c r="AJ635" s="52"/>
      <c r="AK635" s="52"/>
      <c r="AL635" s="52"/>
      <c r="AM635" s="52"/>
      <c r="AN635" s="52"/>
      <c r="AO635" s="52"/>
      <c r="AP635" s="52"/>
      <c r="AQ635" s="52"/>
      <c r="AR635" s="52"/>
      <c r="AS635" s="52"/>
      <c r="AT635" s="52"/>
      <c r="AU635" s="52"/>
      <c r="AV635" s="52"/>
      <c r="AW635" s="52"/>
      <c r="AX635" s="52"/>
      <c r="AY635" s="52"/>
      <c r="AZ635" s="52"/>
      <c r="BA635" s="52"/>
      <c r="BB635" s="52"/>
      <c r="BC635" s="52"/>
      <c r="BD635" s="52"/>
      <c r="BE635" s="52"/>
      <c r="BF635" s="52"/>
      <c r="BG635" s="52"/>
      <c r="BH635" s="52"/>
      <c r="BI635" s="52"/>
      <c r="BJ635" s="52"/>
    </row>
    <row r="636" spans="1:62" ht="30" customHeight="1">
      <c r="A636" s="10">
        <v>635</v>
      </c>
      <c r="B636" s="57">
        <v>45892.472916666702</v>
      </c>
      <c r="C636" s="52">
        <v>124676</v>
      </c>
      <c r="D636" s="52">
        <v>526034</v>
      </c>
      <c r="E636" s="52" t="s">
        <v>9694</v>
      </c>
      <c r="F636" s="52" t="s">
        <v>9695</v>
      </c>
      <c r="G636" s="52" t="s">
        <v>9696</v>
      </c>
      <c r="H636" s="52" t="s">
        <v>5098</v>
      </c>
      <c r="I636" s="52" t="s">
        <v>9697</v>
      </c>
      <c r="J636" s="52">
        <v>20</v>
      </c>
      <c r="K636" s="52" t="s">
        <v>9698</v>
      </c>
      <c r="L636" s="52"/>
      <c r="M636" s="52"/>
      <c r="N636" s="52"/>
      <c r="O636" s="52" t="s">
        <v>5218</v>
      </c>
      <c r="P636" s="59">
        <v>45879.757638888899</v>
      </c>
      <c r="Q636" s="52" t="s">
        <v>5186</v>
      </c>
      <c r="R636" s="193">
        <v>45893.852083333302</v>
      </c>
      <c r="S636" s="52" t="s">
        <v>20867</v>
      </c>
      <c r="T636" s="60">
        <v>1.3795370370370399</v>
      </c>
      <c r="U636" s="13">
        <f t="shared" si="28"/>
        <v>1.3795370370370399</v>
      </c>
      <c r="V636" s="47">
        <f t="shared" si="29"/>
        <v>33.108888888888956</v>
      </c>
      <c r="W636" s="47" t="str">
        <f t="shared" si="27"/>
        <v>12-36 hr</v>
      </c>
      <c r="X636" s="52" t="s">
        <v>22093</v>
      </c>
      <c r="Y636" s="62" t="s">
        <v>22094</v>
      </c>
      <c r="Z636" s="53"/>
      <c r="AA636" s="52" t="s">
        <v>21938</v>
      </c>
      <c r="AB636" s="52"/>
      <c r="AC636" s="52"/>
      <c r="AD636" s="52"/>
      <c r="AE636" s="52"/>
      <c r="AF636" s="52"/>
      <c r="AG636" s="52"/>
      <c r="AH636" s="52"/>
      <c r="AI636" s="52"/>
      <c r="AJ636" s="52"/>
      <c r="AK636" s="52"/>
      <c r="AL636" s="52"/>
      <c r="AM636" s="52"/>
      <c r="AN636" s="52"/>
      <c r="AO636" s="52"/>
      <c r="AP636" s="52"/>
      <c r="AQ636" s="52"/>
      <c r="AR636" s="52"/>
      <c r="AS636" s="52"/>
      <c r="AT636" s="52"/>
      <c r="AU636" s="52"/>
      <c r="AV636" s="52"/>
      <c r="AW636" s="52"/>
      <c r="AX636" s="52"/>
      <c r="AY636" s="52"/>
      <c r="AZ636" s="52"/>
      <c r="BA636" s="52"/>
      <c r="BB636" s="52"/>
      <c r="BC636" s="52"/>
      <c r="BD636" s="52"/>
      <c r="BE636" s="52"/>
      <c r="BF636" s="52"/>
      <c r="BG636" s="52"/>
      <c r="BH636" s="52"/>
      <c r="BI636" s="52"/>
      <c r="BJ636" s="52"/>
    </row>
    <row r="637" spans="1:62" ht="30" customHeight="1">
      <c r="A637" s="10">
        <v>636</v>
      </c>
      <c r="B637" s="57">
        <v>45892.539583333302</v>
      </c>
      <c r="C637" s="52">
        <v>125777</v>
      </c>
      <c r="D637" s="52">
        <v>534363</v>
      </c>
      <c r="E637" s="52" t="s">
        <v>10687</v>
      </c>
      <c r="F637" s="52" t="s">
        <v>22095</v>
      </c>
      <c r="G637" s="52" t="s">
        <v>10689</v>
      </c>
      <c r="H637" s="52" t="s">
        <v>5098</v>
      </c>
      <c r="I637" s="52" t="s">
        <v>10690</v>
      </c>
      <c r="J637" s="52">
        <v>20</v>
      </c>
      <c r="K637" s="52" t="s">
        <v>8886</v>
      </c>
      <c r="L637" s="52"/>
      <c r="M637" s="52"/>
      <c r="N637" s="59">
        <v>45886.333333333299</v>
      </c>
      <c r="O637" s="52" t="s">
        <v>2681</v>
      </c>
      <c r="P637" s="59">
        <v>45886.631249999999</v>
      </c>
      <c r="Q637" s="52" t="s">
        <v>5186</v>
      </c>
      <c r="R637" s="193">
        <v>45893.8527777778</v>
      </c>
      <c r="S637" s="52" t="s">
        <v>20867</v>
      </c>
      <c r="T637" s="60">
        <v>1.31288194444444</v>
      </c>
      <c r="U637" s="13">
        <f t="shared" si="28"/>
        <v>1.31288194444444</v>
      </c>
      <c r="V637" s="47">
        <f t="shared" si="29"/>
        <v>31.509166666666559</v>
      </c>
      <c r="W637" s="47" t="str">
        <f t="shared" si="27"/>
        <v>12-36 hr</v>
      </c>
      <c r="X637" s="52" t="s">
        <v>22096</v>
      </c>
      <c r="Y637" s="62" t="s">
        <v>22094</v>
      </c>
      <c r="Z637" s="53"/>
      <c r="AA637" s="52" t="s">
        <v>21938</v>
      </c>
      <c r="AB637" s="52"/>
      <c r="AC637" s="52"/>
      <c r="AD637" s="52"/>
      <c r="AE637" s="52"/>
      <c r="AF637" s="52"/>
      <c r="AG637" s="52"/>
      <c r="AH637" s="52"/>
      <c r="AI637" s="52"/>
      <c r="AJ637" s="52"/>
      <c r="AK637" s="52"/>
      <c r="AL637" s="52"/>
      <c r="AM637" s="52"/>
      <c r="AN637" s="52"/>
      <c r="AO637" s="52"/>
      <c r="AP637" s="52"/>
      <c r="AQ637" s="52"/>
      <c r="AR637" s="52"/>
      <c r="AS637" s="52"/>
      <c r="AT637" s="52"/>
      <c r="AU637" s="52"/>
      <c r="AV637" s="52"/>
      <c r="AW637" s="52"/>
      <c r="AX637" s="52"/>
      <c r="AY637" s="52"/>
      <c r="AZ637" s="52"/>
      <c r="BA637" s="52"/>
      <c r="BB637" s="52"/>
      <c r="BC637" s="52"/>
      <c r="BD637" s="52"/>
      <c r="BE637" s="52"/>
      <c r="BF637" s="52"/>
      <c r="BG637" s="52"/>
      <c r="BH637" s="52"/>
      <c r="BI637" s="52"/>
      <c r="BJ637" s="52"/>
    </row>
    <row r="638" spans="1:62" ht="30" customHeight="1">
      <c r="A638" s="10">
        <v>637</v>
      </c>
      <c r="B638" s="57">
        <v>45893.449305555601</v>
      </c>
      <c r="C638" s="52">
        <v>123725</v>
      </c>
      <c r="D638" s="52">
        <v>519199</v>
      </c>
      <c r="E638" s="52" t="s">
        <v>8882</v>
      </c>
      <c r="F638" s="52" t="s">
        <v>8883</v>
      </c>
      <c r="G638" s="52" t="s">
        <v>8884</v>
      </c>
      <c r="H638" s="52" t="s">
        <v>5098</v>
      </c>
      <c r="I638" s="52" t="s">
        <v>8885</v>
      </c>
      <c r="J638" s="52">
        <v>20</v>
      </c>
      <c r="K638" s="52" t="s">
        <v>8886</v>
      </c>
      <c r="L638" s="52"/>
      <c r="M638" s="52"/>
      <c r="N638" s="52"/>
      <c r="O638" s="52" t="s">
        <v>3111</v>
      </c>
      <c r="P638" s="59">
        <v>45874.589583333298</v>
      </c>
      <c r="Q638" s="52"/>
      <c r="R638" s="193">
        <v>45894.389583333301</v>
      </c>
      <c r="S638" s="52" t="s">
        <v>20867</v>
      </c>
      <c r="T638" s="61">
        <v>0.94027777777777799</v>
      </c>
      <c r="U638" s="13">
        <f t="shared" si="28"/>
        <v>0.94027777777777799</v>
      </c>
      <c r="V638" s="47">
        <f t="shared" si="29"/>
        <v>22.56666666666667</v>
      </c>
      <c r="W638" s="47" t="str">
        <f t="shared" si="27"/>
        <v>12-36 hr</v>
      </c>
      <c r="X638" s="52" t="s">
        <v>22097</v>
      </c>
      <c r="Y638" s="62" t="s">
        <v>22098</v>
      </c>
      <c r="Z638" s="53"/>
      <c r="AA638" s="52" t="s">
        <v>21087</v>
      </c>
      <c r="AB638" s="52"/>
      <c r="AC638" s="52"/>
      <c r="AD638" s="52"/>
      <c r="AE638" s="52"/>
      <c r="AF638" s="52"/>
      <c r="AG638" s="52"/>
      <c r="AH638" s="52"/>
      <c r="AI638" s="52"/>
      <c r="AJ638" s="52"/>
      <c r="AK638" s="52"/>
      <c r="AL638" s="52"/>
      <c r="AM638" s="52"/>
      <c r="AN638" s="52"/>
      <c r="AO638" s="52"/>
      <c r="AP638" s="52"/>
      <c r="AQ638" s="52"/>
      <c r="AR638" s="52"/>
      <c r="AS638" s="52"/>
      <c r="AT638" s="52"/>
      <c r="AU638" s="52"/>
      <c r="AV638" s="52"/>
      <c r="AW638" s="52"/>
      <c r="AX638" s="52"/>
      <c r="AY638" s="52"/>
      <c r="AZ638" s="52"/>
      <c r="BA638" s="52"/>
      <c r="BB638" s="52"/>
      <c r="BC638" s="52"/>
      <c r="BD638" s="52"/>
      <c r="BE638" s="52"/>
      <c r="BF638" s="52"/>
      <c r="BG638" s="52"/>
      <c r="BH638" s="52"/>
      <c r="BI638" s="52"/>
      <c r="BJ638" s="52"/>
    </row>
    <row r="639" spans="1:62" ht="30" customHeight="1">
      <c r="A639" s="10">
        <v>638</v>
      </c>
      <c r="B639" s="57">
        <v>45893.466666666704</v>
      </c>
      <c r="C639" s="52">
        <v>125800</v>
      </c>
      <c r="D639" s="52">
        <v>534694</v>
      </c>
      <c r="E639" s="52" t="s">
        <v>10726</v>
      </c>
      <c r="F639" s="52" t="s">
        <v>22002</v>
      </c>
      <c r="G639" s="52" t="s">
        <v>22003</v>
      </c>
      <c r="H639" s="52" t="s">
        <v>5110</v>
      </c>
      <c r="I639" s="52" t="s">
        <v>10729</v>
      </c>
      <c r="J639" s="52">
        <v>30</v>
      </c>
      <c r="K639" s="52" t="s">
        <v>10730</v>
      </c>
      <c r="L639" s="52"/>
      <c r="M639" s="52"/>
      <c r="N639" s="52"/>
      <c r="O639" s="52" t="s">
        <v>5218</v>
      </c>
      <c r="P639" s="59">
        <v>45886.649305555598</v>
      </c>
      <c r="Q639" s="52" t="s">
        <v>5218</v>
      </c>
      <c r="R639" s="193">
        <v>45894.920138888898</v>
      </c>
      <c r="S639" s="52" t="s">
        <v>20867</v>
      </c>
      <c r="T639" s="60">
        <v>1.4534722222222201</v>
      </c>
      <c r="U639" s="13">
        <f t="shared" si="28"/>
        <v>1.4534722222222201</v>
      </c>
      <c r="V639" s="47">
        <f t="shared" si="29"/>
        <v>34.883333333333283</v>
      </c>
      <c r="W639" s="47" t="str">
        <f t="shared" si="27"/>
        <v>12-36 hr</v>
      </c>
      <c r="X639" s="52" t="s">
        <v>22004</v>
      </c>
      <c r="Y639" s="62" t="s">
        <v>22099</v>
      </c>
      <c r="Z639" s="53"/>
      <c r="AA639" s="52" t="s">
        <v>20888</v>
      </c>
      <c r="AB639" s="52"/>
      <c r="AC639" s="52"/>
      <c r="AD639" s="52"/>
      <c r="AE639" s="52"/>
      <c r="AF639" s="52"/>
      <c r="AG639" s="52"/>
      <c r="AH639" s="52"/>
      <c r="AI639" s="52"/>
      <c r="AJ639" s="52"/>
      <c r="AK639" s="52"/>
      <c r="AL639" s="52"/>
      <c r="AM639" s="52"/>
      <c r="AN639" s="52"/>
      <c r="AO639" s="52"/>
      <c r="AP639" s="52"/>
      <c r="AQ639" s="52"/>
      <c r="AR639" s="52"/>
      <c r="AS639" s="52"/>
      <c r="AT639" s="52"/>
      <c r="AU639" s="52"/>
      <c r="AV639" s="52"/>
      <c r="AW639" s="52"/>
      <c r="AX639" s="52"/>
      <c r="AY639" s="52"/>
      <c r="AZ639" s="52"/>
      <c r="BA639" s="52"/>
      <c r="BB639" s="52"/>
      <c r="BC639" s="52"/>
      <c r="BD639" s="52"/>
      <c r="BE639" s="52"/>
      <c r="BF639" s="52"/>
      <c r="BG639" s="52"/>
      <c r="BH639" s="52"/>
      <c r="BI639" s="52"/>
      <c r="BJ639" s="52"/>
    </row>
    <row r="640" spans="1:62" ht="30" customHeight="1">
      <c r="A640" s="10">
        <v>639</v>
      </c>
      <c r="B640" s="57">
        <v>45893.468055555597</v>
      </c>
      <c r="C640" s="52">
        <v>119657</v>
      </c>
      <c r="D640" s="52">
        <v>489171</v>
      </c>
      <c r="E640" s="52" t="s">
        <v>6675</v>
      </c>
      <c r="F640" s="52" t="s">
        <v>6676</v>
      </c>
      <c r="G640" s="52" t="s">
        <v>6677</v>
      </c>
      <c r="H640" s="52" t="s">
        <v>5098</v>
      </c>
      <c r="I640" s="52" t="s">
        <v>6678</v>
      </c>
      <c r="J640" s="52">
        <v>20</v>
      </c>
      <c r="K640" s="52" t="s">
        <v>6679</v>
      </c>
      <c r="L640" s="52"/>
      <c r="M640" s="52"/>
      <c r="N640" s="52"/>
      <c r="O640" s="52" t="s">
        <v>5186</v>
      </c>
      <c r="P640" s="59">
        <v>45848.547222222202</v>
      </c>
      <c r="Q640" s="52" t="s">
        <v>5186</v>
      </c>
      <c r="R640" s="193">
        <v>45894.90625</v>
      </c>
      <c r="S640" s="52" t="s">
        <v>20867</v>
      </c>
      <c r="T640" s="60">
        <v>1.4385995370370399</v>
      </c>
      <c r="U640" s="13">
        <f t="shared" si="28"/>
        <v>1.4385995370370399</v>
      </c>
      <c r="V640" s="47">
        <f t="shared" si="29"/>
        <v>34.52638888888896</v>
      </c>
      <c r="W640" s="47" t="str">
        <f t="shared" si="27"/>
        <v>12-36 hr</v>
      </c>
      <c r="X640" s="52" t="s">
        <v>21492</v>
      </c>
      <c r="Y640" s="62" t="s">
        <v>22099</v>
      </c>
      <c r="Z640" s="53"/>
      <c r="AA640" s="52" t="s">
        <v>20888</v>
      </c>
      <c r="AB640" s="52"/>
      <c r="AC640" s="52"/>
      <c r="AD640" s="52"/>
      <c r="AE640" s="52"/>
      <c r="AF640" s="52"/>
      <c r="AG640" s="52"/>
      <c r="AH640" s="52"/>
      <c r="AI640" s="52"/>
      <c r="AJ640" s="52"/>
      <c r="AK640" s="52"/>
      <c r="AL640" s="52"/>
      <c r="AM640" s="52"/>
      <c r="AN640" s="52"/>
      <c r="AO640" s="52"/>
      <c r="AP640" s="52"/>
      <c r="AQ640" s="52"/>
      <c r="AR640" s="52"/>
      <c r="AS640" s="52"/>
      <c r="AT640" s="52"/>
      <c r="AU640" s="52"/>
      <c r="AV640" s="52"/>
      <c r="AW640" s="52"/>
      <c r="AX640" s="52"/>
      <c r="AY640" s="52"/>
      <c r="AZ640" s="52"/>
      <c r="BA640" s="52"/>
      <c r="BB640" s="52"/>
      <c r="BC640" s="52"/>
      <c r="BD640" s="52"/>
      <c r="BE640" s="52"/>
      <c r="BF640" s="52"/>
      <c r="BG640" s="52"/>
      <c r="BH640" s="52"/>
      <c r="BI640" s="52"/>
      <c r="BJ640" s="52"/>
    </row>
    <row r="641" spans="1:62" ht="30" customHeight="1">
      <c r="A641" s="10">
        <v>640</v>
      </c>
      <c r="B641" s="57">
        <v>45893.535416666702</v>
      </c>
      <c r="C641" s="52">
        <v>107350</v>
      </c>
      <c r="D641" s="52">
        <v>413351</v>
      </c>
      <c r="E641" s="52" t="s">
        <v>2966</v>
      </c>
      <c r="F641" s="52" t="s">
        <v>2967</v>
      </c>
      <c r="G641" s="52" t="s">
        <v>2968</v>
      </c>
      <c r="H641" s="52" t="s">
        <v>41</v>
      </c>
      <c r="I641" s="52" t="s">
        <v>2969</v>
      </c>
      <c r="J641" s="52">
        <v>25</v>
      </c>
      <c r="K641" s="52" t="s">
        <v>2970</v>
      </c>
      <c r="L641" s="52" t="s">
        <v>33</v>
      </c>
      <c r="M641" s="52">
        <v>20</v>
      </c>
      <c r="N641" s="52"/>
      <c r="O641" s="52" t="s">
        <v>745</v>
      </c>
      <c r="P641" s="59">
        <v>45771.537499999999</v>
      </c>
      <c r="Q641" s="52" t="s">
        <v>5308</v>
      </c>
      <c r="R641" s="193">
        <v>45894.5131944444</v>
      </c>
      <c r="S641" s="52" t="s">
        <v>20867</v>
      </c>
      <c r="T641" s="61">
        <v>0.97777777777777797</v>
      </c>
      <c r="U641" s="13">
        <f t="shared" si="28"/>
        <v>0.97777777777777797</v>
      </c>
      <c r="V641" s="47">
        <f t="shared" si="29"/>
        <v>23.466666666666672</v>
      </c>
      <c r="W641" s="47" t="str">
        <f t="shared" si="27"/>
        <v>12-36 hr</v>
      </c>
      <c r="X641" s="52" t="s">
        <v>2971</v>
      </c>
      <c r="Y641" s="62" t="s">
        <v>22100</v>
      </c>
      <c r="Z641" s="53"/>
      <c r="AA641" s="52" t="s">
        <v>20888</v>
      </c>
      <c r="AB641" s="52"/>
      <c r="AC641" s="52"/>
      <c r="AD641" s="52"/>
      <c r="AE641" s="52"/>
      <c r="AF641" s="52"/>
      <c r="AG641" s="52"/>
      <c r="AH641" s="52"/>
      <c r="AI641" s="52"/>
      <c r="AJ641" s="52"/>
      <c r="AK641" s="52"/>
      <c r="AL641" s="52"/>
      <c r="AM641" s="52"/>
      <c r="AN641" s="52"/>
      <c r="AO641" s="52"/>
      <c r="AP641" s="52"/>
      <c r="AQ641" s="52"/>
      <c r="AR641" s="52"/>
      <c r="AS641" s="52"/>
      <c r="AT641" s="52"/>
      <c r="AU641" s="52"/>
      <c r="AV641" s="52"/>
      <c r="AW641" s="52"/>
      <c r="AX641" s="52"/>
      <c r="AY641" s="52"/>
      <c r="AZ641" s="52"/>
      <c r="BA641" s="52"/>
      <c r="BB641" s="52"/>
      <c r="BC641" s="52"/>
      <c r="BD641" s="52"/>
      <c r="BE641" s="52"/>
      <c r="BF641" s="52"/>
      <c r="BG641" s="52"/>
      <c r="BH641" s="52"/>
      <c r="BI641" s="52"/>
      <c r="BJ641" s="52"/>
    </row>
    <row r="642" spans="1:62" ht="30" customHeight="1">
      <c r="A642" s="10">
        <v>641</v>
      </c>
      <c r="B642" s="57">
        <v>45893.538888888899</v>
      </c>
      <c r="C642" s="52">
        <v>109733</v>
      </c>
      <c r="D642" s="52">
        <v>428014</v>
      </c>
      <c r="E642" s="52" t="s">
        <v>3294</v>
      </c>
      <c r="F642" s="52" t="s">
        <v>3295</v>
      </c>
      <c r="G642" s="52" t="s">
        <v>3296</v>
      </c>
      <c r="H642" s="52" t="s">
        <v>41</v>
      </c>
      <c r="I642" s="52" t="s">
        <v>3297</v>
      </c>
      <c r="J642" s="52">
        <v>30</v>
      </c>
      <c r="K642" s="52" t="s">
        <v>300</v>
      </c>
      <c r="L642" s="52" t="s">
        <v>33</v>
      </c>
      <c r="M642" s="52"/>
      <c r="N642" s="52"/>
      <c r="O642" s="52" t="s">
        <v>2681</v>
      </c>
      <c r="P642" s="59">
        <v>45786.629166666702</v>
      </c>
      <c r="Q642" s="52" t="s">
        <v>5308</v>
      </c>
      <c r="R642" s="193">
        <v>45894.579861111102</v>
      </c>
      <c r="S642" s="52" t="s">
        <v>20867</v>
      </c>
      <c r="T642" s="60">
        <v>1.04097222222222</v>
      </c>
      <c r="U642" s="13">
        <f t="shared" si="28"/>
        <v>1.04097222222222</v>
      </c>
      <c r="V642" s="47">
        <f t="shared" si="29"/>
        <v>24.983333333333277</v>
      </c>
      <c r="W642" s="47" t="str">
        <f t="shared" si="27"/>
        <v>12-36 hr</v>
      </c>
      <c r="X642" s="52" t="s">
        <v>3298</v>
      </c>
      <c r="Y642" s="62" t="s">
        <v>22101</v>
      </c>
      <c r="Z642" s="53"/>
      <c r="AA642" s="52" t="s">
        <v>20888</v>
      </c>
      <c r="AB642" s="52"/>
      <c r="AC642" s="52"/>
      <c r="AD642" s="52"/>
      <c r="AE642" s="52"/>
      <c r="AF642" s="52"/>
      <c r="AG642" s="52"/>
      <c r="AH642" s="52"/>
      <c r="AI642" s="52"/>
      <c r="AJ642" s="52"/>
      <c r="AK642" s="52"/>
      <c r="AL642" s="52"/>
      <c r="AM642" s="52"/>
      <c r="AN642" s="52"/>
      <c r="AO642" s="52"/>
      <c r="AP642" s="52"/>
      <c r="AQ642" s="52"/>
      <c r="AR642" s="52"/>
      <c r="AS642" s="52"/>
      <c r="AT642" s="52"/>
      <c r="AU642" s="52"/>
      <c r="AV642" s="52"/>
      <c r="AW642" s="52"/>
      <c r="AX642" s="52"/>
      <c r="AY642" s="52"/>
      <c r="AZ642" s="52"/>
      <c r="BA642" s="52"/>
      <c r="BB642" s="52"/>
      <c r="BC642" s="52"/>
      <c r="BD642" s="52"/>
      <c r="BE642" s="52"/>
      <c r="BF642" s="52"/>
      <c r="BG642" s="52"/>
      <c r="BH642" s="52"/>
      <c r="BI642" s="52"/>
      <c r="BJ642" s="52"/>
    </row>
    <row r="643" spans="1:62" ht="30" customHeight="1">
      <c r="A643" s="10">
        <v>642</v>
      </c>
      <c r="B643" s="57">
        <v>45893.635416666701</v>
      </c>
      <c r="C643" s="52">
        <v>125774</v>
      </c>
      <c r="D643" s="52">
        <v>534368</v>
      </c>
      <c r="E643" s="52" t="s">
        <v>10682</v>
      </c>
      <c r="F643" s="52" t="s">
        <v>22102</v>
      </c>
      <c r="G643" s="52" t="s">
        <v>22103</v>
      </c>
      <c r="H643" s="52" t="s">
        <v>5110</v>
      </c>
      <c r="I643" s="52" t="s">
        <v>10685</v>
      </c>
      <c r="J643" s="52">
        <v>20</v>
      </c>
      <c r="K643" s="52" t="s">
        <v>6723</v>
      </c>
      <c r="L643" s="52"/>
      <c r="M643" s="52">
        <v>20</v>
      </c>
      <c r="N643" s="52"/>
      <c r="O643" s="52" t="s">
        <v>3111</v>
      </c>
      <c r="P643" s="59">
        <v>45886.429166666698</v>
      </c>
      <c r="Q643" s="52" t="s">
        <v>3111</v>
      </c>
      <c r="R643" s="193">
        <v>45894.497222222199</v>
      </c>
      <c r="S643" s="52" t="s">
        <v>20867</v>
      </c>
      <c r="T643" s="61">
        <v>0.86180555555555605</v>
      </c>
      <c r="U643" s="13">
        <f t="shared" si="28"/>
        <v>0.86180555555555605</v>
      </c>
      <c r="V643" s="47">
        <f t="shared" si="29"/>
        <v>20.683333333333344</v>
      </c>
      <c r="W643" s="47" t="str">
        <f t="shared" si="27"/>
        <v>12-36 hr</v>
      </c>
      <c r="X643" s="52" t="s">
        <v>22104</v>
      </c>
      <c r="Y643" s="62" t="s">
        <v>22105</v>
      </c>
      <c r="Z643" s="53"/>
      <c r="AA643" s="52" t="s">
        <v>20888</v>
      </c>
      <c r="AB643" s="52"/>
      <c r="AC643" s="52"/>
      <c r="AD643" s="52"/>
      <c r="AE643" s="52"/>
      <c r="AF643" s="52"/>
      <c r="AG643" s="52"/>
      <c r="AH643" s="52"/>
      <c r="AI643" s="52"/>
      <c r="AJ643" s="52"/>
      <c r="AK643" s="52"/>
      <c r="AL643" s="52"/>
      <c r="AM643" s="52"/>
      <c r="AN643" s="52"/>
      <c r="AO643" s="52"/>
      <c r="AP643" s="52"/>
      <c r="AQ643" s="52"/>
      <c r="AR643" s="52"/>
      <c r="AS643" s="52"/>
      <c r="AT643" s="52"/>
      <c r="AU643" s="52"/>
      <c r="AV643" s="52"/>
      <c r="AW643" s="52"/>
      <c r="AX643" s="52"/>
      <c r="AY643" s="52"/>
      <c r="AZ643" s="52"/>
      <c r="BA643" s="52"/>
      <c r="BB643" s="52"/>
      <c r="BC643" s="52"/>
      <c r="BD643" s="52"/>
      <c r="BE643" s="52"/>
      <c r="BF643" s="52"/>
      <c r="BG643" s="52"/>
      <c r="BH643" s="52"/>
      <c r="BI643" s="52"/>
      <c r="BJ643" s="52"/>
    </row>
    <row r="644" spans="1:62" ht="30" customHeight="1">
      <c r="A644" s="10">
        <v>643</v>
      </c>
      <c r="B644" s="57">
        <v>45893.639583333301</v>
      </c>
      <c r="C644" s="52">
        <v>123932</v>
      </c>
      <c r="D644" s="52">
        <v>178365</v>
      </c>
      <c r="E644" s="52" t="s">
        <v>9024</v>
      </c>
      <c r="F644" s="52" t="s">
        <v>9025</v>
      </c>
      <c r="G644" s="52" t="s">
        <v>9026</v>
      </c>
      <c r="H644" s="52" t="s">
        <v>5110</v>
      </c>
      <c r="I644" s="52" t="s">
        <v>9027</v>
      </c>
      <c r="J644" s="52">
        <v>20</v>
      </c>
      <c r="K644" s="52" t="s">
        <v>9028</v>
      </c>
      <c r="L644" s="52"/>
      <c r="M644" s="52">
        <v>120</v>
      </c>
      <c r="N644" s="52"/>
      <c r="O644" s="52" t="s">
        <v>5308</v>
      </c>
      <c r="P644" s="59">
        <v>45874.716666666704</v>
      </c>
      <c r="Q644" s="52" t="s">
        <v>3111</v>
      </c>
      <c r="R644" s="193">
        <v>45894.515277777798</v>
      </c>
      <c r="S644" s="52" t="s">
        <v>20867</v>
      </c>
      <c r="T644" s="61">
        <v>0.875694444444444</v>
      </c>
      <c r="U644" s="13">
        <f t="shared" si="28"/>
        <v>0.875694444444444</v>
      </c>
      <c r="V644" s="47">
        <f t="shared" si="29"/>
        <v>21.016666666666655</v>
      </c>
      <c r="W644" s="47" t="str">
        <f t="shared" si="27"/>
        <v>12-36 hr</v>
      </c>
      <c r="X644" s="52" t="s">
        <v>22106</v>
      </c>
      <c r="Y644" s="62" t="s">
        <v>22107</v>
      </c>
      <c r="Z644" s="53"/>
      <c r="AA644" s="52" t="s">
        <v>20888</v>
      </c>
      <c r="AB644" s="52"/>
      <c r="AC644" s="52"/>
      <c r="AD644" s="52"/>
      <c r="AE644" s="52"/>
      <c r="AF644" s="52"/>
      <c r="AG644" s="52"/>
      <c r="AH644" s="52"/>
      <c r="AI644" s="52"/>
      <c r="AJ644" s="52"/>
      <c r="AK644" s="52"/>
      <c r="AL644" s="52"/>
      <c r="AM644" s="52"/>
      <c r="AN644" s="52"/>
      <c r="AO644" s="52"/>
      <c r="AP644" s="52"/>
      <c r="AQ644" s="52"/>
      <c r="AR644" s="52"/>
      <c r="AS644" s="52"/>
      <c r="AT644" s="52"/>
      <c r="AU644" s="52"/>
      <c r="AV644" s="52"/>
      <c r="AW644" s="52"/>
      <c r="AX644" s="52"/>
      <c r="AY644" s="52"/>
      <c r="AZ644" s="52"/>
      <c r="BA644" s="52"/>
      <c r="BB644" s="52"/>
      <c r="BC644" s="52"/>
      <c r="BD644" s="52"/>
      <c r="BE644" s="52"/>
      <c r="BF644" s="52"/>
      <c r="BG644" s="52"/>
      <c r="BH644" s="52"/>
      <c r="BI644" s="52"/>
      <c r="BJ644" s="52"/>
    </row>
    <row r="645" spans="1:62" ht="30" customHeight="1">
      <c r="A645" s="10">
        <v>644</v>
      </c>
      <c r="B645" s="57">
        <v>45894.429166666698</v>
      </c>
      <c r="C645" s="52">
        <v>121602</v>
      </c>
      <c r="D645" s="52">
        <v>94310</v>
      </c>
      <c r="E645" s="52" t="s">
        <v>7503</v>
      </c>
      <c r="F645" s="52" t="s">
        <v>7504</v>
      </c>
      <c r="G645" s="52" t="s">
        <v>7505</v>
      </c>
      <c r="H645" s="52" t="s">
        <v>5098</v>
      </c>
      <c r="I645" s="52" t="s">
        <v>7506</v>
      </c>
      <c r="J645" s="52">
        <v>25</v>
      </c>
      <c r="K645" s="52" t="s">
        <v>7507</v>
      </c>
      <c r="L645" s="52"/>
      <c r="M645" s="52"/>
      <c r="N645" s="59">
        <v>45860.333333333299</v>
      </c>
      <c r="O645" s="52" t="s">
        <v>2681</v>
      </c>
      <c r="P645" s="59">
        <v>45861.495833333298</v>
      </c>
      <c r="Q645" s="52" t="s">
        <v>2681</v>
      </c>
      <c r="R645" s="193">
        <v>45895.476388888899</v>
      </c>
      <c r="S645" s="52" t="s">
        <v>20867</v>
      </c>
      <c r="T645" s="61">
        <v>0.91736111111111096</v>
      </c>
      <c r="U645" s="13">
        <f t="shared" si="28"/>
        <v>0.91736111111111096</v>
      </c>
      <c r="V645" s="47">
        <f t="shared" si="29"/>
        <v>22.016666666666662</v>
      </c>
      <c r="W645" s="47" t="str">
        <f t="shared" si="27"/>
        <v>12-36 hr</v>
      </c>
      <c r="X645" s="52" t="s">
        <v>21779</v>
      </c>
      <c r="Y645" s="62" t="s">
        <v>22108</v>
      </c>
      <c r="Z645" s="53"/>
      <c r="AA645" s="52" t="s">
        <v>21686</v>
      </c>
      <c r="AB645" s="52"/>
      <c r="AC645" s="52"/>
      <c r="AD645" s="52"/>
      <c r="AE645" s="52"/>
      <c r="AF645" s="52"/>
      <c r="AG645" s="52"/>
      <c r="AH645" s="52"/>
      <c r="AI645" s="52"/>
      <c r="AJ645" s="52"/>
      <c r="AK645" s="52"/>
      <c r="AL645" s="52"/>
      <c r="AM645" s="52"/>
      <c r="AN645" s="52"/>
      <c r="AO645" s="52"/>
      <c r="AP645" s="52"/>
      <c r="AQ645" s="52"/>
      <c r="AR645" s="52"/>
      <c r="AS645" s="52"/>
      <c r="AT645" s="52"/>
      <c r="AU645" s="52"/>
      <c r="AV645" s="52"/>
      <c r="AW645" s="52"/>
      <c r="AX645" s="52"/>
      <c r="AY645" s="52"/>
      <c r="AZ645" s="52"/>
      <c r="BA645" s="52"/>
      <c r="BB645" s="52"/>
      <c r="BC645" s="52"/>
      <c r="BD645" s="52"/>
      <c r="BE645" s="52"/>
      <c r="BF645" s="52"/>
      <c r="BG645" s="52"/>
      <c r="BH645" s="52"/>
      <c r="BI645" s="52"/>
      <c r="BJ645" s="52"/>
    </row>
    <row r="646" spans="1:62" ht="30" customHeight="1">
      <c r="A646" s="10">
        <v>645</v>
      </c>
      <c r="B646" s="57">
        <v>45894.558333333298</v>
      </c>
      <c r="C646" s="52">
        <v>125037</v>
      </c>
      <c r="D646" s="52">
        <v>219097</v>
      </c>
      <c r="E646" s="52" t="s">
        <v>10098</v>
      </c>
      <c r="F646" s="52" t="s">
        <v>10099</v>
      </c>
      <c r="G646" s="52" t="s">
        <v>10100</v>
      </c>
      <c r="H646" s="52" t="s">
        <v>5110</v>
      </c>
      <c r="I646" s="52" t="s">
        <v>10101</v>
      </c>
      <c r="J646" s="52">
        <v>25</v>
      </c>
      <c r="K646" s="52" t="s">
        <v>6964</v>
      </c>
      <c r="L646" s="52"/>
      <c r="M646" s="52"/>
      <c r="N646" s="52"/>
      <c r="O646" s="52" t="s">
        <v>5218</v>
      </c>
      <c r="P646" s="59">
        <v>45881.519444444399</v>
      </c>
      <c r="Q646" s="52" t="s">
        <v>5218</v>
      </c>
      <c r="R646" s="193">
        <v>45895.636805555601</v>
      </c>
      <c r="S646" s="52" t="s">
        <v>20867</v>
      </c>
      <c r="T646" s="61">
        <v>0.95902777777777803</v>
      </c>
      <c r="U646" s="13">
        <f t="shared" si="28"/>
        <v>0.95902777777777803</v>
      </c>
      <c r="V646" s="47">
        <f t="shared" si="29"/>
        <v>23.016666666666673</v>
      </c>
      <c r="W646" s="47" t="str">
        <f t="shared" si="27"/>
        <v>12-36 hr</v>
      </c>
      <c r="X646" s="52" t="s">
        <v>22109</v>
      </c>
      <c r="Y646" s="62" t="s">
        <v>22110</v>
      </c>
      <c r="Z646" s="53"/>
      <c r="AA646" s="52" t="s">
        <v>20888</v>
      </c>
      <c r="AB646" s="52"/>
      <c r="AC646" s="52"/>
      <c r="AD646" s="52"/>
      <c r="AE646" s="52"/>
      <c r="AF646" s="52"/>
      <c r="AG646" s="52"/>
      <c r="AH646" s="52"/>
      <c r="AI646" s="52"/>
      <c r="AJ646" s="52"/>
      <c r="AK646" s="52"/>
      <c r="AL646" s="52"/>
      <c r="AM646" s="52"/>
      <c r="AN646" s="52"/>
      <c r="AO646" s="52"/>
      <c r="AP646" s="52"/>
      <c r="AQ646" s="52"/>
      <c r="AR646" s="52"/>
      <c r="AS646" s="52"/>
      <c r="AT646" s="52"/>
      <c r="AU646" s="52"/>
      <c r="AV646" s="52"/>
      <c r="AW646" s="52"/>
      <c r="AX646" s="52"/>
      <c r="AY646" s="52"/>
      <c r="AZ646" s="52"/>
      <c r="BA646" s="52"/>
      <c r="BB646" s="52"/>
      <c r="BC646" s="52"/>
      <c r="BD646" s="52"/>
      <c r="BE646" s="52"/>
      <c r="BF646" s="52"/>
      <c r="BG646" s="52"/>
      <c r="BH646" s="52"/>
      <c r="BI646" s="52"/>
      <c r="BJ646" s="52"/>
    </row>
    <row r="647" spans="1:62" ht="30" customHeight="1">
      <c r="A647" s="10">
        <v>646</v>
      </c>
      <c r="B647" s="57">
        <v>45894.567361111098</v>
      </c>
      <c r="C647" s="52">
        <v>123965</v>
      </c>
      <c r="D647" s="52">
        <v>521239</v>
      </c>
      <c r="E647" s="52" t="s">
        <v>9075</v>
      </c>
      <c r="F647" s="52" t="s">
        <v>9076</v>
      </c>
      <c r="G647" s="52" t="s">
        <v>2423</v>
      </c>
      <c r="H647" s="52" t="s">
        <v>50</v>
      </c>
      <c r="I647" s="52" t="s">
        <v>9077</v>
      </c>
      <c r="J647" s="52">
        <v>25</v>
      </c>
      <c r="K647" s="52" t="s">
        <v>356</v>
      </c>
      <c r="L647" s="52" t="s">
        <v>33</v>
      </c>
      <c r="M647" s="52">
        <v>200</v>
      </c>
      <c r="N647" s="52"/>
      <c r="O647" s="52" t="s">
        <v>687</v>
      </c>
      <c r="P647" s="59">
        <v>45875.5756944444</v>
      </c>
      <c r="Q647" s="52" t="s">
        <v>687</v>
      </c>
      <c r="R647" s="193">
        <v>45895.570138888899</v>
      </c>
      <c r="S647" s="52" t="s">
        <v>20867</v>
      </c>
      <c r="T647" s="61">
        <v>1.0006944444444399</v>
      </c>
      <c r="U647" s="13">
        <f t="shared" si="28"/>
        <v>1.0006944444444399</v>
      </c>
      <c r="V647" s="47">
        <f t="shared" si="29"/>
        <v>24.016666666666559</v>
      </c>
      <c r="W647" s="47" t="str">
        <f t="shared" si="27"/>
        <v>12-36 hr</v>
      </c>
      <c r="X647" s="52" t="s">
        <v>22111</v>
      </c>
      <c r="Y647" s="62" t="s">
        <v>22112</v>
      </c>
      <c r="Z647" s="53"/>
      <c r="AA647" s="52" t="s">
        <v>20888</v>
      </c>
      <c r="AB647" s="52"/>
      <c r="AC647" s="52"/>
      <c r="AD647" s="52"/>
      <c r="AE647" s="52"/>
      <c r="AF647" s="52"/>
      <c r="AG647" s="52"/>
      <c r="AH647" s="52"/>
      <c r="AI647" s="52"/>
      <c r="AJ647" s="52"/>
      <c r="AK647" s="52"/>
      <c r="AL647" s="52"/>
      <c r="AM647" s="52"/>
      <c r="AN647" s="52"/>
      <c r="AO647" s="52"/>
      <c r="AP647" s="52"/>
      <c r="AQ647" s="52"/>
      <c r="AR647" s="52"/>
      <c r="AS647" s="52"/>
      <c r="AT647" s="52"/>
      <c r="AU647" s="52"/>
      <c r="AV647" s="52"/>
      <c r="AW647" s="52"/>
      <c r="AX647" s="52"/>
      <c r="AY647" s="52"/>
      <c r="AZ647" s="52"/>
      <c r="BA647" s="52"/>
      <c r="BB647" s="52"/>
      <c r="BC647" s="52"/>
      <c r="BD647" s="52"/>
      <c r="BE647" s="52"/>
      <c r="BF647" s="52"/>
      <c r="BG647" s="52"/>
      <c r="BH647" s="52"/>
      <c r="BI647" s="52"/>
      <c r="BJ647" s="52"/>
    </row>
    <row r="648" spans="1:62" ht="30" customHeight="1">
      <c r="A648" s="10">
        <v>647</v>
      </c>
      <c r="B648" s="57">
        <v>45895.480555555601</v>
      </c>
      <c r="C648" s="52">
        <v>124030</v>
      </c>
      <c r="D648" s="52">
        <v>521234</v>
      </c>
      <c r="E648" s="52" t="s">
        <v>9092</v>
      </c>
      <c r="F648" s="52" t="s">
        <v>9093</v>
      </c>
      <c r="G648" s="52" t="s">
        <v>9094</v>
      </c>
      <c r="H648" s="52" t="s">
        <v>7031</v>
      </c>
      <c r="I648" s="52" t="s">
        <v>9095</v>
      </c>
      <c r="J648" s="52">
        <v>25</v>
      </c>
      <c r="K648" s="52" t="s">
        <v>9096</v>
      </c>
      <c r="L648" s="52" t="s">
        <v>6210</v>
      </c>
      <c r="M648" s="52"/>
      <c r="N648" s="52"/>
      <c r="O648" s="52" t="s">
        <v>687</v>
      </c>
      <c r="P648" s="59">
        <v>45876.4868055556</v>
      </c>
      <c r="Q648" s="52" t="s">
        <v>745</v>
      </c>
      <c r="R648" s="193">
        <v>45896.682638888902</v>
      </c>
      <c r="S648" s="52" t="s">
        <v>20867</v>
      </c>
      <c r="T648" s="60">
        <v>1.2017824074074099</v>
      </c>
      <c r="U648" s="13">
        <f t="shared" si="28"/>
        <v>1.2017824074074099</v>
      </c>
      <c r="V648" s="47">
        <f t="shared" si="29"/>
        <v>28.84277777777784</v>
      </c>
      <c r="W648" s="47" t="str">
        <f t="shared" si="27"/>
        <v>12-36 hr</v>
      </c>
      <c r="X648" s="52" t="s">
        <v>22113</v>
      </c>
      <c r="Y648" s="62" t="s">
        <v>22114</v>
      </c>
      <c r="Z648" s="53"/>
      <c r="AA648" s="52" t="s">
        <v>21848</v>
      </c>
      <c r="AB648" s="52"/>
      <c r="AC648" s="52"/>
      <c r="AD648" s="52"/>
      <c r="AE648" s="52"/>
      <c r="AF648" s="52"/>
      <c r="AG648" s="52"/>
      <c r="AH648" s="52"/>
      <c r="AI648" s="52"/>
      <c r="AJ648" s="52"/>
      <c r="AK648" s="52"/>
      <c r="AL648" s="52"/>
      <c r="AM648" s="52"/>
      <c r="AN648" s="52"/>
      <c r="AO648" s="52"/>
      <c r="AP648" s="52"/>
      <c r="AQ648" s="52"/>
      <c r="AR648" s="52"/>
      <c r="AS648" s="52"/>
      <c r="AT648" s="52"/>
      <c r="AU648" s="52"/>
      <c r="AV648" s="52"/>
      <c r="AW648" s="52"/>
      <c r="AX648" s="52"/>
      <c r="AY648" s="52"/>
      <c r="AZ648" s="52"/>
      <c r="BA648" s="52"/>
      <c r="BB648" s="52"/>
      <c r="BC648" s="52"/>
      <c r="BD648" s="52"/>
      <c r="BE648" s="52"/>
      <c r="BF648" s="52"/>
      <c r="BG648" s="52"/>
      <c r="BH648" s="52"/>
      <c r="BI648" s="52"/>
      <c r="BJ648" s="52"/>
    </row>
    <row r="649" spans="1:62" ht="30" customHeight="1">
      <c r="A649" s="10">
        <v>648</v>
      </c>
      <c r="B649" s="57">
        <v>45895.4868055556</v>
      </c>
      <c r="C649" s="52">
        <v>124473</v>
      </c>
      <c r="D649" s="52">
        <v>105680</v>
      </c>
      <c r="E649" s="52" t="s">
        <v>9499</v>
      </c>
      <c r="F649" s="52" t="s">
        <v>9500</v>
      </c>
      <c r="G649" s="52" t="s">
        <v>9501</v>
      </c>
      <c r="H649" s="52" t="s">
        <v>5098</v>
      </c>
      <c r="I649" s="52" t="s">
        <v>9502</v>
      </c>
      <c r="J649" s="52">
        <v>20</v>
      </c>
      <c r="K649" s="52" t="s">
        <v>9503</v>
      </c>
      <c r="L649" s="52"/>
      <c r="M649" s="52"/>
      <c r="N649" s="52"/>
      <c r="O649" s="52" t="s">
        <v>5218</v>
      </c>
      <c r="P649" s="59">
        <v>45880.661111111098</v>
      </c>
      <c r="Q649" s="52" t="s">
        <v>5218</v>
      </c>
      <c r="R649" s="193">
        <v>45896.9243055556</v>
      </c>
      <c r="S649" s="52" t="s">
        <v>20867</v>
      </c>
      <c r="T649" s="60">
        <v>1.4369328703703701</v>
      </c>
      <c r="U649" s="13">
        <f t="shared" si="28"/>
        <v>1.4369328703703701</v>
      </c>
      <c r="V649" s="47">
        <f t="shared" si="29"/>
        <v>34.486388888888882</v>
      </c>
      <c r="W649" s="47" t="str">
        <f t="shared" si="27"/>
        <v>12-36 hr</v>
      </c>
      <c r="X649" s="52" t="s">
        <v>22115</v>
      </c>
      <c r="Y649" s="62" t="s">
        <v>22116</v>
      </c>
      <c r="Z649" s="53"/>
      <c r="AA649" s="52" t="s">
        <v>21848</v>
      </c>
      <c r="AB649" s="52"/>
      <c r="AC649" s="52"/>
      <c r="AD649" s="52"/>
      <c r="AE649" s="52"/>
      <c r="AF649" s="52"/>
      <c r="AG649" s="52"/>
      <c r="AH649" s="52"/>
      <c r="AI649" s="52"/>
      <c r="AJ649" s="52"/>
      <c r="AK649" s="52"/>
      <c r="AL649" s="52"/>
      <c r="AM649" s="52"/>
      <c r="AN649" s="52"/>
      <c r="AO649" s="52"/>
      <c r="AP649" s="52"/>
      <c r="AQ649" s="52"/>
      <c r="AR649" s="52"/>
      <c r="AS649" s="52"/>
      <c r="AT649" s="52"/>
      <c r="AU649" s="52"/>
      <c r="AV649" s="52"/>
      <c r="AW649" s="52"/>
      <c r="AX649" s="52"/>
      <c r="AY649" s="52"/>
      <c r="AZ649" s="52"/>
      <c r="BA649" s="52"/>
      <c r="BB649" s="52"/>
      <c r="BC649" s="52"/>
      <c r="BD649" s="52"/>
      <c r="BE649" s="52"/>
      <c r="BF649" s="52"/>
      <c r="BG649" s="52"/>
      <c r="BH649" s="52"/>
      <c r="BI649" s="52"/>
      <c r="BJ649" s="52"/>
    </row>
    <row r="650" spans="1:62" ht="30" customHeight="1">
      <c r="A650" s="10">
        <v>649</v>
      </c>
      <c r="B650" s="57">
        <v>45895.493055555598</v>
      </c>
      <c r="C650" s="52">
        <v>126026</v>
      </c>
      <c r="D650" s="52">
        <v>536847</v>
      </c>
      <c r="E650" s="52" t="s">
        <v>10842</v>
      </c>
      <c r="F650" s="52" t="s">
        <v>10843</v>
      </c>
      <c r="G650" s="52" t="s">
        <v>22117</v>
      </c>
      <c r="H650" s="52" t="s">
        <v>5110</v>
      </c>
      <c r="I650" s="52" t="s">
        <v>10845</v>
      </c>
      <c r="J650" s="52">
        <v>20</v>
      </c>
      <c r="K650" s="52" t="s">
        <v>7157</v>
      </c>
      <c r="L650" s="52"/>
      <c r="M650" s="52"/>
      <c r="N650" s="52"/>
      <c r="O650" s="52" t="s">
        <v>3111</v>
      </c>
      <c r="P650" s="59">
        <v>45888.556944444397</v>
      </c>
      <c r="Q650" s="52" t="s">
        <v>2681</v>
      </c>
      <c r="R650" s="193">
        <v>45896.399305555598</v>
      </c>
      <c r="S650" s="52" t="s">
        <v>20867</v>
      </c>
      <c r="T650" s="61">
        <v>0.90596064814814803</v>
      </c>
      <c r="U650" s="13">
        <f t="shared" si="28"/>
        <v>0.90596064814814803</v>
      </c>
      <c r="V650" s="47">
        <f t="shared" si="29"/>
        <v>21.743055555555554</v>
      </c>
      <c r="W650" s="47" t="str">
        <f t="shared" si="27"/>
        <v>12-36 hr</v>
      </c>
      <c r="X650" s="52" t="s">
        <v>22118</v>
      </c>
      <c r="Y650" s="62" t="s">
        <v>22119</v>
      </c>
      <c r="Z650" s="53"/>
      <c r="AA650" s="52" t="s">
        <v>21848</v>
      </c>
      <c r="AB650" s="52"/>
      <c r="AC650" s="52"/>
      <c r="AD650" s="52"/>
      <c r="AE650" s="52"/>
      <c r="AF650" s="52"/>
      <c r="AG650" s="52"/>
      <c r="AH650" s="52"/>
      <c r="AI650" s="52"/>
      <c r="AJ650" s="52"/>
      <c r="AK650" s="52"/>
      <c r="AL650" s="52"/>
      <c r="AM650" s="52"/>
      <c r="AN650" s="52"/>
      <c r="AO650" s="52"/>
      <c r="AP650" s="52"/>
      <c r="AQ650" s="52"/>
      <c r="AR650" s="52"/>
      <c r="AS650" s="52"/>
      <c r="AT650" s="52"/>
      <c r="AU650" s="52"/>
      <c r="AV650" s="52"/>
      <c r="AW650" s="52"/>
      <c r="AX650" s="52"/>
      <c r="AY650" s="52"/>
      <c r="AZ650" s="52"/>
      <c r="BA650" s="52"/>
      <c r="BB650" s="52"/>
      <c r="BC650" s="52"/>
      <c r="BD650" s="52"/>
      <c r="BE650" s="52"/>
      <c r="BF650" s="52"/>
      <c r="BG650" s="52"/>
      <c r="BH650" s="52"/>
      <c r="BI650" s="52"/>
      <c r="BJ650" s="52"/>
    </row>
    <row r="651" spans="1:62" ht="30" customHeight="1">
      <c r="A651" s="10">
        <v>650</v>
      </c>
      <c r="B651" s="57">
        <v>45895.501388888901</v>
      </c>
      <c r="C651" s="52">
        <v>125091</v>
      </c>
      <c r="D651" s="52">
        <v>212092</v>
      </c>
      <c r="E651" s="52" t="s">
        <v>10159</v>
      </c>
      <c r="F651" s="52" t="s">
        <v>10160</v>
      </c>
      <c r="G651" s="52" t="s">
        <v>22120</v>
      </c>
      <c r="H651" s="52" t="s">
        <v>5110</v>
      </c>
      <c r="I651" s="52" t="s">
        <v>22121</v>
      </c>
      <c r="J651" s="52">
        <v>40</v>
      </c>
      <c r="K651" s="52" t="s">
        <v>6479</v>
      </c>
      <c r="L651" s="52"/>
      <c r="M651" s="52"/>
      <c r="N651" s="52"/>
      <c r="O651" s="52" t="s">
        <v>687</v>
      </c>
      <c r="P651" s="59">
        <v>45881.631249999999</v>
      </c>
      <c r="Q651" s="52" t="s">
        <v>2681</v>
      </c>
      <c r="R651" s="193">
        <v>45896.438194444403</v>
      </c>
      <c r="S651" s="52" t="s">
        <v>20867</v>
      </c>
      <c r="T651" s="61">
        <v>0.93668981481481495</v>
      </c>
      <c r="U651" s="13">
        <f t="shared" si="28"/>
        <v>0.93668981481481495</v>
      </c>
      <c r="V651" s="47">
        <f t="shared" si="29"/>
        <v>22.480555555555558</v>
      </c>
      <c r="W651" s="47" t="str">
        <f t="shared" si="27"/>
        <v>12-36 hr</v>
      </c>
      <c r="X651" s="52" t="s">
        <v>22122</v>
      </c>
      <c r="Y651" s="62" t="s">
        <v>22123</v>
      </c>
      <c r="Z651" s="53"/>
      <c r="AA651" s="52" t="s">
        <v>21938</v>
      </c>
      <c r="AB651" s="52"/>
      <c r="AC651" s="52"/>
      <c r="AD651" s="52"/>
      <c r="AE651" s="52"/>
      <c r="AF651" s="52"/>
      <c r="AG651" s="52"/>
      <c r="AH651" s="52"/>
      <c r="AI651" s="52"/>
      <c r="AJ651" s="52"/>
      <c r="AK651" s="52"/>
      <c r="AL651" s="52"/>
      <c r="AM651" s="52"/>
      <c r="AN651" s="52"/>
      <c r="AO651" s="52"/>
      <c r="AP651" s="52"/>
      <c r="AQ651" s="52"/>
      <c r="AR651" s="52"/>
      <c r="AS651" s="52"/>
      <c r="AT651" s="52"/>
      <c r="AU651" s="52"/>
      <c r="AV651" s="52"/>
      <c r="AW651" s="52"/>
      <c r="AX651" s="52"/>
      <c r="AY651" s="52"/>
      <c r="AZ651" s="52"/>
      <c r="BA651" s="52"/>
      <c r="BB651" s="52"/>
      <c r="BC651" s="52"/>
      <c r="BD651" s="52"/>
      <c r="BE651" s="52"/>
      <c r="BF651" s="52"/>
      <c r="BG651" s="52"/>
      <c r="BH651" s="52"/>
      <c r="BI651" s="52"/>
      <c r="BJ651" s="52"/>
    </row>
    <row r="652" spans="1:62" ht="30" customHeight="1">
      <c r="A652" s="10">
        <v>651</v>
      </c>
      <c r="B652" s="57">
        <v>45895.566666666702</v>
      </c>
      <c r="C652" s="52">
        <v>126346</v>
      </c>
      <c r="D652" s="52">
        <v>539521</v>
      </c>
      <c r="E652" s="52" t="s">
        <v>11053</v>
      </c>
      <c r="F652" s="52" t="s">
        <v>11054</v>
      </c>
      <c r="G652" s="52" t="s">
        <v>22124</v>
      </c>
      <c r="H652" s="52" t="s">
        <v>5098</v>
      </c>
      <c r="I652" s="52" t="s">
        <v>11056</v>
      </c>
      <c r="J652" s="52">
        <v>20</v>
      </c>
      <c r="K652" s="52" t="s">
        <v>11057</v>
      </c>
      <c r="L652" s="52"/>
      <c r="M652" s="52"/>
      <c r="N652" s="52"/>
      <c r="O652" s="52" t="s">
        <v>3111</v>
      </c>
      <c r="P652" s="59">
        <v>45891.684722222199</v>
      </c>
      <c r="Q652" s="52" t="s">
        <v>2681</v>
      </c>
      <c r="R652" s="193">
        <v>45896.506944444402</v>
      </c>
      <c r="S652" s="52" t="s">
        <v>20867</v>
      </c>
      <c r="T652" s="61">
        <v>0.93978009259259299</v>
      </c>
      <c r="U652" s="13">
        <f t="shared" si="28"/>
        <v>0.93978009259259299</v>
      </c>
      <c r="V652" s="47">
        <f t="shared" si="29"/>
        <v>22.554722222222232</v>
      </c>
      <c r="W652" s="47" t="str">
        <f t="shared" si="27"/>
        <v>12-36 hr</v>
      </c>
      <c r="X652" s="52" t="s">
        <v>22125</v>
      </c>
      <c r="Y652" s="62" t="s">
        <v>22126</v>
      </c>
      <c r="Z652" s="53"/>
      <c r="AA652" s="52" t="s">
        <v>20888</v>
      </c>
      <c r="AB652" s="52"/>
      <c r="AC652" s="52"/>
      <c r="AD652" s="52"/>
      <c r="AE652" s="52"/>
      <c r="AF652" s="52"/>
      <c r="AG652" s="52"/>
      <c r="AH652" s="52"/>
      <c r="AI652" s="52"/>
      <c r="AJ652" s="52"/>
      <c r="AK652" s="52"/>
      <c r="AL652" s="52"/>
      <c r="AM652" s="52"/>
      <c r="AN652" s="52"/>
      <c r="AO652" s="52"/>
      <c r="AP652" s="52"/>
      <c r="AQ652" s="52"/>
      <c r="AR652" s="52"/>
      <c r="AS652" s="52"/>
      <c r="AT652" s="52"/>
      <c r="AU652" s="52"/>
      <c r="AV652" s="52"/>
      <c r="AW652" s="52"/>
      <c r="AX652" s="52"/>
      <c r="AY652" s="52"/>
      <c r="AZ652" s="52"/>
      <c r="BA652" s="52"/>
      <c r="BB652" s="52"/>
      <c r="BC652" s="52"/>
      <c r="BD652" s="52"/>
      <c r="BE652" s="52"/>
      <c r="BF652" s="52"/>
      <c r="BG652" s="52"/>
      <c r="BH652" s="52"/>
      <c r="BI652" s="52"/>
      <c r="BJ652" s="52"/>
    </row>
    <row r="653" spans="1:62" ht="30" customHeight="1">
      <c r="A653" s="10">
        <v>652</v>
      </c>
      <c r="B653" s="57">
        <v>45895.569444444402</v>
      </c>
      <c r="C653" s="52">
        <v>122913</v>
      </c>
      <c r="D653" s="52">
        <v>512130</v>
      </c>
      <c r="E653" s="52" t="s">
        <v>8474</v>
      </c>
      <c r="F653" s="52" t="s">
        <v>8475</v>
      </c>
      <c r="G653" s="52" t="s">
        <v>8476</v>
      </c>
      <c r="H653" s="52" t="s">
        <v>5110</v>
      </c>
      <c r="I653" s="52" t="s">
        <v>8477</v>
      </c>
      <c r="J653" s="52">
        <v>20</v>
      </c>
      <c r="K653" s="52" t="s">
        <v>6389</v>
      </c>
      <c r="L653" s="52"/>
      <c r="M653" s="52"/>
      <c r="N653" s="52"/>
      <c r="O653" s="52" t="s">
        <v>2681</v>
      </c>
      <c r="P653" s="59">
        <v>45868.702083333301</v>
      </c>
      <c r="Q653" s="52"/>
      <c r="R653" s="193">
        <v>45896.440277777801</v>
      </c>
      <c r="S653" s="52" t="s">
        <v>20867</v>
      </c>
      <c r="T653" s="61">
        <v>0.87085648148148198</v>
      </c>
      <c r="U653" s="13">
        <f t="shared" si="28"/>
        <v>0.87085648148148198</v>
      </c>
      <c r="V653" s="47">
        <f t="shared" si="29"/>
        <v>20.900555555555567</v>
      </c>
      <c r="W653" s="47" t="str">
        <f t="shared" si="27"/>
        <v>12-36 hr</v>
      </c>
      <c r="X653" s="52" t="s">
        <v>21766</v>
      </c>
      <c r="Y653" s="62" t="s">
        <v>22127</v>
      </c>
      <c r="Z653" s="53"/>
      <c r="AA653" s="52" t="s">
        <v>21087</v>
      </c>
      <c r="AB653" s="52"/>
      <c r="AC653" s="52"/>
      <c r="AD653" s="52"/>
      <c r="AE653" s="52"/>
      <c r="AF653" s="52"/>
      <c r="AG653" s="52"/>
      <c r="AH653" s="52"/>
      <c r="AI653" s="52"/>
      <c r="AJ653" s="52"/>
      <c r="AK653" s="52"/>
      <c r="AL653" s="52"/>
      <c r="AM653" s="52"/>
      <c r="AN653" s="52"/>
      <c r="AO653" s="52"/>
      <c r="AP653" s="52"/>
      <c r="AQ653" s="52"/>
      <c r="AR653" s="52"/>
      <c r="AS653" s="52"/>
      <c r="AT653" s="52"/>
      <c r="AU653" s="52"/>
      <c r="AV653" s="52"/>
      <c r="AW653" s="52"/>
      <c r="AX653" s="52"/>
      <c r="AY653" s="52"/>
      <c r="AZ653" s="52"/>
      <c r="BA653" s="52"/>
      <c r="BB653" s="52"/>
      <c r="BC653" s="52"/>
      <c r="BD653" s="52"/>
      <c r="BE653" s="52"/>
      <c r="BF653" s="52"/>
      <c r="BG653" s="52"/>
      <c r="BH653" s="52"/>
      <c r="BI653" s="52"/>
      <c r="BJ653" s="52"/>
    </row>
    <row r="654" spans="1:62" ht="30" customHeight="1">
      <c r="A654" s="10">
        <v>653</v>
      </c>
      <c r="B654" s="57">
        <v>45895.6743055556</v>
      </c>
      <c r="C654" s="52">
        <v>107782</v>
      </c>
      <c r="D654" s="52">
        <v>416123</v>
      </c>
      <c r="E654" s="52" t="s">
        <v>3051</v>
      </c>
      <c r="F654" s="52" t="s">
        <v>3052</v>
      </c>
      <c r="G654" s="52" t="s">
        <v>22128</v>
      </c>
      <c r="H654" s="52" t="s">
        <v>30</v>
      </c>
      <c r="I654" s="52" t="s">
        <v>3054</v>
      </c>
      <c r="J654" s="52">
        <v>25</v>
      </c>
      <c r="K654" s="52" t="s">
        <v>73</v>
      </c>
      <c r="L654" s="52" t="s">
        <v>33</v>
      </c>
      <c r="M654" s="52">
        <v>15</v>
      </c>
      <c r="N654" s="59">
        <v>45774.479166666701</v>
      </c>
      <c r="O654" s="52" t="s">
        <v>687</v>
      </c>
      <c r="P654" s="59">
        <v>45774.471527777801</v>
      </c>
      <c r="Q654" s="52" t="s">
        <v>745</v>
      </c>
      <c r="R654" s="193">
        <v>45896.508333333302</v>
      </c>
      <c r="S654" s="52" t="s">
        <v>20867</v>
      </c>
      <c r="T654" s="61">
        <v>0.83348379629629599</v>
      </c>
      <c r="U654" s="13">
        <f t="shared" si="28"/>
        <v>0.83348379629629599</v>
      </c>
      <c r="V654" s="47">
        <f t="shared" si="29"/>
        <v>20.003611111111105</v>
      </c>
      <c r="W654" s="47" t="str">
        <f t="shared" si="27"/>
        <v>12-36 hr</v>
      </c>
      <c r="X654" s="52" t="s">
        <v>3055</v>
      </c>
      <c r="Y654" s="62" t="s">
        <v>22129</v>
      </c>
      <c r="Z654" s="53"/>
      <c r="AA654" s="52" t="s">
        <v>20888</v>
      </c>
      <c r="AB654" s="52"/>
      <c r="AC654" s="52"/>
      <c r="AD654" s="52"/>
      <c r="AE654" s="52"/>
      <c r="AF654" s="52"/>
      <c r="AG654" s="52"/>
      <c r="AH654" s="52"/>
      <c r="AI654" s="52"/>
      <c r="AJ654" s="52"/>
      <c r="AK654" s="52"/>
      <c r="AL654" s="52"/>
      <c r="AM654" s="52"/>
      <c r="AN654" s="52"/>
      <c r="AO654" s="52"/>
      <c r="AP654" s="52"/>
      <c r="AQ654" s="52"/>
      <c r="AR654" s="52"/>
      <c r="AS654" s="52"/>
      <c r="AT654" s="52"/>
      <c r="AU654" s="52"/>
      <c r="AV654" s="52"/>
      <c r="AW654" s="52"/>
      <c r="AX654" s="52"/>
      <c r="AY654" s="52"/>
      <c r="AZ654" s="52"/>
      <c r="BA654" s="52"/>
      <c r="BB654" s="52"/>
      <c r="BC654" s="52"/>
      <c r="BD654" s="52"/>
      <c r="BE654" s="52"/>
      <c r="BF654" s="52"/>
      <c r="BG654" s="52"/>
      <c r="BH654" s="52"/>
      <c r="BI654" s="52"/>
      <c r="BJ654" s="52"/>
    </row>
    <row r="655" spans="1:62" ht="30" customHeight="1">
      <c r="A655" s="10">
        <v>654</v>
      </c>
      <c r="B655" s="57">
        <v>45895.724999999999</v>
      </c>
      <c r="C655" s="52">
        <v>125534</v>
      </c>
      <c r="D655" s="52">
        <v>174015</v>
      </c>
      <c r="E655" s="52" t="s">
        <v>10538</v>
      </c>
      <c r="F655" s="52" t="s">
        <v>22130</v>
      </c>
      <c r="G655" s="52" t="s">
        <v>22131</v>
      </c>
      <c r="H655" s="52" t="s">
        <v>5110</v>
      </c>
      <c r="I655" s="52" t="s">
        <v>10541</v>
      </c>
      <c r="J655" s="52">
        <v>25</v>
      </c>
      <c r="K655" s="52" t="s">
        <v>10542</v>
      </c>
      <c r="L655" s="52"/>
      <c r="M655" s="52">
        <v>20</v>
      </c>
      <c r="N655" s="52"/>
      <c r="O655" s="52" t="s">
        <v>5308</v>
      </c>
      <c r="P655" s="59">
        <v>45883.658333333296</v>
      </c>
      <c r="Q655" s="52" t="s">
        <v>2681</v>
      </c>
      <c r="R655" s="193">
        <v>45896.470138888901</v>
      </c>
      <c r="S655" s="52" t="s">
        <v>20867</v>
      </c>
      <c r="T655" s="61">
        <v>0.744768518518519</v>
      </c>
      <c r="U655" s="13">
        <f t="shared" si="28"/>
        <v>0.744768518518519</v>
      </c>
      <c r="V655" s="47">
        <f t="shared" si="29"/>
        <v>17.874444444444457</v>
      </c>
      <c r="W655" s="47" t="str">
        <f t="shared" si="27"/>
        <v>12-36 hr</v>
      </c>
      <c r="X655" s="52" t="s">
        <v>22132</v>
      </c>
      <c r="Y655" s="62" t="s">
        <v>22133</v>
      </c>
      <c r="Z655" s="53"/>
      <c r="AA655" s="52" t="s">
        <v>20888</v>
      </c>
      <c r="AB655" s="52"/>
      <c r="AC655" s="52"/>
      <c r="AD655" s="52"/>
      <c r="AE655" s="52"/>
      <c r="AF655" s="52"/>
      <c r="AG655" s="52"/>
      <c r="AH655" s="52"/>
      <c r="AI655" s="52"/>
      <c r="AJ655" s="52"/>
      <c r="AK655" s="52"/>
      <c r="AL655" s="52"/>
      <c r="AM655" s="52"/>
      <c r="AN655" s="52"/>
      <c r="AO655" s="52"/>
      <c r="AP655" s="52"/>
      <c r="AQ655" s="52"/>
      <c r="AR655" s="52"/>
      <c r="AS655" s="52"/>
      <c r="AT655" s="52"/>
      <c r="AU655" s="52"/>
      <c r="AV655" s="52"/>
      <c r="AW655" s="52"/>
      <c r="AX655" s="52"/>
      <c r="AY655" s="52"/>
      <c r="AZ655" s="52"/>
      <c r="BA655" s="52"/>
      <c r="BB655" s="52"/>
      <c r="BC655" s="52"/>
      <c r="BD655" s="52"/>
      <c r="BE655" s="52"/>
      <c r="BF655" s="52"/>
      <c r="BG655" s="52"/>
      <c r="BH655" s="52"/>
      <c r="BI655" s="52"/>
      <c r="BJ655" s="52"/>
    </row>
    <row r="656" spans="1:62" ht="30" customHeight="1">
      <c r="A656" s="10">
        <v>655</v>
      </c>
      <c r="B656" s="57">
        <v>45896.5715277778</v>
      </c>
      <c r="C656" s="52">
        <v>126880</v>
      </c>
      <c r="D656" s="52">
        <v>543779</v>
      </c>
      <c r="E656" s="52" t="s">
        <v>11629</v>
      </c>
      <c r="F656" s="52" t="s">
        <v>11630</v>
      </c>
      <c r="G656" s="52" t="s">
        <v>22134</v>
      </c>
      <c r="H656" s="52" t="s">
        <v>2355</v>
      </c>
      <c r="I656" s="52" t="s">
        <v>11632</v>
      </c>
      <c r="J656" s="52">
        <v>40</v>
      </c>
      <c r="K656" s="52"/>
      <c r="L656" s="52"/>
      <c r="M656" s="52"/>
      <c r="N656" s="52"/>
      <c r="O656" s="52" t="s">
        <v>3111</v>
      </c>
      <c r="P656" s="59">
        <v>45895.478472222203</v>
      </c>
      <c r="Q656" s="52" t="s">
        <v>3111</v>
      </c>
      <c r="R656" s="193">
        <v>45897.4868055556</v>
      </c>
      <c r="S656" s="52" t="s">
        <v>20867</v>
      </c>
      <c r="T656" s="61">
        <v>0.91559027777777802</v>
      </c>
      <c r="U656" s="13">
        <f t="shared" si="28"/>
        <v>0.91559027777777802</v>
      </c>
      <c r="V656" s="47">
        <f t="shared" si="29"/>
        <v>21.974166666666672</v>
      </c>
      <c r="W656" s="47" t="str">
        <f t="shared" si="27"/>
        <v>12-36 hr</v>
      </c>
      <c r="X656" s="52"/>
      <c r="Y656" s="62" t="s">
        <v>22135</v>
      </c>
      <c r="Z656" s="53"/>
      <c r="AA656" s="52" t="s">
        <v>22136</v>
      </c>
      <c r="AB656" s="52"/>
      <c r="AC656" s="52"/>
      <c r="AD656" s="52"/>
      <c r="AE656" s="52"/>
      <c r="AF656" s="52"/>
      <c r="AG656" s="52"/>
      <c r="AH656" s="52"/>
      <c r="AI656" s="52"/>
      <c r="AJ656" s="52"/>
      <c r="AK656" s="52"/>
      <c r="AL656" s="52"/>
      <c r="AM656" s="52"/>
      <c r="AN656" s="52"/>
      <c r="AO656" s="52"/>
      <c r="AP656" s="52"/>
      <c r="AQ656" s="52"/>
      <c r="AR656" s="52"/>
      <c r="AS656" s="52"/>
      <c r="AT656" s="52"/>
      <c r="AU656" s="52"/>
      <c r="AV656" s="52"/>
      <c r="AW656" s="52"/>
      <c r="AX656" s="52"/>
      <c r="AY656" s="52"/>
      <c r="AZ656" s="52"/>
      <c r="BA656" s="52"/>
      <c r="BB656" s="52"/>
      <c r="BC656" s="52"/>
      <c r="BD656" s="52"/>
      <c r="BE656" s="52"/>
      <c r="BF656" s="52"/>
      <c r="BG656" s="52"/>
      <c r="BH656" s="52"/>
      <c r="BI656" s="52"/>
      <c r="BJ656" s="52"/>
    </row>
    <row r="657" spans="1:62" ht="30" customHeight="1">
      <c r="A657" s="10">
        <v>656</v>
      </c>
      <c r="B657" s="57">
        <v>45896.660416666702</v>
      </c>
      <c r="C657" s="52">
        <v>122913</v>
      </c>
      <c r="D657" s="52">
        <v>512130</v>
      </c>
      <c r="E657" s="52" t="s">
        <v>8474</v>
      </c>
      <c r="F657" s="52" t="s">
        <v>8475</v>
      </c>
      <c r="G657" s="52" t="s">
        <v>8476</v>
      </c>
      <c r="H657" s="52" t="s">
        <v>5110</v>
      </c>
      <c r="I657" s="52" t="s">
        <v>8477</v>
      </c>
      <c r="J657" s="52">
        <v>20</v>
      </c>
      <c r="K657" s="52" t="s">
        <v>6389</v>
      </c>
      <c r="L657" s="52"/>
      <c r="M657" s="52"/>
      <c r="N657" s="52"/>
      <c r="O657" s="52" t="s">
        <v>2681</v>
      </c>
      <c r="P657" s="59">
        <v>45868.702083333301</v>
      </c>
      <c r="Q657" s="52" t="s">
        <v>745</v>
      </c>
      <c r="R657" s="193">
        <v>45897.65</v>
      </c>
      <c r="S657" s="52" t="s">
        <v>20867</v>
      </c>
      <c r="T657" s="61">
        <v>0.989340277777778</v>
      </c>
      <c r="U657" s="13">
        <f t="shared" si="28"/>
        <v>0.989340277777778</v>
      </c>
      <c r="V657" s="47">
        <f t="shared" si="29"/>
        <v>23.744166666666672</v>
      </c>
      <c r="W657" s="47" t="str">
        <f t="shared" ref="W657:W691" si="30">IF(V657&gt;60,"&gt; 60 hr",IF(V657&gt;36,"36-48 hr",IF(V657&gt;12,"12-36 hr","&lt;12 hr")))</f>
        <v>12-36 hr</v>
      </c>
      <c r="X657" s="52" t="s">
        <v>21766</v>
      </c>
      <c r="Y657" s="62" t="s">
        <v>22137</v>
      </c>
      <c r="Z657" s="53"/>
      <c r="AA657" s="52" t="s">
        <v>21938</v>
      </c>
      <c r="AB657" s="52"/>
      <c r="AC657" s="52"/>
      <c r="AD657" s="52"/>
      <c r="AE657" s="52"/>
      <c r="AF657" s="52"/>
      <c r="AG657" s="52"/>
      <c r="AH657" s="52"/>
      <c r="AI657" s="52"/>
      <c r="AJ657" s="52"/>
      <c r="AK657" s="52"/>
      <c r="AL657" s="52"/>
      <c r="AM657" s="52"/>
      <c r="AN657" s="52"/>
      <c r="AO657" s="52"/>
      <c r="AP657" s="52"/>
      <c r="AQ657" s="52"/>
      <c r="AR657" s="52"/>
      <c r="AS657" s="52"/>
      <c r="AT657" s="52"/>
      <c r="AU657" s="52"/>
      <c r="AV657" s="52"/>
      <c r="AW657" s="52"/>
      <c r="AX657" s="52"/>
      <c r="AY657" s="52"/>
      <c r="AZ657" s="52"/>
      <c r="BA657" s="52"/>
      <c r="BB657" s="52"/>
      <c r="BC657" s="52"/>
      <c r="BD657" s="52"/>
      <c r="BE657" s="52"/>
      <c r="BF657" s="52"/>
      <c r="BG657" s="52"/>
      <c r="BH657" s="52"/>
      <c r="BI657" s="52"/>
      <c r="BJ657" s="52"/>
    </row>
    <row r="658" spans="1:62" ht="30" customHeight="1">
      <c r="A658" s="10">
        <v>657</v>
      </c>
      <c r="B658" s="57">
        <v>45896.688888888901</v>
      </c>
      <c r="C658" s="52"/>
      <c r="D658" s="52">
        <v>469761</v>
      </c>
      <c r="E658" s="52" t="s">
        <v>21992</v>
      </c>
      <c r="F658" s="52" t="s">
        <v>21993</v>
      </c>
      <c r="G658" s="52" t="s">
        <v>21994</v>
      </c>
      <c r="H658" s="52" t="s">
        <v>5098</v>
      </c>
      <c r="I658" s="52" t="s">
        <v>21995</v>
      </c>
      <c r="J658" s="52">
        <v>20</v>
      </c>
      <c r="K658" s="52"/>
      <c r="L658" s="52"/>
      <c r="M658" s="52"/>
      <c r="N658" s="52"/>
      <c r="O658" s="52"/>
      <c r="P658" s="52"/>
      <c r="Q658" s="52" t="s">
        <v>687</v>
      </c>
      <c r="R658" s="193">
        <v>45897.460416666698</v>
      </c>
      <c r="S658" s="52" t="s">
        <v>20867</v>
      </c>
      <c r="T658" s="61">
        <v>0.77142361111111102</v>
      </c>
      <c r="U658" s="13">
        <f t="shared" si="28"/>
        <v>0.77142361111111102</v>
      </c>
      <c r="V658" s="47">
        <f t="shared" si="29"/>
        <v>18.514166666666664</v>
      </c>
      <c r="W658" s="47" t="str">
        <f t="shared" si="30"/>
        <v>12-36 hr</v>
      </c>
      <c r="X658" s="52"/>
      <c r="Y658" s="62" t="s">
        <v>22138</v>
      </c>
      <c r="Z658" s="53"/>
      <c r="AA658" s="52" t="s">
        <v>21686</v>
      </c>
      <c r="AB658" s="52"/>
      <c r="AC658" s="52"/>
      <c r="AD658" s="52"/>
      <c r="AE658" s="52"/>
      <c r="AF658" s="52"/>
      <c r="AG658" s="52"/>
      <c r="AH658" s="52"/>
      <c r="AI658" s="52"/>
      <c r="AJ658" s="52"/>
      <c r="AK658" s="52"/>
      <c r="AL658" s="52"/>
      <c r="AM658" s="52"/>
      <c r="AN658" s="52"/>
      <c r="AO658" s="52"/>
      <c r="AP658" s="52"/>
      <c r="AQ658" s="52"/>
      <c r="AR658" s="52"/>
      <c r="AS658" s="52"/>
      <c r="AT658" s="52"/>
      <c r="AU658" s="52"/>
      <c r="AV658" s="52"/>
      <c r="AW658" s="52"/>
      <c r="AX658" s="52"/>
      <c r="AY658" s="52"/>
      <c r="AZ658" s="52"/>
      <c r="BA658" s="52"/>
      <c r="BB658" s="52"/>
      <c r="BC658" s="52"/>
      <c r="BD658" s="52"/>
      <c r="BE658" s="52"/>
      <c r="BF658" s="52"/>
      <c r="BG658" s="52"/>
      <c r="BH658" s="52"/>
      <c r="BI658" s="52"/>
      <c r="BJ658" s="52"/>
    </row>
    <row r="659" spans="1:62" ht="30" customHeight="1">
      <c r="A659" s="10">
        <v>658</v>
      </c>
      <c r="B659" s="57">
        <v>45896.690277777801</v>
      </c>
      <c r="C659" s="52">
        <v>125058</v>
      </c>
      <c r="D659" s="52">
        <v>241710</v>
      </c>
      <c r="E659" s="52" t="s">
        <v>10135</v>
      </c>
      <c r="F659" s="52" t="s">
        <v>10136</v>
      </c>
      <c r="G659" s="52" t="s">
        <v>10137</v>
      </c>
      <c r="H659" s="52" t="s">
        <v>5098</v>
      </c>
      <c r="I659" s="52" t="s">
        <v>10138</v>
      </c>
      <c r="J659" s="52">
        <v>20</v>
      </c>
      <c r="K659" s="52" t="s">
        <v>5100</v>
      </c>
      <c r="L659" s="52"/>
      <c r="M659" s="52"/>
      <c r="N659" s="52"/>
      <c r="O659" s="52" t="s">
        <v>5218</v>
      </c>
      <c r="P659" s="59">
        <v>45881.46875</v>
      </c>
      <c r="Q659" s="52" t="s">
        <v>5218</v>
      </c>
      <c r="R659" s="193">
        <v>45897.560416666704</v>
      </c>
      <c r="S659" s="52" t="s">
        <v>20867</v>
      </c>
      <c r="T659" s="61">
        <v>0.87053240740740701</v>
      </c>
      <c r="U659" s="13">
        <f t="shared" si="28"/>
        <v>0.87053240740740701</v>
      </c>
      <c r="V659" s="47">
        <f t="shared" si="29"/>
        <v>20.892777777777766</v>
      </c>
      <c r="W659" s="47" t="str">
        <f t="shared" si="30"/>
        <v>12-36 hr</v>
      </c>
      <c r="X659" s="52" t="s">
        <v>22139</v>
      </c>
      <c r="Y659" s="62" t="s">
        <v>22140</v>
      </c>
      <c r="Z659" s="53"/>
      <c r="AA659" s="52" t="s">
        <v>21431</v>
      </c>
      <c r="AB659" s="52"/>
      <c r="AC659" s="52"/>
      <c r="AD659" s="52"/>
      <c r="AE659" s="52"/>
      <c r="AF659" s="52"/>
      <c r="AG659" s="52"/>
      <c r="AH659" s="52"/>
      <c r="AI659" s="52"/>
      <c r="AJ659" s="52"/>
      <c r="AK659" s="52"/>
      <c r="AL659" s="52"/>
      <c r="AM659" s="52"/>
      <c r="AN659" s="52"/>
      <c r="AO659" s="52"/>
      <c r="AP659" s="52"/>
      <c r="AQ659" s="52"/>
      <c r="AR659" s="52"/>
      <c r="AS659" s="52"/>
      <c r="AT659" s="52"/>
      <c r="AU659" s="52"/>
      <c r="AV659" s="52"/>
      <c r="AW659" s="52"/>
      <c r="AX659" s="52"/>
      <c r="AY659" s="52"/>
      <c r="AZ659" s="52"/>
      <c r="BA659" s="52"/>
      <c r="BB659" s="52"/>
      <c r="BC659" s="52"/>
      <c r="BD659" s="52"/>
      <c r="BE659" s="52"/>
      <c r="BF659" s="52"/>
      <c r="BG659" s="52"/>
      <c r="BH659" s="52"/>
      <c r="BI659" s="52"/>
      <c r="BJ659" s="52"/>
    </row>
    <row r="660" spans="1:62" ht="30" customHeight="1">
      <c r="A660" s="10">
        <v>659</v>
      </c>
      <c r="B660" s="57">
        <v>45897.461111111101</v>
      </c>
      <c r="C660" s="52">
        <v>125187</v>
      </c>
      <c r="D660" s="52">
        <v>187083</v>
      </c>
      <c r="E660" s="52" t="s">
        <v>10242</v>
      </c>
      <c r="F660" s="52" t="s">
        <v>10243</v>
      </c>
      <c r="G660" s="52" t="s">
        <v>22141</v>
      </c>
      <c r="H660" s="52" t="s">
        <v>5110</v>
      </c>
      <c r="I660" s="52" t="s">
        <v>10245</v>
      </c>
      <c r="J660" s="52">
        <v>20</v>
      </c>
      <c r="K660" s="52" t="s">
        <v>10246</v>
      </c>
      <c r="L660" s="52"/>
      <c r="M660" s="52"/>
      <c r="N660" s="52"/>
      <c r="O660" s="52" t="s">
        <v>5218</v>
      </c>
      <c r="P660" s="59">
        <v>45882.509722222203</v>
      </c>
      <c r="Q660" s="52"/>
      <c r="R660" s="193">
        <v>45898.936805555597</v>
      </c>
      <c r="S660" s="52" t="s">
        <v>20867</v>
      </c>
      <c r="T660" s="60">
        <v>1.4758796296296299</v>
      </c>
      <c r="U660" s="13">
        <f t="shared" si="28"/>
        <v>1.4758796296296299</v>
      </c>
      <c r="V660" s="47">
        <f t="shared" si="29"/>
        <v>35.421111111111117</v>
      </c>
      <c r="W660" s="47" t="str">
        <f t="shared" si="30"/>
        <v>12-36 hr</v>
      </c>
      <c r="X660" s="52" t="s">
        <v>22142</v>
      </c>
      <c r="Y660" s="62" t="s">
        <v>22143</v>
      </c>
      <c r="Z660" s="53"/>
      <c r="AA660" s="52" t="s">
        <v>21087</v>
      </c>
      <c r="AB660" s="52"/>
      <c r="AC660" s="52"/>
      <c r="AD660" s="52"/>
      <c r="AE660" s="52"/>
      <c r="AF660" s="52"/>
      <c r="AG660" s="52"/>
      <c r="AH660" s="52"/>
      <c r="AI660" s="52"/>
      <c r="AJ660" s="52"/>
      <c r="AK660" s="52"/>
      <c r="AL660" s="52"/>
      <c r="AM660" s="52"/>
      <c r="AN660" s="52"/>
      <c r="AO660" s="52"/>
      <c r="AP660" s="52"/>
      <c r="AQ660" s="52"/>
      <c r="AR660" s="52"/>
      <c r="AS660" s="52"/>
      <c r="AT660" s="52"/>
      <c r="AU660" s="52"/>
      <c r="AV660" s="52"/>
      <c r="AW660" s="52"/>
      <c r="AX660" s="52"/>
      <c r="AY660" s="52"/>
      <c r="AZ660" s="52"/>
      <c r="BA660" s="52"/>
      <c r="BB660" s="52"/>
      <c r="BC660" s="52"/>
      <c r="BD660" s="52"/>
      <c r="BE660" s="52"/>
      <c r="BF660" s="52"/>
      <c r="BG660" s="52"/>
      <c r="BH660" s="52"/>
      <c r="BI660" s="52"/>
      <c r="BJ660" s="52"/>
    </row>
    <row r="661" spans="1:62" ht="30" customHeight="1">
      <c r="A661" s="10">
        <v>660</v>
      </c>
      <c r="B661" s="57">
        <v>45897.551388888904</v>
      </c>
      <c r="C661" s="52">
        <v>125406</v>
      </c>
      <c r="D661" s="52">
        <v>531268</v>
      </c>
      <c r="E661" s="52" t="s">
        <v>10457</v>
      </c>
      <c r="F661" s="52" t="s">
        <v>10458</v>
      </c>
      <c r="G661" s="52" t="s">
        <v>10459</v>
      </c>
      <c r="H661" s="52" t="s">
        <v>30</v>
      </c>
      <c r="I661" s="52" t="s">
        <v>10460</v>
      </c>
      <c r="J661" s="52">
        <v>25</v>
      </c>
      <c r="K661" s="52" t="s">
        <v>73</v>
      </c>
      <c r="L661" s="52" t="s">
        <v>33</v>
      </c>
      <c r="M661" s="52">
        <v>100</v>
      </c>
      <c r="N661" s="52"/>
      <c r="O661" s="52" t="s">
        <v>745</v>
      </c>
      <c r="P661" s="59">
        <v>45883.441666666702</v>
      </c>
      <c r="Q661" s="52" t="s">
        <v>687</v>
      </c>
      <c r="R661" s="193">
        <v>45899.569444444402</v>
      </c>
      <c r="S661" s="52" t="s">
        <v>20867</v>
      </c>
      <c r="T661" s="60">
        <v>2.0178587962962999</v>
      </c>
      <c r="U661" s="13">
        <f t="shared" si="28"/>
        <v>2.0178587962962999</v>
      </c>
      <c r="V661" s="47">
        <f t="shared" si="29"/>
        <v>48.428611111111195</v>
      </c>
      <c r="W661" s="47" t="str">
        <f t="shared" si="30"/>
        <v>36-48 hr</v>
      </c>
      <c r="X661" s="52" t="s">
        <v>22144</v>
      </c>
      <c r="Y661" s="62" t="s">
        <v>22145</v>
      </c>
      <c r="Z661" s="53"/>
      <c r="AA661" s="52" t="s">
        <v>20888</v>
      </c>
      <c r="AB661" s="52"/>
      <c r="AC661" s="52"/>
      <c r="AD661" s="52"/>
      <c r="AE661" s="52"/>
      <c r="AF661" s="52"/>
      <c r="AG661" s="52"/>
      <c r="AH661" s="52"/>
      <c r="AI661" s="52"/>
      <c r="AJ661" s="52"/>
      <c r="AK661" s="52"/>
      <c r="AL661" s="52"/>
      <c r="AM661" s="52"/>
      <c r="AN661" s="52"/>
      <c r="AO661" s="52"/>
      <c r="AP661" s="52"/>
      <c r="AQ661" s="52"/>
      <c r="AR661" s="52"/>
      <c r="AS661" s="52"/>
      <c r="AT661" s="52"/>
      <c r="AU661" s="52"/>
      <c r="AV661" s="52"/>
      <c r="AW661" s="52"/>
      <c r="AX661" s="52"/>
      <c r="AY661" s="52"/>
      <c r="AZ661" s="52"/>
      <c r="BA661" s="52"/>
      <c r="BB661" s="52"/>
      <c r="BC661" s="52"/>
      <c r="BD661" s="52"/>
      <c r="BE661" s="52"/>
      <c r="BF661" s="52"/>
      <c r="BG661" s="52"/>
      <c r="BH661" s="52"/>
      <c r="BI661" s="52"/>
      <c r="BJ661" s="52"/>
    </row>
    <row r="662" spans="1:62" ht="30" customHeight="1">
      <c r="A662" s="10">
        <v>661</v>
      </c>
      <c r="B662" s="57">
        <v>45897.565277777801</v>
      </c>
      <c r="C662" s="52">
        <v>117805</v>
      </c>
      <c r="D662" s="52">
        <v>208860</v>
      </c>
      <c r="E662" s="52" t="s">
        <v>5536</v>
      </c>
      <c r="F662" s="52" t="s">
        <v>22146</v>
      </c>
      <c r="G662" s="52" t="s">
        <v>22147</v>
      </c>
      <c r="H662" s="52" t="s">
        <v>2355</v>
      </c>
      <c r="I662" s="52" t="s">
        <v>5539</v>
      </c>
      <c r="J662" s="52">
        <v>25</v>
      </c>
      <c r="K662" s="52" t="s">
        <v>2839</v>
      </c>
      <c r="L662" s="52" t="s">
        <v>4913</v>
      </c>
      <c r="M662" s="52">
        <v>100</v>
      </c>
      <c r="N662" s="59">
        <v>45840.375</v>
      </c>
      <c r="O662" s="52" t="s">
        <v>745</v>
      </c>
      <c r="P662" s="59">
        <v>45840.443055555603</v>
      </c>
      <c r="Q662" s="52" t="s">
        <v>3111</v>
      </c>
      <c r="R662" s="193">
        <v>45898.4555555556</v>
      </c>
      <c r="S662" s="52" t="s">
        <v>20867</v>
      </c>
      <c r="T662" s="61">
        <v>0.89048611111111098</v>
      </c>
      <c r="U662" s="13">
        <f t="shared" si="28"/>
        <v>0.89048611111111098</v>
      </c>
      <c r="V662" s="47">
        <f t="shared" si="29"/>
        <v>21.371666666666663</v>
      </c>
      <c r="W662" s="47" t="str">
        <f t="shared" si="30"/>
        <v>12-36 hr</v>
      </c>
      <c r="X662" s="52" t="s">
        <v>22148</v>
      </c>
      <c r="Y662" s="62" t="s">
        <v>22149</v>
      </c>
      <c r="Z662" s="53"/>
      <c r="AA662" s="52" t="s">
        <v>20888</v>
      </c>
      <c r="AB662" s="52"/>
      <c r="AC662" s="52"/>
      <c r="AD662" s="52"/>
      <c r="AE662" s="52"/>
      <c r="AF662" s="52"/>
      <c r="AG662" s="52"/>
      <c r="AH662" s="52"/>
      <c r="AI662" s="52"/>
      <c r="AJ662" s="52"/>
      <c r="AK662" s="52"/>
      <c r="AL662" s="52"/>
      <c r="AM662" s="52"/>
      <c r="AN662" s="52"/>
      <c r="AO662" s="52"/>
      <c r="AP662" s="52"/>
      <c r="AQ662" s="52"/>
      <c r="AR662" s="52"/>
      <c r="AS662" s="52"/>
      <c r="AT662" s="52"/>
      <c r="AU662" s="52"/>
      <c r="AV662" s="52"/>
      <c r="AW662" s="52"/>
      <c r="AX662" s="52"/>
      <c r="AY662" s="52"/>
      <c r="AZ662" s="52"/>
      <c r="BA662" s="52"/>
      <c r="BB662" s="52"/>
      <c r="BC662" s="52"/>
      <c r="BD662" s="52"/>
      <c r="BE662" s="52"/>
      <c r="BF662" s="52"/>
      <c r="BG662" s="52"/>
      <c r="BH662" s="52"/>
      <c r="BI662" s="52"/>
      <c r="BJ662" s="52"/>
    </row>
    <row r="663" spans="1:62" ht="30" customHeight="1">
      <c r="A663" s="10">
        <v>662</v>
      </c>
      <c r="B663" s="57">
        <v>45897.570833333302</v>
      </c>
      <c r="C663" s="52">
        <v>126141</v>
      </c>
      <c r="D663" s="52">
        <v>537812</v>
      </c>
      <c r="E663" s="52" t="s">
        <v>10921</v>
      </c>
      <c r="F663" s="52" t="s">
        <v>22150</v>
      </c>
      <c r="G663" s="52" t="s">
        <v>22151</v>
      </c>
      <c r="H663" s="52" t="s">
        <v>5098</v>
      </c>
      <c r="I663" s="52" t="s">
        <v>10924</v>
      </c>
      <c r="J663" s="52">
        <v>20</v>
      </c>
      <c r="K663" s="52" t="s">
        <v>8932</v>
      </c>
      <c r="L663" s="52"/>
      <c r="M663" s="52">
        <v>10</v>
      </c>
      <c r="N663" s="59">
        <v>45889.333333333299</v>
      </c>
      <c r="O663" s="52" t="s">
        <v>2681</v>
      </c>
      <c r="P663" s="59">
        <v>45889.528472222199</v>
      </c>
      <c r="Q663" s="52" t="s">
        <v>745</v>
      </c>
      <c r="R663" s="193">
        <v>45899.689583333296</v>
      </c>
      <c r="S663" s="52" t="s">
        <v>20867</v>
      </c>
      <c r="T663" s="60">
        <v>2.1183564814814799</v>
      </c>
      <c r="U663" s="13">
        <f t="shared" si="28"/>
        <v>2.1183564814814799</v>
      </c>
      <c r="V663" s="47">
        <f t="shared" si="29"/>
        <v>50.840555555555518</v>
      </c>
      <c r="W663" s="47" t="str">
        <f t="shared" si="30"/>
        <v>36-48 hr</v>
      </c>
      <c r="X663" s="52" t="s">
        <v>22152</v>
      </c>
      <c r="Y663" s="62" t="s">
        <v>22153</v>
      </c>
      <c r="Z663" s="53"/>
      <c r="AA663" s="52" t="s">
        <v>20888</v>
      </c>
      <c r="AB663" s="52"/>
      <c r="AC663" s="52"/>
      <c r="AD663" s="52"/>
      <c r="AE663" s="52"/>
      <c r="AF663" s="52"/>
      <c r="AG663" s="52"/>
      <c r="AH663" s="52"/>
      <c r="AI663" s="52"/>
      <c r="AJ663" s="52"/>
      <c r="AK663" s="52"/>
      <c r="AL663" s="52"/>
      <c r="AM663" s="52"/>
      <c r="AN663" s="52"/>
      <c r="AO663" s="52"/>
      <c r="AP663" s="52"/>
      <c r="AQ663" s="52"/>
      <c r="AR663" s="52"/>
      <c r="AS663" s="52"/>
      <c r="AT663" s="52"/>
      <c r="AU663" s="52"/>
      <c r="AV663" s="52"/>
      <c r="AW663" s="52"/>
      <c r="AX663" s="52"/>
      <c r="AY663" s="52"/>
      <c r="AZ663" s="52"/>
      <c r="BA663" s="52"/>
      <c r="BB663" s="52"/>
      <c r="BC663" s="52"/>
      <c r="BD663" s="52"/>
      <c r="BE663" s="52"/>
      <c r="BF663" s="52"/>
      <c r="BG663" s="52"/>
      <c r="BH663" s="52"/>
      <c r="BI663" s="52"/>
      <c r="BJ663" s="52"/>
    </row>
    <row r="664" spans="1:62" ht="30" customHeight="1">
      <c r="A664" s="10">
        <v>663</v>
      </c>
      <c r="B664" s="57">
        <v>45897.599999999999</v>
      </c>
      <c r="C664" s="52">
        <v>117604</v>
      </c>
      <c r="D664" s="52">
        <v>174893</v>
      </c>
      <c r="E664" s="52" t="s">
        <v>5352</v>
      </c>
      <c r="F664" s="52" t="s">
        <v>5353</v>
      </c>
      <c r="G664" s="52" t="s">
        <v>22154</v>
      </c>
      <c r="H664" s="52" t="s">
        <v>5110</v>
      </c>
      <c r="I664" s="52" t="s">
        <v>5355</v>
      </c>
      <c r="J664" s="52">
        <v>30</v>
      </c>
      <c r="K664" s="52" t="s">
        <v>5356</v>
      </c>
      <c r="L664" s="52"/>
      <c r="M664" s="52"/>
      <c r="N664" s="59">
        <v>45839.333333333299</v>
      </c>
      <c r="O664" s="52" t="s">
        <v>5186</v>
      </c>
      <c r="P664" s="59">
        <v>45839.778472222199</v>
      </c>
      <c r="Q664" s="52" t="s">
        <v>745</v>
      </c>
      <c r="R664" s="193">
        <v>45899.627083333296</v>
      </c>
      <c r="S664" s="52" t="s">
        <v>20867</v>
      </c>
      <c r="T664" s="60">
        <v>2.02741898148148</v>
      </c>
      <c r="U664" s="13">
        <f t="shared" si="28"/>
        <v>2.02741898148148</v>
      </c>
      <c r="V664" s="47">
        <f t="shared" si="29"/>
        <v>48.658055555555521</v>
      </c>
      <c r="W664" s="47" t="str">
        <f t="shared" si="30"/>
        <v>36-48 hr</v>
      </c>
      <c r="X664" s="52" t="s">
        <v>22155</v>
      </c>
      <c r="Y664" s="62" t="s">
        <v>22156</v>
      </c>
      <c r="Z664" s="53"/>
      <c r="AA664" s="52" t="s">
        <v>21938</v>
      </c>
      <c r="AB664" s="52"/>
      <c r="AC664" s="52"/>
      <c r="AD664" s="52"/>
      <c r="AE664" s="52"/>
      <c r="AF664" s="52"/>
      <c r="AG664" s="52"/>
      <c r="AH664" s="52"/>
      <c r="AI664" s="52"/>
      <c r="AJ664" s="52"/>
      <c r="AK664" s="52"/>
      <c r="AL664" s="52"/>
      <c r="AM664" s="52"/>
      <c r="AN664" s="52"/>
      <c r="AO664" s="52"/>
      <c r="AP664" s="52"/>
      <c r="AQ664" s="52"/>
      <c r="AR664" s="52"/>
      <c r="AS664" s="52"/>
      <c r="AT664" s="52"/>
      <c r="AU664" s="52"/>
      <c r="AV664" s="52"/>
      <c r="AW664" s="52"/>
      <c r="AX664" s="52"/>
      <c r="AY664" s="52"/>
      <c r="AZ664" s="52"/>
      <c r="BA664" s="52"/>
      <c r="BB664" s="52"/>
      <c r="BC664" s="52"/>
      <c r="BD664" s="52"/>
      <c r="BE664" s="52"/>
      <c r="BF664" s="52"/>
      <c r="BG664" s="52"/>
      <c r="BH664" s="52"/>
      <c r="BI664" s="52"/>
      <c r="BJ664" s="52"/>
    </row>
    <row r="665" spans="1:62" ht="30" customHeight="1">
      <c r="A665" s="10">
        <v>664</v>
      </c>
      <c r="B665" s="57">
        <v>45897.627777777801</v>
      </c>
      <c r="C665" s="52">
        <v>124296</v>
      </c>
      <c r="D665" s="52">
        <v>523740</v>
      </c>
      <c r="E665" s="52" t="s">
        <v>9294</v>
      </c>
      <c r="F665" s="52" t="s">
        <v>9295</v>
      </c>
      <c r="G665" s="52" t="s">
        <v>9296</v>
      </c>
      <c r="H665" s="52" t="s">
        <v>2355</v>
      </c>
      <c r="I665" s="52" t="s">
        <v>9297</v>
      </c>
      <c r="J665" s="52">
        <v>25</v>
      </c>
      <c r="K665" s="52" t="s">
        <v>9298</v>
      </c>
      <c r="L665" s="52" t="s">
        <v>4913</v>
      </c>
      <c r="M665" s="52">
        <v>20</v>
      </c>
      <c r="N665" s="52"/>
      <c r="O665" s="52" t="s">
        <v>5308</v>
      </c>
      <c r="P665" s="59">
        <v>45877.721527777801</v>
      </c>
      <c r="Q665" s="52" t="s">
        <v>3111</v>
      </c>
      <c r="R665" s="193">
        <v>45898.563888888901</v>
      </c>
      <c r="S665" s="52" t="s">
        <v>20867</v>
      </c>
      <c r="T665" s="61">
        <v>0.93596064814814794</v>
      </c>
      <c r="U665" s="13">
        <f t="shared" si="28"/>
        <v>0.93596064814814794</v>
      </c>
      <c r="V665" s="47">
        <f t="shared" si="29"/>
        <v>22.463055555555549</v>
      </c>
      <c r="W665" s="47" t="str">
        <f t="shared" si="30"/>
        <v>12-36 hr</v>
      </c>
      <c r="X665" s="52" t="s">
        <v>22064</v>
      </c>
      <c r="Y665" s="62" t="s">
        <v>22157</v>
      </c>
      <c r="Z665" s="53"/>
      <c r="AA665" s="52" t="s">
        <v>20888</v>
      </c>
      <c r="AB665" s="52"/>
      <c r="AC665" s="52"/>
      <c r="AD665" s="52"/>
      <c r="AE665" s="52"/>
      <c r="AF665" s="52"/>
      <c r="AG665" s="52"/>
      <c r="AH665" s="52"/>
      <c r="AI665" s="52"/>
      <c r="AJ665" s="52"/>
      <c r="AK665" s="52"/>
      <c r="AL665" s="52"/>
      <c r="AM665" s="52"/>
      <c r="AN665" s="52"/>
      <c r="AO665" s="52"/>
      <c r="AP665" s="52"/>
      <c r="AQ665" s="52"/>
      <c r="AR665" s="52"/>
      <c r="AS665" s="52"/>
      <c r="AT665" s="52"/>
      <c r="AU665" s="52"/>
      <c r="AV665" s="52"/>
      <c r="AW665" s="52"/>
      <c r="AX665" s="52"/>
      <c r="AY665" s="52"/>
      <c r="AZ665" s="52"/>
      <c r="BA665" s="52"/>
      <c r="BB665" s="52"/>
      <c r="BC665" s="52"/>
      <c r="BD665" s="52"/>
      <c r="BE665" s="52"/>
      <c r="BF665" s="52"/>
      <c r="BG665" s="52"/>
      <c r="BH665" s="52"/>
      <c r="BI665" s="52"/>
      <c r="BJ665" s="52"/>
    </row>
    <row r="666" spans="1:62" ht="30" customHeight="1">
      <c r="A666" s="10">
        <v>665</v>
      </c>
      <c r="B666" s="57">
        <v>45898.449305555601</v>
      </c>
      <c r="C666" s="52">
        <v>126745</v>
      </c>
      <c r="D666" s="52">
        <v>227082</v>
      </c>
      <c r="E666" s="52" t="s">
        <v>11482</v>
      </c>
      <c r="F666" s="52" t="s">
        <v>11483</v>
      </c>
      <c r="G666" s="52" t="s">
        <v>11484</v>
      </c>
      <c r="H666" s="52" t="s">
        <v>5098</v>
      </c>
      <c r="I666" s="52" t="s">
        <v>11485</v>
      </c>
      <c r="J666" s="52">
        <v>25</v>
      </c>
      <c r="K666" s="52" t="s">
        <v>11486</v>
      </c>
      <c r="L666" s="52"/>
      <c r="M666" s="52"/>
      <c r="N666" s="52"/>
      <c r="O666" s="52" t="s">
        <v>5186</v>
      </c>
      <c r="P666" s="59">
        <v>45894.564583333296</v>
      </c>
      <c r="Q666" s="52" t="s">
        <v>745</v>
      </c>
      <c r="R666" s="193">
        <v>45899.570138888899</v>
      </c>
      <c r="S666" s="52" t="s">
        <v>20867</v>
      </c>
      <c r="T666" s="60">
        <v>1.12096064814815</v>
      </c>
      <c r="U666" s="13">
        <f t="shared" si="28"/>
        <v>1.12096064814815</v>
      </c>
      <c r="V666" s="47">
        <f t="shared" si="29"/>
        <v>26.9030555555556</v>
      </c>
      <c r="W666" s="47" t="str">
        <f t="shared" si="30"/>
        <v>12-36 hr</v>
      </c>
      <c r="X666" s="52" t="s">
        <v>22162</v>
      </c>
      <c r="Y666" s="62" t="s">
        <v>22163</v>
      </c>
      <c r="Z666" s="53"/>
      <c r="AA666" s="52" t="s">
        <v>20888</v>
      </c>
      <c r="AB666" s="52"/>
      <c r="AC666" s="52"/>
      <c r="AD666" s="52"/>
      <c r="AE666" s="52"/>
      <c r="AF666" s="52"/>
      <c r="AG666" s="52"/>
      <c r="AH666" s="52"/>
      <c r="AI666" s="52"/>
      <c r="AJ666" s="52"/>
      <c r="AK666" s="52"/>
      <c r="AL666" s="52"/>
      <c r="AM666" s="52"/>
      <c r="AN666" s="52"/>
      <c r="AO666" s="52"/>
      <c r="AP666" s="52"/>
      <c r="AQ666" s="52"/>
      <c r="AR666" s="52"/>
      <c r="AS666" s="52"/>
      <c r="AT666" s="52"/>
      <c r="AU666" s="52"/>
      <c r="AV666" s="52"/>
      <c r="AW666" s="52"/>
      <c r="AX666" s="52"/>
      <c r="AY666" s="52"/>
      <c r="AZ666" s="52"/>
      <c r="BA666" s="52"/>
      <c r="BB666" s="52"/>
      <c r="BC666" s="52"/>
      <c r="BD666" s="52"/>
      <c r="BE666" s="52"/>
      <c r="BF666" s="52"/>
      <c r="BG666" s="52"/>
      <c r="BH666" s="52"/>
      <c r="BI666" s="52"/>
      <c r="BJ666" s="52"/>
    </row>
    <row r="667" spans="1:62" ht="30" customHeight="1">
      <c r="A667" s="10">
        <v>666</v>
      </c>
      <c r="B667" s="44">
        <v>45898.451388888898</v>
      </c>
      <c r="C667" s="52">
        <v>120407</v>
      </c>
      <c r="D667" s="52">
        <v>86872</v>
      </c>
      <c r="E667" s="52" t="s">
        <v>7012</v>
      </c>
      <c r="F667" s="52" t="s">
        <v>7013</v>
      </c>
      <c r="G667" s="52" t="s">
        <v>7014</v>
      </c>
      <c r="H667" s="52" t="s">
        <v>30</v>
      </c>
      <c r="I667" s="52" t="s">
        <v>7015</v>
      </c>
      <c r="J667" s="52">
        <v>75</v>
      </c>
      <c r="K667" s="52" t="s">
        <v>7016</v>
      </c>
      <c r="L667" s="52" t="s">
        <v>33</v>
      </c>
      <c r="M667" s="52"/>
      <c r="N667" s="52" t="s">
        <v>22164</v>
      </c>
      <c r="O667" s="52" t="s">
        <v>5308</v>
      </c>
      <c r="P667" s="59" t="s">
        <v>22165</v>
      </c>
      <c r="Q667" s="52"/>
      <c r="R667" s="193">
        <v>45666.606249999997</v>
      </c>
      <c r="S667" s="52" t="s">
        <v>20867</v>
      </c>
      <c r="T667" s="60">
        <v>3.1545023148148101</v>
      </c>
      <c r="U667" s="13">
        <f t="shared" si="28"/>
        <v>3.1545023148148101</v>
      </c>
      <c r="V667" s="47">
        <f t="shared" si="29"/>
        <v>75.708055555555447</v>
      </c>
      <c r="W667" s="47" t="str">
        <f t="shared" si="30"/>
        <v>&gt; 60 hr</v>
      </c>
      <c r="X667" s="13" t="s">
        <v>22166</v>
      </c>
      <c r="Y667" s="63" t="s">
        <v>22167</v>
      </c>
      <c r="Z667" s="52" t="s">
        <v>12461</v>
      </c>
      <c r="AA667" s="52" t="s">
        <v>21352</v>
      </c>
      <c r="AB667" s="52"/>
      <c r="AC667" s="52"/>
      <c r="AD667" s="52"/>
      <c r="AE667" s="52"/>
      <c r="AF667" s="52"/>
      <c r="AG667" s="52"/>
      <c r="AH667" s="52"/>
      <c r="AI667" s="52"/>
      <c r="AJ667" s="52"/>
      <c r="AK667" s="52"/>
      <c r="AL667" s="52"/>
      <c r="AM667" s="52"/>
      <c r="AN667" s="52"/>
      <c r="AO667" s="52"/>
      <c r="AP667" s="52"/>
      <c r="AQ667" s="52"/>
      <c r="AR667" s="52"/>
      <c r="AS667" s="52"/>
      <c r="AT667" s="52"/>
      <c r="AU667" s="52"/>
      <c r="AV667" s="52"/>
      <c r="AW667" s="52"/>
      <c r="AX667" s="52"/>
      <c r="AY667" s="52"/>
      <c r="AZ667" s="52"/>
      <c r="BA667" s="52"/>
      <c r="BB667" s="52"/>
      <c r="BC667" s="52"/>
      <c r="BD667" s="52"/>
      <c r="BE667" s="52"/>
      <c r="BF667" s="52"/>
      <c r="BG667" s="52"/>
      <c r="BH667" s="52"/>
      <c r="BI667" s="52"/>
      <c r="BJ667" s="52"/>
    </row>
    <row r="668" spans="1:62" ht="30" customHeight="1">
      <c r="A668" s="10">
        <v>667</v>
      </c>
      <c r="B668" s="57">
        <v>45898.4597222222</v>
      </c>
      <c r="C668" s="52">
        <v>119903</v>
      </c>
      <c r="D668" s="52">
        <v>269139</v>
      </c>
      <c r="E668" s="52" t="s">
        <v>6833</v>
      </c>
      <c r="F668" s="52" t="s">
        <v>6834</v>
      </c>
      <c r="G668" s="52" t="s">
        <v>6835</v>
      </c>
      <c r="H668" s="52" t="s">
        <v>2355</v>
      </c>
      <c r="I668" s="52" t="s">
        <v>6836</v>
      </c>
      <c r="J668" s="52">
        <v>20</v>
      </c>
      <c r="K668" s="52" t="s">
        <v>2788</v>
      </c>
      <c r="L668" s="52" t="s">
        <v>4913</v>
      </c>
      <c r="M668" s="52"/>
      <c r="N668" s="59">
        <v>45849.541666666701</v>
      </c>
      <c r="O668" s="52" t="s">
        <v>745</v>
      </c>
      <c r="P668" s="59">
        <v>45849.666666666701</v>
      </c>
      <c r="Q668" s="52" t="s">
        <v>3111</v>
      </c>
      <c r="R668" s="193">
        <v>45898.561805555597</v>
      </c>
      <c r="S668" s="52" t="s">
        <v>20867</v>
      </c>
      <c r="T668" s="61">
        <v>0.102349537037037</v>
      </c>
      <c r="U668" s="13">
        <f t="shared" si="28"/>
        <v>0.102349537037037</v>
      </c>
      <c r="V668" s="47">
        <f t="shared" si="29"/>
        <v>2.4563888888888883</v>
      </c>
      <c r="W668" s="47" t="str">
        <f t="shared" si="30"/>
        <v>&lt;12 hr</v>
      </c>
      <c r="X668" s="52" t="s">
        <v>22168</v>
      </c>
      <c r="Y668" s="62" t="s">
        <v>22169</v>
      </c>
      <c r="Z668" s="53"/>
      <c r="AA668" s="52" t="s">
        <v>21431</v>
      </c>
      <c r="AB668" s="52"/>
      <c r="AC668" s="52"/>
      <c r="AD668" s="52"/>
      <c r="AE668" s="52"/>
      <c r="AF668" s="52"/>
      <c r="AG668" s="52"/>
      <c r="AH668" s="52"/>
      <c r="AI668" s="52"/>
      <c r="AJ668" s="52"/>
      <c r="AK668" s="52"/>
      <c r="AL668" s="52"/>
      <c r="AM668" s="52"/>
      <c r="AN668" s="52"/>
      <c r="AO668" s="52"/>
      <c r="AP668" s="52"/>
      <c r="AQ668" s="52"/>
      <c r="AR668" s="52"/>
      <c r="AS668" s="52"/>
      <c r="AT668" s="52"/>
      <c r="AU668" s="52"/>
      <c r="AV668" s="52"/>
      <c r="AW668" s="52"/>
      <c r="AX668" s="52"/>
      <c r="AY668" s="52"/>
      <c r="AZ668" s="52"/>
      <c r="BA668" s="52"/>
      <c r="BB668" s="52"/>
      <c r="BC668" s="52"/>
      <c r="BD668" s="52"/>
      <c r="BE668" s="52"/>
      <c r="BF668" s="52"/>
      <c r="BG668" s="52"/>
      <c r="BH668" s="52"/>
      <c r="BI668" s="52"/>
      <c r="BJ668" s="52"/>
    </row>
    <row r="669" spans="1:62" ht="30" customHeight="1">
      <c r="A669" s="10">
        <v>668</v>
      </c>
      <c r="B669" s="57">
        <v>45898.471527777801</v>
      </c>
      <c r="C669" s="52"/>
      <c r="D669" s="52">
        <v>469761</v>
      </c>
      <c r="E669" s="52" t="s">
        <v>21992</v>
      </c>
      <c r="F669" s="52" t="s">
        <v>21993</v>
      </c>
      <c r="G669" s="52" t="s">
        <v>21994</v>
      </c>
      <c r="H669" s="52" t="s">
        <v>5098</v>
      </c>
      <c r="I669" s="52" t="s">
        <v>21995</v>
      </c>
      <c r="J669" s="52">
        <v>20</v>
      </c>
      <c r="K669" s="52"/>
      <c r="L669" s="52"/>
      <c r="M669" s="52">
        <v>40</v>
      </c>
      <c r="N669" s="52"/>
      <c r="O669" s="52"/>
      <c r="P669" s="52"/>
      <c r="Q669" s="52" t="s">
        <v>745</v>
      </c>
      <c r="R669" s="193">
        <v>45899.635416666701</v>
      </c>
      <c r="S669" s="52" t="s">
        <v>20867</v>
      </c>
      <c r="T669" s="60">
        <v>1.1640972222222199</v>
      </c>
      <c r="U669" s="13">
        <f t="shared" si="28"/>
        <v>1.1640972222222199</v>
      </c>
      <c r="V669" s="47">
        <f t="shared" si="29"/>
        <v>27.938333333333276</v>
      </c>
      <c r="W669" s="47" t="str">
        <f t="shared" si="30"/>
        <v>12-36 hr</v>
      </c>
      <c r="X669" s="52"/>
      <c r="Y669" s="62" t="s">
        <v>22170</v>
      </c>
      <c r="Z669" s="53"/>
      <c r="AA669" s="52" t="s">
        <v>20888</v>
      </c>
      <c r="AB669" s="52"/>
      <c r="AC669" s="52"/>
      <c r="AD669" s="52"/>
      <c r="AE669" s="52"/>
      <c r="AF669" s="52"/>
      <c r="AG669" s="52"/>
      <c r="AH669" s="52"/>
      <c r="AI669" s="52"/>
      <c r="AJ669" s="52"/>
      <c r="AK669" s="52"/>
      <c r="AL669" s="52"/>
      <c r="AM669" s="52"/>
      <c r="AN669" s="52"/>
      <c r="AO669" s="52"/>
      <c r="AP669" s="52"/>
      <c r="AQ669" s="52"/>
      <c r="AR669" s="52"/>
      <c r="AS669" s="52"/>
      <c r="AT669" s="52"/>
      <c r="AU669" s="52"/>
      <c r="AV669" s="52"/>
      <c r="AW669" s="52"/>
      <c r="AX669" s="52"/>
      <c r="AY669" s="52"/>
      <c r="AZ669" s="52"/>
      <c r="BA669" s="52"/>
      <c r="BB669" s="52"/>
      <c r="BC669" s="52"/>
      <c r="BD669" s="52"/>
      <c r="BE669" s="52"/>
      <c r="BF669" s="52"/>
      <c r="BG669" s="52"/>
      <c r="BH669" s="52"/>
      <c r="BI669" s="52"/>
      <c r="BJ669" s="52"/>
    </row>
    <row r="670" spans="1:62" ht="30" customHeight="1">
      <c r="A670" s="10">
        <v>669</v>
      </c>
      <c r="B670" s="57">
        <v>45898.474305555603</v>
      </c>
      <c r="C670" s="52">
        <v>104386</v>
      </c>
      <c r="D670" s="52">
        <v>303339</v>
      </c>
      <c r="E670" s="52" t="s">
        <v>2273</v>
      </c>
      <c r="F670" s="52" t="s">
        <v>2274</v>
      </c>
      <c r="G670" s="52" t="s">
        <v>1371</v>
      </c>
      <c r="H670" s="52" t="s">
        <v>182</v>
      </c>
      <c r="I670" s="52" t="s">
        <v>2275</v>
      </c>
      <c r="J670" s="52">
        <v>25</v>
      </c>
      <c r="K670" s="52" t="s">
        <v>312</v>
      </c>
      <c r="L670" s="52" t="s">
        <v>33</v>
      </c>
      <c r="M670" s="52"/>
      <c r="N670" s="59">
        <v>45742.625</v>
      </c>
      <c r="O670" s="52" t="s">
        <v>745</v>
      </c>
      <c r="P670" s="59">
        <v>45742.642361111102</v>
      </c>
      <c r="Q670" s="52" t="s">
        <v>5308</v>
      </c>
      <c r="R670" s="193">
        <v>45898.595138888901</v>
      </c>
      <c r="S670" s="52" t="s">
        <v>20867</v>
      </c>
      <c r="T670" s="61">
        <v>0.120509259259259</v>
      </c>
      <c r="U670" s="13">
        <f t="shared" si="28"/>
        <v>0.120509259259259</v>
      </c>
      <c r="V670" s="47">
        <f t="shared" si="29"/>
        <v>2.892222222222216</v>
      </c>
      <c r="W670" s="47" t="str">
        <f t="shared" si="30"/>
        <v>&lt;12 hr</v>
      </c>
      <c r="X670" s="52" t="s">
        <v>2276</v>
      </c>
      <c r="Y670" s="62" t="s">
        <v>22171</v>
      </c>
      <c r="Z670" s="53"/>
      <c r="AA670" s="52" t="s">
        <v>22054</v>
      </c>
      <c r="AB670" s="52"/>
      <c r="AC670" s="52"/>
      <c r="AD670" s="52"/>
      <c r="AE670" s="52"/>
      <c r="AF670" s="52"/>
      <c r="AG670" s="52"/>
      <c r="AH670" s="52"/>
      <c r="AI670" s="52"/>
      <c r="AJ670" s="52"/>
      <c r="AK670" s="52"/>
      <c r="AL670" s="52"/>
      <c r="AM670" s="52"/>
      <c r="AN670" s="52"/>
      <c r="AO670" s="52"/>
      <c r="AP670" s="52"/>
      <c r="AQ670" s="52"/>
      <c r="AR670" s="52"/>
      <c r="AS670" s="52"/>
      <c r="AT670" s="52"/>
      <c r="AU670" s="52"/>
      <c r="AV670" s="52"/>
      <c r="AW670" s="52"/>
      <c r="AX670" s="52"/>
      <c r="AY670" s="52"/>
      <c r="AZ670" s="52"/>
      <c r="BA670" s="52"/>
      <c r="BB670" s="52"/>
      <c r="BC670" s="52"/>
      <c r="BD670" s="52"/>
      <c r="BE670" s="52"/>
      <c r="BF670" s="52"/>
      <c r="BG670" s="52"/>
      <c r="BH670" s="52"/>
      <c r="BI670" s="52"/>
      <c r="BJ670" s="52"/>
    </row>
    <row r="671" spans="1:62" ht="30" customHeight="1">
      <c r="A671" s="10">
        <v>670</v>
      </c>
      <c r="B671" s="57">
        <v>45898.489583333299</v>
      </c>
      <c r="C671" s="52">
        <v>122264</v>
      </c>
      <c r="D671" s="52">
        <v>164465</v>
      </c>
      <c r="E671" s="52" t="s">
        <v>8015</v>
      </c>
      <c r="F671" s="52" t="s">
        <v>8016</v>
      </c>
      <c r="G671" s="52" t="s">
        <v>8017</v>
      </c>
      <c r="H671" s="52" t="s">
        <v>5098</v>
      </c>
      <c r="I671" s="52" t="s">
        <v>8018</v>
      </c>
      <c r="J671" s="52">
        <v>20</v>
      </c>
      <c r="K671" s="52" t="s">
        <v>8019</v>
      </c>
      <c r="L671" s="52"/>
      <c r="M671" s="52"/>
      <c r="N671" s="52"/>
      <c r="O671" s="52" t="s">
        <v>3111</v>
      </c>
      <c r="P671" s="59">
        <v>45864.642361111102</v>
      </c>
      <c r="Q671" s="52" t="s">
        <v>745</v>
      </c>
      <c r="R671" s="193">
        <v>45899.473611111098</v>
      </c>
      <c r="S671" s="52" t="s">
        <v>20867</v>
      </c>
      <c r="T671" s="61">
        <v>0.98377314814814798</v>
      </c>
      <c r="U671" s="13">
        <f t="shared" si="28"/>
        <v>0.98377314814814798</v>
      </c>
      <c r="V671" s="47">
        <f t="shared" si="29"/>
        <v>23.61055555555555</v>
      </c>
      <c r="W671" s="47" t="str">
        <f t="shared" si="30"/>
        <v>12-36 hr</v>
      </c>
      <c r="X671" s="52" t="s">
        <v>22172</v>
      </c>
      <c r="Y671" s="62" t="s">
        <v>22173</v>
      </c>
      <c r="Z671" s="53"/>
      <c r="AA671" s="52" t="s">
        <v>21938</v>
      </c>
      <c r="AB671" s="52"/>
      <c r="AC671" s="52"/>
      <c r="AD671" s="52"/>
      <c r="AE671" s="52"/>
      <c r="AF671" s="52"/>
      <c r="AG671" s="52"/>
      <c r="AH671" s="52"/>
      <c r="AI671" s="52"/>
      <c r="AJ671" s="52"/>
      <c r="AK671" s="52"/>
      <c r="AL671" s="52"/>
      <c r="AM671" s="52"/>
      <c r="AN671" s="52"/>
      <c r="AO671" s="52"/>
      <c r="AP671" s="52"/>
      <c r="AQ671" s="52"/>
      <c r="AR671" s="52"/>
      <c r="AS671" s="52"/>
      <c r="AT671" s="52"/>
      <c r="AU671" s="52"/>
      <c r="AV671" s="52"/>
      <c r="AW671" s="52"/>
      <c r="AX671" s="52"/>
      <c r="AY671" s="52"/>
      <c r="AZ671" s="52"/>
      <c r="BA671" s="52"/>
      <c r="BB671" s="52"/>
      <c r="BC671" s="52"/>
      <c r="BD671" s="52"/>
      <c r="BE671" s="52"/>
      <c r="BF671" s="52"/>
      <c r="BG671" s="52"/>
      <c r="BH671" s="52"/>
      <c r="BI671" s="52"/>
      <c r="BJ671" s="52"/>
    </row>
    <row r="672" spans="1:62" ht="30" customHeight="1">
      <c r="A672" s="10">
        <v>671</v>
      </c>
      <c r="B672" s="57">
        <v>45898.511805555601</v>
      </c>
      <c r="C672" s="52">
        <v>119657</v>
      </c>
      <c r="D672" s="52">
        <v>489171</v>
      </c>
      <c r="E672" s="52" t="s">
        <v>6675</v>
      </c>
      <c r="F672" s="52" t="s">
        <v>6676</v>
      </c>
      <c r="G672" s="52" t="s">
        <v>6677</v>
      </c>
      <c r="H672" s="52" t="s">
        <v>5098</v>
      </c>
      <c r="I672" s="52" t="s">
        <v>6678</v>
      </c>
      <c r="J672" s="52">
        <v>20</v>
      </c>
      <c r="K672" s="52" t="s">
        <v>6679</v>
      </c>
      <c r="L672" s="52"/>
      <c r="M672" s="52"/>
      <c r="N672" s="59">
        <v>45848.333333333299</v>
      </c>
      <c r="O672" s="52" t="s">
        <v>5186</v>
      </c>
      <c r="P672" s="59">
        <v>45848.547222222202</v>
      </c>
      <c r="Q672" s="52" t="s">
        <v>22174</v>
      </c>
      <c r="R672" s="193">
        <v>45901.735416666699</v>
      </c>
      <c r="S672" s="52" t="s">
        <v>20867</v>
      </c>
      <c r="T672" s="60">
        <v>3.2232523148148098</v>
      </c>
      <c r="U672" s="13">
        <f t="shared" si="28"/>
        <v>3.2232523148148098</v>
      </c>
      <c r="V672" s="47">
        <f t="shared" si="29"/>
        <v>77.358055555555438</v>
      </c>
      <c r="W672" s="47" t="str">
        <f t="shared" si="30"/>
        <v>&gt; 60 hr</v>
      </c>
      <c r="X672" s="52" t="s">
        <v>21492</v>
      </c>
      <c r="Y672" s="62" t="s">
        <v>22175</v>
      </c>
      <c r="Z672" s="53"/>
      <c r="AA672" s="52" t="s">
        <v>20888</v>
      </c>
      <c r="AB672" s="52"/>
      <c r="AC672" s="52"/>
      <c r="AD672" s="52"/>
      <c r="AE672" s="52"/>
      <c r="AF672" s="52"/>
      <c r="AG672" s="52"/>
      <c r="AH672" s="52"/>
      <c r="AI672" s="52"/>
      <c r="AJ672" s="52"/>
      <c r="AK672" s="52"/>
      <c r="AL672" s="52"/>
      <c r="AM672" s="52"/>
      <c r="AN672" s="52"/>
      <c r="AO672" s="52"/>
      <c r="AP672" s="52"/>
      <c r="AQ672" s="52"/>
      <c r="AR672" s="52"/>
      <c r="AS672" s="52"/>
      <c r="AT672" s="52"/>
      <c r="AU672" s="52"/>
      <c r="AV672" s="52"/>
      <c r="AW672" s="52"/>
      <c r="AX672" s="52"/>
      <c r="AY672" s="52"/>
      <c r="AZ672" s="52"/>
      <c r="BA672" s="52"/>
      <c r="BB672" s="52"/>
      <c r="BC672" s="52"/>
      <c r="BD672" s="52"/>
      <c r="BE672" s="52"/>
      <c r="BF672" s="52"/>
      <c r="BG672" s="52"/>
      <c r="BH672" s="52"/>
      <c r="BI672" s="52"/>
      <c r="BJ672" s="52"/>
    </row>
    <row r="673" spans="1:62" ht="30" customHeight="1">
      <c r="A673" s="10">
        <v>672</v>
      </c>
      <c r="B673" s="57">
        <v>45898.683333333298</v>
      </c>
      <c r="C673" s="52">
        <v>121824</v>
      </c>
      <c r="D673" s="52">
        <v>503512</v>
      </c>
      <c r="E673" s="52" t="s">
        <v>7699</v>
      </c>
      <c r="F673" s="52" t="s">
        <v>7700</v>
      </c>
      <c r="G673" s="52" t="s">
        <v>7701</v>
      </c>
      <c r="H673" s="52" t="s">
        <v>5110</v>
      </c>
      <c r="I673" s="52" t="s">
        <v>7702</v>
      </c>
      <c r="J673" s="52">
        <v>30</v>
      </c>
      <c r="K673" s="52" t="s">
        <v>7703</v>
      </c>
      <c r="L673" s="52"/>
      <c r="M673" s="52">
        <v>15</v>
      </c>
      <c r="N673" s="52"/>
      <c r="O673" s="52" t="s">
        <v>5186</v>
      </c>
      <c r="P673" s="59">
        <v>45864.3930555556</v>
      </c>
      <c r="Q673" s="52" t="s">
        <v>745</v>
      </c>
      <c r="R673" s="193">
        <v>45899.418055555601</v>
      </c>
      <c r="S673" s="52" t="s">
        <v>20867</v>
      </c>
      <c r="T673" s="60">
        <v>3.2649189814814799</v>
      </c>
      <c r="U673" s="13">
        <f t="shared" ref="U673:U691" si="31">T673</f>
        <v>3.2649189814814799</v>
      </c>
      <c r="V673" s="47">
        <f t="shared" si="29"/>
        <v>78.358055555555524</v>
      </c>
      <c r="W673" s="47" t="str">
        <f t="shared" si="30"/>
        <v>&gt; 60 hr</v>
      </c>
      <c r="X673" s="52" t="s">
        <v>22176</v>
      </c>
      <c r="Y673" s="62" t="s">
        <v>22177</v>
      </c>
      <c r="Z673" s="53"/>
      <c r="AA673" s="52" t="s">
        <v>20888</v>
      </c>
      <c r="AB673" s="52"/>
      <c r="AC673" s="52"/>
      <c r="AD673" s="52"/>
      <c r="AE673" s="52"/>
      <c r="AF673" s="52"/>
      <c r="AG673" s="52"/>
      <c r="AH673" s="52"/>
      <c r="AI673" s="52"/>
      <c r="AJ673" s="52"/>
      <c r="AK673" s="52"/>
      <c r="AL673" s="52"/>
      <c r="AM673" s="52"/>
      <c r="AN673" s="52"/>
      <c r="AO673" s="52"/>
      <c r="AP673" s="52"/>
      <c r="AQ673" s="52"/>
      <c r="AR673" s="52"/>
      <c r="AS673" s="52"/>
      <c r="AT673" s="52"/>
      <c r="AU673" s="52"/>
      <c r="AV673" s="52"/>
      <c r="AW673" s="52"/>
      <c r="AX673" s="52"/>
      <c r="AY673" s="52"/>
      <c r="AZ673" s="52"/>
      <c r="BA673" s="52"/>
      <c r="BB673" s="52"/>
      <c r="BC673" s="52"/>
      <c r="BD673" s="52"/>
      <c r="BE673" s="52"/>
      <c r="BF673" s="52"/>
      <c r="BG673" s="52"/>
      <c r="BH673" s="52"/>
      <c r="BI673" s="52"/>
      <c r="BJ673" s="52"/>
    </row>
    <row r="674" spans="1:62" ht="30" customHeight="1">
      <c r="A674" s="10">
        <v>673</v>
      </c>
      <c r="B674" s="57">
        <v>45899.485416666699</v>
      </c>
      <c r="C674" s="52">
        <v>126979</v>
      </c>
      <c r="D674" s="52">
        <v>141675</v>
      </c>
      <c r="E674" s="52" t="s">
        <v>11792</v>
      </c>
      <c r="F674" s="52" t="s">
        <v>22183</v>
      </c>
      <c r="G674" s="52" t="s">
        <v>22184</v>
      </c>
      <c r="H674" s="52" t="s">
        <v>41</v>
      </c>
      <c r="I674" s="52" t="s">
        <v>11795</v>
      </c>
      <c r="J674" s="52">
        <v>20</v>
      </c>
      <c r="K674" s="52" t="s">
        <v>176</v>
      </c>
      <c r="L674" s="52" t="s">
        <v>33</v>
      </c>
      <c r="M674" s="52">
        <v>20</v>
      </c>
      <c r="N674" s="52"/>
      <c r="O674" s="52" t="s">
        <v>745</v>
      </c>
      <c r="P674" s="59">
        <v>45896.565277777801</v>
      </c>
      <c r="Q674" s="52" t="s">
        <v>2681</v>
      </c>
      <c r="R674" s="193">
        <v>45901.4555555556</v>
      </c>
      <c r="S674" s="52" t="s">
        <v>20867</v>
      </c>
      <c r="T674" s="60">
        <v>1.9700925925925901</v>
      </c>
      <c r="U674" s="13">
        <f t="shared" si="31"/>
        <v>1.9700925925925901</v>
      </c>
      <c r="V674" s="47">
        <f t="shared" ref="V674:V691" si="32">U674*24</f>
        <v>47.28222222222216</v>
      </c>
      <c r="W674" s="47" t="str">
        <f t="shared" si="30"/>
        <v>36-48 hr</v>
      </c>
      <c r="X674" s="52" t="s">
        <v>22185</v>
      </c>
      <c r="Y674" s="62" t="s">
        <v>22186</v>
      </c>
      <c r="Z674" s="53"/>
      <c r="AA674" s="52" t="s">
        <v>20888</v>
      </c>
      <c r="AB674" s="52"/>
      <c r="AC674" s="52"/>
      <c r="AD674" s="52"/>
      <c r="AE674" s="52"/>
      <c r="AF674" s="52"/>
      <c r="AG674" s="52"/>
      <c r="AH674" s="52"/>
      <c r="AI674" s="52"/>
      <c r="AJ674" s="52"/>
      <c r="AK674" s="52"/>
      <c r="AL674" s="52"/>
      <c r="AM674" s="52"/>
      <c r="AN674" s="52"/>
      <c r="AO674" s="52"/>
      <c r="AP674" s="52"/>
      <c r="AQ674" s="52"/>
      <c r="AR674" s="52"/>
      <c r="AS674" s="52"/>
      <c r="AT674" s="52"/>
      <c r="AU674" s="52"/>
      <c r="AV674" s="52"/>
      <c r="AW674" s="52"/>
      <c r="AX674" s="52"/>
      <c r="AY674" s="52"/>
      <c r="AZ674" s="52"/>
      <c r="BA674" s="52"/>
      <c r="BB674" s="52"/>
      <c r="BC674" s="52"/>
      <c r="BD674" s="52"/>
      <c r="BE674" s="52"/>
      <c r="BF674" s="52"/>
      <c r="BG674" s="52"/>
      <c r="BH674" s="52"/>
      <c r="BI674" s="52"/>
      <c r="BJ674" s="52"/>
    </row>
    <row r="675" spans="1:62" ht="30" customHeight="1">
      <c r="A675" s="10">
        <v>674</v>
      </c>
      <c r="B675" s="57">
        <v>45899.546527777798</v>
      </c>
      <c r="C675" s="52">
        <v>118367</v>
      </c>
      <c r="D675" s="52">
        <v>481003</v>
      </c>
      <c r="E675" s="52" t="s">
        <v>6005</v>
      </c>
      <c r="F675" s="52" t="s">
        <v>6006</v>
      </c>
      <c r="G675" s="52" t="s">
        <v>22187</v>
      </c>
      <c r="H675" s="52" t="s">
        <v>5098</v>
      </c>
      <c r="I675" s="52" t="s">
        <v>6008</v>
      </c>
      <c r="J675" s="52">
        <v>20</v>
      </c>
      <c r="K675" s="52" t="s">
        <v>6009</v>
      </c>
      <c r="L675" s="52"/>
      <c r="M675" s="52">
        <v>70</v>
      </c>
      <c r="N675" s="59">
        <v>45841.375</v>
      </c>
      <c r="O675" s="52" t="s">
        <v>3111</v>
      </c>
      <c r="P675" s="59">
        <v>45841.765277777798</v>
      </c>
      <c r="Q675" s="52" t="s">
        <v>22174</v>
      </c>
      <c r="R675" s="193">
        <v>45901.6694444444</v>
      </c>
      <c r="S675" s="52" t="s">
        <v>20867</v>
      </c>
      <c r="T675" s="60">
        <v>2.1227314814814799</v>
      </c>
      <c r="U675" s="13">
        <f t="shared" si="31"/>
        <v>2.1227314814814799</v>
      </c>
      <c r="V675" s="47">
        <f t="shared" si="32"/>
        <v>50.945555555555515</v>
      </c>
      <c r="W675" s="47" t="str">
        <f t="shared" si="30"/>
        <v>36-48 hr</v>
      </c>
      <c r="X675" s="52" t="s">
        <v>22188</v>
      </c>
      <c r="Y675" s="62" t="s">
        <v>22189</v>
      </c>
      <c r="Z675" s="53"/>
      <c r="AA675" s="52" t="s">
        <v>20888</v>
      </c>
      <c r="AB675" s="52"/>
      <c r="AC675" s="52"/>
      <c r="AD675" s="52"/>
      <c r="AE675" s="52"/>
      <c r="AF675" s="52"/>
      <c r="AG675" s="52"/>
      <c r="AH675" s="52"/>
      <c r="AI675" s="52"/>
      <c r="AJ675" s="52"/>
      <c r="AK675" s="52"/>
      <c r="AL675" s="52"/>
      <c r="AM675" s="52"/>
      <c r="AN675" s="52"/>
      <c r="AO675" s="52"/>
      <c r="AP675" s="52"/>
      <c r="AQ675" s="52"/>
      <c r="AR675" s="52"/>
      <c r="AS675" s="52"/>
      <c r="AT675" s="52"/>
      <c r="AU675" s="52"/>
      <c r="AV675" s="52"/>
      <c r="AW675" s="52"/>
      <c r="AX675" s="52"/>
      <c r="AY675" s="52"/>
      <c r="AZ675" s="52"/>
      <c r="BA675" s="52"/>
      <c r="BB675" s="52"/>
      <c r="BC675" s="52"/>
      <c r="BD675" s="52"/>
      <c r="BE675" s="52"/>
      <c r="BF675" s="52"/>
      <c r="BG675" s="52"/>
      <c r="BH675" s="52"/>
      <c r="BI675" s="52"/>
      <c r="BJ675" s="52"/>
    </row>
    <row r="676" spans="1:62" ht="30" customHeight="1">
      <c r="A676" s="10">
        <v>675</v>
      </c>
      <c r="B676" s="57">
        <v>45899.547222222202</v>
      </c>
      <c r="C676" s="52">
        <v>102422</v>
      </c>
      <c r="D676" s="52">
        <v>202242</v>
      </c>
      <c r="E676" s="52" t="s">
        <v>1574</v>
      </c>
      <c r="F676" s="52" t="s">
        <v>1575</v>
      </c>
      <c r="G676" s="52" t="s">
        <v>1576</v>
      </c>
      <c r="H676" s="52" t="s">
        <v>273</v>
      </c>
      <c r="I676" s="52" t="s">
        <v>1577</v>
      </c>
      <c r="J676" s="52">
        <v>40</v>
      </c>
      <c r="K676" s="52" t="s">
        <v>552</v>
      </c>
      <c r="L676" s="52" t="s">
        <v>33</v>
      </c>
      <c r="M676" s="52"/>
      <c r="N676" s="59">
        <v>45727.5</v>
      </c>
      <c r="O676" s="52" t="s">
        <v>34</v>
      </c>
      <c r="P676" s="59">
        <v>45727.502777777801</v>
      </c>
      <c r="Q676" s="52" t="s">
        <v>745</v>
      </c>
      <c r="R676" s="193">
        <v>45900.770833333299</v>
      </c>
      <c r="S676" s="52" t="s">
        <v>20867</v>
      </c>
      <c r="T676" s="60">
        <v>1.2230787037037001</v>
      </c>
      <c r="U676" s="13">
        <f t="shared" si="31"/>
        <v>1.2230787037037001</v>
      </c>
      <c r="V676" s="47">
        <f t="shared" si="32"/>
        <v>29.353888888888804</v>
      </c>
      <c r="W676" s="47" t="str">
        <f t="shared" si="30"/>
        <v>12-36 hr</v>
      </c>
      <c r="X676" s="52" t="s">
        <v>1578</v>
      </c>
      <c r="Y676" s="62" t="s">
        <v>22190</v>
      </c>
      <c r="Z676" s="53"/>
      <c r="AA676" s="52" t="s">
        <v>20888</v>
      </c>
      <c r="AB676" s="52"/>
      <c r="AC676" s="52"/>
      <c r="AD676" s="52"/>
      <c r="AE676" s="52"/>
      <c r="AF676" s="52"/>
      <c r="AG676" s="52"/>
      <c r="AH676" s="52"/>
      <c r="AI676" s="52"/>
      <c r="AJ676" s="52"/>
      <c r="AK676" s="52"/>
      <c r="AL676" s="52"/>
      <c r="AM676" s="52"/>
      <c r="AN676" s="52"/>
      <c r="AO676" s="52"/>
      <c r="AP676" s="52"/>
      <c r="AQ676" s="52"/>
      <c r="AR676" s="52"/>
      <c r="AS676" s="52"/>
      <c r="AT676" s="52"/>
      <c r="AU676" s="52"/>
      <c r="AV676" s="52"/>
      <c r="AW676" s="52"/>
      <c r="AX676" s="52"/>
      <c r="AY676" s="52"/>
      <c r="AZ676" s="52"/>
      <c r="BA676" s="52"/>
      <c r="BB676" s="52"/>
      <c r="BC676" s="52"/>
      <c r="BD676" s="52"/>
      <c r="BE676" s="52"/>
      <c r="BF676" s="52"/>
      <c r="BG676" s="52"/>
      <c r="BH676" s="52"/>
      <c r="BI676" s="52"/>
      <c r="BJ676" s="52"/>
    </row>
    <row r="677" spans="1:62" ht="30" customHeight="1">
      <c r="A677" s="10">
        <v>676</v>
      </c>
      <c r="B677" s="57">
        <v>45899.5493055556</v>
      </c>
      <c r="C677" s="52">
        <v>106261</v>
      </c>
      <c r="D677" s="52">
        <v>301101</v>
      </c>
      <c r="E677" s="52" t="s">
        <v>2733</v>
      </c>
      <c r="F677" s="52" t="s">
        <v>2734</v>
      </c>
      <c r="G677" s="52" t="s">
        <v>2735</v>
      </c>
      <c r="H677" s="52" t="s">
        <v>2355</v>
      </c>
      <c r="I677" s="52" t="s">
        <v>2736</v>
      </c>
      <c r="J677" s="52">
        <v>25</v>
      </c>
      <c r="K677" s="52" t="s">
        <v>2737</v>
      </c>
      <c r="L677" s="52" t="s">
        <v>4913</v>
      </c>
      <c r="M677" s="52">
        <v>30</v>
      </c>
      <c r="N677" s="59">
        <v>45758.5</v>
      </c>
      <c r="O677" s="52" t="s">
        <v>2681</v>
      </c>
      <c r="P677" s="59">
        <v>45758.448611111096</v>
      </c>
      <c r="Q677" s="52" t="s">
        <v>3111</v>
      </c>
      <c r="R677" s="193">
        <v>45900.440972222197</v>
      </c>
      <c r="S677" s="52" t="s">
        <v>20867</v>
      </c>
      <c r="T677" s="61">
        <v>0.89111111111111097</v>
      </c>
      <c r="U677" s="13">
        <f t="shared" si="31"/>
        <v>0.89111111111111097</v>
      </c>
      <c r="V677" s="47">
        <f t="shared" si="32"/>
        <v>21.386666666666663</v>
      </c>
      <c r="W677" s="47" t="str">
        <f t="shared" si="30"/>
        <v>12-36 hr</v>
      </c>
      <c r="X677" s="52" t="s">
        <v>2738</v>
      </c>
      <c r="Y677" s="62" t="s">
        <v>22191</v>
      </c>
      <c r="Z677" s="53"/>
      <c r="AA677" s="52" t="s">
        <v>20888</v>
      </c>
      <c r="AB677" s="52"/>
      <c r="AC677" s="52"/>
      <c r="AD677" s="52"/>
      <c r="AE677" s="52"/>
      <c r="AF677" s="52"/>
      <c r="AG677" s="52"/>
      <c r="AH677" s="52"/>
      <c r="AI677" s="52"/>
      <c r="AJ677" s="52"/>
      <c r="AK677" s="52"/>
      <c r="AL677" s="52"/>
      <c r="AM677" s="52"/>
      <c r="AN677" s="52"/>
      <c r="AO677" s="52"/>
      <c r="AP677" s="52"/>
      <c r="AQ677" s="52"/>
      <c r="AR677" s="52"/>
      <c r="AS677" s="52"/>
      <c r="AT677" s="52"/>
      <c r="AU677" s="52"/>
      <c r="AV677" s="52"/>
      <c r="AW677" s="52"/>
      <c r="AX677" s="52"/>
      <c r="AY677" s="52"/>
      <c r="AZ677" s="52"/>
      <c r="BA677" s="52"/>
      <c r="BB677" s="52"/>
      <c r="BC677" s="52"/>
      <c r="BD677" s="52"/>
      <c r="BE677" s="52"/>
      <c r="BF677" s="52"/>
      <c r="BG677" s="52"/>
      <c r="BH677" s="52"/>
      <c r="BI677" s="52"/>
      <c r="BJ677" s="52"/>
    </row>
    <row r="678" spans="1:62" ht="30" customHeight="1">
      <c r="A678" s="10">
        <v>677</v>
      </c>
      <c r="B678" s="57">
        <v>45899.581250000003</v>
      </c>
      <c r="C678" s="52">
        <v>121807</v>
      </c>
      <c r="D678" s="52">
        <v>503623</v>
      </c>
      <c r="E678" s="52" t="s">
        <v>7671</v>
      </c>
      <c r="F678" s="52" t="s">
        <v>7672</v>
      </c>
      <c r="G678" s="52" t="s">
        <v>7673</v>
      </c>
      <c r="H678" s="52" t="s">
        <v>30</v>
      </c>
      <c r="I678" s="52" t="s">
        <v>7674</v>
      </c>
      <c r="J678" s="52">
        <v>75</v>
      </c>
      <c r="K678" s="52" t="s">
        <v>569</v>
      </c>
      <c r="L678" s="52" t="s">
        <v>33</v>
      </c>
      <c r="M678" s="52"/>
      <c r="N678" s="59">
        <v>45862.333333333299</v>
      </c>
      <c r="O678" s="52" t="s">
        <v>745</v>
      </c>
      <c r="P678" s="59">
        <v>45862.564583333296</v>
      </c>
      <c r="Q678" s="52" t="s">
        <v>745</v>
      </c>
      <c r="R678" s="193">
        <v>45900.557638888902</v>
      </c>
      <c r="S678" s="52" t="s">
        <v>20867</v>
      </c>
      <c r="T678" s="61">
        <v>0.97601851851851895</v>
      </c>
      <c r="U678" s="13">
        <f t="shared" si="31"/>
        <v>0.97601851851851895</v>
      </c>
      <c r="V678" s="47">
        <f t="shared" si="32"/>
        <v>23.424444444444454</v>
      </c>
      <c r="W678" s="47" t="str">
        <f t="shared" si="30"/>
        <v>12-36 hr</v>
      </c>
      <c r="X678" s="52" t="s">
        <v>22192</v>
      </c>
      <c r="Y678" s="62" t="s">
        <v>22193</v>
      </c>
      <c r="Z678" s="53"/>
      <c r="AA678" s="52" t="s">
        <v>20888</v>
      </c>
      <c r="AB678" s="52"/>
      <c r="AC678" s="52"/>
      <c r="AD678" s="52"/>
      <c r="AE678" s="52"/>
      <c r="AF678" s="52"/>
      <c r="AG678" s="52"/>
      <c r="AH678" s="52"/>
      <c r="AI678" s="52"/>
      <c r="AJ678" s="52"/>
      <c r="AK678" s="52"/>
      <c r="AL678" s="52"/>
      <c r="AM678" s="52"/>
      <c r="AN678" s="52"/>
      <c r="AO678" s="52"/>
      <c r="AP678" s="52"/>
      <c r="AQ678" s="52"/>
      <c r="AR678" s="52"/>
      <c r="AS678" s="52"/>
      <c r="AT678" s="52"/>
      <c r="AU678" s="52"/>
      <c r="AV678" s="52"/>
      <c r="AW678" s="52"/>
      <c r="AX678" s="52"/>
      <c r="AY678" s="52"/>
      <c r="AZ678" s="52"/>
      <c r="BA678" s="52"/>
      <c r="BB678" s="52"/>
      <c r="BC678" s="52"/>
      <c r="BD678" s="52"/>
      <c r="BE678" s="52"/>
      <c r="BF678" s="52"/>
      <c r="BG678" s="52"/>
      <c r="BH678" s="52"/>
      <c r="BI678" s="52"/>
      <c r="BJ678" s="52"/>
    </row>
    <row r="679" spans="1:62" ht="30" customHeight="1">
      <c r="A679" s="10">
        <v>678</v>
      </c>
      <c r="B679" s="57">
        <v>45899.663194444402</v>
      </c>
      <c r="C679" s="52">
        <v>126601</v>
      </c>
      <c r="D679" s="52">
        <v>541437</v>
      </c>
      <c r="E679" s="52" t="s">
        <v>11351</v>
      </c>
      <c r="F679" s="52" t="s">
        <v>22194</v>
      </c>
      <c r="G679" s="52" t="s">
        <v>22195</v>
      </c>
      <c r="H679" s="52" t="s">
        <v>5110</v>
      </c>
      <c r="I679" s="52" t="s">
        <v>11354</v>
      </c>
      <c r="J679" s="52">
        <v>40</v>
      </c>
      <c r="K679" s="52" t="s">
        <v>7289</v>
      </c>
      <c r="L679" s="52"/>
      <c r="M679" s="52"/>
      <c r="N679" s="52"/>
      <c r="O679" s="52" t="s">
        <v>2681</v>
      </c>
      <c r="P679" s="59">
        <v>45893.662499999999</v>
      </c>
      <c r="Q679" s="52" t="s">
        <v>22196</v>
      </c>
      <c r="R679" s="193">
        <v>45901.436111111099</v>
      </c>
      <c r="S679" s="52" t="s">
        <v>20867</v>
      </c>
      <c r="T679" s="60">
        <v>1.7727430555555601</v>
      </c>
      <c r="U679" s="13">
        <f t="shared" si="31"/>
        <v>1.7727430555555601</v>
      </c>
      <c r="V679" s="47">
        <f t="shared" si="32"/>
        <v>42.545833333333441</v>
      </c>
      <c r="W679" s="47" t="str">
        <f t="shared" si="30"/>
        <v>36-48 hr</v>
      </c>
      <c r="X679" s="52" t="s">
        <v>22197</v>
      </c>
      <c r="Y679" s="62" t="s">
        <v>22198</v>
      </c>
      <c r="Z679" s="53"/>
      <c r="AA679" s="52" t="s">
        <v>21686</v>
      </c>
      <c r="AB679" s="52"/>
      <c r="AC679" s="52"/>
      <c r="AD679" s="52"/>
      <c r="AE679" s="52"/>
      <c r="AF679" s="52"/>
      <c r="AG679" s="52"/>
      <c r="AH679" s="52"/>
      <c r="AI679" s="52"/>
      <c r="AJ679" s="52"/>
      <c r="AK679" s="52"/>
      <c r="AL679" s="52"/>
      <c r="AM679" s="52"/>
      <c r="AN679" s="52"/>
      <c r="AO679" s="52"/>
      <c r="AP679" s="52"/>
      <c r="AQ679" s="52"/>
      <c r="AR679" s="52"/>
      <c r="AS679" s="52"/>
      <c r="AT679" s="52"/>
      <c r="AU679" s="52"/>
      <c r="AV679" s="52"/>
      <c r="AW679" s="52"/>
      <c r="AX679" s="52"/>
      <c r="AY679" s="52"/>
      <c r="AZ679" s="52"/>
      <c r="BA679" s="52"/>
      <c r="BB679" s="52"/>
      <c r="BC679" s="52"/>
      <c r="BD679" s="52"/>
      <c r="BE679" s="52"/>
      <c r="BF679" s="52"/>
      <c r="BG679" s="52"/>
      <c r="BH679" s="52"/>
      <c r="BI679" s="52"/>
      <c r="BJ679" s="52"/>
    </row>
    <row r="680" spans="1:62" ht="30" customHeight="1">
      <c r="A680" s="10">
        <v>679</v>
      </c>
      <c r="B680" s="57">
        <v>45899.691666666702</v>
      </c>
      <c r="C680" s="52">
        <v>103901</v>
      </c>
      <c r="D680" s="52">
        <v>389647</v>
      </c>
      <c r="E680" s="52" t="s">
        <v>2140</v>
      </c>
      <c r="F680" s="52" t="s">
        <v>2141</v>
      </c>
      <c r="G680" s="52" t="s">
        <v>2142</v>
      </c>
      <c r="H680" s="52" t="s">
        <v>41</v>
      </c>
      <c r="I680" s="52" t="s">
        <v>2143</v>
      </c>
      <c r="J680" s="52">
        <v>20</v>
      </c>
      <c r="K680" s="52" t="s">
        <v>782</v>
      </c>
      <c r="L680" s="52" t="s">
        <v>33</v>
      </c>
      <c r="M680" s="52"/>
      <c r="N680" s="59">
        <v>45738.416666666701</v>
      </c>
      <c r="O680" s="52" t="s">
        <v>34</v>
      </c>
      <c r="P680" s="59">
        <v>45738.454861111102</v>
      </c>
      <c r="Q680" s="52" t="s">
        <v>2681</v>
      </c>
      <c r="R680" s="193">
        <v>45900.770833333299</v>
      </c>
      <c r="S680" s="52" t="s">
        <v>20867</v>
      </c>
      <c r="T680" s="60">
        <v>1.0794791666666701</v>
      </c>
      <c r="U680" s="13">
        <f t="shared" si="31"/>
        <v>1.0794791666666701</v>
      </c>
      <c r="V680" s="47">
        <f t="shared" si="32"/>
        <v>25.907500000000084</v>
      </c>
      <c r="W680" s="47" t="str">
        <f t="shared" si="30"/>
        <v>12-36 hr</v>
      </c>
      <c r="X680" s="52" t="s">
        <v>2144</v>
      </c>
      <c r="Y680" s="62" t="s">
        <v>22199</v>
      </c>
      <c r="Z680" s="53"/>
      <c r="AA680" s="52" t="s">
        <v>21431</v>
      </c>
      <c r="AB680" s="52"/>
      <c r="AC680" s="52"/>
      <c r="AD680" s="52"/>
      <c r="AE680" s="52"/>
      <c r="AF680" s="52"/>
      <c r="AG680" s="52"/>
      <c r="AH680" s="52"/>
      <c r="AI680" s="52"/>
      <c r="AJ680" s="52"/>
      <c r="AK680" s="52"/>
      <c r="AL680" s="52"/>
      <c r="AM680" s="52"/>
      <c r="AN680" s="52"/>
      <c r="AO680" s="52"/>
      <c r="AP680" s="52"/>
      <c r="AQ680" s="52"/>
      <c r="AR680" s="52"/>
      <c r="AS680" s="52"/>
      <c r="AT680" s="52"/>
      <c r="AU680" s="52"/>
      <c r="AV680" s="52"/>
      <c r="AW680" s="52"/>
      <c r="AX680" s="52"/>
      <c r="AY680" s="52"/>
      <c r="AZ680" s="52"/>
      <c r="BA680" s="52"/>
      <c r="BB680" s="52"/>
      <c r="BC680" s="52"/>
      <c r="BD680" s="52"/>
      <c r="BE680" s="52"/>
      <c r="BF680" s="52"/>
      <c r="BG680" s="52"/>
      <c r="BH680" s="52"/>
      <c r="BI680" s="52"/>
      <c r="BJ680" s="52"/>
    </row>
    <row r="681" spans="1:62" ht="30" customHeight="1">
      <c r="A681" s="10">
        <v>680</v>
      </c>
      <c r="B681" s="44">
        <v>45899.702777777798</v>
      </c>
      <c r="C681" s="52">
        <v>122841</v>
      </c>
      <c r="D681" s="52">
        <v>511527</v>
      </c>
      <c r="E681" s="52" t="s">
        <v>8455</v>
      </c>
      <c r="F681" s="52" t="s">
        <v>8456</v>
      </c>
      <c r="G681" s="52" t="s">
        <v>8457</v>
      </c>
      <c r="H681" s="52" t="s">
        <v>5110</v>
      </c>
      <c r="I681" s="52" t="s">
        <v>8458</v>
      </c>
      <c r="J681" s="52">
        <v>50</v>
      </c>
      <c r="K681" s="52" t="s">
        <v>8459</v>
      </c>
      <c r="L681" s="52"/>
      <c r="M681" s="52"/>
      <c r="N681" s="59" t="s">
        <v>22200</v>
      </c>
      <c r="O681" s="52" t="s">
        <v>2681</v>
      </c>
      <c r="P681" s="59" t="s">
        <v>22201</v>
      </c>
      <c r="Q681" s="52"/>
      <c r="R681" s="193">
        <v>45666.954861111102</v>
      </c>
      <c r="S681" s="52" t="s">
        <v>20867</v>
      </c>
      <c r="T681" s="60">
        <v>2.25159722222222</v>
      </c>
      <c r="U681" s="13">
        <f t="shared" si="31"/>
        <v>2.25159722222222</v>
      </c>
      <c r="V681" s="47">
        <f t="shared" si="32"/>
        <v>54.038333333333284</v>
      </c>
      <c r="W681" s="47" t="str">
        <f t="shared" si="30"/>
        <v>36-48 hr</v>
      </c>
      <c r="X681" s="13" t="s">
        <v>22202</v>
      </c>
      <c r="Y681" s="62" t="s">
        <v>21352</v>
      </c>
      <c r="Z681" s="52"/>
      <c r="AA681" s="52" t="s">
        <v>21352</v>
      </c>
      <c r="AB681" s="52"/>
      <c r="AC681" s="52"/>
      <c r="AD681" s="52"/>
      <c r="AE681" s="52"/>
      <c r="AF681" s="52"/>
      <c r="AG681" s="52"/>
      <c r="AH681" s="52"/>
      <c r="AI681" s="52"/>
      <c r="AJ681" s="52"/>
      <c r="AK681" s="52"/>
      <c r="AL681" s="52"/>
      <c r="AM681" s="52"/>
      <c r="AN681" s="52"/>
      <c r="AO681" s="52"/>
      <c r="AP681" s="52"/>
      <c r="AQ681" s="52"/>
      <c r="AR681" s="52"/>
      <c r="AS681" s="52"/>
      <c r="AT681" s="52"/>
      <c r="AU681" s="52"/>
      <c r="AV681" s="52"/>
      <c r="AW681" s="52"/>
      <c r="AX681" s="52"/>
      <c r="AY681" s="52"/>
      <c r="AZ681" s="52"/>
      <c r="BA681" s="52"/>
      <c r="BB681" s="52"/>
      <c r="BC681" s="52"/>
      <c r="BD681" s="52"/>
      <c r="BE681" s="52"/>
      <c r="BF681" s="52"/>
      <c r="BG681" s="52"/>
      <c r="BH681" s="52"/>
      <c r="BI681" s="52"/>
      <c r="BJ681" s="52"/>
    </row>
    <row r="682" spans="1:62" ht="30" customHeight="1">
      <c r="A682" s="10">
        <v>681</v>
      </c>
      <c r="B682" s="57">
        <v>45899.704166666699</v>
      </c>
      <c r="C682" s="52">
        <v>127292</v>
      </c>
      <c r="D682" s="52">
        <v>546519</v>
      </c>
      <c r="E682" s="52" t="s">
        <v>12274</v>
      </c>
      <c r="F682" s="52" t="s">
        <v>22203</v>
      </c>
      <c r="G682" s="52" t="s">
        <v>22204</v>
      </c>
      <c r="H682" s="52" t="s">
        <v>5098</v>
      </c>
      <c r="I682" s="52" t="s">
        <v>12277</v>
      </c>
      <c r="J682" s="52">
        <v>20</v>
      </c>
      <c r="K682" s="52"/>
      <c r="L682" s="52"/>
      <c r="M682" s="52"/>
      <c r="N682" s="59">
        <v>45899.704166666699</v>
      </c>
      <c r="O682" s="52" t="s">
        <v>5218</v>
      </c>
      <c r="P682" s="59">
        <v>45898.517361111102</v>
      </c>
      <c r="Q682" s="52"/>
      <c r="R682" s="193">
        <v>45900.477083333302</v>
      </c>
      <c r="S682" s="52" t="s">
        <v>20867</v>
      </c>
      <c r="T682" s="61">
        <v>0.77249999999999996</v>
      </c>
      <c r="U682" s="13">
        <f t="shared" si="31"/>
        <v>0.77249999999999996</v>
      </c>
      <c r="V682" s="47">
        <f t="shared" si="32"/>
        <v>18.54</v>
      </c>
      <c r="W682" s="47" t="str">
        <f t="shared" si="30"/>
        <v>12-36 hr</v>
      </c>
      <c r="X682" s="52"/>
      <c r="Y682" s="62" t="s">
        <v>22205</v>
      </c>
      <c r="Z682" s="52"/>
      <c r="AA682" s="52" t="s">
        <v>20888</v>
      </c>
      <c r="AB682" s="52"/>
      <c r="AC682" s="52"/>
      <c r="AD682" s="52"/>
      <c r="AE682" s="52"/>
      <c r="AF682" s="52"/>
      <c r="AG682" s="52"/>
      <c r="AH682" s="52"/>
      <c r="AI682" s="52"/>
      <c r="AJ682" s="52"/>
      <c r="AK682" s="52"/>
      <c r="AL682" s="52"/>
      <c r="AM682" s="52"/>
      <c r="AN682" s="52"/>
      <c r="AO682" s="52"/>
      <c r="AP682" s="52"/>
      <c r="AQ682" s="52"/>
      <c r="AR682" s="52"/>
      <c r="AS682" s="52"/>
      <c r="AT682" s="52"/>
      <c r="AU682" s="52"/>
      <c r="AV682" s="52"/>
      <c r="AW682" s="52"/>
      <c r="AX682" s="52"/>
      <c r="AY682" s="52"/>
      <c r="AZ682" s="52"/>
      <c r="BA682" s="52"/>
      <c r="BB682" s="52"/>
      <c r="BC682" s="52"/>
      <c r="BD682" s="52"/>
      <c r="BE682" s="52"/>
      <c r="BF682" s="52"/>
      <c r="BG682" s="52"/>
      <c r="BH682" s="52"/>
      <c r="BI682" s="52"/>
      <c r="BJ682" s="52"/>
    </row>
    <row r="683" spans="1:62" ht="30" customHeight="1">
      <c r="A683" s="10">
        <v>682</v>
      </c>
      <c r="B683" s="57">
        <v>45899.713194444397</v>
      </c>
      <c r="C683" s="52">
        <v>120571</v>
      </c>
      <c r="D683" s="52">
        <v>495070</v>
      </c>
      <c r="E683" s="52" t="s">
        <v>7072</v>
      </c>
      <c r="F683" s="52" t="s">
        <v>22206</v>
      </c>
      <c r="G683" s="52" t="s">
        <v>7074</v>
      </c>
      <c r="H683" s="52" t="s">
        <v>5110</v>
      </c>
      <c r="I683" s="52" t="s">
        <v>22207</v>
      </c>
      <c r="J683" s="52">
        <v>20</v>
      </c>
      <c r="K683" s="52" t="s">
        <v>6647</v>
      </c>
      <c r="L683" s="52"/>
      <c r="M683" s="52">
        <v>108</v>
      </c>
      <c r="N683" s="59">
        <v>45853.333333333299</v>
      </c>
      <c r="O683" s="52" t="s">
        <v>5218</v>
      </c>
      <c r="P683" s="59">
        <v>45853.781944444403</v>
      </c>
      <c r="Q683" s="52" t="s">
        <v>22196</v>
      </c>
      <c r="R683" s="193">
        <v>45901.552777777797</v>
      </c>
      <c r="S683" s="52" t="s">
        <v>20867</v>
      </c>
      <c r="T683" s="60">
        <v>1.83899305555556</v>
      </c>
      <c r="U683" s="13">
        <f t="shared" si="31"/>
        <v>1.83899305555556</v>
      </c>
      <c r="V683" s="47">
        <f t="shared" si="32"/>
        <v>44.135833333333437</v>
      </c>
      <c r="W683" s="47" t="str">
        <f t="shared" si="30"/>
        <v>36-48 hr</v>
      </c>
      <c r="X683" s="52"/>
      <c r="Y683" s="62" t="s">
        <v>22208</v>
      </c>
      <c r="Z683" s="52"/>
      <c r="AA683" s="52" t="s">
        <v>20888</v>
      </c>
      <c r="AB683" s="52"/>
      <c r="AC683" s="52"/>
      <c r="AD683" s="52"/>
      <c r="AE683" s="52"/>
      <c r="AF683" s="52"/>
      <c r="AG683" s="52"/>
      <c r="AH683" s="52"/>
      <c r="AI683" s="52"/>
      <c r="AJ683" s="52"/>
      <c r="AK683" s="52"/>
      <c r="AL683" s="52"/>
      <c r="AM683" s="52"/>
      <c r="AN683" s="52"/>
      <c r="AO683" s="52"/>
      <c r="AP683" s="52"/>
      <c r="AQ683" s="52"/>
      <c r="AR683" s="52"/>
      <c r="AS683" s="52"/>
      <c r="AT683" s="52"/>
      <c r="AU683" s="52"/>
      <c r="AV683" s="52"/>
      <c r="AW683" s="52"/>
      <c r="AX683" s="52"/>
      <c r="AY683" s="52"/>
      <c r="AZ683" s="52"/>
      <c r="BA683" s="52"/>
      <c r="BB683" s="52"/>
      <c r="BC683" s="52"/>
      <c r="BD683" s="52"/>
      <c r="BE683" s="52"/>
      <c r="BF683" s="52"/>
      <c r="BG683" s="52"/>
      <c r="BH683" s="52"/>
      <c r="BI683" s="52"/>
      <c r="BJ683" s="52"/>
    </row>
    <row r="684" spans="1:62" ht="30" customHeight="1">
      <c r="A684" s="10">
        <v>683</v>
      </c>
      <c r="B684" s="57">
        <v>45899.714583333298</v>
      </c>
      <c r="C684" s="52">
        <v>122058</v>
      </c>
      <c r="D684" s="52">
        <v>147667</v>
      </c>
      <c r="E684" s="52" t="s">
        <v>7880</v>
      </c>
      <c r="F684" s="52" t="s">
        <v>7881</v>
      </c>
      <c r="G684" s="52" t="s">
        <v>7882</v>
      </c>
      <c r="H684" s="52" t="s">
        <v>5098</v>
      </c>
      <c r="I684" s="52" t="s">
        <v>7883</v>
      </c>
      <c r="J684" s="52">
        <v>40</v>
      </c>
      <c r="K684" s="52" t="s">
        <v>6984</v>
      </c>
      <c r="L684" s="52"/>
      <c r="M684" s="52">
        <v>20</v>
      </c>
      <c r="N684" s="59">
        <v>45863.333333333299</v>
      </c>
      <c r="O684" s="52" t="s">
        <v>2681</v>
      </c>
      <c r="P684" s="59">
        <v>45863.524305555598</v>
      </c>
      <c r="Q684" s="52" t="s">
        <v>3111</v>
      </c>
      <c r="R684" s="193">
        <v>45902.441666666702</v>
      </c>
      <c r="S684" s="52" t="s">
        <v>20867</v>
      </c>
      <c r="T684" s="60">
        <v>2.72734953703704</v>
      </c>
      <c r="U684" s="13">
        <f t="shared" si="31"/>
        <v>2.72734953703704</v>
      </c>
      <c r="V684" s="47">
        <f t="shared" si="32"/>
        <v>65.456388888888966</v>
      </c>
      <c r="W684" s="47" t="str">
        <f t="shared" si="30"/>
        <v>&gt; 60 hr</v>
      </c>
      <c r="X684" s="52"/>
      <c r="Y684" s="62" t="s">
        <v>22209</v>
      </c>
      <c r="Z684" s="52"/>
      <c r="AA684" s="52" t="s">
        <v>20888</v>
      </c>
      <c r="AB684" s="52"/>
      <c r="AC684" s="52"/>
      <c r="AD684" s="52"/>
      <c r="AE684" s="52"/>
      <c r="AF684" s="52"/>
      <c r="AG684" s="52"/>
      <c r="AH684" s="52"/>
      <c r="AI684" s="52"/>
      <c r="AJ684" s="52"/>
      <c r="AK684" s="52"/>
      <c r="AL684" s="52"/>
      <c r="AM684" s="52"/>
      <c r="AN684" s="52"/>
      <c r="AO684" s="52"/>
      <c r="AP684" s="52"/>
      <c r="AQ684" s="52"/>
      <c r="AR684" s="52"/>
      <c r="AS684" s="52"/>
      <c r="AT684" s="52"/>
      <c r="AU684" s="52"/>
      <c r="AV684" s="52"/>
      <c r="AW684" s="52"/>
      <c r="AX684" s="52"/>
      <c r="AY684" s="52"/>
      <c r="AZ684" s="52"/>
      <c r="BA684" s="52"/>
      <c r="BB684" s="52"/>
      <c r="BC684" s="52"/>
      <c r="BD684" s="52"/>
      <c r="BE684" s="52"/>
      <c r="BF684" s="52"/>
      <c r="BG684" s="52"/>
      <c r="BH684" s="52"/>
      <c r="BI684" s="52"/>
      <c r="BJ684" s="52"/>
    </row>
    <row r="685" spans="1:62" ht="30" customHeight="1">
      <c r="A685" s="10">
        <v>684</v>
      </c>
      <c r="B685" s="44">
        <v>45900.4194444444</v>
      </c>
      <c r="C685" s="52">
        <v>127269</v>
      </c>
      <c r="D685" s="52">
        <v>546744</v>
      </c>
      <c r="E685" s="52" t="s">
        <v>12230</v>
      </c>
      <c r="F685" s="52" t="s">
        <v>22210</v>
      </c>
      <c r="G685" s="52" t="s">
        <v>22211</v>
      </c>
      <c r="H685" s="52" t="s">
        <v>10643</v>
      </c>
      <c r="I685" s="52" t="s">
        <v>12227</v>
      </c>
      <c r="J685" s="52">
        <v>20</v>
      </c>
      <c r="K685" s="52"/>
      <c r="L685" s="52"/>
      <c r="M685" s="52"/>
      <c r="N685" s="59"/>
      <c r="O685" s="52" t="s">
        <v>2681</v>
      </c>
      <c r="P685" s="59" t="s">
        <v>22212</v>
      </c>
      <c r="Q685" s="52"/>
      <c r="R685" s="193">
        <v>45725.452777777798</v>
      </c>
      <c r="S685" s="52" t="s">
        <v>20867</v>
      </c>
      <c r="T685" s="60">
        <v>3.03350694444444</v>
      </c>
      <c r="U685" s="13">
        <f t="shared" si="31"/>
        <v>3.03350694444444</v>
      </c>
      <c r="V685" s="47">
        <f t="shared" si="32"/>
        <v>72.804166666666561</v>
      </c>
      <c r="W685" s="47" t="str">
        <f t="shared" si="30"/>
        <v>&gt; 60 hr</v>
      </c>
      <c r="X685" s="47"/>
      <c r="Y685" s="63" t="s">
        <v>22213</v>
      </c>
      <c r="Z685" s="52" t="s">
        <v>22214</v>
      </c>
      <c r="AA685" s="52" t="s">
        <v>21087</v>
      </c>
      <c r="AB685" s="52"/>
      <c r="AC685" s="52"/>
      <c r="AD685" s="52"/>
      <c r="AE685" s="52"/>
      <c r="AF685" s="52"/>
      <c r="AG685" s="52"/>
      <c r="AH685" s="52"/>
      <c r="AI685" s="52"/>
      <c r="AJ685" s="52"/>
      <c r="AK685" s="52"/>
      <c r="AL685" s="52"/>
      <c r="AM685" s="52"/>
      <c r="AN685" s="52"/>
      <c r="AO685" s="52"/>
      <c r="AP685" s="52"/>
      <c r="AQ685" s="52"/>
      <c r="AR685" s="52"/>
      <c r="AS685" s="52"/>
      <c r="AT685" s="52"/>
      <c r="AU685" s="52"/>
      <c r="AV685" s="52"/>
      <c r="AW685" s="52"/>
      <c r="AX685" s="52"/>
      <c r="AY685" s="52"/>
      <c r="AZ685" s="52"/>
      <c r="BA685" s="52"/>
      <c r="BB685" s="52"/>
      <c r="BC685" s="52"/>
      <c r="BD685" s="52"/>
      <c r="BE685" s="52"/>
      <c r="BF685" s="52"/>
      <c r="BG685" s="52"/>
      <c r="BH685" s="52"/>
      <c r="BI685" s="52"/>
      <c r="BJ685" s="52"/>
    </row>
    <row r="686" spans="1:62" ht="30" customHeight="1">
      <c r="A686" s="10">
        <v>685</v>
      </c>
      <c r="B686" s="44">
        <v>45900.422222222202</v>
      </c>
      <c r="C686" s="52">
        <v>127271</v>
      </c>
      <c r="D686" s="52">
        <v>546735</v>
      </c>
      <c r="E686" s="52" t="s">
        <v>12224</v>
      </c>
      <c r="F686" s="52" t="s">
        <v>22210</v>
      </c>
      <c r="G686" s="52" t="s">
        <v>22215</v>
      </c>
      <c r="H686" s="52" t="s">
        <v>10643</v>
      </c>
      <c r="I686" s="52" t="s">
        <v>12227</v>
      </c>
      <c r="J686" s="52">
        <v>20</v>
      </c>
      <c r="K686" s="52"/>
      <c r="L686" s="52"/>
      <c r="M686" s="52"/>
      <c r="N686" s="59"/>
      <c r="O686" s="52" t="s">
        <v>2681</v>
      </c>
      <c r="P686" s="59" t="s">
        <v>22216</v>
      </c>
      <c r="Q686" s="52"/>
      <c r="R686" s="193">
        <v>45725.452777777798</v>
      </c>
      <c r="S686" s="52" t="s">
        <v>20867</v>
      </c>
      <c r="T686" s="60">
        <v>3.0310763888888901</v>
      </c>
      <c r="U686" s="13">
        <f t="shared" si="31"/>
        <v>3.0310763888888901</v>
      </c>
      <c r="V686" s="47">
        <f t="shared" si="32"/>
        <v>72.745833333333366</v>
      </c>
      <c r="W686" s="47" t="str">
        <f t="shared" si="30"/>
        <v>&gt; 60 hr</v>
      </c>
      <c r="X686" s="47"/>
      <c r="Y686" s="63" t="s">
        <v>22213</v>
      </c>
      <c r="Z686" s="52" t="s">
        <v>22214</v>
      </c>
      <c r="AA686" s="52" t="s">
        <v>21087</v>
      </c>
      <c r="AB686" s="52"/>
      <c r="AC686" s="52"/>
      <c r="AD686" s="52"/>
      <c r="AE686" s="52"/>
      <c r="AF686" s="52"/>
      <c r="AG686" s="52"/>
      <c r="AH686" s="52"/>
      <c r="AI686" s="52"/>
      <c r="AJ686" s="52"/>
      <c r="AK686" s="52"/>
      <c r="AL686" s="52"/>
      <c r="AM686" s="52"/>
      <c r="AN686" s="52"/>
      <c r="AO686" s="52"/>
      <c r="AP686" s="52"/>
      <c r="AQ686" s="52"/>
      <c r="AR686" s="52"/>
      <c r="AS686" s="52"/>
      <c r="AT686" s="52"/>
      <c r="AU686" s="52"/>
      <c r="AV686" s="52"/>
      <c r="AW686" s="52"/>
      <c r="AX686" s="52"/>
      <c r="AY686" s="52"/>
      <c r="AZ686" s="52"/>
      <c r="BA686" s="52"/>
      <c r="BB686" s="52"/>
      <c r="BC686" s="52"/>
      <c r="BD686" s="52"/>
      <c r="BE686" s="52"/>
      <c r="BF686" s="52"/>
      <c r="BG686" s="52"/>
      <c r="BH686" s="52"/>
      <c r="BI686" s="52"/>
      <c r="BJ686" s="52"/>
    </row>
    <row r="687" spans="1:62" ht="30" customHeight="1">
      <c r="A687" s="10">
        <v>686</v>
      </c>
      <c r="B687" s="57">
        <v>45900.598611111098</v>
      </c>
      <c r="C687" s="52">
        <v>127218</v>
      </c>
      <c r="D687" s="52">
        <v>507527</v>
      </c>
      <c r="E687" s="52" t="s">
        <v>12167</v>
      </c>
      <c r="F687" s="52" t="s">
        <v>22217</v>
      </c>
      <c r="G687" s="52" t="s">
        <v>12169</v>
      </c>
      <c r="H687" s="52" t="s">
        <v>5110</v>
      </c>
      <c r="I687" s="52" t="s">
        <v>12170</v>
      </c>
      <c r="J687" s="52">
        <v>20</v>
      </c>
      <c r="K687" s="52"/>
      <c r="L687" s="52"/>
      <c r="M687" s="52"/>
      <c r="N687" s="52"/>
      <c r="O687" s="52" t="s">
        <v>5218</v>
      </c>
      <c r="P687" s="59">
        <v>45897.730555555601</v>
      </c>
      <c r="Q687" s="52" t="s">
        <v>5218</v>
      </c>
      <c r="R687" s="193">
        <v>45901.461805555598</v>
      </c>
      <c r="S687" s="52" t="s">
        <v>20867</v>
      </c>
      <c r="T687" s="61">
        <v>0.86319444444444404</v>
      </c>
      <c r="U687" s="13">
        <f t="shared" si="31"/>
        <v>0.86319444444444404</v>
      </c>
      <c r="V687" s="47">
        <f t="shared" si="32"/>
        <v>20.716666666666658</v>
      </c>
      <c r="W687" s="47" t="str">
        <f t="shared" si="30"/>
        <v>12-36 hr</v>
      </c>
      <c r="X687" s="52"/>
      <c r="Y687" s="62" t="s">
        <v>22218</v>
      </c>
      <c r="Z687" s="53"/>
      <c r="AA687" s="52" t="s">
        <v>20888</v>
      </c>
      <c r="AB687" s="52"/>
      <c r="AC687" s="52"/>
      <c r="AD687" s="52"/>
      <c r="AE687" s="52"/>
      <c r="AF687" s="52"/>
      <c r="AG687" s="52"/>
      <c r="AH687" s="52"/>
      <c r="AI687" s="52"/>
      <c r="AJ687" s="52"/>
      <c r="AK687" s="52"/>
      <c r="AL687" s="52"/>
      <c r="AM687" s="52"/>
      <c r="AN687" s="52"/>
      <c r="AO687" s="52"/>
      <c r="AP687" s="52"/>
      <c r="AQ687" s="52"/>
      <c r="AR687" s="52"/>
      <c r="AS687" s="52"/>
      <c r="AT687" s="52"/>
      <c r="AU687" s="52"/>
      <c r="AV687" s="52"/>
      <c r="AW687" s="52"/>
      <c r="AX687" s="52"/>
      <c r="AY687" s="52"/>
      <c r="AZ687" s="52"/>
      <c r="BA687" s="52"/>
      <c r="BB687" s="52"/>
      <c r="BC687" s="52"/>
      <c r="BD687" s="52"/>
      <c r="BE687" s="52"/>
      <c r="BF687" s="52"/>
      <c r="BG687" s="52"/>
      <c r="BH687" s="52"/>
      <c r="BI687" s="52"/>
      <c r="BJ687" s="52"/>
    </row>
    <row r="688" spans="1:62" ht="30" customHeight="1">
      <c r="A688" s="10">
        <v>687</v>
      </c>
      <c r="B688" s="57">
        <v>45900.618055555598</v>
      </c>
      <c r="C688" s="52">
        <v>121540</v>
      </c>
      <c r="D688" s="52">
        <v>86461</v>
      </c>
      <c r="E688" s="52" t="s">
        <v>7454</v>
      </c>
      <c r="F688" s="52" t="s">
        <v>7455</v>
      </c>
      <c r="G688" s="52" t="s">
        <v>7456</v>
      </c>
      <c r="H688" s="52" t="s">
        <v>5110</v>
      </c>
      <c r="I688" s="52" t="s">
        <v>7457</v>
      </c>
      <c r="J688" s="52">
        <v>25</v>
      </c>
      <c r="K688" s="52" t="s">
        <v>7458</v>
      </c>
      <c r="L688" s="52"/>
      <c r="M688" s="52">
        <v>40</v>
      </c>
      <c r="N688" s="59">
        <v>45860.333333333299</v>
      </c>
      <c r="O688" s="52" t="s">
        <v>5308</v>
      </c>
      <c r="P688" s="59">
        <v>45860.488888888904</v>
      </c>
      <c r="Q688" s="52" t="s">
        <v>22196</v>
      </c>
      <c r="R688" s="193">
        <v>45901.456250000003</v>
      </c>
      <c r="S688" s="52" t="s">
        <v>20867</v>
      </c>
      <c r="T688" s="61">
        <v>0.83783564814814804</v>
      </c>
      <c r="U688" s="13">
        <f t="shared" si="31"/>
        <v>0.83783564814814804</v>
      </c>
      <c r="V688" s="47">
        <f t="shared" si="32"/>
        <v>20.108055555555552</v>
      </c>
      <c r="W688" s="47" t="str">
        <f t="shared" si="30"/>
        <v>12-36 hr</v>
      </c>
      <c r="X688" s="52" t="s">
        <v>21594</v>
      </c>
      <c r="Y688" s="62" t="s">
        <v>22219</v>
      </c>
      <c r="Z688" s="53"/>
      <c r="AA688" s="52" t="s">
        <v>20888</v>
      </c>
      <c r="AB688" s="52"/>
      <c r="AC688" s="52"/>
      <c r="AD688" s="52"/>
      <c r="AE688" s="52"/>
      <c r="AF688" s="52"/>
      <c r="AG688" s="52"/>
      <c r="AH688" s="52"/>
      <c r="AI688" s="52"/>
      <c r="AJ688" s="52"/>
      <c r="AK688" s="52"/>
      <c r="AL688" s="52"/>
      <c r="AM688" s="52"/>
      <c r="AN688" s="52"/>
      <c r="AO688" s="52"/>
      <c r="AP688" s="52"/>
      <c r="AQ688" s="52"/>
      <c r="AR688" s="52"/>
      <c r="AS688" s="52"/>
      <c r="AT688" s="52"/>
      <c r="AU688" s="52"/>
      <c r="AV688" s="52"/>
      <c r="AW688" s="52"/>
      <c r="AX688" s="52"/>
      <c r="AY688" s="52"/>
      <c r="AZ688" s="52"/>
      <c r="BA688" s="52"/>
      <c r="BB688" s="52"/>
      <c r="BC688" s="52"/>
      <c r="BD688" s="52"/>
      <c r="BE688" s="52"/>
      <c r="BF688" s="52"/>
      <c r="BG688" s="52"/>
      <c r="BH688" s="52"/>
      <c r="BI688" s="52"/>
      <c r="BJ688" s="52"/>
    </row>
    <row r="689" spans="1:62" ht="30" customHeight="1">
      <c r="A689" s="10">
        <v>688</v>
      </c>
      <c r="B689" s="57">
        <v>45900.622222222199</v>
      </c>
      <c r="C689" s="52">
        <v>124729</v>
      </c>
      <c r="D689" s="52">
        <v>197868</v>
      </c>
      <c r="E689" s="52" t="s">
        <v>9770</v>
      </c>
      <c r="F689" s="52" t="s">
        <v>9771</v>
      </c>
      <c r="G689" s="52" t="s">
        <v>9772</v>
      </c>
      <c r="H689" s="52" t="s">
        <v>5098</v>
      </c>
      <c r="I689" s="52" t="s">
        <v>9773</v>
      </c>
      <c r="J689" s="52">
        <v>20</v>
      </c>
      <c r="K689" s="52" t="s">
        <v>7899</v>
      </c>
      <c r="L689" s="52"/>
      <c r="M689" s="52"/>
      <c r="N689" s="52"/>
      <c r="O689" s="52" t="s">
        <v>5218</v>
      </c>
      <c r="P689" s="59">
        <v>45879.545138888898</v>
      </c>
      <c r="Q689" s="52"/>
      <c r="R689" s="193">
        <v>45901.957638888904</v>
      </c>
      <c r="S689" s="52" t="s">
        <v>20867</v>
      </c>
      <c r="T689" s="60">
        <v>1.33521990740741</v>
      </c>
      <c r="U689" s="13">
        <f t="shared" si="31"/>
        <v>1.33521990740741</v>
      </c>
      <c r="V689" s="47">
        <f t="shared" si="32"/>
        <v>32.045277777777841</v>
      </c>
      <c r="W689" s="47" t="str">
        <f t="shared" si="30"/>
        <v>12-36 hr</v>
      </c>
      <c r="X689" s="52" t="s">
        <v>22220</v>
      </c>
      <c r="Y689" s="62" t="s">
        <v>22221</v>
      </c>
      <c r="Z689" s="53"/>
      <c r="AA689" s="52" t="s">
        <v>21087</v>
      </c>
      <c r="AB689" s="52"/>
      <c r="AC689" s="52"/>
      <c r="AD689" s="52"/>
      <c r="AE689" s="52"/>
      <c r="AF689" s="52"/>
      <c r="AG689" s="52"/>
      <c r="AH689" s="52"/>
      <c r="AI689" s="52"/>
      <c r="AJ689" s="52"/>
      <c r="AK689" s="52"/>
      <c r="AL689" s="52"/>
      <c r="AM689" s="52"/>
      <c r="AN689" s="52"/>
      <c r="AO689" s="52"/>
      <c r="AP689" s="52"/>
      <c r="AQ689" s="52"/>
      <c r="AR689" s="52"/>
      <c r="AS689" s="52"/>
      <c r="AT689" s="52"/>
      <c r="AU689" s="52"/>
      <c r="AV689" s="52"/>
      <c r="AW689" s="52"/>
      <c r="AX689" s="52"/>
      <c r="AY689" s="52"/>
      <c r="AZ689" s="52"/>
      <c r="BA689" s="52"/>
      <c r="BB689" s="52"/>
      <c r="BC689" s="52"/>
      <c r="BD689" s="52"/>
      <c r="BE689" s="52"/>
      <c r="BF689" s="52"/>
      <c r="BG689" s="52"/>
      <c r="BH689" s="52"/>
      <c r="BI689" s="52"/>
      <c r="BJ689" s="52"/>
    </row>
    <row r="690" spans="1:62" ht="30" customHeight="1">
      <c r="A690" s="10">
        <v>689</v>
      </c>
      <c r="B690" s="57">
        <v>45900.684722222199</v>
      </c>
      <c r="C690" s="52">
        <v>115751</v>
      </c>
      <c r="D690" s="52">
        <v>464826</v>
      </c>
      <c r="E690" s="52" t="s">
        <v>4650</v>
      </c>
      <c r="F690" s="52" t="s">
        <v>4651</v>
      </c>
      <c r="G690" s="52" t="s">
        <v>4652</v>
      </c>
      <c r="H690" s="52" t="s">
        <v>2355</v>
      </c>
      <c r="I690" s="52" t="s">
        <v>4653</v>
      </c>
      <c r="J690" s="52">
        <v>20</v>
      </c>
      <c r="K690" s="52" t="s">
        <v>2788</v>
      </c>
      <c r="L690" s="52" t="s">
        <v>4913</v>
      </c>
      <c r="M690" s="52">
        <v>40</v>
      </c>
      <c r="N690" s="52"/>
      <c r="O690" s="52" t="s">
        <v>2681</v>
      </c>
      <c r="P690" s="59">
        <v>45829.679861111101</v>
      </c>
      <c r="Q690" s="52" t="s">
        <v>3111</v>
      </c>
      <c r="R690" s="193">
        <v>45902.969444444403</v>
      </c>
      <c r="S690" s="52" t="s">
        <v>20867</v>
      </c>
      <c r="T690" s="60">
        <v>2.2846412037036998</v>
      </c>
      <c r="U690" s="13">
        <f t="shared" si="31"/>
        <v>2.2846412037036998</v>
      </c>
      <c r="V690" s="47">
        <f t="shared" si="32"/>
        <v>54.831388888888796</v>
      </c>
      <c r="W690" s="47" t="str">
        <f t="shared" si="30"/>
        <v>36-48 hr</v>
      </c>
      <c r="X690" s="52" t="s">
        <v>22222</v>
      </c>
      <c r="Y690" s="62" t="s">
        <v>22223</v>
      </c>
      <c r="Z690" s="53"/>
      <c r="AA690" s="52" t="s">
        <v>20888</v>
      </c>
      <c r="AB690" s="52"/>
      <c r="AC690" s="52"/>
      <c r="AD690" s="52"/>
      <c r="AE690" s="52"/>
      <c r="AF690" s="52"/>
      <c r="AG690" s="52"/>
      <c r="AH690" s="52"/>
      <c r="AI690" s="52"/>
      <c r="AJ690" s="52"/>
      <c r="AK690" s="52"/>
      <c r="AL690" s="52"/>
      <c r="AM690" s="52"/>
      <c r="AN690" s="52"/>
      <c r="AO690" s="52"/>
      <c r="AP690" s="52"/>
      <c r="AQ690" s="52"/>
      <c r="AR690" s="52"/>
      <c r="AS690" s="52"/>
      <c r="AT690" s="52"/>
      <c r="AU690" s="52"/>
      <c r="AV690" s="52"/>
      <c r="AW690" s="52"/>
      <c r="AX690" s="52"/>
      <c r="AY690" s="52"/>
      <c r="AZ690" s="52"/>
      <c r="BA690" s="52"/>
      <c r="BB690" s="52"/>
      <c r="BC690" s="52"/>
      <c r="BD690" s="52"/>
      <c r="BE690" s="52"/>
      <c r="BF690" s="52"/>
      <c r="BG690" s="52"/>
      <c r="BH690" s="52"/>
      <c r="BI690" s="52"/>
      <c r="BJ690" s="52"/>
    </row>
    <row r="691" spans="1:62" ht="30" customHeight="1">
      <c r="A691" s="10">
        <v>690</v>
      </c>
      <c r="B691" s="57">
        <v>45900.697222222203</v>
      </c>
      <c r="C691" s="52">
        <v>119754</v>
      </c>
      <c r="D691" s="52">
        <v>489622</v>
      </c>
      <c r="E691" s="52" t="s">
        <v>6741</v>
      </c>
      <c r="F691" s="52" t="s">
        <v>6742</v>
      </c>
      <c r="G691" s="52" t="s">
        <v>22224</v>
      </c>
      <c r="H691" s="52" t="s">
        <v>5098</v>
      </c>
      <c r="I691" s="52" t="s">
        <v>22225</v>
      </c>
      <c r="J691" s="52">
        <v>20</v>
      </c>
      <c r="K691" s="52" t="s">
        <v>6745</v>
      </c>
      <c r="L691" s="52"/>
      <c r="M691" s="52"/>
      <c r="N691" s="59">
        <v>45849.333333333299</v>
      </c>
      <c r="O691" s="52" t="s">
        <v>5218</v>
      </c>
      <c r="P691" s="59">
        <v>45849.411805555603</v>
      </c>
      <c r="Q691" s="52" t="s">
        <v>22174</v>
      </c>
      <c r="R691" s="193">
        <v>45901.736111111102</v>
      </c>
      <c r="S691" s="52" t="s">
        <v>20867</v>
      </c>
      <c r="T691" s="60">
        <v>1.0383564814814801</v>
      </c>
      <c r="U691" s="13">
        <f t="shared" si="31"/>
        <v>1.0383564814814801</v>
      </c>
      <c r="V691" s="47">
        <f t="shared" si="32"/>
        <v>24.920555555555524</v>
      </c>
      <c r="W691" s="47" t="str">
        <f t="shared" si="30"/>
        <v>12-36 hr</v>
      </c>
      <c r="X691" s="52" t="s">
        <v>22226</v>
      </c>
      <c r="Y691" s="62" t="s">
        <v>22227</v>
      </c>
      <c r="Z691" s="53"/>
      <c r="AA691" s="52" t="s">
        <v>21431</v>
      </c>
      <c r="AB691" s="52"/>
      <c r="AC691" s="52"/>
      <c r="AD691" s="52"/>
      <c r="AE691" s="52"/>
      <c r="AF691" s="52"/>
      <c r="AG691" s="52"/>
      <c r="AH691" s="52"/>
      <c r="AI691" s="52"/>
      <c r="AJ691" s="52"/>
      <c r="AK691" s="52"/>
      <c r="AL691" s="52"/>
      <c r="AM691" s="52"/>
      <c r="AN691" s="52"/>
      <c r="AO691" s="52"/>
      <c r="AP691" s="52"/>
      <c r="AQ691" s="52"/>
      <c r="AR691" s="52"/>
      <c r="AS691" s="52"/>
      <c r="AT691" s="52"/>
      <c r="AU691" s="52"/>
      <c r="AV691" s="52"/>
      <c r="AW691" s="52"/>
      <c r="AX691" s="52"/>
      <c r="AY691" s="52"/>
      <c r="AZ691" s="52"/>
      <c r="BA691" s="52"/>
      <c r="BB691" s="52"/>
      <c r="BC691" s="52"/>
      <c r="BD691" s="52"/>
      <c r="BE691" s="52"/>
      <c r="BF691" s="52"/>
      <c r="BG691" s="52"/>
      <c r="BH691" s="52"/>
      <c r="BI691" s="52"/>
      <c r="BJ691" s="52"/>
    </row>
    <row r="692" spans="1:62" ht="43.5">
      <c r="A692" s="195">
        <v>691</v>
      </c>
      <c r="B692" s="196">
        <v>45710.586805555598</v>
      </c>
      <c r="C692" s="53">
        <v>332672</v>
      </c>
      <c r="D692" s="53">
        <v>348947</v>
      </c>
      <c r="E692" s="53" t="s">
        <v>446</v>
      </c>
      <c r="F692" s="53" t="s">
        <v>447</v>
      </c>
      <c r="G692" s="53" t="s">
        <v>20874</v>
      </c>
      <c r="H692" s="53" t="s">
        <v>30</v>
      </c>
      <c r="I692" s="53" t="s">
        <v>449</v>
      </c>
      <c r="J692" s="53">
        <v>20</v>
      </c>
      <c r="K692" s="53" t="s">
        <v>73</v>
      </c>
      <c r="L692" s="53" t="s">
        <v>33</v>
      </c>
      <c r="N692" s="4">
        <v>45712.416666666701</v>
      </c>
      <c r="Q692" s="4" t="s">
        <v>34</v>
      </c>
      <c r="R692" s="194" t="s">
        <v>22235</v>
      </c>
      <c r="S692" s="4" t="s">
        <v>20867</v>
      </c>
      <c r="T692" s="4">
        <v>1.7810763888888901</v>
      </c>
      <c r="U692" s="4">
        <v>1.7810763888888901</v>
      </c>
      <c r="V692" s="4">
        <v>42.745833333333366</v>
      </c>
      <c r="W692" s="4" t="s">
        <v>22231</v>
      </c>
      <c r="X692" s="4" t="s">
        <v>450</v>
      </c>
      <c r="Y692" s="4" t="s">
        <v>20875</v>
      </c>
      <c r="AA692" s="4" t="s">
        <v>20873</v>
      </c>
    </row>
    <row r="693" spans="1:62" ht="43.5">
      <c r="A693" s="195">
        <v>692</v>
      </c>
      <c r="B693" s="196">
        <v>45761.472916666702</v>
      </c>
      <c r="C693" s="53">
        <v>347606</v>
      </c>
      <c r="D693" s="53">
        <v>339303</v>
      </c>
      <c r="E693" s="53" t="s">
        <v>47</v>
      </c>
      <c r="F693" s="53" t="s">
        <v>48</v>
      </c>
      <c r="G693" s="53" t="s">
        <v>20871</v>
      </c>
      <c r="H693" s="53" t="s">
        <v>50</v>
      </c>
      <c r="I693" s="53" t="s">
        <v>51</v>
      </c>
      <c r="J693" s="53">
        <v>20</v>
      </c>
      <c r="K693" s="53" t="s">
        <v>52</v>
      </c>
      <c r="L693" s="53" t="s">
        <v>33</v>
      </c>
      <c r="N693" s="4">
        <v>45762.458333333299</v>
      </c>
      <c r="O693" s="4" t="s">
        <v>53</v>
      </c>
      <c r="P693" s="4" t="s">
        <v>21059</v>
      </c>
      <c r="Q693" s="4" t="s">
        <v>34</v>
      </c>
      <c r="R693" s="194" t="s">
        <v>22236</v>
      </c>
      <c r="S693" s="4" t="s">
        <v>20867</v>
      </c>
      <c r="T693" s="4">
        <v>2.0631944444444401</v>
      </c>
      <c r="U693" s="4">
        <v>2.0631944444444401</v>
      </c>
      <c r="V693" s="4">
        <v>49.516666666666566</v>
      </c>
      <c r="W693" s="4" t="s">
        <v>22231</v>
      </c>
      <c r="X693" s="4" t="s">
        <v>21060</v>
      </c>
      <c r="Y693" s="4" t="s">
        <v>21061</v>
      </c>
      <c r="Z693" s="4" t="s">
        <v>21062</v>
      </c>
      <c r="AA693" s="4" t="s">
        <v>20870</v>
      </c>
    </row>
    <row r="694" spans="1:62" ht="29">
      <c r="A694" s="195">
        <v>693</v>
      </c>
      <c r="B694" s="196">
        <v>45771.435416666704</v>
      </c>
      <c r="C694" s="53">
        <v>353946</v>
      </c>
      <c r="D694" s="53">
        <v>408481</v>
      </c>
      <c r="E694" s="53" t="s">
        <v>2822</v>
      </c>
      <c r="F694" s="53" t="s">
        <v>2823</v>
      </c>
      <c r="G694" s="53" t="s">
        <v>21093</v>
      </c>
      <c r="H694" s="53" t="s">
        <v>2355</v>
      </c>
      <c r="I694" s="53" t="s">
        <v>2825</v>
      </c>
      <c r="J694" s="53">
        <v>20</v>
      </c>
      <c r="K694" s="53" t="s">
        <v>2826</v>
      </c>
      <c r="L694" s="53" t="s">
        <v>33</v>
      </c>
      <c r="O694" s="4" t="s">
        <v>34</v>
      </c>
      <c r="P694" s="4" t="s">
        <v>21094</v>
      </c>
      <c r="R694" s="194" t="s">
        <v>22237</v>
      </c>
      <c r="S694" s="4" t="s">
        <v>20867</v>
      </c>
      <c r="T694" s="4">
        <v>6.2080555555555597</v>
      </c>
      <c r="U694" s="4">
        <v>6.2080555555555597</v>
      </c>
      <c r="V694" s="4">
        <v>148.99333333333342</v>
      </c>
      <c r="W694" s="4" t="s">
        <v>22232</v>
      </c>
      <c r="X694" s="4" t="s">
        <v>2827</v>
      </c>
      <c r="Y694" s="4" t="s">
        <v>21095</v>
      </c>
      <c r="Z694" s="4" t="s">
        <v>21096</v>
      </c>
      <c r="AA694" s="4" t="s">
        <v>21097</v>
      </c>
    </row>
    <row r="695" spans="1:62" ht="29">
      <c r="A695" s="195">
        <v>694</v>
      </c>
      <c r="B695" s="196">
        <v>45772.670138888898</v>
      </c>
      <c r="C695" s="53">
        <v>353962</v>
      </c>
      <c r="D695" s="53">
        <v>409786</v>
      </c>
      <c r="E695" s="53" t="s">
        <v>2835</v>
      </c>
      <c r="F695" s="53" t="s">
        <v>2836</v>
      </c>
      <c r="G695" s="53" t="s">
        <v>21085</v>
      </c>
      <c r="H695" s="53" t="s">
        <v>2355</v>
      </c>
      <c r="I695" s="53" t="s">
        <v>2838</v>
      </c>
      <c r="J695" s="53">
        <v>20</v>
      </c>
      <c r="K695" s="53" t="s">
        <v>2839</v>
      </c>
      <c r="L695" s="53" t="s">
        <v>33</v>
      </c>
      <c r="O695" s="4" t="s">
        <v>66</v>
      </c>
      <c r="P695" s="4" t="s">
        <v>21108</v>
      </c>
      <c r="R695" s="194" t="s">
        <v>22237</v>
      </c>
      <c r="S695" s="4" t="s">
        <v>20867</v>
      </c>
      <c r="T695" s="4">
        <v>4.9732986111111099</v>
      </c>
      <c r="U695" s="4">
        <v>4.9732986111111099</v>
      </c>
      <c r="V695" s="4">
        <v>119.35916666666664</v>
      </c>
      <c r="W695" s="4" t="s">
        <v>22232</v>
      </c>
      <c r="X695" s="4" t="s">
        <v>2840</v>
      </c>
      <c r="Y695" s="4" t="s">
        <v>21095</v>
      </c>
      <c r="Z695" s="4" t="s">
        <v>13478</v>
      </c>
      <c r="AA695" s="4" t="s">
        <v>21097</v>
      </c>
    </row>
    <row r="696" spans="1:62" ht="43.5">
      <c r="A696" s="195">
        <v>695</v>
      </c>
      <c r="B696" s="196">
        <v>45773.641666666699</v>
      </c>
      <c r="C696" s="53">
        <v>100056</v>
      </c>
      <c r="D696" s="53">
        <v>284582</v>
      </c>
      <c r="E696" s="53" t="s">
        <v>660</v>
      </c>
      <c r="F696" s="53" t="s">
        <v>661</v>
      </c>
      <c r="G696" s="53" t="s">
        <v>662</v>
      </c>
      <c r="H696" s="53" t="s">
        <v>260</v>
      </c>
      <c r="I696" s="53" t="s">
        <v>663</v>
      </c>
      <c r="J696" s="53">
        <v>25</v>
      </c>
      <c r="K696" s="53" t="s">
        <v>664</v>
      </c>
      <c r="L696" s="53" t="s">
        <v>33</v>
      </c>
      <c r="M696" s="4">
        <v>180</v>
      </c>
      <c r="N696" s="4">
        <v>45774.4375</v>
      </c>
      <c r="O696" s="4" t="s">
        <v>34</v>
      </c>
      <c r="P696" s="4" t="s">
        <v>21113</v>
      </c>
      <c r="Q696" s="4" t="s">
        <v>687</v>
      </c>
      <c r="R696" s="194" t="s">
        <v>22238</v>
      </c>
      <c r="S696" s="4" t="s">
        <v>20867</v>
      </c>
      <c r="T696" s="4">
        <v>1.7316782407407401</v>
      </c>
      <c r="U696" s="4">
        <v>1.7316782407407401</v>
      </c>
      <c r="V696" s="4">
        <v>41.560277777777763</v>
      </c>
      <c r="W696" s="4" t="s">
        <v>22231</v>
      </c>
      <c r="X696" s="4" t="s">
        <v>665</v>
      </c>
      <c r="Y696" s="4" t="s">
        <v>21114</v>
      </c>
      <c r="Z696" s="4" t="s">
        <v>21115</v>
      </c>
      <c r="AA696" s="4" t="s">
        <v>21087</v>
      </c>
    </row>
    <row r="697" spans="1:62" ht="43.5">
      <c r="A697" s="195">
        <v>696</v>
      </c>
      <c r="B697" s="196">
        <v>45773.646527777797</v>
      </c>
      <c r="C697" s="53">
        <v>100231</v>
      </c>
      <c r="D697" s="53">
        <v>337966</v>
      </c>
      <c r="E697" s="53" t="s">
        <v>795</v>
      </c>
      <c r="F697" s="53" t="s">
        <v>796</v>
      </c>
      <c r="G697" s="53" t="s">
        <v>797</v>
      </c>
      <c r="H697" s="53" t="s">
        <v>273</v>
      </c>
      <c r="I697" s="53" t="s">
        <v>798</v>
      </c>
      <c r="J697" s="53">
        <v>20</v>
      </c>
      <c r="K697" s="53" t="s">
        <v>546</v>
      </c>
      <c r="L697" s="53" t="s">
        <v>33</v>
      </c>
      <c r="M697" s="4">
        <v>120</v>
      </c>
      <c r="N697" s="4">
        <v>45774.479166666701</v>
      </c>
      <c r="O697" s="4" t="s">
        <v>34</v>
      </c>
      <c r="P697" s="4" t="s">
        <v>21118</v>
      </c>
      <c r="Q697" s="4" t="s">
        <v>745</v>
      </c>
      <c r="R697" s="194" t="s">
        <v>22239</v>
      </c>
      <c r="S697" s="4" t="s">
        <v>20867</v>
      </c>
      <c r="T697" s="4">
        <v>1.8304050925925901</v>
      </c>
      <c r="U697" s="4">
        <v>1.8304050925925901</v>
      </c>
      <c r="V697" s="4">
        <v>43.929722222222161</v>
      </c>
      <c r="W697" s="4" t="s">
        <v>22231</v>
      </c>
      <c r="X697" s="4" t="s">
        <v>799</v>
      </c>
      <c r="Y697" s="4" t="s">
        <v>21119</v>
      </c>
      <c r="Z697" s="4" t="s">
        <v>21120</v>
      </c>
      <c r="AA697" s="4" t="s">
        <v>20879</v>
      </c>
    </row>
    <row r="698" spans="1:62" ht="29">
      <c r="A698" s="195">
        <v>697</v>
      </c>
      <c r="B698" s="196">
        <v>45773.713194444397</v>
      </c>
      <c r="C698" s="53">
        <v>104037</v>
      </c>
      <c r="D698" s="53">
        <v>171881</v>
      </c>
      <c r="E698" s="53" t="s">
        <v>2165</v>
      </c>
      <c r="F698" s="53" t="s">
        <v>2166</v>
      </c>
      <c r="G698" s="53" t="s">
        <v>2167</v>
      </c>
      <c r="H698" s="53" t="s">
        <v>292</v>
      </c>
      <c r="I698" s="53" t="s">
        <v>2168</v>
      </c>
      <c r="J698" s="53">
        <v>25</v>
      </c>
      <c r="K698" s="53" t="s">
        <v>967</v>
      </c>
      <c r="L698" s="53" t="s">
        <v>33</v>
      </c>
      <c r="M698" s="4">
        <v>120</v>
      </c>
      <c r="N698" s="4">
        <v>45748.5</v>
      </c>
      <c r="O698" s="4" t="s">
        <v>687</v>
      </c>
      <c r="P698" s="4">
        <v>45661.502083333296</v>
      </c>
      <c r="Q698" s="4" t="s">
        <v>687</v>
      </c>
      <c r="R698" s="194" t="s">
        <v>22240</v>
      </c>
      <c r="S698" s="4" t="s">
        <v>20867</v>
      </c>
      <c r="T698" s="4">
        <v>1.70894675925926</v>
      </c>
      <c r="U698" s="4">
        <v>1.70894675925926</v>
      </c>
      <c r="V698" s="4">
        <v>41.01472222222224</v>
      </c>
      <c r="W698" s="4" t="s">
        <v>22231</v>
      </c>
      <c r="X698" s="4" t="s">
        <v>2169</v>
      </c>
      <c r="Y698" s="4" t="s">
        <v>21122</v>
      </c>
      <c r="Z698" s="4" t="s">
        <v>21123</v>
      </c>
      <c r="AA698" s="4" t="s">
        <v>20873</v>
      </c>
    </row>
    <row r="699" spans="1:62" ht="43.5">
      <c r="A699" s="195">
        <v>698</v>
      </c>
      <c r="B699" s="196">
        <v>45792.445833333302</v>
      </c>
      <c r="C699" s="53">
        <v>100105</v>
      </c>
      <c r="D699" s="53">
        <v>271875</v>
      </c>
      <c r="E699" s="53" t="s">
        <v>678</v>
      </c>
      <c r="F699" s="53" t="s">
        <v>679</v>
      </c>
      <c r="G699" s="53" t="s">
        <v>680</v>
      </c>
      <c r="H699" s="53" t="s">
        <v>260</v>
      </c>
      <c r="I699" s="53" t="s">
        <v>681</v>
      </c>
      <c r="J699" s="53">
        <v>20</v>
      </c>
      <c r="K699" s="53" t="s">
        <v>664</v>
      </c>
      <c r="L699" s="53" t="s">
        <v>33</v>
      </c>
      <c r="M699" s="4">
        <v>200</v>
      </c>
      <c r="O699" s="4" t="s">
        <v>44</v>
      </c>
      <c r="P699" s="4" t="s">
        <v>21179</v>
      </c>
      <c r="R699" s="194" t="s">
        <v>22241</v>
      </c>
      <c r="S699" s="4" t="s">
        <v>20867</v>
      </c>
      <c r="T699" s="4">
        <v>1.9056365740740699</v>
      </c>
      <c r="U699" s="4">
        <v>1.9056365740740699</v>
      </c>
      <c r="V699" s="4">
        <v>45.735277777777682</v>
      </c>
      <c r="W699" s="4" t="s">
        <v>22231</v>
      </c>
      <c r="X699" s="4" t="s">
        <v>682</v>
      </c>
      <c r="Z699" s="4" t="s">
        <v>21180</v>
      </c>
      <c r="AA699" s="4" t="s">
        <v>113</v>
      </c>
    </row>
    <row r="700" spans="1:62" ht="29">
      <c r="A700" s="195">
        <v>699</v>
      </c>
      <c r="B700" s="196">
        <v>45818.565972222197</v>
      </c>
      <c r="C700" s="53">
        <v>104286</v>
      </c>
      <c r="D700" s="53">
        <v>393513</v>
      </c>
      <c r="E700" s="53" t="s">
        <v>2236</v>
      </c>
      <c r="F700" s="53" t="s">
        <v>2237</v>
      </c>
      <c r="G700" s="53" t="s">
        <v>2238</v>
      </c>
      <c r="H700" s="53" t="s">
        <v>41</v>
      </c>
      <c r="I700" s="53" t="s">
        <v>2239</v>
      </c>
      <c r="J700" s="53">
        <v>20</v>
      </c>
      <c r="K700" s="53" t="s">
        <v>65</v>
      </c>
      <c r="L700" s="53" t="s">
        <v>33</v>
      </c>
      <c r="N700" s="4" t="s">
        <v>21224</v>
      </c>
      <c r="O700" s="4" t="s">
        <v>687</v>
      </c>
      <c r="P700" s="4" t="s">
        <v>21225</v>
      </c>
      <c r="Q700" s="4" t="s">
        <v>687</v>
      </c>
      <c r="R700" s="194" t="s">
        <v>22242</v>
      </c>
      <c r="S700" s="4" t="s">
        <v>20867</v>
      </c>
      <c r="T700" s="4">
        <v>2.9256944444444399</v>
      </c>
      <c r="U700" s="4">
        <v>2.9256944444444399</v>
      </c>
      <c r="V700" s="4">
        <v>70.216666666666555</v>
      </c>
      <c r="W700" s="4" t="s">
        <v>22232</v>
      </c>
      <c r="X700" s="4" t="s">
        <v>2240</v>
      </c>
      <c r="Y700" s="4" t="s">
        <v>21226</v>
      </c>
      <c r="Z700" s="4" t="s">
        <v>21227</v>
      </c>
      <c r="AA700" s="4" t="s">
        <v>20888</v>
      </c>
    </row>
    <row r="701" spans="1:62" ht="58">
      <c r="A701" s="195">
        <v>700</v>
      </c>
      <c r="B701" s="196">
        <v>45824.755555555603</v>
      </c>
      <c r="C701" s="53">
        <v>110078</v>
      </c>
      <c r="D701" s="53">
        <v>430240</v>
      </c>
      <c r="E701" s="53" t="s">
        <v>3364</v>
      </c>
      <c r="F701" s="53" t="s">
        <v>3365</v>
      </c>
      <c r="G701" s="53" t="s">
        <v>3366</v>
      </c>
      <c r="H701" s="53" t="s">
        <v>2686</v>
      </c>
      <c r="I701" s="53" t="s">
        <v>3367</v>
      </c>
      <c r="J701" s="53">
        <v>20</v>
      </c>
      <c r="K701" s="53" t="s">
        <v>2503</v>
      </c>
      <c r="L701" s="53" t="s">
        <v>33</v>
      </c>
      <c r="N701" s="4" t="s">
        <v>21241</v>
      </c>
      <c r="O701" s="4" t="s">
        <v>2681</v>
      </c>
      <c r="P701" s="4">
        <v>45996.479166666701</v>
      </c>
      <c r="Q701" s="4" t="s">
        <v>3111</v>
      </c>
      <c r="R701" s="194" t="s">
        <v>22243</v>
      </c>
      <c r="S701" s="4" t="s">
        <v>20867</v>
      </c>
      <c r="T701" s="4">
        <v>4.7188194444444402</v>
      </c>
      <c r="U701" s="4">
        <v>4.7188194444444402</v>
      </c>
      <c r="V701" s="4">
        <v>113.25166666666657</v>
      </c>
      <c r="W701" s="4" t="s">
        <v>22232</v>
      </c>
      <c r="X701" s="4" t="s">
        <v>3368</v>
      </c>
      <c r="Y701" s="4" t="s">
        <v>21242</v>
      </c>
      <c r="AA701" s="4" t="s">
        <v>20888</v>
      </c>
    </row>
    <row r="702" spans="1:62" ht="15.5">
      <c r="A702" s="195">
        <v>701</v>
      </c>
      <c r="B702" s="196">
        <v>45825.485416666699</v>
      </c>
      <c r="C702" s="53">
        <v>375885</v>
      </c>
      <c r="D702" s="53">
        <v>434837</v>
      </c>
      <c r="E702" s="53" t="s">
        <v>3569</v>
      </c>
      <c r="F702" s="53" t="s">
        <v>3570</v>
      </c>
      <c r="G702" s="53" t="s">
        <v>21245</v>
      </c>
      <c r="H702" s="53" t="s">
        <v>273</v>
      </c>
      <c r="I702" s="53" t="s">
        <v>3572</v>
      </c>
      <c r="J702" s="53">
        <v>50</v>
      </c>
      <c r="K702" s="53" t="s">
        <v>497</v>
      </c>
      <c r="L702" s="53" t="s">
        <v>33</v>
      </c>
      <c r="N702" s="4" t="s">
        <v>21246</v>
      </c>
      <c r="O702" s="4" t="s">
        <v>2681</v>
      </c>
      <c r="P702" s="4">
        <v>45936.670138888898</v>
      </c>
      <c r="Q702" s="4" t="s">
        <v>745</v>
      </c>
      <c r="R702" s="194" t="s">
        <v>22244</v>
      </c>
      <c r="S702" s="4" t="s">
        <v>20867</v>
      </c>
      <c r="T702" s="4">
        <v>2.0152777777777802</v>
      </c>
      <c r="U702" s="4">
        <v>2.0152777777777802</v>
      </c>
      <c r="V702" s="4">
        <v>48.366666666666724</v>
      </c>
      <c r="W702" s="4" t="s">
        <v>22231</v>
      </c>
      <c r="X702" s="4" t="s">
        <v>3573</v>
      </c>
      <c r="Y702" s="4" t="s">
        <v>21247</v>
      </c>
      <c r="Z702" s="4" t="s">
        <v>21248</v>
      </c>
      <c r="AA702" s="4" t="s">
        <v>21157</v>
      </c>
    </row>
    <row r="703" spans="1:62" ht="29">
      <c r="A703" s="195">
        <v>702</v>
      </c>
      <c r="B703" s="196">
        <v>45829.638888888898</v>
      </c>
      <c r="C703" s="53">
        <v>115330</v>
      </c>
      <c r="D703" s="53">
        <v>177641</v>
      </c>
      <c r="E703" s="53" t="s">
        <v>4441</v>
      </c>
      <c r="F703" s="53" t="s">
        <v>4442</v>
      </c>
      <c r="G703" s="53" t="s">
        <v>4443</v>
      </c>
      <c r="H703" s="53" t="s">
        <v>50</v>
      </c>
      <c r="I703" s="53" t="s">
        <v>4444</v>
      </c>
      <c r="J703" s="53">
        <v>25</v>
      </c>
      <c r="K703" s="53" t="s">
        <v>829</v>
      </c>
      <c r="L703" s="53" t="s">
        <v>33</v>
      </c>
      <c r="N703" s="4" t="s">
        <v>21253</v>
      </c>
      <c r="O703" s="4" t="s">
        <v>687</v>
      </c>
      <c r="P703" s="4" t="s">
        <v>21254</v>
      </c>
      <c r="Q703" s="4" t="s">
        <v>687</v>
      </c>
      <c r="R703" s="194" t="s">
        <v>22245</v>
      </c>
      <c r="S703" s="4" t="s">
        <v>20867</v>
      </c>
      <c r="T703" s="4">
        <v>2.00277777777778</v>
      </c>
      <c r="U703" s="4">
        <v>2.00277777777778</v>
      </c>
      <c r="V703" s="4">
        <v>48.06666666666672</v>
      </c>
      <c r="W703" s="4" t="s">
        <v>22231</v>
      </c>
      <c r="X703" s="4" t="s">
        <v>4445</v>
      </c>
      <c r="Y703" s="4" t="s">
        <v>21255</v>
      </c>
      <c r="Z703" s="4" t="s">
        <v>21256</v>
      </c>
      <c r="AA703" s="4" t="s">
        <v>21127</v>
      </c>
    </row>
    <row r="704" spans="1:62" ht="43.5">
      <c r="A704" s="195">
        <v>703</v>
      </c>
      <c r="B704" s="196">
        <v>45830.463888888902</v>
      </c>
      <c r="C704" s="53">
        <v>114296</v>
      </c>
      <c r="D704" s="53">
        <v>456927</v>
      </c>
      <c r="E704" s="53" t="s">
        <v>4083</v>
      </c>
      <c r="F704" s="53" t="s">
        <v>4084</v>
      </c>
      <c r="G704" s="53" t="s">
        <v>4085</v>
      </c>
      <c r="H704" s="53" t="s">
        <v>2686</v>
      </c>
      <c r="I704" s="53" t="s">
        <v>4086</v>
      </c>
      <c r="J704" s="53">
        <v>25</v>
      </c>
      <c r="K704" s="53" t="s">
        <v>2503</v>
      </c>
      <c r="L704" s="53" t="s">
        <v>33</v>
      </c>
      <c r="O704" s="4" t="s">
        <v>2681</v>
      </c>
      <c r="P704" s="4">
        <v>45936.484027777798</v>
      </c>
      <c r="R704" s="194" t="s">
        <v>22246</v>
      </c>
      <c r="S704" s="4" t="s">
        <v>20867</v>
      </c>
      <c r="T704" s="4">
        <v>0.46373842592592601</v>
      </c>
      <c r="U704" s="4">
        <v>0.46373842592592601</v>
      </c>
      <c r="V704" s="4">
        <v>11.129722222222224</v>
      </c>
      <c r="W704" s="4" t="s">
        <v>22233</v>
      </c>
      <c r="X704" s="4" t="s">
        <v>4087</v>
      </c>
      <c r="Y704" s="4" t="s">
        <v>21257</v>
      </c>
      <c r="AA704" s="4" t="s">
        <v>20909</v>
      </c>
    </row>
    <row r="705" spans="1:27" ht="43.5">
      <c r="A705" s="195">
        <v>704</v>
      </c>
      <c r="B705" s="196">
        <v>45830.465972222199</v>
      </c>
      <c r="C705" s="53">
        <v>104937</v>
      </c>
      <c r="D705" s="53">
        <v>399555</v>
      </c>
      <c r="E705" s="53" t="s">
        <v>2499</v>
      </c>
      <c r="F705" s="53" t="s">
        <v>2500</v>
      </c>
      <c r="G705" s="53" t="s">
        <v>21261</v>
      </c>
      <c r="H705" s="53" t="s">
        <v>30</v>
      </c>
      <c r="I705" s="53" t="s">
        <v>2502</v>
      </c>
      <c r="J705" s="53">
        <v>40</v>
      </c>
      <c r="K705" s="53" t="s">
        <v>2503</v>
      </c>
      <c r="L705" s="53" t="s">
        <v>33</v>
      </c>
      <c r="O705" s="4" t="s">
        <v>44</v>
      </c>
      <c r="P705" s="4">
        <v>45720.630555555603</v>
      </c>
      <c r="R705" s="194" t="s">
        <v>22247</v>
      </c>
      <c r="S705" s="4" t="s">
        <v>20867</v>
      </c>
      <c r="T705" s="4">
        <v>0.462013888888889</v>
      </c>
      <c r="U705" s="4">
        <v>0.462013888888889</v>
      </c>
      <c r="V705" s="4">
        <v>11.088333333333336</v>
      </c>
      <c r="W705" s="4" t="s">
        <v>22233</v>
      </c>
      <c r="X705" s="4" t="s">
        <v>2504</v>
      </c>
      <c r="Y705" s="4" t="s">
        <v>21257</v>
      </c>
      <c r="AA705" s="4" t="s">
        <v>20909</v>
      </c>
    </row>
    <row r="706" spans="1:27" ht="87">
      <c r="A706" s="195">
        <v>705</v>
      </c>
      <c r="B706" s="196">
        <v>45850.559027777803</v>
      </c>
      <c r="C706" s="53">
        <v>110078</v>
      </c>
      <c r="D706" s="53">
        <v>430240</v>
      </c>
      <c r="E706" s="53" t="s">
        <v>3364</v>
      </c>
      <c r="F706" s="53" t="s">
        <v>3365</v>
      </c>
      <c r="G706" s="53" t="s">
        <v>3366</v>
      </c>
      <c r="H706" s="53" t="s">
        <v>2686</v>
      </c>
      <c r="I706" s="53" t="s">
        <v>3367</v>
      </c>
      <c r="J706" s="53">
        <v>20</v>
      </c>
      <c r="K706" s="53" t="s">
        <v>2503</v>
      </c>
      <c r="L706" s="53" t="s">
        <v>33</v>
      </c>
      <c r="O706" s="4" t="s">
        <v>2681</v>
      </c>
      <c r="P706" s="4">
        <v>45996.479166666701</v>
      </c>
      <c r="R706" s="194" t="s">
        <v>22248</v>
      </c>
      <c r="S706" s="4" t="s">
        <v>20867</v>
      </c>
      <c r="T706" s="4">
        <v>16.940949074074101</v>
      </c>
      <c r="U706" s="4">
        <v>16.940949074074101</v>
      </c>
      <c r="V706" s="4">
        <v>406.58277777777846</v>
      </c>
      <c r="W706" s="4" t="s">
        <v>22232</v>
      </c>
      <c r="X706" s="4" t="s">
        <v>3368</v>
      </c>
      <c r="Y706" s="4" t="s">
        <v>21413</v>
      </c>
      <c r="AA706" s="4" t="s">
        <v>21087</v>
      </c>
    </row>
    <row r="707" spans="1:27" ht="87">
      <c r="A707" s="195">
        <v>706</v>
      </c>
      <c r="B707" s="196">
        <v>45850.559027777803</v>
      </c>
      <c r="C707" s="53">
        <v>104937</v>
      </c>
      <c r="D707" s="53">
        <v>399555</v>
      </c>
      <c r="E707" s="53" t="s">
        <v>2499</v>
      </c>
      <c r="F707" s="53" t="s">
        <v>2500</v>
      </c>
      <c r="G707" s="53" t="s">
        <v>21261</v>
      </c>
      <c r="H707" s="53" t="s">
        <v>30</v>
      </c>
      <c r="I707" s="53" t="s">
        <v>2502</v>
      </c>
      <c r="J707" s="53">
        <v>40</v>
      </c>
      <c r="K707" s="53" t="s">
        <v>2503</v>
      </c>
      <c r="L707" s="53" t="s">
        <v>33</v>
      </c>
      <c r="M707" s="4">
        <v>150</v>
      </c>
      <c r="N707" s="4">
        <v>45998.541666666701</v>
      </c>
      <c r="O707" s="4" t="s">
        <v>44</v>
      </c>
      <c r="P707" s="4">
        <v>45720.630555555603</v>
      </c>
      <c r="Q707" s="4" t="s">
        <v>3111</v>
      </c>
      <c r="R707" s="194" t="s">
        <v>22249</v>
      </c>
      <c r="S707" s="4" t="s">
        <v>20867</v>
      </c>
      <c r="T707" s="4">
        <v>16.923148148148101</v>
      </c>
      <c r="U707" s="4">
        <v>16.923148148148101</v>
      </c>
      <c r="V707" s="4">
        <v>406.15555555555443</v>
      </c>
      <c r="W707" s="4" t="s">
        <v>22232</v>
      </c>
      <c r="X707" s="4" t="s">
        <v>2504</v>
      </c>
      <c r="Y707" s="4" t="s">
        <v>21413</v>
      </c>
      <c r="Z707" s="4" t="s">
        <v>21414</v>
      </c>
      <c r="AA707" s="4" t="s">
        <v>20888</v>
      </c>
    </row>
    <row r="708" spans="1:27" ht="87">
      <c r="A708" s="195">
        <v>707</v>
      </c>
      <c r="B708" s="196">
        <v>45850.559722222199</v>
      </c>
      <c r="C708" s="53">
        <v>114296</v>
      </c>
      <c r="D708" s="53">
        <v>456927</v>
      </c>
      <c r="E708" s="53" t="s">
        <v>4083</v>
      </c>
      <c r="F708" s="53" t="s">
        <v>4084</v>
      </c>
      <c r="G708" s="53" t="s">
        <v>4085</v>
      </c>
      <c r="H708" s="53" t="s">
        <v>2686</v>
      </c>
      <c r="I708" s="53" t="s">
        <v>4086</v>
      </c>
      <c r="J708" s="53">
        <v>25</v>
      </c>
      <c r="K708" s="53" t="s">
        <v>2503</v>
      </c>
      <c r="L708" s="53" t="s">
        <v>33</v>
      </c>
      <c r="M708" s="4">
        <v>90</v>
      </c>
      <c r="O708" s="4" t="s">
        <v>2681</v>
      </c>
      <c r="P708" s="4">
        <v>45936.484027777798</v>
      </c>
      <c r="Q708" s="4" t="s">
        <v>3111</v>
      </c>
      <c r="R708" s="194" t="s">
        <v>22250</v>
      </c>
      <c r="S708" s="4" t="s">
        <v>20867</v>
      </c>
      <c r="T708" s="4">
        <v>18.005416666666701</v>
      </c>
      <c r="U708" s="4">
        <v>18.005416666666701</v>
      </c>
      <c r="V708" s="4">
        <v>432.13000000000079</v>
      </c>
      <c r="W708" s="4" t="s">
        <v>22232</v>
      </c>
      <c r="X708" s="4" t="s">
        <v>4087</v>
      </c>
      <c r="Y708" s="4" t="s">
        <v>21413</v>
      </c>
      <c r="AA708" s="4" t="s">
        <v>20888</v>
      </c>
    </row>
    <row r="709" spans="1:27" ht="101.5">
      <c r="A709" s="195">
        <v>708</v>
      </c>
      <c r="B709" s="196">
        <v>45854.443055555603</v>
      </c>
      <c r="C709" s="53">
        <v>118570</v>
      </c>
      <c r="D709" s="53">
        <v>482003</v>
      </c>
      <c r="E709" s="53" t="s">
        <v>6120</v>
      </c>
      <c r="F709" s="53" t="s">
        <v>6121</v>
      </c>
      <c r="G709" s="53" t="s">
        <v>6122</v>
      </c>
      <c r="H709" s="53" t="s">
        <v>5110</v>
      </c>
      <c r="I709" s="53" t="s">
        <v>6123</v>
      </c>
      <c r="J709" s="53">
        <v>20</v>
      </c>
      <c r="K709" s="53" t="s">
        <v>6124</v>
      </c>
      <c r="L709" s="53"/>
      <c r="O709" s="4" t="s">
        <v>5218</v>
      </c>
      <c r="P709" s="4">
        <v>45784.747916666704</v>
      </c>
      <c r="Q709" s="4" t="s">
        <v>5218</v>
      </c>
      <c r="R709" s="194" t="s">
        <v>22251</v>
      </c>
      <c r="S709" s="4" t="s">
        <v>20867</v>
      </c>
      <c r="T709" s="4">
        <v>4.4249999999999998</v>
      </c>
      <c r="U709" s="4">
        <v>4.4249999999999998</v>
      </c>
      <c r="V709" s="4">
        <v>106.19999999999999</v>
      </c>
      <c r="W709" s="4" t="s">
        <v>22232</v>
      </c>
      <c r="X709" s="4" t="s">
        <v>21458</v>
      </c>
      <c r="Y709" s="4" t="s">
        <v>21459</v>
      </c>
      <c r="Z709" s="4" t="s">
        <v>21460</v>
      </c>
      <c r="AA709" s="4" t="s">
        <v>21087</v>
      </c>
    </row>
    <row r="710" spans="1:27" ht="43.5">
      <c r="A710" s="195">
        <v>709</v>
      </c>
      <c r="B710" s="196">
        <v>45854.572916666701</v>
      </c>
      <c r="C710" s="53">
        <v>117635</v>
      </c>
      <c r="D710" s="53">
        <v>226074</v>
      </c>
      <c r="E710" s="53" t="s">
        <v>5421</v>
      </c>
      <c r="F710" s="53" t="s">
        <v>21330</v>
      </c>
      <c r="G710" s="53" t="s">
        <v>5423</v>
      </c>
      <c r="H710" s="53" t="s">
        <v>2355</v>
      </c>
      <c r="I710" s="53" t="s">
        <v>5424</v>
      </c>
      <c r="J710" s="53">
        <v>20</v>
      </c>
      <c r="K710" s="53" t="s">
        <v>5425</v>
      </c>
      <c r="L710" s="53" t="s">
        <v>33</v>
      </c>
      <c r="O710" s="4" t="s">
        <v>34</v>
      </c>
      <c r="P710" s="4">
        <v>45695.618750000001</v>
      </c>
      <c r="R710" s="194" t="s">
        <v>22252</v>
      </c>
      <c r="S710" s="4" t="s">
        <v>20867</v>
      </c>
      <c r="T710" s="4">
        <v>1.8215277777777801</v>
      </c>
      <c r="U710" s="4">
        <v>1.8215277777777801</v>
      </c>
      <c r="V710" s="4">
        <v>43.716666666666725</v>
      </c>
      <c r="W710" s="4" t="s">
        <v>22231</v>
      </c>
      <c r="AA710" s="4" t="s">
        <v>21087</v>
      </c>
    </row>
    <row r="711" spans="1:27" ht="43.5">
      <c r="A711" s="195">
        <v>710</v>
      </c>
      <c r="B711" s="196">
        <v>45854.694444444402</v>
      </c>
      <c r="C711" s="53">
        <v>120008</v>
      </c>
      <c r="D711" s="53">
        <v>491353</v>
      </c>
      <c r="E711" s="53" t="s">
        <v>6859</v>
      </c>
      <c r="F711" s="53" t="s">
        <v>6860</v>
      </c>
      <c r="G711" s="53" t="s">
        <v>6861</v>
      </c>
      <c r="H711" s="53" t="s">
        <v>2355</v>
      </c>
      <c r="I711" s="53" t="s">
        <v>6862</v>
      </c>
      <c r="J711" s="53">
        <v>20</v>
      </c>
      <c r="K711" s="53"/>
      <c r="L711" s="53"/>
      <c r="N711" s="4" t="s">
        <v>21472</v>
      </c>
      <c r="O711" s="4" t="s">
        <v>745</v>
      </c>
      <c r="P711" s="4">
        <v>45998.579861111102</v>
      </c>
      <c r="Q711" s="4" t="s">
        <v>745</v>
      </c>
      <c r="R711" s="194" t="s">
        <v>22253</v>
      </c>
      <c r="S711" s="4" t="s">
        <v>20867</v>
      </c>
      <c r="T711" s="4">
        <v>1.6994328703703701</v>
      </c>
      <c r="U711" s="4">
        <v>1.6994328703703701</v>
      </c>
      <c r="V711" s="4">
        <v>40.786388888888879</v>
      </c>
      <c r="W711" s="4" t="s">
        <v>22231</v>
      </c>
      <c r="Y711" s="4" t="s">
        <v>5086</v>
      </c>
      <c r="AA711" s="4" t="s">
        <v>21087</v>
      </c>
    </row>
    <row r="712" spans="1:27" ht="29">
      <c r="A712" s="195">
        <v>711</v>
      </c>
      <c r="B712" s="196">
        <v>45857.748611111099</v>
      </c>
      <c r="C712" s="53">
        <v>118931</v>
      </c>
      <c r="D712" s="53">
        <v>482038</v>
      </c>
      <c r="E712" s="53" t="s">
        <v>6270</v>
      </c>
      <c r="F712" s="53" t="s">
        <v>6098</v>
      </c>
      <c r="G712" s="53" t="s">
        <v>21517</v>
      </c>
      <c r="H712" s="53" t="s">
        <v>41</v>
      </c>
      <c r="I712" s="53" t="s">
        <v>6272</v>
      </c>
      <c r="J712" s="53">
        <v>100</v>
      </c>
      <c r="K712" s="53" t="s">
        <v>967</v>
      </c>
      <c r="L712" s="53" t="s">
        <v>33</v>
      </c>
      <c r="N712" s="4" t="s">
        <v>21518</v>
      </c>
      <c r="O712" s="4" t="s">
        <v>2681</v>
      </c>
      <c r="P712" s="4">
        <v>45815.7097222222</v>
      </c>
      <c r="Q712" s="4" t="s">
        <v>687</v>
      </c>
      <c r="R712" s="194" t="s">
        <v>22254</v>
      </c>
      <c r="S712" s="4" t="s">
        <v>20867</v>
      </c>
      <c r="T712" s="4">
        <v>1.76395833333333</v>
      </c>
      <c r="U712" s="4">
        <v>1.76395833333333</v>
      </c>
      <c r="V712" s="4">
        <v>42.334999999999923</v>
      </c>
      <c r="W712" s="4" t="s">
        <v>22231</v>
      </c>
      <c r="X712" s="4" t="s">
        <v>21519</v>
      </c>
      <c r="Y712" s="4" t="s">
        <v>21520</v>
      </c>
      <c r="AA712" s="4" t="s">
        <v>21400</v>
      </c>
    </row>
    <row r="713" spans="1:27" ht="29">
      <c r="A713" s="195">
        <v>712</v>
      </c>
      <c r="B713" s="196">
        <v>45860.415972222203</v>
      </c>
      <c r="C713" s="53">
        <v>120413</v>
      </c>
      <c r="D713" s="53">
        <v>494144</v>
      </c>
      <c r="E713" s="53" t="s">
        <v>7018</v>
      </c>
      <c r="F713" s="53" t="s">
        <v>7019</v>
      </c>
      <c r="G713" s="53" t="s">
        <v>7020</v>
      </c>
      <c r="H713" s="53" t="s">
        <v>5110</v>
      </c>
      <c r="I713" s="53" t="s">
        <v>7021</v>
      </c>
      <c r="J713" s="53">
        <v>25</v>
      </c>
      <c r="K713" s="53" t="s">
        <v>7022</v>
      </c>
      <c r="L713" s="53"/>
      <c r="O713" s="4" t="s">
        <v>5218</v>
      </c>
      <c r="P713" s="4" t="s">
        <v>21543</v>
      </c>
      <c r="Q713" s="4" t="s">
        <v>21544</v>
      </c>
      <c r="R713" s="194" t="s">
        <v>22255</v>
      </c>
      <c r="S713" s="4" t="s">
        <v>20867</v>
      </c>
      <c r="T713" s="4">
        <v>5.46319444444444</v>
      </c>
      <c r="U713" s="4">
        <v>5.46319444444444</v>
      </c>
      <c r="V713" s="4">
        <v>131.11666666666656</v>
      </c>
      <c r="W713" s="4" t="s">
        <v>22232</v>
      </c>
      <c r="X713" s="4" t="s">
        <v>21545</v>
      </c>
      <c r="Y713" s="4" t="s">
        <v>21546</v>
      </c>
      <c r="AA713" s="4" t="s">
        <v>21547</v>
      </c>
    </row>
    <row r="714" spans="1:27" ht="43.5">
      <c r="A714" s="195">
        <v>713</v>
      </c>
      <c r="B714" s="196">
        <v>45860.7409722222</v>
      </c>
      <c r="C714" s="53">
        <v>479007</v>
      </c>
      <c r="D714" s="53">
        <v>479007</v>
      </c>
      <c r="E714" s="53" t="s">
        <v>5657</v>
      </c>
      <c r="F714" s="53" t="s">
        <v>5658</v>
      </c>
      <c r="G714" s="53" t="s">
        <v>5659</v>
      </c>
      <c r="H714" s="53" t="s">
        <v>5110</v>
      </c>
      <c r="I714" s="53" t="s">
        <v>5660</v>
      </c>
      <c r="J714" s="53">
        <v>20</v>
      </c>
      <c r="K714" s="53" t="s">
        <v>5661</v>
      </c>
      <c r="L714" s="53"/>
      <c r="N714" s="4" t="s">
        <v>21553</v>
      </c>
      <c r="O714" s="4" t="s">
        <v>5218</v>
      </c>
      <c r="P714" s="4">
        <v>45723.512499999997</v>
      </c>
      <c r="Q714" s="4" t="s">
        <v>5218</v>
      </c>
      <c r="R714" s="194" t="s">
        <v>22256</v>
      </c>
      <c r="S714" s="4" t="s">
        <v>20867</v>
      </c>
      <c r="T714" s="4">
        <v>1.92453703703704</v>
      </c>
      <c r="U714" s="4">
        <v>1.92453703703704</v>
      </c>
      <c r="V714" s="4">
        <v>46.188888888888961</v>
      </c>
      <c r="W714" s="4" t="s">
        <v>22231</v>
      </c>
      <c r="X714" s="4" t="s">
        <v>21554</v>
      </c>
      <c r="AA714" s="4" t="s">
        <v>21400</v>
      </c>
    </row>
    <row r="715" spans="1:27" ht="43.5">
      <c r="A715" s="195">
        <v>714</v>
      </c>
      <c r="B715" s="196">
        <v>45864.390972222202</v>
      </c>
      <c r="C715" s="53">
        <v>120754</v>
      </c>
      <c r="D715" s="53">
        <v>496332</v>
      </c>
      <c r="E715" s="53" t="s">
        <v>7159</v>
      </c>
      <c r="F715" s="53" t="s">
        <v>7160</v>
      </c>
      <c r="G715" s="53" t="s">
        <v>7161</v>
      </c>
      <c r="H715" s="53" t="s">
        <v>5110</v>
      </c>
      <c r="I715" s="53" t="s">
        <v>7162</v>
      </c>
      <c r="J715" s="53">
        <v>20</v>
      </c>
      <c r="K715" s="53" t="s">
        <v>5273</v>
      </c>
      <c r="L715" s="53"/>
      <c r="O715" s="4" t="s">
        <v>5186</v>
      </c>
      <c r="Q715" s="4" t="s">
        <v>5186</v>
      </c>
      <c r="R715" s="194" t="s">
        <v>22257</v>
      </c>
      <c r="S715" s="4" t="s">
        <v>20867</v>
      </c>
      <c r="T715" s="4">
        <v>0.74462962962962997</v>
      </c>
      <c r="U715" s="4">
        <v>0.74462962962962997</v>
      </c>
      <c r="V715" s="4">
        <v>17.871111111111119</v>
      </c>
      <c r="W715" s="4" t="s">
        <v>22234</v>
      </c>
      <c r="X715" s="4" t="s">
        <v>21597</v>
      </c>
      <c r="AA715" s="4" t="s">
        <v>13242</v>
      </c>
    </row>
    <row r="716" spans="1:27" ht="43.5">
      <c r="A716" s="195">
        <v>715</v>
      </c>
      <c r="B716" s="196">
        <v>45864.4597222222</v>
      </c>
      <c r="C716" s="53">
        <v>121874</v>
      </c>
      <c r="D716" s="53">
        <v>503934</v>
      </c>
      <c r="E716" s="53" t="s">
        <v>7750</v>
      </c>
      <c r="F716" s="53" t="s">
        <v>7751</v>
      </c>
      <c r="G716" s="53" t="s">
        <v>7752</v>
      </c>
      <c r="H716" s="53" t="s">
        <v>5110</v>
      </c>
      <c r="I716" s="53" t="s">
        <v>7753</v>
      </c>
      <c r="J716" s="53">
        <v>25</v>
      </c>
      <c r="K716" s="53" t="s">
        <v>7754</v>
      </c>
      <c r="L716" s="53"/>
      <c r="O716" s="4" t="s">
        <v>2681</v>
      </c>
      <c r="Q716" s="4" t="s">
        <v>2681</v>
      </c>
      <c r="R716" s="194" t="s">
        <v>22258</v>
      </c>
      <c r="S716" s="4" t="s">
        <v>20867</v>
      </c>
      <c r="T716" s="4">
        <v>1.9833912037037</v>
      </c>
      <c r="U716" s="4">
        <v>1.9833912037037</v>
      </c>
      <c r="V716" s="4">
        <v>47.601388888888799</v>
      </c>
      <c r="W716" s="4" t="s">
        <v>22231</v>
      </c>
      <c r="X716" s="4" t="s">
        <v>21602</v>
      </c>
      <c r="AA716" s="4" t="s">
        <v>21603</v>
      </c>
    </row>
    <row r="717" spans="1:27" ht="58">
      <c r="A717" s="195">
        <v>716</v>
      </c>
      <c r="B717" s="196">
        <v>45869.398611111101</v>
      </c>
      <c r="C717" s="53">
        <v>119977</v>
      </c>
      <c r="D717" s="53">
        <v>138866</v>
      </c>
      <c r="E717" s="53" t="s">
        <v>6854</v>
      </c>
      <c r="F717" s="53" t="s">
        <v>6855</v>
      </c>
      <c r="G717" s="53" t="s">
        <v>6856</v>
      </c>
      <c r="H717" s="53" t="s">
        <v>5098</v>
      </c>
      <c r="I717" s="53" t="s">
        <v>6857</v>
      </c>
      <c r="J717" s="53">
        <v>100</v>
      </c>
      <c r="K717" s="53" t="s">
        <v>6858</v>
      </c>
      <c r="L717" s="53"/>
      <c r="M717" s="4">
        <v>98</v>
      </c>
      <c r="O717" s="4" t="s">
        <v>5218</v>
      </c>
      <c r="P717" s="4" t="s">
        <v>21684</v>
      </c>
      <c r="Q717" s="4" t="s">
        <v>5218</v>
      </c>
      <c r="R717" s="194" t="s">
        <v>22259</v>
      </c>
      <c r="S717" s="4" t="s">
        <v>20867</v>
      </c>
      <c r="T717" s="4">
        <v>20.1030208333333</v>
      </c>
      <c r="U717" s="4">
        <v>20.1030208333333</v>
      </c>
      <c r="V717" s="4">
        <v>482.47249999999917</v>
      </c>
      <c r="W717" s="4" t="s">
        <v>22232</v>
      </c>
      <c r="X717" s="4" t="s">
        <v>21585</v>
      </c>
      <c r="Y717" s="4" t="s">
        <v>21685</v>
      </c>
      <c r="AA717" s="4" t="s">
        <v>21686</v>
      </c>
    </row>
    <row r="718" spans="1:27" ht="87">
      <c r="A718" s="195">
        <v>717</v>
      </c>
      <c r="B718" s="196">
        <v>45869.401388888902</v>
      </c>
      <c r="C718" s="53">
        <v>120135</v>
      </c>
      <c r="D718" s="53">
        <v>156620</v>
      </c>
      <c r="E718" s="53" t="s">
        <v>6906</v>
      </c>
      <c r="F718" s="53" t="s">
        <v>6907</v>
      </c>
      <c r="G718" s="53" t="s">
        <v>21580</v>
      </c>
      <c r="H718" s="53" t="s">
        <v>5110</v>
      </c>
      <c r="I718" s="53" t="s">
        <v>6909</v>
      </c>
      <c r="J718" s="53">
        <v>20</v>
      </c>
      <c r="K718" s="53" t="s">
        <v>6910</v>
      </c>
      <c r="L718" s="53"/>
      <c r="M718" s="4">
        <v>194</v>
      </c>
      <c r="O718" s="4" t="s">
        <v>5186</v>
      </c>
      <c r="P718" s="4" t="s">
        <v>21687</v>
      </c>
      <c r="R718" s="194" t="s">
        <v>22260</v>
      </c>
      <c r="S718" s="4" t="s">
        <v>20867</v>
      </c>
      <c r="T718" s="4">
        <v>20.103750000000002</v>
      </c>
      <c r="U718" s="4">
        <v>20.103750000000002</v>
      </c>
      <c r="V718" s="4">
        <v>482.49</v>
      </c>
      <c r="W718" s="4" t="s">
        <v>22232</v>
      </c>
      <c r="X718" s="4" t="s">
        <v>21581</v>
      </c>
      <c r="Y718" s="4" t="s">
        <v>21688</v>
      </c>
      <c r="AA718" s="4" t="s">
        <v>21087</v>
      </c>
    </row>
    <row r="719" spans="1:27" ht="58">
      <c r="A719" s="195">
        <v>718</v>
      </c>
      <c r="B719" s="196">
        <v>45816.4777777778</v>
      </c>
      <c r="C719" s="53">
        <v>119190</v>
      </c>
      <c r="D719" s="53">
        <v>486041</v>
      </c>
      <c r="E719" s="53" t="s">
        <v>6432</v>
      </c>
      <c r="F719" s="53" t="s">
        <v>6433</v>
      </c>
      <c r="G719" s="53" t="s">
        <v>6434</v>
      </c>
      <c r="H719" s="53" t="s">
        <v>5098</v>
      </c>
      <c r="I719" s="53" t="s">
        <v>6435</v>
      </c>
      <c r="J719" s="53">
        <v>20</v>
      </c>
      <c r="K719" s="53" t="s">
        <v>6436</v>
      </c>
      <c r="L719" s="53"/>
      <c r="O719" s="4" t="s">
        <v>5218</v>
      </c>
      <c r="P719" s="4">
        <v>45845.792361111096</v>
      </c>
      <c r="R719" s="194" t="s">
        <v>22260</v>
      </c>
      <c r="S719" s="4" t="s">
        <v>20867</v>
      </c>
      <c r="T719" s="4">
        <v>14.0272569444444</v>
      </c>
      <c r="U719" s="4">
        <v>14.0272569444444</v>
      </c>
      <c r="V719" s="4">
        <v>336.65416666666556</v>
      </c>
      <c r="W719" s="4" t="s">
        <v>22232</v>
      </c>
      <c r="X719" s="4" t="s">
        <v>21563</v>
      </c>
      <c r="Y719" s="4" t="s">
        <v>21814</v>
      </c>
      <c r="AA719" s="4" t="s">
        <v>21815</v>
      </c>
    </row>
    <row r="720" spans="1:27" ht="87">
      <c r="A720" s="195">
        <v>719</v>
      </c>
      <c r="B720" s="196">
        <v>45878.444282407399</v>
      </c>
      <c r="C720" s="53">
        <v>121828</v>
      </c>
      <c r="D720" s="53">
        <v>130678</v>
      </c>
      <c r="E720" s="53" t="s">
        <v>7710</v>
      </c>
      <c r="F720" s="53" t="s">
        <v>7711</v>
      </c>
      <c r="G720" s="53" t="s">
        <v>7712</v>
      </c>
      <c r="H720" s="53" t="s">
        <v>5110</v>
      </c>
      <c r="I720" s="53" t="s">
        <v>7713</v>
      </c>
      <c r="J720" s="53">
        <v>20</v>
      </c>
      <c r="K720" s="53" t="s">
        <v>7714</v>
      </c>
      <c r="L720" s="53"/>
      <c r="O720" s="4" t="s">
        <v>2681</v>
      </c>
      <c r="P720" s="4" t="s">
        <v>21850</v>
      </c>
      <c r="R720" s="194" t="s">
        <v>22261</v>
      </c>
      <c r="S720" s="4" t="s">
        <v>20867</v>
      </c>
      <c r="T720" s="4">
        <v>11.0629166666667</v>
      </c>
      <c r="U720" s="4">
        <v>11.0629166666667</v>
      </c>
      <c r="V720" s="4">
        <v>265.51000000000079</v>
      </c>
      <c r="W720" s="4" t="s">
        <v>22232</v>
      </c>
      <c r="X720" s="4" t="s">
        <v>21696</v>
      </c>
      <c r="Y720" s="4" t="s">
        <v>21851</v>
      </c>
      <c r="AA720" s="4" t="s">
        <v>21686</v>
      </c>
    </row>
    <row r="721" spans="1:27" ht="58">
      <c r="A721" s="195">
        <v>720</v>
      </c>
      <c r="B721" s="196">
        <v>45880.412824074097</v>
      </c>
      <c r="C721" s="53">
        <v>122516</v>
      </c>
      <c r="D721" s="53">
        <v>222715</v>
      </c>
      <c r="E721" s="53" t="s">
        <v>8317</v>
      </c>
      <c r="F721" s="53" t="s">
        <v>8318</v>
      </c>
      <c r="G721" s="53" t="s">
        <v>8319</v>
      </c>
      <c r="H721" s="53" t="s">
        <v>5098</v>
      </c>
      <c r="I721" s="53" t="s">
        <v>8320</v>
      </c>
      <c r="J721" s="53">
        <v>40</v>
      </c>
      <c r="K721" s="53" t="s">
        <v>5100</v>
      </c>
      <c r="L721" s="53"/>
      <c r="O721" s="4" t="s">
        <v>5218</v>
      </c>
      <c r="P721" s="4" t="s">
        <v>21882</v>
      </c>
      <c r="R721" s="194" t="s">
        <v>22262</v>
      </c>
      <c r="S721" s="4" t="s">
        <v>20867</v>
      </c>
      <c r="T721" s="4">
        <v>2.2649537037037</v>
      </c>
      <c r="U721" s="4">
        <v>2.2649537037037</v>
      </c>
      <c r="V721" s="4">
        <v>54.358888888888799</v>
      </c>
      <c r="W721" s="4" t="s">
        <v>22231</v>
      </c>
      <c r="X721" s="4" t="s">
        <v>21883</v>
      </c>
      <c r="Y721" s="4" t="s">
        <v>21884</v>
      </c>
      <c r="AA721" s="4" t="s">
        <v>21087</v>
      </c>
    </row>
    <row r="722" spans="1:27" ht="43.5">
      <c r="A722" s="195">
        <v>721</v>
      </c>
      <c r="B722" s="196">
        <v>45881.447222222203</v>
      </c>
      <c r="C722" s="53">
        <v>117635</v>
      </c>
      <c r="D722" s="53">
        <v>226074</v>
      </c>
      <c r="E722" s="53" t="s">
        <v>5421</v>
      </c>
      <c r="F722" s="53" t="s">
        <v>21330</v>
      </c>
      <c r="G722" s="53" t="s">
        <v>5423</v>
      </c>
      <c r="H722" s="53" t="s">
        <v>2355</v>
      </c>
      <c r="I722" s="53" t="s">
        <v>5424</v>
      </c>
      <c r="J722" s="53">
        <v>20</v>
      </c>
      <c r="K722" s="53" t="s">
        <v>5425</v>
      </c>
      <c r="L722" s="53" t="s">
        <v>33</v>
      </c>
      <c r="O722" s="4" t="s">
        <v>745</v>
      </c>
      <c r="P722" s="4">
        <v>45695.618750000001</v>
      </c>
      <c r="R722" s="194" t="s">
        <v>22263</v>
      </c>
      <c r="S722" s="4" t="s">
        <v>20867</v>
      </c>
      <c r="T722" s="4">
        <v>8.0502546296296291</v>
      </c>
      <c r="U722" s="4">
        <v>8.0502546296296291</v>
      </c>
      <c r="V722" s="4">
        <v>193.20611111111111</v>
      </c>
      <c r="W722" s="4" t="s">
        <v>22232</v>
      </c>
      <c r="X722" s="4" t="s">
        <v>21752</v>
      </c>
      <c r="Y722" s="4" t="s">
        <v>21896</v>
      </c>
      <c r="AA722" s="4" t="s">
        <v>21087</v>
      </c>
    </row>
    <row r="723" spans="1:27" ht="29">
      <c r="A723" s="195">
        <v>722</v>
      </c>
      <c r="B723" s="196">
        <v>45881.510497685202</v>
      </c>
      <c r="C723" s="53">
        <v>120685</v>
      </c>
      <c r="D723" s="53">
        <v>495884</v>
      </c>
      <c r="E723" s="53" t="s">
        <v>7118</v>
      </c>
      <c r="F723" s="53" t="s">
        <v>7119</v>
      </c>
      <c r="G723" s="53" t="s">
        <v>7120</v>
      </c>
      <c r="H723" s="53" t="s">
        <v>5110</v>
      </c>
      <c r="I723" s="53" t="s">
        <v>7121</v>
      </c>
      <c r="J723" s="53">
        <v>20</v>
      </c>
      <c r="K723" s="53" t="s">
        <v>7122</v>
      </c>
      <c r="L723" s="53"/>
      <c r="O723" s="4" t="s">
        <v>5218</v>
      </c>
      <c r="P723" s="4" t="s">
        <v>21903</v>
      </c>
      <c r="R723" s="194" t="s">
        <v>22264</v>
      </c>
      <c r="S723" s="4" t="s">
        <v>20867</v>
      </c>
      <c r="T723" s="4">
        <v>1.9528819444444401</v>
      </c>
      <c r="U723" s="4">
        <v>1.9528819444444401</v>
      </c>
      <c r="V723" s="4">
        <v>46.869166666666558</v>
      </c>
      <c r="W723" s="4" t="s">
        <v>22231</v>
      </c>
      <c r="X723" s="4" t="s">
        <v>21904</v>
      </c>
      <c r="Y723" s="4" t="s">
        <v>21905</v>
      </c>
      <c r="AA723" s="4" t="s">
        <v>21087</v>
      </c>
    </row>
    <row r="724" spans="1:27" ht="43.5">
      <c r="A724" s="195">
        <v>723</v>
      </c>
      <c r="B724" s="196">
        <v>45882.495833333298</v>
      </c>
      <c r="C724" s="53">
        <v>121889</v>
      </c>
      <c r="D724" s="53">
        <v>504040</v>
      </c>
      <c r="E724" s="53" t="s">
        <v>7761</v>
      </c>
      <c r="F724" s="53" t="s">
        <v>7762</v>
      </c>
      <c r="G724" s="53" t="s">
        <v>21919</v>
      </c>
      <c r="H724" s="53" t="s">
        <v>5098</v>
      </c>
      <c r="I724" s="53" t="s">
        <v>7764</v>
      </c>
      <c r="J724" s="53">
        <v>25</v>
      </c>
      <c r="K724" s="53" t="s">
        <v>7765</v>
      </c>
      <c r="L724" s="53"/>
      <c r="O724" s="4" t="s">
        <v>5218</v>
      </c>
      <c r="P724" s="4" t="s">
        <v>21920</v>
      </c>
      <c r="R724" s="194" t="s">
        <v>22265</v>
      </c>
      <c r="S724" s="4" t="s">
        <v>20867</v>
      </c>
      <c r="T724" s="4">
        <v>7.0117245370370398</v>
      </c>
      <c r="U724" s="4">
        <v>7.0117245370370398</v>
      </c>
      <c r="V724" s="4">
        <v>168.28138888888896</v>
      </c>
      <c r="W724" s="4" t="s">
        <v>22232</v>
      </c>
      <c r="X724" s="4" t="s">
        <v>21921</v>
      </c>
      <c r="Y724" s="4" t="s">
        <v>21922</v>
      </c>
      <c r="AA724" s="4" t="s">
        <v>21087</v>
      </c>
    </row>
    <row r="725" spans="1:27" ht="29">
      <c r="A725" s="195">
        <v>724</v>
      </c>
      <c r="B725" s="196">
        <v>45884.620138888902</v>
      </c>
      <c r="C725" s="53">
        <v>120955</v>
      </c>
      <c r="D725" s="53">
        <v>497773</v>
      </c>
      <c r="E725" s="53" t="s">
        <v>7247</v>
      </c>
      <c r="F725" s="53" t="s">
        <v>7248</v>
      </c>
      <c r="G725" s="53" t="s">
        <v>7249</v>
      </c>
      <c r="H725" s="53" t="s">
        <v>41</v>
      </c>
      <c r="I725" s="53" t="s">
        <v>7250</v>
      </c>
      <c r="J725" s="53">
        <v>20</v>
      </c>
      <c r="K725" s="53" t="s">
        <v>65</v>
      </c>
      <c r="L725" s="53" t="s">
        <v>33</v>
      </c>
      <c r="N725" s="4" t="s">
        <v>21955</v>
      </c>
      <c r="O725" s="4" t="s">
        <v>687</v>
      </c>
      <c r="P725" s="4" t="s">
        <v>21956</v>
      </c>
      <c r="R725" s="194" t="s">
        <v>22266</v>
      </c>
      <c r="S725" s="4" t="s">
        <v>20867</v>
      </c>
      <c r="T725" s="4">
        <v>3.0335532407407402</v>
      </c>
      <c r="U725" s="4">
        <v>3.0335532407407402</v>
      </c>
      <c r="V725" s="4">
        <v>72.805277777777761</v>
      </c>
      <c r="W725" s="4" t="s">
        <v>22232</v>
      </c>
      <c r="X725" s="4" t="s">
        <v>21957</v>
      </c>
      <c r="Y725" s="4" t="s">
        <v>21958</v>
      </c>
      <c r="AA725" s="4" t="s">
        <v>21087</v>
      </c>
    </row>
    <row r="726" spans="1:27" ht="58">
      <c r="A726" s="195">
        <v>725</v>
      </c>
      <c r="B726" s="196">
        <v>45886.641666666699</v>
      </c>
      <c r="C726" s="53">
        <v>124430</v>
      </c>
      <c r="D726" s="53">
        <v>183686</v>
      </c>
      <c r="E726" s="53" t="s">
        <v>9396</v>
      </c>
      <c r="F726" s="53" t="s">
        <v>9391</v>
      </c>
      <c r="G726" s="53" t="s">
        <v>9397</v>
      </c>
      <c r="H726" s="53" t="s">
        <v>5110</v>
      </c>
      <c r="I726" s="53" t="s">
        <v>9398</v>
      </c>
      <c r="J726" s="53">
        <v>20</v>
      </c>
      <c r="K726" s="53" t="s">
        <v>9399</v>
      </c>
      <c r="L726" s="53"/>
      <c r="O726" s="4" t="s">
        <v>5218</v>
      </c>
      <c r="P726" s="4">
        <v>45877.714583333298</v>
      </c>
      <c r="R726" s="194" t="s">
        <v>22267</v>
      </c>
      <c r="S726" s="4" t="s">
        <v>20867</v>
      </c>
      <c r="T726" s="4">
        <v>1.8823958333333299</v>
      </c>
      <c r="U726" s="4">
        <v>1.8823958333333299</v>
      </c>
      <c r="V726" s="4">
        <v>45.177499999999917</v>
      </c>
      <c r="W726" s="4" t="s">
        <v>22231</v>
      </c>
      <c r="X726" s="4" t="s">
        <v>21987</v>
      </c>
      <c r="Y726" s="4" t="s">
        <v>21988</v>
      </c>
      <c r="AA726" s="4" t="s">
        <v>21087</v>
      </c>
    </row>
    <row r="727" spans="1:27" ht="15.5">
      <c r="A727" s="195">
        <v>726</v>
      </c>
      <c r="B727" s="196">
        <v>45887.447916666701</v>
      </c>
      <c r="C727" s="53"/>
      <c r="D727" s="53">
        <v>471149</v>
      </c>
      <c r="E727" s="53" t="s">
        <v>21997</v>
      </c>
      <c r="F727" s="53" t="s">
        <v>21998</v>
      </c>
      <c r="G727" s="53" t="s">
        <v>21999</v>
      </c>
      <c r="H727" s="53" t="s">
        <v>5110</v>
      </c>
      <c r="I727" s="53" t="s">
        <v>22000</v>
      </c>
      <c r="J727" s="53">
        <v>25</v>
      </c>
      <c r="K727" s="53"/>
      <c r="L727" s="53"/>
      <c r="Q727" s="4" t="s">
        <v>3111</v>
      </c>
      <c r="R727" s="194" t="s">
        <v>22268</v>
      </c>
      <c r="S727" s="4" t="s">
        <v>20867</v>
      </c>
      <c r="T727" s="4">
        <v>2.1048726851851902</v>
      </c>
      <c r="U727" s="4">
        <v>2.1048726851851902</v>
      </c>
      <c r="V727" s="4">
        <v>50.516944444444562</v>
      </c>
      <c r="W727" s="4" t="s">
        <v>22231</v>
      </c>
      <c r="Y727" s="4" t="s">
        <v>22001</v>
      </c>
      <c r="AA727" s="4" t="s">
        <v>21938</v>
      </c>
    </row>
    <row r="728" spans="1:27" ht="43.5">
      <c r="A728" s="195">
        <v>727</v>
      </c>
      <c r="B728" s="196">
        <v>45887.460416666698</v>
      </c>
      <c r="C728" s="53">
        <v>122391</v>
      </c>
      <c r="D728" s="53">
        <v>159361</v>
      </c>
      <c r="E728" s="53" t="s">
        <v>8178</v>
      </c>
      <c r="F728" s="53" t="s">
        <v>8179</v>
      </c>
      <c r="G728" s="53" t="s">
        <v>8180</v>
      </c>
      <c r="H728" s="53" t="s">
        <v>5110</v>
      </c>
      <c r="I728" s="53" t="s">
        <v>8181</v>
      </c>
      <c r="J728" s="53">
        <v>20</v>
      </c>
      <c r="K728" s="53" t="s">
        <v>8182</v>
      </c>
      <c r="L728" s="53"/>
      <c r="N728" s="4" t="s">
        <v>22006</v>
      </c>
      <c r="O728" s="4" t="s">
        <v>5308</v>
      </c>
      <c r="P728" s="4" t="s">
        <v>22007</v>
      </c>
      <c r="Q728" s="4" t="s">
        <v>3111</v>
      </c>
      <c r="R728" s="194" t="s">
        <v>22268</v>
      </c>
      <c r="S728" s="4" t="s">
        <v>20867</v>
      </c>
      <c r="T728" s="4">
        <v>2.0923842592592599</v>
      </c>
      <c r="U728" s="4">
        <v>2.0923842592592599</v>
      </c>
      <c r="V728" s="4">
        <v>50.217222222222233</v>
      </c>
      <c r="W728" s="4" t="s">
        <v>22231</v>
      </c>
      <c r="X728" s="4" t="s">
        <v>22008</v>
      </c>
      <c r="Y728" s="4" t="s">
        <v>22001</v>
      </c>
      <c r="AA728" s="4" t="s">
        <v>21938</v>
      </c>
    </row>
    <row r="729" spans="1:27" ht="43.5">
      <c r="A729" s="195">
        <v>728</v>
      </c>
      <c r="B729" s="196">
        <v>45887.511111111096</v>
      </c>
      <c r="C729" s="53">
        <v>118946</v>
      </c>
      <c r="D729" s="53">
        <v>484586</v>
      </c>
      <c r="E729" s="53" t="s">
        <v>6273</v>
      </c>
      <c r="F729" s="53" t="s">
        <v>6274</v>
      </c>
      <c r="G729" s="53" t="s">
        <v>6275</v>
      </c>
      <c r="H729" s="53" t="s">
        <v>5110</v>
      </c>
      <c r="I729" s="53" t="s">
        <v>6276</v>
      </c>
      <c r="J729" s="53">
        <v>20</v>
      </c>
      <c r="K729" s="53" t="s">
        <v>6277</v>
      </c>
      <c r="L729" s="53"/>
      <c r="N729" s="4">
        <v>45815.333333333299</v>
      </c>
      <c r="O729" s="4" t="s">
        <v>5218</v>
      </c>
      <c r="P729" s="4">
        <v>45815.785416666702</v>
      </c>
      <c r="Q729" s="4" t="s">
        <v>5308</v>
      </c>
      <c r="R729" s="194" t="s">
        <v>22268</v>
      </c>
      <c r="S729" s="4" t="s">
        <v>20867</v>
      </c>
      <c r="T729" s="4">
        <v>2.0418634259259298</v>
      </c>
      <c r="U729" s="4">
        <v>2.0418634259259298</v>
      </c>
      <c r="V729" s="4">
        <v>49.004722222222313</v>
      </c>
      <c r="W729" s="4" t="s">
        <v>22231</v>
      </c>
      <c r="X729" s="4" t="s">
        <v>22014</v>
      </c>
      <c r="Y729" s="4" t="s">
        <v>22001</v>
      </c>
      <c r="AA729" s="4" t="s">
        <v>21938</v>
      </c>
    </row>
    <row r="730" spans="1:27" ht="43.5">
      <c r="A730" s="195">
        <v>729</v>
      </c>
      <c r="B730" s="196">
        <v>45887.588888888902</v>
      </c>
      <c r="C730" s="53">
        <v>120204</v>
      </c>
      <c r="D730" s="53">
        <v>492635</v>
      </c>
      <c r="E730" s="53" t="s">
        <v>6926</v>
      </c>
      <c r="F730" s="53" t="s">
        <v>6927</v>
      </c>
      <c r="G730" s="53" t="s">
        <v>6928</v>
      </c>
      <c r="H730" s="53" t="s">
        <v>5110</v>
      </c>
      <c r="I730" s="53" t="s">
        <v>6929</v>
      </c>
      <c r="J730" s="53">
        <v>20</v>
      </c>
      <c r="K730" s="53" t="s">
        <v>6930</v>
      </c>
      <c r="L730" s="53"/>
      <c r="N730" s="4" t="s">
        <v>22017</v>
      </c>
      <c r="O730" s="4" t="s">
        <v>5218</v>
      </c>
      <c r="P730" s="4" t="s">
        <v>22018</v>
      </c>
      <c r="Q730" s="4" t="s">
        <v>2681</v>
      </c>
      <c r="R730" s="194" t="s">
        <v>22268</v>
      </c>
      <c r="S730" s="4" t="s">
        <v>20867</v>
      </c>
      <c r="T730" s="4">
        <v>1.9638773148148101</v>
      </c>
      <c r="U730" s="4">
        <v>1.9638773148148101</v>
      </c>
      <c r="V730" s="4">
        <v>47.133055555555444</v>
      </c>
      <c r="W730" s="4" t="s">
        <v>22231</v>
      </c>
      <c r="X730" s="4" t="s">
        <v>22019</v>
      </c>
      <c r="Y730" s="4" t="s">
        <v>22020</v>
      </c>
      <c r="AA730" s="4" t="s">
        <v>21938</v>
      </c>
    </row>
    <row r="731" spans="1:27" ht="43.5">
      <c r="A731" s="195">
        <v>730</v>
      </c>
      <c r="B731" s="196">
        <v>45887.611111111102</v>
      </c>
      <c r="C731" s="53">
        <v>479007</v>
      </c>
      <c r="D731" s="53">
        <v>479007</v>
      </c>
      <c r="E731" s="53" t="s">
        <v>5657</v>
      </c>
      <c r="F731" s="53" t="s">
        <v>5658</v>
      </c>
      <c r="G731" s="53" t="s">
        <v>5659</v>
      </c>
      <c r="H731" s="53" t="s">
        <v>5110</v>
      </c>
      <c r="I731" s="53" t="s">
        <v>5660</v>
      </c>
      <c r="J731" s="53">
        <v>20</v>
      </c>
      <c r="K731" s="53" t="s">
        <v>5661</v>
      </c>
      <c r="L731" s="53"/>
      <c r="O731" s="4" t="s">
        <v>5218</v>
      </c>
      <c r="P731" s="4">
        <v>45723.512499999997</v>
      </c>
      <c r="Q731" s="4" t="s">
        <v>3111</v>
      </c>
      <c r="R731" s="194" t="s">
        <v>22268</v>
      </c>
      <c r="S731" s="4" t="s">
        <v>20867</v>
      </c>
      <c r="T731" s="4">
        <v>1.9417824074074099</v>
      </c>
      <c r="U731" s="4">
        <v>1.9417824074074099</v>
      </c>
      <c r="V731" s="4">
        <v>46.602777777777838</v>
      </c>
      <c r="W731" s="4" t="s">
        <v>22231</v>
      </c>
      <c r="X731" s="4" t="s">
        <v>22022</v>
      </c>
      <c r="Y731" s="4" t="s">
        <v>22001</v>
      </c>
      <c r="AA731" s="4" t="s">
        <v>21938</v>
      </c>
    </row>
    <row r="732" spans="1:27" ht="72.5">
      <c r="A732" s="195">
        <v>731</v>
      </c>
      <c r="B732" s="196">
        <v>45887.6743055556</v>
      </c>
      <c r="C732" s="53">
        <v>110972</v>
      </c>
      <c r="D732" s="53">
        <v>434837</v>
      </c>
      <c r="E732" s="53" t="s">
        <v>3569</v>
      </c>
      <c r="F732" s="53" t="s">
        <v>3570</v>
      </c>
      <c r="G732" s="53" t="s">
        <v>3571</v>
      </c>
      <c r="H732" s="53" t="s">
        <v>50</v>
      </c>
      <c r="I732" s="53" t="s">
        <v>3572</v>
      </c>
      <c r="J732" s="53">
        <v>50</v>
      </c>
      <c r="K732" s="53" t="s">
        <v>497</v>
      </c>
      <c r="L732" s="53" t="s">
        <v>33</v>
      </c>
      <c r="N732" s="4">
        <v>45936.541666666701</v>
      </c>
      <c r="O732" s="4" t="s">
        <v>2681</v>
      </c>
      <c r="P732" s="4">
        <v>45936.670138888898</v>
      </c>
      <c r="R732" s="194" t="s">
        <v>22269</v>
      </c>
      <c r="S732" s="4" t="s">
        <v>20867</v>
      </c>
      <c r="T732" s="4">
        <v>1.85003472222222</v>
      </c>
      <c r="U732" s="4">
        <v>1.85003472222222</v>
      </c>
      <c r="V732" s="4">
        <v>44.400833333333281</v>
      </c>
      <c r="W732" s="4" t="s">
        <v>22231</v>
      </c>
      <c r="X732" s="4" t="s">
        <v>3573</v>
      </c>
      <c r="Y732" s="4" t="s">
        <v>22023</v>
      </c>
      <c r="AA732" s="4" t="s">
        <v>21087</v>
      </c>
    </row>
    <row r="733" spans="1:27" ht="58">
      <c r="A733" s="195">
        <v>732</v>
      </c>
      <c r="B733" s="196">
        <v>45889.421527777798</v>
      </c>
      <c r="C733" s="53">
        <v>121932</v>
      </c>
      <c r="D733" s="53">
        <v>164984</v>
      </c>
      <c r="E733" s="53" t="s">
        <v>7780</v>
      </c>
      <c r="F733" s="53" t="s">
        <v>7781</v>
      </c>
      <c r="G733" s="53" t="s">
        <v>7782</v>
      </c>
      <c r="H733" s="53" t="s">
        <v>5110</v>
      </c>
      <c r="I733" s="53" t="s">
        <v>7783</v>
      </c>
      <c r="J733" s="53">
        <v>40</v>
      </c>
      <c r="K733" s="53" t="s">
        <v>7784</v>
      </c>
      <c r="L733" s="53"/>
      <c r="O733" s="4" t="s">
        <v>2681</v>
      </c>
      <c r="P733" s="4" t="s">
        <v>22030</v>
      </c>
      <c r="R733" s="194" t="s">
        <v>22270</v>
      </c>
      <c r="S733" s="4" t="s">
        <v>20867</v>
      </c>
      <c r="T733" s="4">
        <v>2.5059259259259301</v>
      </c>
      <c r="U733" s="4">
        <v>2.5059259259259301</v>
      </c>
      <c r="V733" s="4">
        <v>60.142222222222323</v>
      </c>
      <c r="W733" s="4" t="s">
        <v>22232</v>
      </c>
      <c r="X733" s="4" t="s">
        <v>22031</v>
      </c>
      <c r="Y733" s="4" t="s">
        <v>22032</v>
      </c>
      <c r="AA733" s="4" t="s">
        <v>21087</v>
      </c>
    </row>
    <row r="734" spans="1:27" ht="58">
      <c r="A734" s="195">
        <v>733</v>
      </c>
      <c r="B734" s="196">
        <v>45892.399305555598</v>
      </c>
      <c r="C734" s="53">
        <v>121932</v>
      </c>
      <c r="D734" s="53">
        <v>164984</v>
      </c>
      <c r="E734" s="53" t="s">
        <v>7780</v>
      </c>
      <c r="F734" s="53" t="s">
        <v>7781</v>
      </c>
      <c r="G734" s="53" t="s">
        <v>7782</v>
      </c>
      <c r="H734" s="53" t="s">
        <v>5110</v>
      </c>
      <c r="I734" s="53" t="s">
        <v>7783</v>
      </c>
      <c r="J734" s="53">
        <v>40</v>
      </c>
      <c r="K734" s="53" t="s">
        <v>7784</v>
      </c>
      <c r="L734" s="53"/>
      <c r="O734" s="4" t="s">
        <v>2681</v>
      </c>
      <c r="P734" s="4" t="s">
        <v>22030</v>
      </c>
      <c r="R734" s="194" t="s">
        <v>22271</v>
      </c>
      <c r="S734" s="4" t="s">
        <v>20867</v>
      </c>
      <c r="T734" s="4">
        <v>3.0146527777777798</v>
      </c>
      <c r="U734" s="4">
        <v>3.0146527777777798</v>
      </c>
      <c r="V734" s="4">
        <v>72.351666666666716</v>
      </c>
      <c r="W734" s="4" t="s">
        <v>22232</v>
      </c>
      <c r="X734" s="4" t="s">
        <v>22031</v>
      </c>
      <c r="Y734" s="4" t="s">
        <v>22084</v>
      </c>
      <c r="Z734" s="4" t="s">
        <v>22032</v>
      </c>
      <c r="AA734" s="4" t="s">
        <v>21087</v>
      </c>
    </row>
    <row r="735" spans="1:27" ht="43.5">
      <c r="A735" s="195">
        <v>734</v>
      </c>
      <c r="B735" s="196">
        <v>45897.702777777798</v>
      </c>
      <c r="C735" s="53">
        <v>117434</v>
      </c>
      <c r="D735" s="53">
        <v>164958</v>
      </c>
      <c r="E735" s="53" t="s">
        <v>5161</v>
      </c>
      <c r="F735" s="53" t="s">
        <v>5162</v>
      </c>
      <c r="G735" s="53" t="s">
        <v>22158</v>
      </c>
      <c r="H735" s="53" t="s">
        <v>2355</v>
      </c>
      <c r="I735" s="53" t="s">
        <v>5164</v>
      </c>
      <c r="J735" s="53">
        <v>20</v>
      </c>
      <c r="K735" s="53" t="s">
        <v>2788</v>
      </c>
      <c r="L735" s="53" t="s">
        <v>4913</v>
      </c>
      <c r="N735" s="4">
        <v>45784.375</v>
      </c>
      <c r="O735" s="4" t="s">
        <v>745</v>
      </c>
      <c r="P735" s="4">
        <v>45784.453472222202</v>
      </c>
      <c r="R735" s="194" t="s">
        <v>22272</v>
      </c>
      <c r="S735" s="4" t="s">
        <v>20867</v>
      </c>
      <c r="T735" s="4">
        <v>1.75998842592593</v>
      </c>
      <c r="U735" s="4">
        <v>1.75998842592593</v>
      </c>
      <c r="V735" s="4">
        <v>42.239722222222319</v>
      </c>
      <c r="W735" s="4" t="s">
        <v>22231</v>
      </c>
      <c r="X735" s="4" t="s">
        <v>22159</v>
      </c>
      <c r="Y735" s="4" t="s">
        <v>22160</v>
      </c>
      <c r="Z735" s="4" t="s">
        <v>22161</v>
      </c>
      <c r="AA735" s="4" t="s">
        <v>21087</v>
      </c>
    </row>
    <row r="736" spans="1:27" ht="43.5">
      <c r="A736" s="195">
        <v>735</v>
      </c>
      <c r="B736" s="196">
        <v>45898.724999999999</v>
      </c>
      <c r="C736" s="53">
        <v>126941</v>
      </c>
      <c r="D736" s="53">
        <v>96433</v>
      </c>
      <c r="E736" s="53" t="s">
        <v>11692</v>
      </c>
      <c r="F736" s="53" t="s">
        <v>22178</v>
      </c>
      <c r="G736" s="53" t="s">
        <v>22179</v>
      </c>
      <c r="H736" s="53" t="s">
        <v>2355</v>
      </c>
      <c r="I736" s="53" t="s">
        <v>11695</v>
      </c>
      <c r="J736" s="53">
        <v>20</v>
      </c>
      <c r="K736" s="53" t="s">
        <v>2959</v>
      </c>
      <c r="L736" s="53" t="s">
        <v>4913</v>
      </c>
      <c r="O736" s="4" t="s">
        <v>3111</v>
      </c>
      <c r="P736" s="4" t="s">
        <v>22180</v>
      </c>
      <c r="R736" s="194" t="s">
        <v>22273</v>
      </c>
      <c r="S736" s="4" t="s">
        <v>20867</v>
      </c>
      <c r="U736" s="4">
        <v>0</v>
      </c>
      <c r="V736" s="4">
        <v>0</v>
      </c>
      <c r="W736" s="4" t="s">
        <v>22233</v>
      </c>
      <c r="X736" s="4" t="s">
        <v>22181</v>
      </c>
      <c r="Y736" s="4" t="s">
        <v>22182</v>
      </c>
      <c r="AA736" s="4" t="s">
        <v>21087</v>
      </c>
    </row>
  </sheetData>
  <autoFilter ref="A1:AA691" xr:uid="{00000000-0009-0000-0000-000002000000}"/>
  <conditionalFormatting sqref="E221:E222">
    <cfRule type="duplicateValues" dxfId="3" priority="3"/>
  </conditionalFormatting>
  <conditionalFormatting sqref="E223">
    <cfRule type="duplicateValues" dxfId="2" priority="2"/>
  </conditionalFormatting>
  <conditionalFormatting sqref="E227">
    <cfRule type="duplicateValues" dxfId="1"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2"/>
  <sheetViews>
    <sheetView tabSelected="1" topLeftCell="A3" workbookViewId="0">
      <selection activeCell="C6" sqref="C6"/>
    </sheetView>
  </sheetViews>
  <sheetFormatPr defaultColWidth="9" defaultRowHeight="14.5"/>
  <cols>
    <col min="1" max="1" width="8.08984375" customWidth="1"/>
    <col min="2" max="2" width="23" customWidth="1"/>
    <col min="3" max="3" width="23.54296875" customWidth="1"/>
    <col min="4" max="4" width="12.1796875" customWidth="1"/>
    <col min="5" max="6" width="19.90625" customWidth="1"/>
  </cols>
  <sheetData>
    <row r="1" spans="1:6" ht="30" customHeight="1">
      <c r="A1" s="1" t="s">
        <v>0</v>
      </c>
      <c r="B1" s="1" t="s">
        <v>8</v>
      </c>
      <c r="C1" s="2" t="s">
        <v>22228</v>
      </c>
      <c r="D1" s="1" t="s">
        <v>22229</v>
      </c>
      <c r="E1" s="1" t="s">
        <v>22230</v>
      </c>
      <c r="F1" s="1"/>
    </row>
    <row r="2" spans="1:6" ht="30" customHeight="1">
      <c r="A2" s="1">
        <v>1</v>
      </c>
      <c r="B2" s="1" t="s">
        <v>41</v>
      </c>
      <c r="C2" s="2">
        <v>544</v>
      </c>
      <c r="D2" s="1">
        <v>234</v>
      </c>
      <c r="E2" s="3">
        <f>D2/C2</f>
        <v>0.43014705882352899</v>
      </c>
      <c r="F2" s="1"/>
    </row>
    <row r="3" spans="1:6" ht="30" customHeight="1">
      <c r="A3" s="1">
        <v>2</v>
      </c>
      <c r="B3" s="1" t="s">
        <v>182</v>
      </c>
      <c r="C3" s="2">
        <v>472</v>
      </c>
      <c r="D3" s="1">
        <v>130</v>
      </c>
      <c r="E3" s="3">
        <f t="shared" ref="E3:E9" si="0">D3/C3</f>
        <v>0.27542372881355898</v>
      </c>
      <c r="F3" s="1"/>
    </row>
    <row r="4" spans="1:6" ht="30" customHeight="1">
      <c r="A4" s="1">
        <v>3</v>
      </c>
      <c r="B4" s="1" t="s">
        <v>50</v>
      </c>
      <c r="C4" s="2">
        <v>544</v>
      </c>
      <c r="D4" s="1">
        <v>241</v>
      </c>
      <c r="E4" s="3">
        <f t="shared" si="0"/>
        <v>0.44301470588235298</v>
      </c>
      <c r="F4" s="1"/>
    </row>
    <row r="5" spans="1:6" ht="30" customHeight="1">
      <c r="A5" s="1">
        <v>4</v>
      </c>
      <c r="B5" s="1" t="s">
        <v>30</v>
      </c>
      <c r="C5" s="2">
        <v>472</v>
      </c>
      <c r="D5" s="1">
        <v>244</v>
      </c>
      <c r="E5" s="3">
        <f t="shared" si="0"/>
        <v>0.51694915254237295</v>
      </c>
      <c r="F5" s="1"/>
    </row>
    <row r="6" spans="1:6" ht="30" customHeight="1">
      <c r="A6" s="1">
        <v>5</v>
      </c>
      <c r="B6" s="1" t="s">
        <v>2355</v>
      </c>
      <c r="C6" s="2">
        <v>1072</v>
      </c>
      <c r="D6" s="1">
        <v>313</v>
      </c>
      <c r="E6" s="3">
        <f t="shared" si="0"/>
        <v>0.29197761194029898</v>
      </c>
      <c r="F6" s="1"/>
    </row>
    <row r="7" spans="1:6" ht="30" customHeight="1">
      <c r="A7" s="1">
        <v>6</v>
      </c>
      <c r="B7" s="1" t="s">
        <v>7031</v>
      </c>
      <c r="C7" s="2">
        <v>928</v>
      </c>
      <c r="D7" s="1">
        <v>41</v>
      </c>
      <c r="E7" s="3">
        <f t="shared" si="0"/>
        <v>4.4181034482758598E-2</v>
      </c>
      <c r="F7" s="1"/>
    </row>
    <row r="8" spans="1:6" ht="30" customHeight="1">
      <c r="A8" s="1">
        <v>7</v>
      </c>
      <c r="B8" s="1" t="s">
        <v>7036</v>
      </c>
      <c r="C8" s="2">
        <v>224</v>
      </c>
      <c r="D8" s="1">
        <v>13</v>
      </c>
      <c r="E8" s="3">
        <f t="shared" si="0"/>
        <v>5.8035714285714302E-2</v>
      </c>
      <c r="F8" s="1"/>
    </row>
    <row r="9" spans="1:6" ht="30" customHeight="1">
      <c r="A9" s="1">
        <v>8</v>
      </c>
      <c r="B9" s="1" t="s">
        <v>10643</v>
      </c>
      <c r="C9" s="2">
        <v>1728</v>
      </c>
      <c r="D9" s="1">
        <v>45</v>
      </c>
      <c r="E9" s="3">
        <f t="shared" si="0"/>
        <v>2.6041666666666699E-2</v>
      </c>
      <c r="F9" s="1"/>
    </row>
    <row r="10" spans="1:6" ht="30" customHeight="1">
      <c r="A10" s="1">
        <v>9</v>
      </c>
      <c r="B10" s="1" t="s">
        <v>5110</v>
      </c>
      <c r="C10" s="2">
        <v>7024</v>
      </c>
      <c r="D10" s="1">
        <v>606</v>
      </c>
      <c r="E10" s="3">
        <v>8.6275626423690202E-2</v>
      </c>
      <c r="F10" s="1"/>
    </row>
    <row r="11" spans="1:6" ht="30" customHeight="1">
      <c r="A11" s="1">
        <v>10</v>
      </c>
      <c r="B11" s="1" t="s">
        <v>5098</v>
      </c>
      <c r="C11" s="2">
        <v>3296</v>
      </c>
      <c r="D11" s="1">
        <v>267</v>
      </c>
      <c r="E11" s="3">
        <v>8.1007281553398106E-2</v>
      </c>
      <c r="F11" s="1"/>
    </row>
    <row r="12" spans="1:6" ht="30" customHeight="1">
      <c r="A12" s="1"/>
      <c r="B12" s="1"/>
      <c r="C12" s="1"/>
      <c r="D12" s="1"/>
      <c r="E12" s="1"/>
      <c r="F12" s="1"/>
    </row>
  </sheetData>
  <conditionalFormatting sqref="A13:B1048576 A1:A12">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YGN Order,Install detail</vt:lpstr>
      <vt:lpstr>MDY order,install detail</vt:lpstr>
      <vt:lpstr>Maintenance Data detail</vt:lpstr>
      <vt:lpstr>Port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Aye Moh</dc:creator>
  <cp:lastModifiedBy>Data Coordinator</cp:lastModifiedBy>
  <dcterms:created xsi:type="dcterms:W3CDTF">2025-09-23T02:08:00Z</dcterms:created>
  <dcterms:modified xsi:type="dcterms:W3CDTF">2025-10-09T04:20:59Z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946672C756A74E27B97F7AF7AC93F7F0_13</vt:lpwstr>
  </property>
  <property fmtid="{D5CDD505-2E9C-101B-9397-08002B2CF9AE}" pid="3" name="KSOProductBuildVer">
    <vt:lpwstr>2057-12.2.0.22549</vt:lpwstr>
  </property>
</Properties>
</file>